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YDL Generator database\"/>
    </mc:Choice>
  </mc:AlternateContent>
  <xr:revisionPtr revIDLastSave="0" documentId="8_{239B3FAC-A9EC-481A-8AF2-9CC043C3B100}" xr6:coauthVersionLast="45" xr6:coauthVersionMax="45" xr10:uidLastSave="{00000000-0000-0000-0000-000000000000}"/>
  <bookViews>
    <workbookView xWindow="-108" yWindow="-108" windowWidth="23256" windowHeight="12576" tabRatio="777" activeTab="6" xr2:uid="{00000000-000D-0000-FFFF-FFFF00000000}"/>
  </bookViews>
  <sheets>
    <sheet name="main" sheetId="1" r:id="rId1"/>
    <sheet name="trainer" sheetId="2" r:id="rId2"/>
    <sheet name="trainee" sheetId="3" r:id="rId3"/>
    <sheet name="training_room" sheetId="4" r:id="rId4"/>
    <sheet name="LPT" sheetId="5" r:id="rId5"/>
    <sheet name="ETI" sheetId="8" r:id="rId6"/>
    <sheet name="CC" sheetId="6" r:id="rId7"/>
    <sheet name="room_list" sheetId="7" r:id="rId8"/>
    <sheet name="Event Name" sheetId="9" r:id="rId9"/>
    <sheet name="Nama Training Rutin_Cibi" sheetId="10" r:id="rId10"/>
    <sheet name="Nama Karyawan" sheetId="12" r:id="rId11"/>
  </sheets>
  <definedNames>
    <definedName name="_xlnm._FilterDatabase" localSheetId="10" hidden="1">'Nama Karyawan'!$A$1:$K$1021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4" l="1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12" i="4"/>
  <c r="E12" i="4"/>
  <c r="F40" i="3"/>
  <c r="G40" i="3" s="1"/>
  <c r="F41" i="3"/>
  <c r="G41" i="3" s="1"/>
  <c r="F42" i="3"/>
  <c r="G42" i="3" s="1"/>
  <c r="B15" i="1" a="1"/>
  <c r="B15" i="1" s="1"/>
  <c r="A15" i="1" s="1"/>
  <c r="B16" i="1" a="1"/>
  <c r="B16" i="1"/>
  <c r="A16" i="1" s="1"/>
  <c r="B17" i="1" a="1"/>
  <c r="B17" i="1" s="1"/>
  <c r="A17" i="1" s="1"/>
  <c r="B18" i="1" a="1"/>
  <c r="B18" i="1" s="1"/>
  <c r="A18" i="1" s="1"/>
  <c r="B19" i="1" a="1"/>
  <c r="B19" i="1" s="1"/>
  <c r="A19" i="1" s="1"/>
  <c r="B20" i="1" a="1"/>
  <c r="B20" i="1" s="1"/>
  <c r="A20" i="1" s="1"/>
  <c r="J12" i="1"/>
  <c r="J13" i="1"/>
  <c r="J14" i="1"/>
  <c r="J15" i="1"/>
  <c r="J16" i="1"/>
  <c r="J17" i="1"/>
  <c r="J18" i="1"/>
  <c r="J19" i="1"/>
  <c r="J20" i="1"/>
  <c r="H16" i="1" a="1"/>
  <c r="H16" i="1"/>
  <c r="H17" i="1" a="1"/>
  <c r="H17" i="1" s="1"/>
  <c r="H18" i="1" a="1"/>
  <c r="H18" i="1"/>
  <c r="H19" i="1" a="1"/>
  <c r="H19" i="1" s="1"/>
  <c r="H20" i="1" a="1"/>
  <c r="H20" i="1"/>
  <c r="E15" i="1"/>
  <c r="E16" i="1"/>
  <c r="E17" i="1"/>
  <c r="E18" i="1"/>
  <c r="E19" i="1"/>
  <c r="E20" i="1"/>
  <c r="E12" i="1"/>
  <c r="B12" i="1" a="1"/>
  <c r="B12" i="1" s="1"/>
  <c r="A12" i="1" s="1"/>
  <c r="F11" i="5" l="1"/>
  <c r="G11" i="5"/>
  <c r="D11" i="4"/>
  <c r="E11" i="4"/>
  <c r="F39" i="3"/>
  <c r="G39" i="3" s="1"/>
  <c r="F38" i="3"/>
  <c r="G38" i="3" s="1"/>
  <c r="J11" i="1"/>
  <c r="F10" i="5" l="1"/>
  <c r="G10" i="5"/>
  <c r="D10" i="4"/>
  <c r="E10" i="4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2" i="3"/>
  <c r="G2" i="3" s="1"/>
  <c r="J10" i="1"/>
  <c r="F3" i="5" l="1"/>
  <c r="G3" i="5"/>
  <c r="F4" i="5"/>
  <c r="G4" i="5"/>
  <c r="F5" i="5"/>
  <c r="G5" i="5"/>
  <c r="F6" i="5"/>
  <c r="G6" i="5"/>
  <c r="F7" i="5"/>
  <c r="G7" i="5"/>
  <c r="F8" i="5"/>
  <c r="G8" i="5"/>
  <c r="F9" i="5"/>
  <c r="G9" i="5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J3" i="1"/>
  <c r="J4" i="1"/>
  <c r="J5" i="1"/>
  <c r="J6" i="1"/>
  <c r="J7" i="1"/>
  <c r="J8" i="1"/>
  <c r="J9" i="1"/>
  <c r="J2" i="1"/>
  <c r="E9" i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E5" i="1"/>
  <c r="E6" i="1"/>
  <c r="E7" i="1"/>
  <c r="E8" i="1"/>
  <c r="E10" i="1"/>
  <c r="E11" i="1"/>
  <c r="E13" i="1"/>
  <c r="E14" i="1"/>
  <c r="B5" i="1" a="1"/>
  <c r="B5" i="1" s="1"/>
  <c r="A5" i="1" s="1"/>
  <c r="B6" i="1" a="1"/>
  <c r="B6" i="1" s="1"/>
  <c r="A6" i="1" s="1"/>
  <c r="B7" i="1" a="1"/>
  <c r="B7" i="1" s="1"/>
  <c r="A7" i="1" s="1"/>
  <c r="B8" i="1" a="1"/>
  <c r="B8" i="1" s="1"/>
  <c r="A8" i="1" s="1"/>
  <c r="B9" i="1" a="1"/>
  <c r="B9" i="1" s="1"/>
  <c r="A9" i="1" s="1"/>
  <c r="B10" i="1" a="1"/>
  <c r="B10" i="1" s="1"/>
  <c r="A10" i="1" s="1"/>
  <c r="B11" i="1" a="1"/>
  <c r="B11" i="1" s="1"/>
  <c r="A11" i="1" s="1"/>
  <c r="B13" i="1" a="1"/>
  <c r="B13" i="1" s="1"/>
  <c r="A13" i="1" s="1"/>
  <c r="B14" i="1" a="1"/>
  <c r="B14" i="1" s="1"/>
  <c r="A14" i="1" s="1"/>
  <c r="D2" i="4"/>
  <c r="E2" i="4"/>
  <c r="H4" i="1" a="1"/>
  <c r="H4" i="1" s="1"/>
  <c r="B4" i="1" a="1"/>
  <c r="B4" i="1" s="1"/>
  <c r="A4" i="1" s="1"/>
  <c r="E4" i="1"/>
  <c r="H3" i="1" l="1" a="1"/>
  <c r="H3" i="1" s="1"/>
  <c r="B3" i="1" a="1"/>
  <c r="B3" i="1" s="1"/>
  <c r="A3" i="1" s="1"/>
  <c r="E2" i="1"/>
  <c r="E3" i="1"/>
  <c r="H2" i="1" a="1"/>
  <c r="H2" i="1" s="1"/>
  <c r="B2" i="1" a="1"/>
  <c r="B2" i="1" s="1"/>
  <c r="A2" i="1" s="1"/>
  <c r="C3" i="8"/>
  <c r="D3" i="8"/>
  <c r="E3" i="8"/>
  <c r="F3" i="8"/>
  <c r="G3" i="8"/>
  <c r="H3" i="8"/>
  <c r="I3" i="8"/>
  <c r="J3" i="8"/>
  <c r="K3" i="8"/>
  <c r="L3" i="8"/>
  <c r="C4" i="8"/>
  <c r="D4" i="8"/>
  <c r="E4" i="8"/>
  <c r="F4" i="8"/>
  <c r="G4" i="8"/>
  <c r="H4" i="8"/>
  <c r="I4" i="8"/>
  <c r="J4" i="8"/>
  <c r="K4" i="8"/>
  <c r="L4" i="8"/>
  <c r="C5" i="8"/>
  <c r="D5" i="8"/>
  <c r="E5" i="8"/>
  <c r="F5" i="8"/>
  <c r="G5" i="8"/>
  <c r="H5" i="8"/>
  <c r="I5" i="8"/>
  <c r="J5" i="8"/>
  <c r="K5" i="8"/>
  <c r="L5" i="8"/>
  <c r="B4" i="8"/>
  <c r="B5" i="8"/>
  <c r="B3" i="8"/>
  <c r="B14" i="4" l="1"/>
  <c r="B44" i="3"/>
  <c r="B15" i="4"/>
  <c r="B12" i="4"/>
  <c r="C44" i="3"/>
  <c r="B40" i="3"/>
  <c r="B39" i="3"/>
  <c r="B41" i="3"/>
  <c r="B45" i="3"/>
  <c r="C40" i="3"/>
  <c r="C39" i="3"/>
  <c r="B19" i="2"/>
  <c r="B16" i="4"/>
  <c r="B17" i="4"/>
  <c r="C41" i="3"/>
  <c r="C45" i="3"/>
  <c r="B36" i="3"/>
  <c r="B12" i="2"/>
  <c r="B16" i="2"/>
  <c r="B20" i="2"/>
  <c r="C43" i="3"/>
  <c r="C38" i="3"/>
  <c r="B18" i="4"/>
  <c r="B42" i="3"/>
  <c r="B46" i="3"/>
  <c r="C36" i="3"/>
  <c r="B38" i="3"/>
  <c r="B14" i="2"/>
  <c r="B18" i="2"/>
  <c r="B19" i="4"/>
  <c r="B47" i="3"/>
  <c r="C42" i="3"/>
  <c r="C46" i="3"/>
  <c r="B37" i="3"/>
  <c r="B13" i="2"/>
  <c r="B17" i="2"/>
  <c r="B13" i="4"/>
  <c r="B20" i="4"/>
  <c r="C47" i="3"/>
  <c r="B43" i="3"/>
  <c r="C37" i="3"/>
  <c r="B15" i="2"/>
  <c r="B11" i="4"/>
  <c r="B11" i="2"/>
  <c r="B11" i="5"/>
  <c r="B10" i="5"/>
  <c r="B10" i="4"/>
  <c r="B10" i="2"/>
  <c r="B32" i="3"/>
  <c r="B34" i="3"/>
  <c r="B29" i="3"/>
  <c r="C27" i="3"/>
  <c r="B22" i="3"/>
  <c r="B24" i="3"/>
  <c r="B26" i="3"/>
  <c r="C19" i="3"/>
  <c r="B18" i="3"/>
  <c r="B12" i="3"/>
  <c r="B14" i="3"/>
  <c r="B16" i="3"/>
  <c r="B5" i="5"/>
  <c r="B9" i="5"/>
  <c r="B4" i="4"/>
  <c r="B8" i="4"/>
  <c r="B8" i="3"/>
  <c r="B10" i="3"/>
  <c r="B7" i="2"/>
  <c r="C31" i="3"/>
  <c r="C33" i="3"/>
  <c r="C35" i="3"/>
  <c r="C30" i="3"/>
  <c r="B28" i="3"/>
  <c r="C23" i="3"/>
  <c r="C25" i="3"/>
  <c r="C18" i="3"/>
  <c r="B17" i="3"/>
  <c r="B21" i="3"/>
  <c r="C13" i="3"/>
  <c r="C15" i="3"/>
  <c r="B8" i="5"/>
  <c r="B3" i="4"/>
  <c r="B7" i="4"/>
  <c r="C7" i="3"/>
  <c r="C9" i="3"/>
  <c r="C11" i="3"/>
  <c r="B31" i="3"/>
  <c r="B33" i="3"/>
  <c r="B35" i="3"/>
  <c r="B30" i="3"/>
  <c r="B27" i="3"/>
  <c r="B23" i="3"/>
  <c r="B25" i="3"/>
  <c r="C17" i="3"/>
  <c r="C21" i="3"/>
  <c r="B20" i="3"/>
  <c r="B13" i="3"/>
  <c r="B15" i="3"/>
  <c r="B7" i="5"/>
  <c r="B6" i="4"/>
  <c r="B7" i="3"/>
  <c r="B9" i="3"/>
  <c r="B11" i="3"/>
  <c r="B9" i="2"/>
  <c r="C32" i="3"/>
  <c r="C34" i="3"/>
  <c r="C29" i="3"/>
  <c r="C28" i="3"/>
  <c r="C22" i="3"/>
  <c r="C24" i="3"/>
  <c r="C26" i="3"/>
  <c r="C20" i="3"/>
  <c r="B19" i="3"/>
  <c r="C12" i="3"/>
  <c r="C14" i="3"/>
  <c r="C16" i="3"/>
  <c r="B6" i="5"/>
  <c r="B5" i="4"/>
  <c r="B9" i="4"/>
  <c r="C8" i="3"/>
  <c r="C10" i="3"/>
  <c r="B8" i="2"/>
  <c r="B6" i="2"/>
  <c r="B5" i="2"/>
  <c r="C5" i="3"/>
  <c r="B2" i="3"/>
  <c r="B6" i="3"/>
  <c r="B4" i="2"/>
  <c r="C4" i="3"/>
  <c r="B5" i="3"/>
  <c r="B3" i="2"/>
  <c r="C3" i="3"/>
  <c r="C2" i="3"/>
  <c r="C6" i="3"/>
  <c r="B2" i="4"/>
  <c r="B3" i="3"/>
  <c r="B4" i="3"/>
  <c r="B2" i="2"/>
  <c r="D15" i="2" l="1"/>
  <c r="C15" i="2"/>
  <c r="D18" i="2"/>
  <c r="C18" i="2"/>
  <c r="C17" i="2"/>
  <c r="D17" i="2"/>
  <c r="D14" i="2"/>
  <c r="C14" i="2"/>
  <c r="D20" i="2"/>
  <c r="C20" i="2"/>
  <c r="C19" i="2"/>
  <c r="D19" i="2"/>
  <c r="C13" i="2"/>
  <c r="D13" i="2"/>
  <c r="D16" i="2"/>
  <c r="C16" i="2"/>
  <c r="D12" i="2"/>
  <c r="C12" i="2"/>
  <c r="D11" i="2"/>
  <c r="C11" i="2"/>
  <c r="D10" i="2"/>
  <c r="C10" i="2"/>
  <c r="D8" i="2"/>
  <c r="C8" i="2"/>
  <c r="D9" i="2"/>
  <c r="C9" i="2"/>
  <c r="D7" i="2"/>
  <c r="C7" i="2"/>
  <c r="C5" i="2"/>
  <c r="D5" i="2"/>
  <c r="D6" i="2"/>
  <c r="C6" i="2"/>
  <c r="C3" i="2"/>
  <c r="D3" i="2"/>
  <c r="D2" i="2"/>
  <c r="C2" i="2"/>
  <c r="C4" i="2"/>
  <c r="D4" i="2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2" i="9"/>
  <c r="B4" i="5" l="1"/>
  <c r="B3" i="5"/>
  <c r="B2" i="5"/>
  <c r="F2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<sst xmlns="http://schemas.openxmlformats.org/spreadsheetml/2006/main" count="15598" uniqueCount="4843">
  <si>
    <t>event_code</t>
  </si>
  <si>
    <t>event_id_main</t>
  </si>
  <si>
    <t>event_id_lain</t>
  </si>
  <si>
    <t>event_name</t>
  </si>
  <si>
    <t>event_day</t>
  </si>
  <si>
    <t>event_date</t>
  </si>
  <si>
    <t>event_number</t>
  </si>
  <si>
    <t>event_duration</t>
  </si>
  <si>
    <t>event_category</t>
  </si>
  <si>
    <t>eval_training_code</t>
  </si>
  <si>
    <t>meetreq_status</t>
  </si>
  <si>
    <t>fdh_status</t>
  </si>
  <si>
    <t>eti_status</t>
  </si>
  <si>
    <t>orange_status</t>
  </si>
  <si>
    <t>report_status</t>
  </si>
  <si>
    <t>deadline</t>
  </si>
  <si>
    <t>TECH_BASSST_2</t>
  </si>
  <si>
    <t>trainer_name</t>
  </si>
  <si>
    <t>trainer_email</t>
  </si>
  <si>
    <t>survey_id</t>
  </si>
  <si>
    <t>trainee_name</t>
  </si>
  <si>
    <t>NIK</t>
  </si>
  <si>
    <t>dept</t>
  </si>
  <si>
    <t>trainee_email</t>
  </si>
  <si>
    <t>presensi</t>
  </si>
  <si>
    <t>absent_remark</t>
  </si>
  <si>
    <t>trainee_status</t>
  </si>
  <si>
    <t>nilai_post_test</t>
  </si>
  <si>
    <t>eti_trainer_materi</t>
  </si>
  <si>
    <t>eti_trainer_penampilan</t>
  </si>
  <si>
    <t>eti_trainer_interaksi</t>
  </si>
  <si>
    <t>eti_trainer_waktu</t>
  </si>
  <si>
    <t>eti_materi_bobot</t>
  </si>
  <si>
    <t>eti_materi_jelas</t>
  </si>
  <si>
    <t>eti_materi_objective</t>
  </si>
  <si>
    <t>eti_metode_objective</t>
  </si>
  <si>
    <t>eti_organizer</t>
  </si>
  <si>
    <t>eti_trainee_relevan</t>
  </si>
  <si>
    <t>eti_trainee_manfaat</t>
  </si>
  <si>
    <t>eti_essay_1</t>
  </si>
  <si>
    <t>eti_essay_2</t>
  </si>
  <si>
    <t>eti_essay_3</t>
  </si>
  <si>
    <t>Arga Nurfaizi</t>
  </si>
  <si>
    <t>meeting_room</t>
  </si>
  <si>
    <t>meeting_room_email</t>
  </si>
  <si>
    <t>meeting_room_category</t>
  </si>
  <si>
    <t>Ruang Meeting Cibitung W'dank</t>
  </si>
  <si>
    <t>lpt_event_category</t>
  </si>
  <si>
    <t>trainee_category</t>
  </si>
  <si>
    <t>plan_year</t>
  </si>
  <si>
    <t>plan_meet</t>
  </si>
  <si>
    <t>actual</t>
  </si>
  <si>
    <t>%_quantity</t>
  </si>
  <si>
    <t>%_presence</t>
  </si>
  <si>
    <t>%_lulus</t>
  </si>
  <si>
    <t>conclusion</t>
  </si>
  <si>
    <t>Terjadwal</t>
  </si>
  <si>
    <t>atasan</t>
  </si>
  <si>
    <t>cc_1</t>
  </si>
  <si>
    <t>cc_2</t>
  </si>
  <si>
    <t>cc_3</t>
  </si>
  <si>
    <t>GLF</t>
  </si>
  <si>
    <t>Hestiana / Fajrina + Penyelia</t>
  </si>
  <si>
    <t>hestiana.rahman@nutrifood.co.id</t>
  </si>
  <si>
    <t>fajrina.atikah@nutrifood.co.id</t>
  </si>
  <si>
    <t>tamtomo.prayoga@nutrifood.co.id</t>
  </si>
  <si>
    <t>GRB</t>
  </si>
  <si>
    <t>Galih N / David Rahmat / Penyelia</t>
  </si>
  <si>
    <t>galih.nugroho@nutrifood.co.id</t>
  </si>
  <si>
    <t>GLA</t>
  </si>
  <si>
    <t>Hestiana / Arin + Penyelia</t>
  </si>
  <si>
    <t>ariningtyas.kurniasih@nutrifood.co.id</t>
  </si>
  <si>
    <t>imam.setiawan@nutrifood.co.id</t>
  </si>
  <si>
    <t>SQA</t>
  </si>
  <si>
    <t>Hasmy Halid</t>
  </si>
  <si>
    <t>Ruang Green Spot R&amp;D (Lesehan) NFC D-2</t>
  </si>
  <si>
    <t>system</t>
  </si>
  <si>
    <t>Ruang Meeting Ciawi A-2</t>
  </si>
  <si>
    <t>Ruang Meeting Ciawi F-1</t>
  </si>
  <si>
    <t>Ruang Meeting Ciawi F-1 ( V-Con )</t>
  </si>
  <si>
    <t>Ruang Meeting Ciawi J-2-1</t>
  </si>
  <si>
    <t>Ruang Meeting Ciawi L-2-1 ( V-Con )</t>
  </si>
  <si>
    <t>Ruang Meeting Ciawi R&amp;D D-2</t>
  </si>
  <si>
    <t>Ruang Meeting Ciawi Training A-2</t>
  </si>
  <si>
    <t>Ruang Meeting Ciawi Training J-2-2</t>
  </si>
  <si>
    <t>Ruang Meeting Cibitung Angkringan</t>
  </si>
  <si>
    <t>Ruang Meeting Cibitung Balai Ganesha</t>
  </si>
  <si>
    <t>Ruang Meeting Cibitung Collaboration</t>
  </si>
  <si>
    <t>Ruang Meeting Cibitung Derawan</t>
  </si>
  <si>
    <t>Ruang Meeting Cibitung Ikat</t>
  </si>
  <si>
    <t>Ruang Meeting Cibitung Kakaban ( V-Con )</t>
  </si>
  <si>
    <t>Ruang Meeting Cibitung Maratua</t>
  </si>
  <si>
    <t>Ruang Meeting Cibitung Parang</t>
  </si>
  <si>
    <t>Ruang Meeting Cibitung Pletok</t>
  </si>
  <si>
    <t>Ruang Meeting Cibitung Saraba</t>
  </si>
  <si>
    <t>rwdank@nutrifood.co.id</t>
  </si>
  <si>
    <t>Ruang Meeting Jakarta Active 2A (12 - 20 Kursi)</t>
  </si>
  <si>
    <t>Ruang Meeting Jakarta Collaboration 2B ( V-Con ) (12 - 21 Kursi)</t>
  </si>
  <si>
    <t>Ruang Meeting Jakarta Emporium 3A (12 - 16 Kursi)</t>
  </si>
  <si>
    <t>Ruang Meeting Jakarta Excellence Stage 4A</t>
  </si>
  <si>
    <t>Ruang Meeting Jakarta Golden Lounge 2A (12 - 14 Kursi)</t>
  </si>
  <si>
    <t>Ruang Meeting Jakarta HiLo 1A (10 kursi)</t>
  </si>
  <si>
    <t>Ruang Meeting Jakarta iGeeks Pod</t>
  </si>
  <si>
    <t>Ruang Meeting Jakarta Integrity stage 2A</t>
  </si>
  <si>
    <t>Ruang Meeting Jakarta Lesehan Stage 1B</t>
  </si>
  <si>
    <t>Ruang Meeting Jakarta L-men 1A (6 Kursi)</t>
  </si>
  <si>
    <t>Ruang Meeting Jakarta Lumphini</t>
  </si>
  <si>
    <t>Ruang Meeting Jakarta NASA1 2B ( V-Con ) (8 - 20 Kursi)</t>
  </si>
  <si>
    <t>Ruang Meeting Jakarta NASA2 2B</t>
  </si>
  <si>
    <t>Ruang Meeting Jakarta Nutrifood Inspiring Center lantai 1</t>
  </si>
  <si>
    <t>Ruang Meeting Jakarta Nutrifood Inspiring Center lantai 2</t>
  </si>
  <si>
    <t>Ruang Meeting Jakarta Nutrisari 1A (6 Kursi)</t>
  </si>
  <si>
    <t>Ruang Meeting Jakarta Ohana 1A (6 Kursi)</t>
  </si>
  <si>
    <t>Ruang Meeting Jakarta Organic Stage 3A</t>
  </si>
  <si>
    <t>Ruang Meeting Jakarta Panggung Inovasi Stage 1A</t>
  </si>
  <si>
    <t>Ruang Meeting Jakarta Passion Stage 1A</t>
  </si>
  <si>
    <t>Ruang Meeting Jakarta Platinum</t>
  </si>
  <si>
    <t>Ruang Meeting Jakarta Recycle 3A ( 10 - 17 kursi)</t>
  </si>
  <si>
    <t>Ruang Meeting Jakarta Reduce 3A ( Berdiri )</t>
  </si>
  <si>
    <t>Ruang Meeting Jakarta Reuse Stage 3A</t>
  </si>
  <si>
    <t>Ruang Meeting Jakarta Sukhotai Stage 3B</t>
  </si>
  <si>
    <t>Ruang Meeting Jakarta Tropicana Slim 1A (7 Kursi)</t>
  </si>
  <si>
    <t>Ruang Meeting Jakarta W’Dank 4A</t>
  </si>
  <si>
    <t>Ruang Meeting Jakarta WRP 1A (6 Kursi)</t>
  </si>
  <si>
    <t>Ruang Meeting Sentul Acidopillus ( V-Con )</t>
  </si>
  <si>
    <t>Ruang Meeting Sentul Cyanocobalamin</t>
  </si>
  <si>
    <t>Ruang Meeting Sentul Deinococcus</t>
  </si>
  <si>
    <t>Ruang Meeting Sentul Frozen Yoghurt</t>
  </si>
  <si>
    <t>Ruang Meeting Sentul Greek Yoghurt</t>
  </si>
  <si>
    <t>Ruang Meeting Sentul Tobacillus</t>
  </si>
  <si>
    <t>Ruang Sensory R&amp;D NFC D-2</t>
  </si>
  <si>
    <t>Cibitung Office HR</t>
  </si>
  <si>
    <t>non system</t>
  </si>
  <si>
    <t>Cibitung Office YAB</t>
  </si>
  <si>
    <t xml:space="preserve">Cibitung Workshop Engineering </t>
  </si>
  <si>
    <t>El Royale Hotel, Kelapa Gading</t>
  </si>
  <si>
    <t>Hotel Swiss Belinn, Balikpapan, Kalimantan</t>
  </si>
  <si>
    <t>TECH_SISMAL_1</t>
  </si>
  <si>
    <t>Kristal Prima</t>
  </si>
  <si>
    <t>POK INCLASS | Presentation Skill Praktek</t>
  </si>
  <si>
    <t>UMM_PRESKI_1</t>
  </si>
  <si>
    <t>kristal.prameswari@nutrifood.co.id</t>
  </si>
  <si>
    <t>asd</t>
  </si>
  <si>
    <t>wer</t>
  </si>
  <si>
    <t>zxc</t>
  </si>
  <si>
    <t>Christianti Yusmisar</t>
  </si>
  <si>
    <t>GRA</t>
  </si>
  <si>
    <t>Rizal Bahara / Eko + Penyelia/Admin</t>
  </si>
  <si>
    <t>rizalbahara@nutrifood.co.id</t>
  </si>
  <si>
    <t>nugroho.eko@nutrifood.co.id</t>
  </si>
  <si>
    <t>TeamPenyeliaPRD@nutrifood.co.id</t>
  </si>
  <si>
    <t>david.iswidibyo@nutrifood.co.id</t>
  </si>
  <si>
    <t>TeamPenyeliaPRECibitung@nutrifood.co.id</t>
  </si>
  <si>
    <t>GSA</t>
  </si>
  <si>
    <t xml:space="preserve">Fajrina </t>
  </si>
  <si>
    <t>mamik.suparmi@nutrifood.co.id</t>
  </si>
  <si>
    <t>YPB</t>
  </si>
  <si>
    <t>Dewi Kristi</t>
  </si>
  <si>
    <t>dewi.kristiani@nutrifood.co.id</t>
  </si>
  <si>
    <t>diyah@nutrifood.co.id</t>
  </si>
  <si>
    <t>YAC</t>
  </si>
  <si>
    <t>sumarsono.ag@nutrifood.co.id</t>
  </si>
  <si>
    <t>SSA</t>
  </si>
  <si>
    <t>Priarso Sukaton</t>
  </si>
  <si>
    <t>ps@nutrifood.co.id</t>
  </si>
  <si>
    <t>yusmisar.christianti@nutrifood.co.id</t>
  </si>
  <si>
    <t>YDL</t>
  </si>
  <si>
    <t>Irene Gracesiana</t>
  </si>
  <si>
    <t>ITA</t>
  </si>
  <si>
    <t>Henri Bambang Haryono</t>
  </si>
  <si>
    <t>Henri@nutrifood.co.id</t>
  </si>
  <si>
    <t>GCA</t>
  </si>
  <si>
    <t>Suhadi</t>
  </si>
  <si>
    <t>suhadi@nutrifood.co.id</t>
  </si>
  <si>
    <t>agist.hermawan@nutrifood.co.id</t>
  </si>
  <si>
    <t>labkimia.ciawi@nutrifood.co.id</t>
  </si>
  <si>
    <t>Sigit Aditya Kinardi</t>
  </si>
  <si>
    <t>sigit.kinardi@nutrifood.co.id</t>
  </si>
  <si>
    <t>Junianto.Hari@nutrifood.co.id</t>
  </si>
  <si>
    <t>terha.hadi@nutrifood.co.id</t>
  </si>
  <si>
    <t>dery.firdaus@nutrifood.co.id</t>
  </si>
  <si>
    <t>thosin.novandrian@nutrifood.co.id</t>
  </si>
  <si>
    <t>SGB</t>
  </si>
  <si>
    <t>Riangga Sujatmiko</t>
  </si>
  <si>
    <t>riangga.sujatmiko@nutrifood.co.id</t>
  </si>
  <si>
    <t>Hasmy_h@nutrifood.co.id</t>
  </si>
  <si>
    <t>OAH</t>
  </si>
  <si>
    <t>Laksminingrum</t>
  </si>
  <si>
    <t>laksmi@nutrifood.co.id</t>
  </si>
  <si>
    <t>PCA</t>
  </si>
  <si>
    <t>Teguh Prasetya</t>
  </si>
  <si>
    <t>teguh.prasetia@nutrifood.co.id</t>
  </si>
  <si>
    <t>GZZ</t>
  </si>
  <si>
    <t>Karen Puspasari</t>
  </si>
  <si>
    <t>karen@nutrifood.co.id</t>
  </si>
  <si>
    <t>KNE</t>
  </si>
  <si>
    <t>Mochamad Aldis</t>
  </si>
  <si>
    <t>mochamad.aldis@nutrifood.co.id</t>
  </si>
  <si>
    <t>REA</t>
  </si>
  <si>
    <t>Bagas Muhamad Kartiko</t>
  </si>
  <si>
    <t>bagas@nutrifood.co.id</t>
  </si>
  <si>
    <t>RPP</t>
  </si>
  <si>
    <t>Irene Triyanti</t>
  </si>
  <si>
    <t>Irene_Triyanti@nutrifood.co.id</t>
  </si>
  <si>
    <t>VFF</t>
  </si>
  <si>
    <t>Yonatan</t>
  </si>
  <si>
    <t>DTA</t>
  </si>
  <si>
    <t>Zainal@nutrifood.co.id</t>
  </si>
  <si>
    <t>RPD</t>
  </si>
  <si>
    <t>Rhea Pramudhita</t>
  </si>
  <si>
    <t>rhea.pramudita@nutrifood.co.id</t>
  </si>
  <si>
    <t>RPE</t>
  </si>
  <si>
    <t>Lince</t>
  </si>
  <si>
    <t>Lince@nutrifood.co.id</t>
  </si>
  <si>
    <t>RPN</t>
  </si>
  <si>
    <t>Cindy Firiera Darwis</t>
  </si>
  <si>
    <t>cindy.firiera@nutrifood.co.id</t>
  </si>
  <si>
    <t>edy_w@nutrifood.co.id</t>
  </si>
  <si>
    <t>Zainal DTA</t>
  </si>
  <si>
    <t>cc_4</t>
  </si>
  <si>
    <t>cc_5</t>
  </si>
  <si>
    <t>GEB Utility</t>
  </si>
  <si>
    <t>GEB Processing</t>
  </si>
  <si>
    <t>GEB Fillpack</t>
  </si>
  <si>
    <t>agung.pratama@nutrifood.co.id</t>
  </si>
  <si>
    <t>riky.putra@nutrifood.co.id</t>
  </si>
  <si>
    <t>yonathan@nutrifood.co.id</t>
  </si>
  <si>
    <t>Category ID</t>
  </si>
  <si>
    <t>Category Name</t>
  </si>
  <si>
    <t>Course ID</t>
  </si>
  <si>
    <t>Course Name</t>
  </si>
  <si>
    <t>Event</t>
  </si>
  <si>
    <t>Penentuan Trainee</t>
  </si>
  <si>
    <t>Trainee</t>
  </si>
  <si>
    <t>Owner</t>
  </si>
  <si>
    <t>Duration (hr)</t>
  </si>
  <si>
    <t>Keterangan</t>
  </si>
  <si>
    <t>Propose Category 2018</t>
  </si>
  <si>
    <t>Tujuan</t>
  </si>
  <si>
    <t>ADDT</t>
  </si>
  <si>
    <t>Additional Training</t>
  </si>
  <si>
    <t>ADDT_ADDTRA_0</t>
  </si>
  <si>
    <t>ADDITIONAL TRAINING</t>
  </si>
  <si>
    <t>Additional</t>
  </si>
  <si>
    <t>TECH</t>
  </si>
  <si>
    <t>Technical Skill Training</t>
  </si>
  <si>
    <t>TECH_360DEL_2</t>
  </si>
  <si>
    <t>360 Degree Leader</t>
  </si>
  <si>
    <t>YDT</t>
  </si>
  <si>
    <t>UMM</t>
  </si>
  <si>
    <t>Umum</t>
  </si>
  <si>
    <t>UMM_4LENXX_3</t>
  </si>
  <si>
    <t>4 Lensa</t>
  </si>
  <si>
    <t>CROSS</t>
  </si>
  <si>
    <t>Organizational Values &amp; Culture</t>
  </si>
  <si>
    <t>UMM_4LENXX_8</t>
  </si>
  <si>
    <t>UMM_5RXXXX_2</t>
  </si>
  <si>
    <t>5R</t>
  </si>
  <si>
    <t>Quality Management System</t>
  </si>
  <si>
    <t>- Mempelajari konsep 5R</t>
  </si>
  <si>
    <t>- Mempelajari penerapan 5R terhadap sistem administrasi</t>
  </si>
  <si>
    <t>UMM_5RXXXX_3</t>
  </si>
  <si>
    <t>UMM_7HABIT_3</t>
  </si>
  <si>
    <t>7 Habits</t>
  </si>
  <si>
    <t>Personal Leadership</t>
  </si>
  <si>
    <t>UMM_7HABIT_8</t>
  </si>
  <si>
    <t>UMM_7HABIT_24</t>
  </si>
  <si>
    <t>TECH_ABCANA_2</t>
  </si>
  <si>
    <t>ABC Analysis</t>
  </si>
  <si>
    <t>Human Capital Management</t>
  </si>
  <si>
    <t>TECH_ABCANA_3</t>
  </si>
  <si>
    <t>TECH_ABCANA_4</t>
  </si>
  <si>
    <t>TECH_ABCCOS_3</t>
  </si>
  <si>
    <t>ABC Costing</t>
  </si>
  <si>
    <t>Financial Management</t>
  </si>
  <si>
    <t>NBC1</t>
  </si>
  <si>
    <t>NBC 1</t>
  </si>
  <si>
    <t>NBC1_ACCBC1_5</t>
  </si>
  <si>
    <t>Accounting (NBC 1)</t>
  </si>
  <si>
    <t>TECH_ACTLES_1</t>
  </si>
  <si>
    <t>Active Learning &amp; Sharing</t>
  </si>
  <si>
    <t>TECH_ACTLES_2</t>
  </si>
  <si>
    <t>TECH_ACTLES_3</t>
  </si>
  <si>
    <t>TECH_ADDSHA_1</t>
  </si>
  <si>
    <t>Additional Sharing</t>
  </si>
  <si>
    <t>TECH_ADDSHA_2</t>
  </si>
  <si>
    <t>TECH_ADDSHA_3</t>
  </si>
  <si>
    <t>SOFT</t>
  </si>
  <si>
    <t>Soft Skill Training</t>
  </si>
  <si>
    <t>SOFT_ADDTRA_2</t>
  </si>
  <si>
    <t>SOFT_ADDTRA_9</t>
  </si>
  <si>
    <t>SOFT_ADDTRA_17</t>
  </si>
  <si>
    <t>SOFT_ADDTRA_1</t>
  </si>
  <si>
    <t>SOFT_ADDTRA_3</t>
  </si>
  <si>
    <t>SOFT_ADDTRA_12</t>
  </si>
  <si>
    <t>SOFT_ADDTRA_15</t>
  </si>
  <si>
    <t>TECH_ADDTRA_2</t>
  </si>
  <si>
    <t>TECH_ADDTRA_16</t>
  </si>
  <si>
    <t>MDP1</t>
  </si>
  <si>
    <t>MDP</t>
  </si>
  <si>
    <t>MDP1_FINMAN_3</t>
  </si>
  <si>
    <t>MDP1_FINMAN_4</t>
  </si>
  <si>
    <t>MDP1_FINMAN_5</t>
  </si>
  <si>
    <t>MDP1_MARKET_3</t>
  </si>
  <si>
    <t>Marketing</t>
  </si>
  <si>
    <t>MDP1_MARKET_5</t>
  </si>
  <si>
    <t>MDP1_MARKET_6</t>
  </si>
  <si>
    <t>MDP1_MDPXXX_2</t>
  </si>
  <si>
    <t>MDP1_MDPXXX_3</t>
  </si>
  <si>
    <t>MDP1_MDPXXX_4</t>
  </si>
  <si>
    <t>MDP1_MDPXXX_5</t>
  </si>
  <si>
    <t>MDP1_MDPXXX_6</t>
  </si>
  <si>
    <t>MDP1_MDPXXX_7</t>
  </si>
  <si>
    <t>MDP1_MDPXXX_9</t>
  </si>
  <si>
    <t>MDP1_MDPXXX_16</t>
  </si>
  <si>
    <t>MDP1_PROINN_3</t>
  </si>
  <si>
    <t>Product Innovation</t>
  </si>
  <si>
    <t>MDP1_RECRUI_3</t>
  </si>
  <si>
    <t>Recruitment</t>
  </si>
  <si>
    <t>MDP1_RECRUI_5</t>
  </si>
  <si>
    <t>MDP1_RECRUI_6</t>
  </si>
  <si>
    <t>TECH_ADDTRA_7</t>
  </si>
  <si>
    <t>TECH_ADDTRA_0</t>
  </si>
  <si>
    <t>TECH_ADDTRA_1</t>
  </si>
  <si>
    <t>TECH_ADDTRA_9</t>
  </si>
  <si>
    <t>TECH_ADDTRA_3</t>
  </si>
  <si>
    <t>TECH_ADDTRA_4</t>
  </si>
  <si>
    <t>TECH_ADOPHO_2</t>
  </si>
  <si>
    <t>Adobe Photoshop</t>
  </si>
  <si>
    <t>Computer Skill</t>
  </si>
  <si>
    <t>TECH_ADOPHO_3</t>
  </si>
  <si>
    <t>TECH_ADOPHO_4</t>
  </si>
  <si>
    <t>TECH_AGILIT_4</t>
  </si>
  <si>
    <t>Agility</t>
  </si>
  <si>
    <t>NBC2</t>
  </si>
  <si>
    <t>NBC 2</t>
  </si>
  <si>
    <t>NBC2_ACCBC1_8</t>
  </si>
  <si>
    <t>Advanced Accounting &amp; Finance (NBC 2)</t>
  </si>
  <si>
    <t>TECH_ADVIPE_17</t>
  </si>
  <si>
    <t>Advanced International Position Evaluation</t>
  </si>
  <si>
    <t>TECH_ADVJOU_2</t>
  </si>
  <si>
    <t>Advanced Journalism</t>
  </si>
  <si>
    <t>TECH_AEPBKO_1</t>
  </si>
  <si>
    <t>AEP &amp; BKA Online</t>
  </si>
  <si>
    <t>Nutrifood Platform</t>
  </si>
  <si>
    <t>TECH_AEPBKO_2</t>
  </si>
  <si>
    <t>TECH_ALLMAN_1</t>
  </si>
  <si>
    <t>Allergen Management</t>
  </si>
  <si>
    <t>g</t>
  </si>
  <si>
    <t>TECH_ALLMAN_2</t>
  </si>
  <si>
    <t>TECH_ALLMAN_3</t>
  </si>
  <si>
    <t>TECH_AUDSKI_2</t>
  </si>
  <si>
    <t>Auditor Skill</t>
  </si>
  <si>
    <t>TECH_AUDSKI_3</t>
  </si>
  <si>
    <t>TECH_AUDSKI_4</t>
  </si>
  <si>
    <t>TECH_AUDSKI_16</t>
  </si>
  <si>
    <t>TECH_AUDSKI_40</t>
  </si>
  <si>
    <t>TECH_AUTOCA_2</t>
  </si>
  <si>
    <t>Autocad</t>
  </si>
  <si>
    <t>Technical Engineering</t>
  </si>
  <si>
    <t>TECH_AUTOCA_3</t>
  </si>
  <si>
    <t>TECH_AUTTRA_2</t>
  </si>
  <si>
    <t>Automotive &amp; Transmission</t>
  </si>
  <si>
    <t>EDP | Automotive &amp; Transmission</t>
  </si>
  <si>
    <t>By position</t>
  </si>
  <si>
    <t>Teknisi 0 - 3</t>
  </si>
  <si>
    <t>TECH_BAANXX_3</t>
  </si>
  <si>
    <t>BAAN</t>
  </si>
  <si>
    <t>TECH_BACROI_2</t>
  </si>
  <si>
    <t>Bacteria Rough Identification</t>
  </si>
  <si>
    <t>Process Knowledge</t>
  </si>
  <si>
    <t>TECH_BACROI_3</t>
  </si>
  <si>
    <t>TECH_BACROI_4</t>
  </si>
  <si>
    <t>TECH_BAHKIB_1</t>
  </si>
  <si>
    <t>Bahan Kimia Berbahaya</t>
  </si>
  <si>
    <t>Health, Safety &amp; Environment</t>
  </si>
  <si>
    <t>TECH_BAHKIB_2</t>
  </si>
  <si>
    <t>TECH_BAHING_2</t>
  </si>
  <si>
    <t>Bahasa Inggris</t>
  </si>
  <si>
    <t>Communication Skill</t>
  </si>
  <si>
    <t>TECH_BALSCO_2</t>
  </si>
  <si>
    <t>Balance Scorecard</t>
  </si>
  <si>
    <t>Business Skill</t>
  </si>
  <si>
    <t>TECH_BASCOP_0</t>
  </si>
  <si>
    <t>Basic Copywriting</t>
  </si>
  <si>
    <t>Technical Corporate Communication</t>
  </si>
  <si>
    <t>TECH_BASSYT_1</t>
  </si>
  <si>
    <t>Basic System Thinking</t>
  </si>
  <si>
    <t>Thinking Skill</t>
  </si>
  <si>
    <t>SOFT_SYSTHI_3</t>
  </si>
  <si>
    <t>System Thinking</t>
  </si>
  <si>
    <t>BMT 2 : Managing My Task</t>
  </si>
  <si>
    <t>By Position</t>
  </si>
  <si>
    <t>Level E - F</t>
  </si>
  <si>
    <t>TECH_BASANT_1</t>
  </si>
  <si>
    <t>Basic Analytical Thinking</t>
  </si>
  <si>
    <t>TECH_BASCRT_2</t>
  </si>
  <si>
    <t>Basic Critical Thinking</t>
  </si>
  <si>
    <t>POK Problem Solving &amp; Critical Thinking</t>
  </si>
  <si>
    <t>SOFT_CRITHI_3</t>
  </si>
  <si>
    <t>Critical Thinking</t>
  </si>
  <si>
    <t>TECH_BASCRT_3</t>
  </si>
  <si>
    <t>TECH_BASFPC_1</t>
  </si>
  <si>
    <t>Basic Flow Process &amp; CCP</t>
  </si>
  <si>
    <t>TECH_BASFPC_2</t>
  </si>
  <si>
    <t>TECH_BASMAR_2</t>
  </si>
  <si>
    <t>Basic Marketing</t>
  </si>
  <si>
    <t>Marketing Management</t>
  </si>
  <si>
    <t>TECH_BASMAR_4</t>
  </si>
  <si>
    <t>TECH_BASMAP_2</t>
  </si>
  <si>
    <t>Basic Marketing &amp; Promotion</t>
  </si>
  <si>
    <t>TECH_BASELE_2</t>
  </si>
  <si>
    <t>Basic of Electricity</t>
  </si>
  <si>
    <t>EDP | Basic of Electricity</t>
  </si>
  <si>
    <t>Basic Statistic &amp; Seven Tools</t>
  </si>
  <si>
    <t>Statistics &amp; Data Management</t>
  </si>
  <si>
    <t>"-Memahamai Teknik Sampling Data</t>
  </si>
  <si>
    <t>- Mamahami Teknik Analisa Data"</t>
  </si>
  <si>
    <t>TECH_BASUTI_2</t>
  </si>
  <si>
    <t>Basic Utility</t>
  </si>
  <si>
    <t>TECH_BASWOM_2</t>
  </si>
  <si>
    <t>Basic Work Mentality</t>
  </si>
  <si>
    <t>TECH_BESSAT_2</t>
  </si>
  <si>
    <t>Besaran &amp; Satuan</t>
  </si>
  <si>
    <t>EDP | Besaran &amp; Satuan</t>
  </si>
  <si>
    <t>TECH_PRETEM_2</t>
  </si>
  <si>
    <t>Pressure &amp; Temperature</t>
  </si>
  <si>
    <t>EDP | Pressure &amp; Temperature</t>
  </si>
  <si>
    <t>TECH_BINFIS_2</t>
  </si>
  <si>
    <t>Bina Fisik Security</t>
  </si>
  <si>
    <t>SOFT_BOAGAW_0</t>
  </si>
  <si>
    <t>Board Game Workshop</t>
  </si>
  <si>
    <t>TECH_BRANDI_2</t>
  </si>
  <si>
    <t>Branding</t>
  </si>
  <si>
    <t>TECH_BREPAA_8</t>
  </si>
  <si>
    <t>Brevet Pajak AB</t>
  </si>
  <si>
    <t>SOFT_BUICOC_0</t>
  </si>
  <si>
    <t>Building Company Culture</t>
  </si>
  <si>
    <t>NBC1_BUABC1_2</t>
  </si>
  <si>
    <t>Business Analytics (NBC 1)</t>
  </si>
  <si>
    <t>NBC1_BUABC1_4</t>
  </si>
  <si>
    <t>TECH_BUSPRO_2</t>
  </si>
  <si>
    <t>Business Productivity</t>
  </si>
  <si>
    <t>SOFT_BUSSKI_0</t>
  </si>
  <si>
    <t>SOFT_BUSSTR_0</t>
  </si>
  <si>
    <t>Business Strategy</t>
  </si>
  <si>
    <t>TECH_BVW70X_2</t>
  </si>
  <si>
    <t>BVW-70</t>
  </si>
  <si>
    <t>TECH_CATMPD_1</t>
  </si>
  <si>
    <t>Catatan Mutu &amp; Pengendalian Dokumen</t>
  </si>
  <si>
    <t>TECH_CATMPD_2</t>
  </si>
  <si>
    <t>UMM_CDBUSP_2</t>
  </si>
  <si>
    <t>CD Business Process</t>
  </si>
  <si>
    <t>Technical Sales &amp; Customer Development</t>
  </si>
  <si>
    <t>TECH_CERSAM_16</t>
  </si>
  <si>
    <t>Certified Sales Management</t>
  </si>
  <si>
    <t>SOFT_CHAMAN_2</t>
  </si>
  <si>
    <t>Change Management</t>
  </si>
  <si>
    <t>SOFT_CHAMAN_3</t>
  </si>
  <si>
    <t>TECH_CLEDES_1</t>
  </si>
  <si>
    <t>Cleaning Design</t>
  </si>
  <si>
    <t>TECH_CLEDES_2</t>
  </si>
  <si>
    <t>TECH_CLEDES_3</t>
  </si>
  <si>
    <t>BLT3</t>
  </si>
  <si>
    <t>BALET 3</t>
  </si>
  <si>
    <t>BLT3_CORET3_1</t>
  </si>
  <si>
    <t>Coaching Refreshment (BALET 3)</t>
  </si>
  <si>
    <t>TECH_COASKI_2</t>
  </si>
  <si>
    <t>Coaching Skill</t>
  </si>
  <si>
    <t>TECH_COASKI_4</t>
  </si>
  <si>
    <t>SOFT_COMSKI_2</t>
  </si>
  <si>
    <t>SOFT_COMSKI_3</t>
  </si>
  <si>
    <t>SOFT_COMSKI_4</t>
  </si>
  <si>
    <t>BLT3_COSET3_3</t>
  </si>
  <si>
    <t>Communication Skill (BALET 3)</t>
  </si>
  <si>
    <t>BLT3_COSET3_8</t>
  </si>
  <si>
    <t>TECH_CONMAN_2</t>
  </si>
  <si>
    <t>Conflict Management</t>
  </si>
  <si>
    <t>TECH_CONINS_0</t>
  </si>
  <si>
    <t>Consumer Insight</t>
  </si>
  <si>
    <t>SOFT_CORVAL_0</t>
  </si>
  <si>
    <t>Corporate Value</t>
  </si>
  <si>
    <t>TECH_CRESAP_0</t>
  </si>
  <si>
    <t>Creative Sales Promotion</t>
  </si>
  <si>
    <t>SOFT_CRIMAN_2</t>
  </si>
  <si>
    <t>Crisis Management</t>
  </si>
  <si>
    <t>SOFT_CRIMAN_3</t>
  </si>
  <si>
    <t>SOFT_CRIMAN_4</t>
  </si>
  <si>
    <t>BLT2</t>
  </si>
  <si>
    <t>BALET 2</t>
  </si>
  <si>
    <t>BLT2_CRTET2_2</t>
  </si>
  <si>
    <t>Critical Thinking (BALET 2)</t>
  </si>
  <si>
    <t>BLT2_CRTET2_3</t>
  </si>
  <si>
    <t>BLT2_CRTET2_8</t>
  </si>
  <si>
    <t>NBC3</t>
  </si>
  <si>
    <t>NBC 3</t>
  </si>
  <si>
    <t>NBC3_CHIBC3_3</t>
  </si>
  <si>
    <t>Culture &amp; HR Issues (NBC 3)</t>
  </si>
  <si>
    <t>TECH_CUSSEE_2</t>
  </si>
  <si>
    <t>Customer Service Excellence</t>
  </si>
  <si>
    <t>UMM_DATANA_2</t>
  </si>
  <si>
    <t>Data Analytics</t>
  </si>
  <si>
    <t>TECH_DATMAN_0</t>
  </si>
  <si>
    <t>Data Management</t>
  </si>
  <si>
    <t>SOFT_DECMAK_0</t>
  </si>
  <si>
    <t>Decision Making</t>
  </si>
  <si>
    <t>TECH_DELEMP_2</t>
  </si>
  <si>
    <t>Delegating &amp; Empowerment</t>
  </si>
  <si>
    <t>TECH_DELSKI_2</t>
  </si>
  <si>
    <t>Delegation Skill</t>
  </si>
  <si>
    <t>TECH_DELSKI_3</t>
  </si>
  <si>
    <t>TECH_DELSKI_4</t>
  </si>
  <si>
    <t>TECH_DETRDE_16</t>
  </si>
  <si>
    <t>Design Training &amp; Development</t>
  </si>
  <si>
    <t>TECH_DESCOP_0</t>
  </si>
  <si>
    <t>Designing Communication Program</t>
  </si>
  <si>
    <t>TECH_DEVTEC_8</t>
  </si>
  <si>
    <t>Developing Technical Competency</t>
  </si>
  <si>
    <t>UMM_DIGLIT_2</t>
  </si>
  <si>
    <t>Digital Literacy</t>
  </si>
  <si>
    <t>Information, Communication &amp; Technology</t>
  </si>
  <si>
    <t>NBC2_DIMBC2_2</t>
  </si>
  <si>
    <t>Digital Marketing (NBC 2)</t>
  </si>
  <si>
    <t>NBC2_DIMBC2_6</t>
  </si>
  <si>
    <t>NBC2_DIMBC2_8</t>
  </si>
  <si>
    <t>NBC2_DIMBC2_16</t>
  </si>
  <si>
    <t>TECH_DIDTSI_2</t>
  </si>
  <si>
    <t>Direct Delivery of Targeted Selection Interviewer Wokshop</t>
  </si>
  <si>
    <t>NBC3_DIIBC3_3</t>
  </si>
  <si>
    <t>Disruprive Innovation (NBC 3)</t>
  </si>
  <si>
    <t>TECH_DISMAN_0</t>
  </si>
  <si>
    <t>Distribution Management</t>
  </si>
  <si>
    <t>NBC1_ECOBC1_5</t>
  </si>
  <si>
    <t>Economics (NBC 1)</t>
  </si>
  <si>
    <t>UMM_EDUGUL_2</t>
  </si>
  <si>
    <t>Edukasi Gula</t>
  </si>
  <si>
    <t>UMM_EDUGGL_2</t>
  </si>
  <si>
    <t>Edukasi Gula, Garam, Lemak</t>
  </si>
  <si>
    <t>UMM_EDUGGL_3</t>
  </si>
  <si>
    <t>TECH_EDUKES_1</t>
  </si>
  <si>
    <t>Edukasi Kesehatan</t>
  </si>
  <si>
    <t>TECH_EDUKES_2</t>
  </si>
  <si>
    <t>TECH_EDUKEU_2</t>
  </si>
  <si>
    <t>Edukasi Keuangan</t>
  </si>
  <si>
    <t>UMM_EDUVIF_1</t>
  </si>
  <si>
    <t>Edukasi Visceral Fat</t>
  </si>
  <si>
    <t>SOFT_EFFDEL_0</t>
  </si>
  <si>
    <t>Effective Delegation</t>
  </si>
  <si>
    <t>TECH_EFFWRC_2</t>
  </si>
  <si>
    <t>Effective Written Communication</t>
  </si>
  <si>
    <t>SOFT_EMOINT_2</t>
  </si>
  <si>
    <t>Emotional Intelligence</t>
  </si>
  <si>
    <t>SOFT_EMOINT_3</t>
  </si>
  <si>
    <t>SOFT_EMPMOT_1</t>
  </si>
  <si>
    <t>Employee Motivation</t>
  </si>
  <si>
    <t>TECH_ENDPRQ_2</t>
  </si>
  <si>
    <t>End Product Quality</t>
  </si>
  <si>
    <t>TECH_ENDPRQ_3</t>
  </si>
  <si>
    <t>TECH_ENDPRQ_4</t>
  </si>
  <si>
    <t>TECH_ENEMAN_2</t>
  </si>
  <si>
    <t>Energy Management</t>
  </si>
  <si>
    <t>TECH_ENEELE_2</t>
  </si>
  <si>
    <t>Energy of Electricity</t>
  </si>
  <si>
    <t>EDP | Energy of Electricity</t>
  </si>
  <si>
    <t>TECH_ESKPUM_2</t>
  </si>
  <si>
    <t>Estimasi Ketidakpastian Pengukuran untuk Uji Mikrobiologi</t>
  </si>
  <si>
    <t>TECH_ETHMAR_0</t>
  </si>
  <si>
    <t>Ethnography Marketing</t>
  </si>
  <si>
    <t>SOFT_ETHLEA_0</t>
  </si>
  <si>
    <t>Ethos Leadership</t>
  </si>
  <si>
    <t>TECH_ETIKPP_1</t>
  </si>
  <si>
    <t>Etika Kerja &amp; Perilaku Positif</t>
  </si>
  <si>
    <t>TECH_ETIKPP_2</t>
  </si>
  <si>
    <t>TECH_EXCADV_2</t>
  </si>
  <si>
    <t>Excel Advanced</t>
  </si>
  <si>
    <t>TECH_EXCADV_3</t>
  </si>
  <si>
    <t>TECH_EXCADV_4</t>
  </si>
  <si>
    <t>TECH_EXCMOD_3</t>
  </si>
  <si>
    <t>Excel Moderate</t>
  </si>
  <si>
    <t>TECH_EXCBAS_2</t>
  </si>
  <si>
    <t>Excel Basic</t>
  </si>
  <si>
    <t>TECH_EXCBAS_3</t>
  </si>
  <si>
    <t>TECH_EXCBAS_4</t>
  </si>
  <si>
    <t>TECH_EXPRED_2</t>
  </si>
  <si>
    <t xml:space="preserve">Experimental Research Design </t>
  </si>
  <si>
    <t>Research &amp; Development</t>
  </si>
  <si>
    <t>TECH_EXPRED_3</t>
  </si>
  <si>
    <t>TECH_EXPRED_4</t>
  </si>
  <si>
    <t>TECH_FACSKI_2</t>
  </si>
  <si>
    <t>Facilitation Skill</t>
  </si>
  <si>
    <t>TECH_FASPHO_0</t>
  </si>
  <si>
    <t>Fashion Photography</t>
  </si>
  <si>
    <t>UMM_FINOPI_1</t>
  </si>
  <si>
    <t>Finance Operation Introduction</t>
  </si>
  <si>
    <t>NBC1_FIMBC1_5</t>
  </si>
  <si>
    <t>Financial Management (NBC 1)</t>
  </si>
  <si>
    <t>TECH_FINGOK_2</t>
  </si>
  <si>
    <t>Finished Good Knowledge</t>
  </si>
  <si>
    <t>TECH_FIRTHF_2</t>
  </si>
  <si>
    <t>First Think First</t>
  </si>
  <si>
    <t>TECH_FIZZXX_2</t>
  </si>
  <si>
    <t>FIZZ</t>
  </si>
  <si>
    <t>TECH_FIZZXX_3</t>
  </si>
  <si>
    <t>TECH_FLALAN_2</t>
  </si>
  <si>
    <t>Flavor Language</t>
  </si>
  <si>
    <t>TECH_FMEAXX_2</t>
  </si>
  <si>
    <t>FMEA</t>
  </si>
  <si>
    <t>TECH_FMEAXX_3</t>
  </si>
  <si>
    <t>TECH_FMEAXX_4</t>
  </si>
  <si>
    <t>TECH_FOODEF_2</t>
  </si>
  <si>
    <t>Food Defense</t>
  </si>
  <si>
    <t>TECH_FOODEF_3</t>
  </si>
  <si>
    <t>TECH_FOODEF_4</t>
  </si>
  <si>
    <t>TECH_FOORED_2</t>
  </si>
  <si>
    <t>Food Review Dairy</t>
  </si>
  <si>
    <t>TECH_FOORED_3</t>
  </si>
  <si>
    <t>TECH_FOORED_4</t>
  </si>
  <si>
    <t>TECH_FOORFS_2</t>
  </si>
  <si>
    <t>Food Review Food Safety</t>
  </si>
  <si>
    <t>TECH_FOORFS_3</t>
  </si>
  <si>
    <t>TECH_FOORFS_4</t>
  </si>
  <si>
    <t>TECH_FOOSAF_1</t>
  </si>
  <si>
    <t>Food Safety</t>
  </si>
  <si>
    <t>TECH_FOOSAF_2</t>
  </si>
  <si>
    <t>TECH_FOOSAF_8</t>
  </si>
  <si>
    <t>TECH_FOOSAN_3</t>
  </si>
  <si>
    <t>Food Safety &amp; Nutrition</t>
  </si>
  <si>
    <t>TECH_FS_220_2</t>
  </si>
  <si>
    <t>FSSC 22000</t>
  </si>
  <si>
    <t>TECH_FS_220_3</t>
  </si>
  <si>
    <t>TECH_FS_220_4</t>
  </si>
  <si>
    <t>TECH_FS_220_40</t>
  </si>
  <si>
    <t>MFT1</t>
  </si>
  <si>
    <t>MFT</t>
  </si>
  <si>
    <t>MFT1_FUNTRA_9</t>
  </si>
  <si>
    <t>Functional Training</t>
  </si>
  <si>
    <t>TECH_FUNTRA_2</t>
  </si>
  <si>
    <t>TECH_FUNTRA_3</t>
  </si>
  <si>
    <t>TECH_DIGPHO_7</t>
  </si>
  <si>
    <t>TECH_FUNTRA_0</t>
  </si>
  <si>
    <t>TECH_FUNTRA_8</t>
  </si>
  <si>
    <t>TECH_FUNTRA_4</t>
  </si>
  <si>
    <t>TECH_FUNTRA_9</t>
  </si>
  <si>
    <t>SOFT_FUNLEA_9</t>
  </si>
  <si>
    <t>Fundamental Leadership</t>
  </si>
  <si>
    <t>TECH_FUTHRX_2</t>
  </si>
  <si>
    <t>Future of HR</t>
  </si>
  <si>
    <t>TECH_GADMAD_112</t>
  </si>
  <si>
    <t>Gada Madya</t>
  </si>
  <si>
    <t>TECH_GMPCLH_1</t>
  </si>
  <si>
    <t>GMP &amp; Clean Habit</t>
  </si>
  <si>
    <t>POK GMP</t>
  </si>
  <si>
    <t>"-Mempelajari pengertian &amp; tujuan penerapan GMP</t>
  </si>
  <si>
    <t>-Mempelajari Ruang Lingkup GMP</t>
  </si>
  <si>
    <t xml:space="preserve">    o Personal Hygiene (Based on Zone)</t>
  </si>
  <si>
    <t xml:space="preserve">    o Infrastructure &amp; Pest Control</t>
  </si>
  <si>
    <t xml:space="preserve">    o Pemeliharaan Produksi/Gudang (Cleaning &amp; Sanitation)"</t>
  </si>
  <si>
    <t>TECH_GMPCLH_2</t>
  </si>
  <si>
    <t>SOFT_GOOCOG_2</t>
  </si>
  <si>
    <t>Good Corporate Governance</t>
  </si>
  <si>
    <t>TECH_GOOLAP_2</t>
  </si>
  <si>
    <t>Good Laboratory Practice</t>
  </si>
  <si>
    <t>TECH_GOOSEA_2</t>
  </si>
  <si>
    <t>Google Search</t>
  </si>
  <si>
    <t>TECH_GREBUI_6</t>
  </si>
  <si>
    <t>Green Building</t>
  </si>
  <si>
    <t>TECH_GRECOM_2</t>
  </si>
  <si>
    <t>Green Company</t>
  </si>
  <si>
    <t>UMM_GREEDU_1</t>
  </si>
  <si>
    <t>Green Education</t>
  </si>
  <si>
    <t>SOFT_HANDIP_2</t>
  </si>
  <si>
    <t>Handling Difficult People</t>
  </si>
  <si>
    <t>UMM_HEABAL_2</t>
  </si>
  <si>
    <t>Health &amp; Balance Lifestyle</t>
  </si>
  <si>
    <t>UMM_HEAEDU_2</t>
  </si>
  <si>
    <t>Health Education</t>
  </si>
  <si>
    <t>TECH_HEASAE_2</t>
  </si>
  <si>
    <t>TECH_HIGIMI_2</t>
  </si>
  <si>
    <t>High Impact Interview</t>
  </si>
  <si>
    <t>TECH_HIGIMI_3</t>
  </si>
  <si>
    <t>TECH_HIGIMI_4</t>
  </si>
  <si>
    <t>NBC1_HRIBC1_4</t>
  </si>
  <si>
    <t>HR Introduction (NBC 1)</t>
  </si>
  <si>
    <t>NBC1_HRMBC1_3</t>
  </si>
  <si>
    <t>HR Management (NBC 1)</t>
  </si>
  <si>
    <t>NBC2_HRMBC2_8</t>
  </si>
  <si>
    <t>HR Management (NBC 2)</t>
  </si>
  <si>
    <t>NBC1_HRRBC1_4</t>
  </si>
  <si>
    <t>HR Recruitment (NBC 1)</t>
  </si>
  <si>
    <t>NBC1_HRTBC1_4</t>
  </si>
  <si>
    <t>HR Training &amp; Development (NBC 1)</t>
  </si>
  <si>
    <t>TECH_HUMREA_2</t>
  </si>
  <si>
    <t>Human Reliability Analysis</t>
  </si>
  <si>
    <t>UMM_ICAREX_3</t>
  </si>
  <si>
    <t>ICARE</t>
  </si>
  <si>
    <t>Mempelajari budaya ICARE &amp; Nutrifood Business Value Healthy Awareness</t>
  </si>
  <si>
    <t>UMM_ICAREX_1</t>
  </si>
  <si>
    <t>TECH_ICTXXX_4</t>
  </si>
  <si>
    <t>ICT</t>
  </si>
  <si>
    <t>TECH_ICTXXX_8</t>
  </si>
  <si>
    <t>TECH_ICTSBT_8</t>
  </si>
  <si>
    <t>NBC2_ICTBC1_4</t>
  </si>
  <si>
    <t>ICT (NBC 2)</t>
  </si>
  <si>
    <t>TECH_ILMBAH_2</t>
  </si>
  <si>
    <t>Ilmu Bahan</t>
  </si>
  <si>
    <t>TECH_IPLAUU_2</t>
  </si>
  <si>
    <t>Implementasi &amp; Pembuatan Laporan AMDAL &amp; UKL UPL</t>
  </si>
  <si>
    <t>TECH_IMPUMS_2</t>
  </si>
  <si>
    <t>Implikasi UMSP</t>
  </si>
  <si>
    <t>TECH_INFSEA_2</t>
  </si>
  <si>
    <t>Information  Security Awareness</t>
  </si>
  <si>
    <t>TECH_INFSEA_3</t>
  </si>
  <si>
    <t>Information Security Awareness</t>
  </si>
  <si>
    <t>TECH_INFSEA_4</t>
  </si>
  <si>
    <t>NBC2_ICTBC2_2</t>
  </si>
  <si>
    <t>Information, Communication &amp; Technology (NBC 2)</t>
  </si>
  <si>
    <t>NBC2_ICTBC2_3</t>
  </si>
  <si>
    <t>NBC2_ICTBC2_4</t>
  </si>
  <si>
    <t>NBC2_ICTBC2_6</t>
  </si>
  <si>
    <t>NBC2_ICTBC2_8</t>
  </si>
  <si>
    <t>TECH_INFOPT_18</t>
  </si>
  <si>
    <t>Infrastructure Optimization</t>
  </si>
  <si>
    <t>TECH_INGKDP_2</t>
  </si>
  <si>
    <t>Ingredients Knowledge Dairy Powder</t>
  </si>
  <si>
    <t>TECH_INKNDP_2</t>
  </si>
  <si>
    <t>Ingredients Knowledge Non Dairy Powder</t>
  </si>
  <si>
    <t>TECH_INKNDS_2</t>
  </si>
  <si>
    <t>Ingredients Knowledge Non Dairy Supporting</t>
  </si>
  <si>
    <t>TECH_INGKNR_2</t>
  </si>
  <si>
    <t>Ingredients Knowledge RTD</t>
  </si>
  <si>
    <t>TECH_INGKNY_2</t>
  </si>
  <si>
    <t>Ingredients Knowledge Yoghurt</t>
  </si>
  <si>
    <t>INNO</t>
  </si>
  <si>
    <t>Innotraining</t>
  </si>
  <si>
    <t>INNO_INNOTR_2</t>
  </si>
  <si>
    <t>INNO_INNOTR_4</t>
  </si>
  <si>
    <t>INNO_INNOTR_8</t>
  </si>
  <si>
    <t>INNO_INNOTR_9</t>
  </si>
  <si>
    <t>TECH_INNPRD_2</t>
  </si>
  <si>
    <t>Innovation in Product Development</t>
  </si>
  <si>
    <t>TECH_INNPRD_3</t>
  </si>
  <si>
    <t>TECH_INNPRD_4</t>
  </si>
  <si>
    <t>SOFT_INTSKI_2</t>
  </si>
  <si>
    <t>Interpersonal Skill</t>
  </si>
  <si>
    <t>SOFT_INTSKI_3</t>
  </si>
  <si>
    <t>SOFT_INTSKI_4</t>
  </si>
  <si>
    <t>TECH_INVEST_2</t>
  </si>
  <si>
    <t>Investigasi</t>
  </si>
  <si>
    <t>TECH_INVEST_8</t>
  </si>
  <si>
    <t>TECH_IPEROA_2</t>
  </si>
  <si>
    <t>IPE Roadmap</t>
  </si>
  <si>
    <t>TECH_IPEROA_3</t>
  </si>
  <si>
    <t>TECH_IPEROA_4</t>
  </si>
  <si>
    <t>SOFT_IRRLAL_8</t>
  </si>
  <si>
    <t>Irrefutable Laws of Leadership</t>
  </si>
  <si>
    <t>TECH_IS_140_2</t>
  </si>
  <si>
    <t>ISO 14001</t>
  </si>
  <si>
    <t>TECH_IS_140_40</t>
  </si>
  <si>
    <t>TECH_IS_170_2</t>
  </si>
  <si>
    <t>ISO 17025</t>
  </si>
  <si>
    <t>TECH_IS_170_16</t>
  </si>
  <si>
    <t>TECH_IS_220_2</t>
  </si>
  <si>
    <t>ISO 22000</t>
  </si>
  <si>
    <t>TECH_IS_220_16</t>
  </si>
  <si>
    <t>TECH_IS_260_16</t>
  </si>
  <si>
    <t>ISO 26000</t>
  </si>
  <si>
    <t>TECH_IS_270_2</t>
  </si>
  <si>
    <t>ISO 27000</t>
  </si>
  <si>
    <t>TECH_IS_900_2</t>
  </si>
  <si>
    <t xml:space="preserve">ISO 9001 </t>
  </si>
  <si>
    <t>TECH_IS_900_40</t>
  </si>
  <si>
    <t>ISO 9001 </t>
  </si>
  <si>
    <t>TECH_ITPRMA_0</t>
  </si>
  <si>
    <t>IT Project Management</t>
  </si>
  <si>
    <t>UMM_KETIGA_1</t>
  </si>
  <si>
    <t>K3</t>
  </si>
  <si>
    <t>POK K3</t>
  </si>
  <si>
    <t>-Mempelajari definisi K3 dan penerapannya</t>
  </si>
  <si>
    <t>-Mempelajari hak &amp; kewajiban karyawan terkait -Mempelajari aplikasi 7 budaya K3 di Nutrifood</t>
  </si>
  <si>
    <t>TECH_KAPAPA_16</t>
  </si>
  <si>
    <t>Kadaluarsa Produk Pangan</t>
  </si>
  <si>
    <t>TECH_KAPAPA_2</t>
  </si>
  <si>
    <t>TECH_KALMAS_2</t>
  </si>
  <si>
    <t>Kalibrasi Alat Ukur Massa</t>
  </si>
  <si>
    <t>TECH_KALMAS_40</t>
  </si>
  <si>
    <t>TECH_KALSUH_2</t>
  </si>
  <si>
    <t>Kalibrasi Alat Ukur Suhu</t>
  </si>
  <si>
    <t>TECH_KALSUH_40</t>
  </si>
  <si>
    <t>TECH_KALTEK_2</t>
  </si>
  <si>
    <t>Kalibrasi Alat Ukur Tekanan</t>
  </si>
  <si>
    <t>TECH_KALTEK_40</t>
  </si>
  <si>
    <t>TECH_KALVOL_2</t>
  </si>
  <si>
    <t>Kalibrasi Alat Ukur Volume</t>
  </si>
  <si>
    <t>TECH_KALVOL_40</t>
  </si>
  <si>
    <t>TECH_KARPAN_2</t>
  </si>
  <si>
    <t>Karakteristik Pangan</t>
  </si>
  <si>
    <t>TECH_KEBTKL_1</t>
  </si>
  <si>
    <t>Kebersihan Tempat Kerja &amp; Lingkungan</t>
  </si>
  <si>
    <t>TECH_KERINF_1</t>
  </si>
  <si>
    <t>Kerahasiaan Informasi</t>
  </si>
  <si>
    <t>POK Kerahasiaan Informasi</t>
  </si>
  <si>
    <t>TECH_KOMETK_2</t>
  </si>
  <si>
    <t>Komunikasi &amp; Etika Kerja</t>
  </si>
  <si>
    <t>"-Memahami Tipe Komunikasi sesuai konteks kerja</t>
  </si>
  <si>
    <t>-Memahami Etika Komunikasi</t>
  </si>
  <si>
    <t>-Role Play Komunikasi</t>
  </si>
  <si>
    <t>UMM_KONDIE_1</t>
  </si>
  <si>
    <t>Konsep Diet</t>
  </si>
  <si>
    <t>UMM_KONDIE_2</t>
  </si>
  <si>
    <t>TECH_LATKECK_2</t>
  </si>
  <si>
    <t>Latihan Kecepatan &amp; Ketelitian</t>
  </si>
  <si>
    <t>TECH_LATKECK_3</t>
  </si>
  <si>
    <t>SOFT_LEABLI_0</t>
  </si>
  <si>
    <t>Leadership Blindspot</t>
  </si>
  <si>
    <t>SOFT_LEAEMP_0</t>
  </si>
  <si>
    <t>Leadership Empathy</t>
  </si>
  <si>
    <t>SOFT_LEAMAS_0</t>
  </si>
  <si>
    <t>Leadership Mastery</t>
  </si>
  <si>
    <t>TECH_LEATHI_2</t>
  </si>
  <si>
    <t>Lean Thinking</t>
  </si>
  <si>
    <t>Supply Chain</t>
  </si>
  <si>
    <t>TECH_LEATHI_3</t>
  </si>
  <si>
    <t>TECH_LEATHI_4</t>
  </si>
  <si>
    <t>UMM_LEGAWA_1</t>
  </si>
  <si>
    <t>Legal Awareness</t>
  </si>
  <si>
    <t>TECH_LIMBBB_1</t>
  </si>
  <si>
    <t>Limbah Bahan Berbahaya &amp; Beracun</t>
  </si>
  <si>
    <t>TECH_LIMBBB_2</t>
  </si>
  <si>
    <t>TECH_LISSKI_2</t>
  </si>
  <si>
    <t xml:space="preserve">Listening Skill </t>
  </si>
  <si>
    <t>TECH_LOTOXX_2</t>
  </si>
  <si>
    <t>LOTO</t>
  </si>
  <si>
    <t>TECH_MACSPK_2</t>
  </si>
  <si>
    <t>Machine &amp; Sparepart Knowledge</t>
  </si>
  <si>
    <t>TECH_MACSPK_3</t>
  </si>
  <si>
    <t>TECH_MACSPK_4</t>
  </si>
  <si>
    <t>TECH_MACSPK_32</t>
  </si>
  <si>
    <t>TECH_MACSPK_24</t>
  </si>
  <si>
    <t>TECH_MACMAO_2</t>
  </si>
  <si>
    <t>Machine Manual Operation</t>
  </si>
  <si>
    <t>TECH_MACMAO_3</t>
  </si>
  <si>
    <t>TECH_MACMAO_4</t>
  </si>
  <si>
    <t>TECH_MACMAO_24</t>
  </si>
  <si>
    <t>TECH_MAGCAT_2</t>
  </si>
  <si>
    <t>Magnet Catcher</t>
  </si>
  <si>
    <t>TECH_MAGCAT_3</t>
  </si>
  <si>
    <t>TECH_MANACC_3</t>
  </si>
  <si>
    <t>Managerial Accounting</t>
  </si>
  <si>
    <t>TECH_MANACC_4</t>
  </si>
  <si>
    <t>SOFT_MANEMP_2</t>
  </si>
  <si>
    <t>Managing Employee Performance</t>
  </si>
  <si>
    <t>SOFT_MANEMP_3</t>
  </si>
  <si>
    <t>TECH_MANTAS_1</t>
  </si>
  <si>
    <t>Managing Task</t>
  </si>
  <si>
    <t>TECH_MANTAS_2</t>
  </si>
  <si>
    <t>TECH_MANKAL_2</t>
  </si>
  <si>
    <t>Manajemen Kalibrasi</t>
  </si>
  <si>
    <t>TECH_MANKAL_8</t>
  </si>
  <si>
    <t>TECH_MANHAN_1</t>
  </si>
  <si>
    <t>Manual Handling</t>
  </si>
  <si>
    <t>TECH_MANHAN_2</t>
  </si>
  <si>
    <t>TECH_MARRCB_0</t>
  </si>
  <si>
    <t>Market Research &amp; Consumer Behavior</t>
  </si>
  <si>
    <t>NBC1_MARBC1_5</t>
  </si>
  <si>
    <t>Marketing (NBC 1)</t>
  </si>
  <si>
    <t>TECH_MARAUP_0</t>
  </si>
  <si>
    <t>Marketing Audit &amp; Planning</t>
  </si>
  <si>
    <t>UMM_MARINTR_1</t>
  </si>
  <si>
    <t>Marketing Introduction</t>
  </si>
  <si>
    <t>TECH_MARMAN_2</t>
  </si>
  <si>
    <t>TECH_MARMAN_3</t>
  </si>
  <si>
    <t>TECH_MARMAN_5</t>
  </si>
  <si>
    <t>TECH_MARMAN_6</t>
  </si>
  <si>
    <t>NBC2_MAMBC2_8</t>
  </si>
  <si>
    <t>Marketing Management (NBC 2)</t>
  </si>
  <si>
    <t>TECH_MARPRD_0</t>
  </si>
  <si>
    <t>Marketing Product Development</t>
  </si>
  <si>
    <t>TECH_MARTRC_0</t>
  </si>
  <si>
    <t>Marketing Trends &amp; ChallengesTRENBUSSIN</t>
  </si>
  <si>
    <t>TECH_MASPEP_2</t>
  </si>
  <si>
    <t>Masa Persiapan Pensiun</t>
  </si>
  <si>
    <t>TECH_MASPEP_3</t>
  </si>
  <si>
    <t>TECH_MASPEP_4</t>
  </si>
  <si>
    <t>SOFT_MATTHI_2</t>
  </si>
  <si>
    <t>Matrix Thinking</t>
  </si>
  <si>
    <t>TECH_MAVDAC_3</t>
  </si>
  <si>
    <t>MAVDAC</t>
  </si>
  <si>
    <t>TECH_MEAPRE_15</t>
  </si>
  <si>
    <t>Measuring Promotion Effectiveness</t>
  </si>
  <si>
    <t>TECH_METINS_2</t>
  </si>
  <si>
    <t>Metode Inspeksi</t>
  </si>
  <si>
    <t>TECH_MIKDAS_2</t>
  </si>
  <si>
    <t>Mikrobiologi Dasar</t>
  </si>
  <si>
    <t>SOFT_MINTRA_0</t>
  </si>
  <si>
    <t>Mindset Training</t>
  </si>
  <si>
    <t>TECH_MOTINF_2</t>
  </si>
  <si>
    <t>Motivating &amp; Influencing</t>
  </si>
  <si>
    <t>TECH_MOTELE_2</t>
  </si>
  <si>
    <t>Motor Electric</t>
  </si>
  <si>
    <t>EDP | Motor Electric</t>
  </si>
  <si>
    <t>TECH_MECGPB_2</t>
  </si>
  <si>
    <t>Mechanic : Gear, pulley &amp; bearing</t>
  </si>
  <si>
    <t>EDP | Mechanic : Gear, pulley &amp; bearing</t>
  </si>
  <si>
    <t>TECH_MOTMEC_2</t>
  </si>
  <si>
    <t>Motor Mechanic</t>
  </si>
  <si>
    <t>EDP | Motor Mechanic</t>
  </si>
  <si>
    <t>TECH_MPPAXX_2</t>
  </si>
  <si>
    <t>MPPA</t>
  </si>
  <si>
    <t>TECH_MPPAXX_40</t>
  </si>
  <si>
    <t>TECH_MPPUXX_2</t>
  </si>
  <si>
    <t>MPPU</t>
  </si>
  <si>
    <t>TECH_MPPUXX_40</t>
  </si>
  <si>
    <t>TECH_MULCOU_0</t>
  </si>
  <si>
    <t>Multipled Courses</t>
  </si>
  <si>
    <t>NBC1_NBC1XX_5</t>
  </si>
  <si>
    <t>NBC2_NBC2XX_2</t>
  </si>
  <si>
    <t>NBC2_NBC2XX_4</t>
  </si>
  <si>
    <t>NBC2_NBC2XX_8</t>
  </si>
  <si>
    <t>SOFT_NEGSKI_9</t>
  </si>
  <si>
    <t>Negotiation Skill</t>
  </si>
  <si>
    <t>SOFT_NEGSKI_8</t>
  </si>
  <si>
    <t>UMM_NEGSKI_2</t>
  </si>
  <si>
    <t>UMM_NETSKI_1</t>
  </si>
  <si>
    <t>Networking Skill</t>
  </si>
  <si>
    <t>TECH_NUTIMC_2</t>
  </si>
  <si>
    <t>Nutrifood Improvement Cycle</t>
  </si>
  <si>
    <t>NLIG</t>
  </si>
  <si>
    <t>NLIGHT</t>
  </si>
  <si>
    <t>NLIG_NLIGHT_3</t>
  </si>
  <si>
    <t>Nutrifood Leaders Insight (NLIGHT)</t>
  </si>
  <si>
    <t>TECH_NUTPLA_0</t>
  </si>
  <si>
    <t>TECH_NUTSOU_3</t>
  </si>
  <si>
    <t>Nutritious Soul</t>
  </si>
  <si>
    <t>TECH_OFFMAN_4</t>
  </si>
  <si>
    <t>Office Management</t>
  </si>
  <si>
    <t>TECH_OH_180_2</t>
  </si>
  <si>
    <t>OHSAS 18001</t>
  </si>
  <si>
    <t>TECH_ISO450_8</t>
  </si>
  <si>
    <t>ISO 45001</t>
  </si>
  <si>
    <t>TECH_OPESPT_2</t>
  </si>
  <si>
    <t>Open Space Technology</t>
  </si>
  <si>
    <t>TECH_OPESPT_7</t>
  </si>
  <si>
    <t>NBC1_OPMBC1_5</t>
  </si>
  <si>
    <t>Operation Management (NBC 1)</t>
  </si>
  <si>
    <t>NBC2_OPMBC2_8</t>
  </si>
  <si>
    <t>Operation Management (NBC 2)</t>
  </si>
  <si>
    <t>TECH_ORACLE_3</t>
  </si>
  <si>
    <t>Oracle Basic Navigation &amp; Inventory</t>
  </si>
  <si>
    <t>POK Oracle Basic Navigation &amp; Inventory</t>
  </si>
  <si>
    <t>TECH_ORAPRO_3</t>
  </si>
  <si>
    <t>Oracle Production</t>
  </si>
  <si>
    <t>POK Oracle Production</t>
  </si>
  <si>
    <t>TECH_ORAORM_3</t>
  </si>
  <si>
    <t>Oracle Order Management</t>
  </si>
  <si>
    <t>POK Oracle Order Management</t>
  </si>
  <si>
    <t>TECH_ORAIRSO_3</t>
  </si>
  <si>
    <t>IRSO</t>
  </si>
  <si>
    <t>POK IRSO</t>
  </si>
  <si>
    <t>Gudang Jadi - Provider - Maklon</t>
  </si>
  <si>
    <t>TECH_ORAWMS_3</t>
  </si>
  <si>
    <t>Warehouse Management System (WMS)</t>
  </si>
  <si>
    <t>POK Warehouse Management System (WMS)</t>
  </si>
  <si>
    <t>Gudang Baku</t>
  </si>
  <si>
    <t>TECH_ORACLE_4</t>
  </si>
  <si>
    <t>Oracle</t>
  </si>
  <si>
    <t>TECH_ORACLE_1</t>
  </si>
  <si>
    <t>TECH_ORANGE_1</t>
  </si>
  <si>
    <t>Orange</t>
  </si>
  <si>
    <t>TECH_ORANGE_2</t>
  </si>
  <si>
    <t>NBC3_ORABC3_3</t>
  </si>
  <si>
    <t>Organizational Ambidexterity (NBC 3)</t>
  </si>
  <si>
    <t>NBC1_ORBBC1_5</t>
  </si>
  <si>
    <t>Organizational Behavior (NBC 1)</t>
  </si>
  <si>
    <t>TECH_ORINUT_2</t>
  </si>
  <si>
    <t>Orientasi Nutrisi</t>
  </si>
  <si>
    <t>UMM_OSMSTI_2</t>
  </si>
  <si>
    <t>OSM &amp; Strategy Introduction</t>
  </si>
  <si>
    <t>TECH_PACEVA_2</t>
  </si>
  <si>
    <t>Package Evaluation</t>
  </si>
  <si>
    <t>TECH_PACKNO_2</t>
  </si>
  <si>
    <t>Packaging Knowledge</t>
  </si>
  <si>
    <t>TECH_PACKNO_16</t>
  </si>
  <si>
    <t>TECH_PATSMF_3</t>
  </si>
  <si>
    <t>Pathogenic and Spoilage Microorganisms in Foods</t>
  </si>
  <si>
    <t>TECH_PELABE_3</t>
  </si>
  <si>
    <t>Pelabelan </t>
  </si>
  <si>
    <t>TECH_PEMIKP_2</t>
  </si>
  <si>
    <t>Pemahaman IK &amp; Prosedur</t>
  </si>
  <si>
    <t>TECH_PEMIKP_3</t>
  </si>
  <si>
    <t>TECH_PEMIKP_4</t>
  </si>
  <si>
    <t>TECH_PENKEP_4</t>
  </si>
  <si>
    <t>Pendidikan Kepabeanan</t>
  </si>
  <si>
    <t>TECH_PENKEP_8</t>
  </si>
  <si>
    <t>TECH_PENGEL_2</t>
  </si>
  <si>
    <t>Pengelasan</t>
  </si>
  <si>
    <t>TECH_PENGEL_6</t>
  </si>
  <si>
    <t>TECH_PENGEL_24</t>
  </si>
  <si>
    <t>TECH_PENALU_1</t>
  </si>
  <si>
    <t>Pengenalan Alat Ukur</t>
  </si>
  <si>
    <t>TECH_PENALU_2</t>
  </si>
  <si>
    <t>TECH_PENPRO_2</t>
  </si>
  <si>
    <t>Pengenalan Proses</t>
  </si>
  <si>
    <t>TECH_PENPLB_1</t>
  </si>
  <si>
    <t>Pengendalian dan Pengelolaan Limbah B3</t>
  </si>
  <si>
    <t>TECH_PENPLB_2</t>
  </si>
  <si>
    <t>TECH_PENFBB_2</t>
  </si>
  <si>
    <t>Pengetahuan dari Fungsi Bahan Baku</t>
  </si>
  <si>
    <t>TECH_PENFNP_2</t>
  </si>
  <si>
    <t>Pengetahuan dari Fungsi Nutrisi &amp; Penerapannya</t>
  </si>
  <si>
    <t>TECH_PENMKT_2</t>
  </si>
  <si>
    <t>Pengetahuan tentang Masalah Kesehatan &amp; Tren</t>
  </si>
  <si>
    <t>TECH_PENPEM_3</t>
  </si>
  <si>
    <t>Penyimpanan &amp; Pengawetan Makanan</t>
  </si>
  <si>
    <t>NBC1_PEABC1_0</t>
  </si>
  <si>
    <t>People Analytics</t>
  </si>
  <si>
    <t>BLT3_PEMAN3_2</t>
  </si>
  <si>
    <t>People Management (BALET 3)</t>
  </si>
  <si>
    <t>TECH_PERPLP_2</t>
  </si>
  <si>
    <t>Peraturan Perundangan LH &amp; Pemenuhannya</t>
  </si>
  <si>
    <t>TECH_PERPLP_3</t>
  </si>
  <si>
    <t>TECH_PERFEE_3</t>
  </si>
  <si>
    <t>Performance Feedback</t>
  </si>
  <si>
    <t>NBC2_PMCBC2_8</t>
  </si>
  <si>
    <t>Performance Management &amp; Compensation (NBC 2)</t>
  </si>
  <si>
    <t>TECH_PERMAF_3</t>
  </si>
  <si>
    <t>Performance Management &amp; Feedback</t>
  </si>
  <si>
    <t>TECH_PERKON_2</t>
  </si>
  <si>
    <t>bas</t>
  </si>
  <si>
    <t>BLT1</t>
  </si>
  <si>
    <t>BALET 1</t>
  </si>
  <si>
    <t>BLT1_PEAET1_1</t>
  </si>
  <si>
    <t>Personal Aspiration (BALET 1)</t>
  </si>
  <si>
    <t>SAPT</t>
  </si>
  <si>
    <t>Sales Promotion Training</t>
  </si>
  <si>
    <t>SAPT_PERDEV_0</t>
  </si>
  <si>
    <t>Personal Development</t>
  </si>
  <si>
    <t>SOFT_PERLEA_2</t>
  </si>
  <si>
    <t>SOFT_PERLEA_3</t>
  </si>
  <si>
    <t>SOFT_PERCOM_0</t>
  </si>
  <si>
    <t>Persuasive Communication</t>
  </si>
  <si>
    <t>TECH_PESCON_1</t>
  </si>
  <si>
    <t>Pest Control</t>
  </si>
  <si>
    <t>1. Dampak kontaminasi pest (+ power of socmed)</t>
  </si>
  <si>
    <t>2. Integrated Pest Management + peran karyawan</t>
  </si>
  <si>
    <t>TECH_PESCON_2</t>
  </si>
  <si>
    <t>TECH_PESCON_24</t>
  </si>
  <si>
    <t>TECH_PLASEC_1</t>
  </si>
  <si>
    <t>Plant Security</t>
  </si>
  <si>
    <t>TECH_PLCXXX_2</t>
  </si>
  <si>
    <t>PLC</t>
  </si>
  <si>
    <t>EDP | Pengetahuan Dasar PLC</t>
  </si>
  <si>
    <t>TECH_PLCXXX_24</t>
  </si>
  <si>
    <t>TECH_PLCXXX_32</t>
  </si>
  <si>
    <t>TECH_PLCXXX_40</t>
  </si>
  <si>
    <t>TECH_PNEHYD_2</t>
  </si>
  <si>
    <t>Pneumatic Hydraulic</t>
  </si>
  <si>
    <t>EDP | Pneumatic Hydraulic</t>
  </si>
  <si>
    <t>Sekali saja</t>
  </si>
  <si>
    <t>TECH_PORENG_2</t>
  </si>
  <si>
    <t>Portal Engineering</t>
  </si>
  <si>
    <t>EDP | Portal Engineering</t>
  </si>
  <si>
    <t>UMM_PRESKI_3</t>
  </si>
  <si>
    <t>Presentation Skill</t>
  </si>
  <si>
    <t>TECH_PRESPA_1</t>
  </si>
  <si>
    <t>Pressure - Prinsip &amp; Aplikasi</t>
  </si>
  <si>
    <t>TECH_PRSPSB_3</t>
  </si>
  <si>
    <t>Prinsip dari Sistem Produksi Skala Besar</t>
  </si>
  <si>
    <t>TECH_PRITEP_2</t>
  </si>
  <si>
    <t>Prinsip dari Teknologi Packaging</t>
  </si>
  <si>
    <t>BLT2_PSDET2_2</t>
  </si>
  <si>
    <t>Problem Solving &amp; Decision Making (BALET 2)</t>
  </si>
  <si>
    <t>BLT2_PSDET2_3</t>
  </si>
  <si>
    <t>BLT2_PSDET2_4</t>
  </si>
  <si>
    <t>BLT2_PSDET2_1</t>
  </si>
  <si>
    <t>SOFT_PROSOL_10</t>
  </si>
  <si>
    <t>Problem Solving &amp; Decision Making</t>
  </si>
  <si>
    <t>TECH_PROKNO_2</t>
  </si>
  <si>
    <t>Product Knowledge</t>
  </si>
  <si>
    <t>UMM_PROKNO_1</t>
  </si>
  <si>
    <t>TECH_PROPIC_2</t>
  </si>
  <si>
    <t>Production Planning &amp; Inventory Control</t>
  </si>
  <si>
    <t>TECH_PROPIC_3</t>
  </si>
  <si>
    <t>TECH_PROLIG_0</t>
  </si>
  <si>
    <t>Professional Lighting</t>
  </si>
  <si>
    <t>TECH_PROMAN_8</t>
  </si>
  <si>
    <t>Project Management</t>
  </si>
  <si>
    <t>TECH_PROPERX_2</t>
  </si>
  <si>
    <t>PROPER</t>
  </si>
  <si>
    <t>TECH_PROPERX_8</t>
  </si>
  <si>
    <t>TECH_PROPERX_24</t>
  </si>
  <si>
    <t>TECH_PROPERX_40</t>
  </si>
  <si>
    <t>TECH_PUBREL_0</t>
  </si>
  <si>
    <t>Public Relations</t>
  </si>
  <si>
    <t>TECH_REAMED_2</t>
  </si>
  <si>
    <t>Read Mechanical Drawing</t>
  </si>
  <si>
    <t>EDP | Read Mechanical Drawing</t>
  </si>
  <si>
    <t>TECH_REAELD_2</t>
  </si>
  <si>
    <t>Read Electrical Drawing</t>
  </si>
  <si>
    <t>EDP | Read Electrical Drawing</t>
  </si>
  <si>
    <t>TECH_QUACOA_2</t>
  </si>
  <si>
    <t>Quality Control &amp; Assurance</t>
  </si>
  <si>
    <t>TECH_QUACOA_3</t>
  </si>
  <si>
    <t>TECH_QUACOA_4</t>
  </si>
  <si>
    <t>TECH_QUAFUD_0</t>
  </si>
  <si>
    <t>Quality Functional Deployment</t>
  </si>
  <si>
    <t>UMM_QUAMAS_3</t>
  </si>
  <si>
    <t>TECH_QUAMET_0</t>
  </si>
  <si>
    <t>Quantitative Methods</t>
  </si>
  <si>
    <t>UMM_RDBUSP_1</t>
  </si>
  <si>
    <t>R&amp;D Business Process</t>
  </si>
  <si>
    <t>TECH_RCMXXX_2</t>
  </si>
  <si>
    <t>RCM</t>
  </si>
  <si>
    <t>TECH_RCMXXX_3</t>
  </si>
  <si>
    <t>TECH_RCMXXX_4</t>
  </si>
  <si>
    <t>UMM_RECSEP_1</t>
  </si>
  <si>
    <t>Recruitment &amp; Separation</t>
  </si>
  <si>
    <t>NBC2_RECBC2_8</t>
  </si>
  <si>
    <t>Recruitment (NBC 2)</t>
  </si>
  <si>
    <t>TECH_REGPAN_8</t>
  </si>
  <si>
    <t>Regulasi Pangan</t>
  </si>
  <si>
    <t>TECH_REGPAN_2</t>
  </si>
  <si>
    <t>TECH_RELCEM_2</t>
  </si>
  <si>
    <t>Reliability Centered Maintenance</t>
  </si>
  <si>
    <t>TECH_RELCEM_3</t>
  </si>
  <si>
    <t>TECH_RELCEM_4</t>
  </si>
  <si>
    <t>TECH_ROLCLA_2</t>
  </si>
  <si>
    <t>Role Clarification</t>
  </si>
  <si>
    <t>TECH_ROLCLA_3</t>
  </si>
  <si>
    <t>TECH_ROOCFA_2</t>
  </si>
  <si>
    <t>Root Cause Failure Analysis</t>
  </si>
  <si>
    <t>TECH_ROOCFA_3</t>
  </si>
  <si>
    <t>TECH_ROOCFA_4</t>
  </si>
  <si>
    <t>TECH_RTDTRO_2</t>
  </si>
  <si>
    <t>RTD Troubleshooting</t>
  </si>
  <si>
    <t>TECH_SAFELE_2</t>
  </si>
  <si>
    <t>Safety Electrician</t>
  </si>
  <si>
    <t>SAPT_SALMAN_2</t>
  </si>
  <si>
    <t>Sales Management</t>
  </si>
  <si>
    <t>TECH_SALPRD_0</t>
  </si>
  <si>
    <t>Sales Promotion Design</t>
  </si>
  <si>
    <t>SAPT_SALPRT_1</t>
  </si>
  <si>
    <t>SAPT_SALPRT_2</t>
  </si>
  <si>
    <t>SAPT_SALPRT_3</t>
  </si>
  <si>
    <t>SAPT_SALPRT_7</t>
  </si>
  <si>
    <t>SAPT_SALPRT_8</t>
  </si>
  <si>
    <t>SAPT_SALPRT_16</t>
  </si>
  <si>
    <t>TECH_SALESM_2</t>
  </si>
  <si>
    <t>Salesmanship</t>
  </si>
  <si>
    <t>TECH_SAMAPT_2</t>
  </si>
  <si>
    <t>Samapta</t>
  </si>
  <si>
    <t>TECH_SAMAPT_3</t>
  </si>
  <si>
    <t>TECH_SAMAPT_4</t>
  </si>
  <si>
    <t>UMM_Sarase_2</t>
  </si>
  <si>
    <t>Sarasehan</t>
  </si>
  <si>
    <t>TECH_SELAWA_8</t>
  </si>
  <si>
    <t>Self Awareness</t>
  </si>
  <si>
    <t>TECH_SELAWA_1</t>
  </si>
  <si>
    <t>TECH_SELAWA_2</t>
  </si>
  <si>
    <t>BMT 1 : Managing My Self</t>
  </si>
  <si>
    <t>BMT</t>
  </si>
  <si>
    <t>TECH_SELMAS_2</t>
  </si>
  <si>
    <t>Self Mastery</t>
  </si>
  <si>
    <t>TECH_LEAROL_2</t>
  </si>
  <si>
    <t>Leader's Role</t>
  </si>
  <si>
    <t>TECH_LEAAGI_2</t>
  </si>
  <si>
    <t>Learning Agility</t>
  </si>
  <si>
    <t>BLT1_SEAET1_3</t>
  </si>
  <si>
    <t>Self Awareness (BALET 1)</t>
  </si>
  <si>
    <t>TECH_SELMAN_2</t>
  </si>
  <si>
    <t>Self Management</t>
  </si>
  <si>
    <t>BLT1_SEMET1_2</t>
  </si>
  <si>
    <t>Self Management (BALET 1)</t>
  </si>
  <si>
    <t>BLT1_SEMET1_3</t>
  </si>
  <si>
    <t>BLT1_SEMET1_4</t>
  </si>
  <si>
    <t>SOFT_SELMOT_2</t>
  </si>
  <si>
    <t>Self Motivation</t>
  </si>
  <si>
    <t>SOFT_SELMOT_3</t>
  </si>
  <si>
    <t>SOFT_SELMOT_4</t>
  </si>
  <si>
    <t>TECH_SELSKI_0</t>
  </si>
  <si>
    <t>Selling Skill</t>
  </si>
  <si>
    <t>TECH_SENEVA_2</t>
  </si>
  <si>
    <t>Sensory Evaluation</t>
  </si>
  <si>
    <t>TECH_SENEVA_16</t>
  </si>
  <si>
    <t>TECH_SERAKL_96</t>
  </si>
  <si>
    <t>Sertifikasi Ahli K3 Listrik</t>
  </si>
  <si>
    <t>TECH_SERAKU_96</t>
  </si>
  <si>
    <t>Sertifikasi Ahli K3 Umum</t>
  </si>
  <si>
    <t>TECH_SERK3K_16</t>
  </si>
  <si>
    <t>Sertifikasi K3 Kebakaran</t>
  </si>
  <si>
    <t>TECH_SERK3K_40</t>
  </si>
  <si>
    <t>TECH_SERK3K_56</t>
  </si>
  <si>
    <t>TECH_SERK3K_24</t>
  </si>
  <si>
    <t>TECH_SERK3TL_40</t>
  </si>
  <si>
    <t>Sertifikasi K3 Teknisi Listrik</t>
  </si>
  <si>
    <t>TECH_SEROPF_15</t>
  </si>
  <si>
    <t>Sertifikasi Operator Forklift</t>
  </si>
  <si>
    <t>TECH_SERK3TT_44</t>
  </si>
  <si>
    <t>Sertifikasi K3 Teknisi Lift</t>
  </si>
  <si>
    <t>TECH_SERPAA_15</t>
  </si>
  <si>
    <t>Sertifikasi Pesawat Angkat dan Angkut</t>
  </si>
  <si>
    <t>TECH_SERPEK_40</t>
  </si>
  <si>
    <t>Sertifikasi Petugas Kimia</t>
  </si>
  <si>
    <t>SOFT_SEREXC_2</t>
  </si>
  <si>
    <t>Service Excellence</t>
  </si>
  <si>
    <t>Customer Management</t>
  </si>
  <si>
    <t>SOFT_SEREXC_3</t>
  </si>
  <si>
    <t>TECH_SEREXC_2</t>
  </si>
  <si>
    <t>TECH_SERMAR_1</t>
  </si>
  <si>
    <t>Service Marketing</t>
  </si>
  <si>
    <t>NBC3_SEHBC3_3</t>
  </si>
  <si>
    <t>Sharing Economy (NBC 3)</t>
  </si>
  <si>
    <t>TECH_SISJAH_2</t>
  </si>
  <si>
    <t>Sistem Jaminan Halal</t>
  </si>
  <si>
    <t>TECH_SISJAH_5</t>
  </si>
  <si>
    <t>TECH_SISJAH_16</t>
  </si>
  <si>
    <t>TECH_SISJAM_2</t>
  </si>
  <si>
    <t>Sistem Jaminan Mutu</t>
  </si>
  <si>
    <t>TECH_SISMAK_4</t>
  </si>
  <si>
    <t>Sistem Manajemen K3</t>
  </si>
  <si>
    <t>TECH_SISMAK_8</t>
  </si>
  <si>
    <t>Sistem Manajemen Lingkungan</t>
  </si>
  <si>
    <t>TECH_SISMAL_2</t>
  </si>
  <si>
    <t>TECH_SISMAL_8</t>
  </si>
  <si>
    <t>TECH_SISMAL_24</t>
  </si>
  <si>
    <t>TECH_SISSAM_1</t>
  </si>
  <si>
    <t>Sistem Sampling</t>
  </si>
  <si>
    <t>TECH_SISSAM_2</t>
  </si>
  <si>
    <t>TECH_SMANPR_4</t>
  </si>
  <si>
    <t>Smart Manufacturing for Production</t>
  </si>
  <si>
    <t>TECH_SMANPR_1</t>
  </si>
  <si>
    <t>TECH_SMANEA_2</t>
  </si>
  <si>
    <t>Smart Manufaturing for Engineering Archestra dan Wonderware</t>
  </si>
  <si>
    <t>TECH_RADSAF_4</t>
  </si>
  <si>
    <t>Radiation Safety</t>
  </si>
  <si>
    <t>TECH_SOCBRA_2</t>
  </si>
  <si>
    <t>Social Brain</t>
  </si>
  <si>
    <t>NBC3_SOBBC3_3</t>
  </si>
  <si>
    <t>Social Business (NBC 3)</t>
  </si>
  <si>
    <t>TECH_SOCMED_0</t>
  </si>
  <si>
    <t>Social Media</t>
  </si>
  <si>
    <t>TECH_SOCMEL_2</t>
  </si>
  <si>
    <t>Social Media Literacy</t>
  </si>
  <si>
    <t>TECH_SOCTEC_3</t>
  </si>
  <si>
    <t>Social Technology</t>
  </si>
  <si>
    <t>TECH_SOSERK_1</t>
  </si>
  <si>
    <t>Sosialisasi Ergonomi Kerja</t>
  </si>
  <si>
    <t>TECH_SOSERK_2</t>
  </si>
  <si>
    <t>TECH_SOSFSS_1</t>
  </si>
  <si>
    <t>Sosialisasi FSSC</t>
  </si>
  <si>
    <t>TECH_SOSFSS_2</t>
  </si>
  <si>
    <t>TECH_SOSHAC_1</t>
  </si>
  <si>
    <t>Sosialisasi HACCP</t>
  </si>
  <si>
    <t>TECH_SOSHAC_2</t>
  </si>
  <si>
    <t>TECH_SOSIBP_1</t>
  </si>
  <si>
    <t>Sosialisasi IBPR</t>
  </si>
  <si>
    <t>Health &amp; Safety Talk</t>
  </si>
  <si>
    <t>1. Review performa K3 di departemen</t>
  </si>
  <si>
    <t>2. Cara meningkatkan performa K3 departemen</t>
  </si>
  <si>
    <t>TECH_SOSIBP_2</t>
  </si>
  <si>
    <t>TECH_SOSIDL_1</t>
  </si>
  <si>
    <t>Sosialisasi Identifikasi Dampak Lingkungan</t>
  </si>
  <si>
    <t>Environment Talk</t>
  </si>
  <si>
    <t>TECH_SOSIDL_2</t>
  </si>
  <si>
    <t>TECH_SOSLAL_1</t>
  </si>
  <si>
    <t>Sosialisasi Lalu Lintas</t>
  </si>
  <si>
    <t>TECH_SPAMAN_2</t>
  </si>
  <si>
    <t>Sparepart Management</t>
  </si>
  <si>
    <t>TECH_SPAMAN_4</t>
  </si>
  <si>
    <t>TECH_SPISAR_2</t>
  </si>
  <si>
    <t>Spirax Sarco</t>
  </si>
  <si>
    <t>TECH_SPISAR_3</t>
  </si>
  <si>
    <t>TECH_SPISAR_4</t>
  </si>
  <si>
    <t>TECH_STADAA_2</t>
  </si>
  <si>
    <t>Statistical Data Analysis</t>
  </si>
  <si>
    <t>TECH_STOMAN_2</t>
  </si>
  <si>
    <t>Store Management</t>
  </si>
  <si>
    <t>TECH_STRALL_2</t>
  </si>
  <si>
    <t>Strategic Alliance</t>
  </si>
  <si>
    <t>TECH_STRKAM_9</t>
  </si>
  <si>
    <t>Strategic Key Account Management</t>
  </si>
  <si>
    <t>TECH_STRMAR_8</t>
  </si>
  <si>
    <t>Strategic Management of Resources</t>
  </si>
  <si>
    <t>TECH_STRALI_0</t>
  </si>
  <si>
    <t>Strategy Alignment</t>
  </si>
  <si>
    <t>NBC1_STMBC1_5</t>
  </si>
  <si>
    <t>Strategy Management (NBC 1)</t>
  </si>
  <si>
    <t>NBC2_STMBC2_8</t>
  </si>
  <si>
    <t>Strategy Management (NBC 2)</t>
  </si>
  <si>
    <t>NBC3_STMBC3_3</t>
  </si>
  <si>
    <t>Strategy Management (NBC 3)</t>
  </si>
  <si>
    <t>TECH_STRMAN_2</t>
  </si>
  <si>
    <t>Stress Management</t>
  </si>
  <si>
    <t>TECH_SUPCHM_3</t>
  </si>
  <si>
    <t>Supply Chain Management</t>
  </si>
  <si>
    <t>TECH_SUPCHO_2</t>
  </si>
  <si>
    <t>Supply Chain Operation</t>
  </si>
  <si>
    <t>TECH_SUPCHO_3</t>
  </si>
  <si>
    <t>TECH_SUPCHO_4</t>
  </si>
  <si>
    <t>BLT2_SYIET2_3</t>
  </si>
  <si>
    <t>System Intelligence (BALET 2)</t>
  </si>
  <si>
    <t>BLT2_SYIET2_4</t>
  </si>
  <si>
    <t>BLT2_SYIET2_2</t>
  </si>
  <si>
    <t>TECH_TANDAR_2</t>
  </si>
  <si>
    <t>Tanggap Darurat</t>
  </si>
  <si>
    <t>TECH_PERPPK_2</t>
  </si>
  <si>
    <t>Pertolongan Pertama Pada Kecelakaan</t>
  </si>
  <si>
    <t>TECH_TANDAR_4</t>
  </si>
  <si>
    <t>Tanggap Darurat | Simulasi Tertutup</t>
  </si>
  <si>
    <t>BLT3_TBTET3_0</t>
  </si>
  <si>
    <t>Team Building &amp; Team Dynamics</t>
  </si>
  <si>
    <t>BLT3_TEBET3_8</t>
  </si>
  <si>
    <t>Team Building (BALET 3)</t>
  </si>
  <si>
    <t>BLT3_TBOET3_8</t>
  </si>
  <si>
    <t>Team Building (OUT7) (BALET 3)</t>
  </si>
  <si>
    <t>TECH_TEADYN_3</t>
  </si>
  <si>
    <t>Team Dynamics</t>
  </si>
  <si>
    <t>TECH_TEADYN_4</t>
  </si>
  <si>
    <t>TECH_TECSUP_2</t>
  </si>
  <si>
    <t>Technical Succession Planning</t>
  </si>
  <si>
    <t>TECH_TECSUP_3</t>
  </si>
  <si>
    <t>TECH_TEKANP_2</t>
  </si>
  <si>
    <t>Teknik Analisa Pangan</t>
  </si>
  <si>
    <t>TECH_TEKANP_8</t>
  </si>
  <si>
    <t>TECH_TEKPRO_2</t>
  </si>
  <si>
    <t>Teknologi Proses</t>
  </si>
  <si>
    <t>TECH_TEMPPA_1</t>
  </si>
  <si>
    <t>Temperature - Prinsip &amp; Aplikasi</t>
  </si>
  <si>
    <t>TECH_TEOINF_3</t>
  </si>
  <si>
    <t>Teori Influencer</t>
  </si>
  <si>
    <t>SOFT_ARTWIN_8</t>
  </si>
  <si>
    <t>The Art of Winning Negotiation</t>
  </si>
  <si>
    <t>TECH_THEINS_2</t>
  </si>
  <si>
    <t>Thermography Inspection</t>
  </si>
  <si>
    <t>TECH_THEINS_3</t>
  </si>
  <si>
    <t>BLT2_TIMET2_2</t>
  </si>
  <si>
    <t>Time Management (BALET 2)</t>
  </si>
  <si>
    <t>BLT2_TIMET2_4</t>
  </si>
  <si>
    <t>BLT2_TIMET2_8</t>
  </si>
  <si>
    <t>NBC2_TRDBC2_4</t>
  </si>
  <si>
    <t>Training &amp; Development (NBC 2)</t>
  </si>
  <si>
    <t>TECH_TRANEA_2</t>
  </si>
  <si>
    <t>Training Needs Analysis</t>
  </si>
  <si>
    <t>TECH_TRANEA_3</t>
  </si>
  <si>
    <t>TECH_TRAPRA_0</t>
  </si>
  <si>
    <t>Training Practices</t>
  </si>
  <si>
    <t>TECH_UNDHUM_2</t>
  </si>
  <si>
    <t>Understanding Human</t>
  </si>
  <si>
    <t>TECH_USESAS_2</t>
  </si>
  <si>
    <t>Uses &amp; Safety of Sweetener</t>
  </si>
  <si>
    <t>TECH_USESAS_3</t>
  </si>
  <si>
    <t>TECH_WARMAN_2</t>
  </si>
  <si>
    <t>Warehouse Management</t>
  </si>
  <si>
    <t>TECH_WORANA_2</t>
  </si>
  <si>
    <t>Workload Analysis</t>
  </si>
  <si>
    <t>TECH_WORANA_3</t>
  </si>
  <si>
    <t>TECH_WORANA_4</t>
  </si>
  <si>
    <t>TECH_WORPEH_2</t>
  </si>
  <si>
    <t>Workshop Pembuatan HACCP</t>
  </si>
  <si>
    <t>TECH_WORPEH_4</t>
  </si>
  <si>
    <t>TECH_WORPEI_2</t>
  </si>
  <si>
    <t>Workshop Pembuatan IBPR</t>
  </si>
  <si>
    <t>TECH_WORPEI_4</t>
  </si>
  <si>
    <t>TECH_WOPIDL_2</t>
  </si>
  <si>
    <t>Workshop Pembuatan Identifikasi Dampak Lingkungan</t>
  </si>
  <si>
    <t>TECH_WOPIDL_4</t>
  </si>
  <si>
    <t>TECH_WORVAM_2</t>
  </si>
  <si>
    <t>Workshop Validasi Mesin</t>
  </si>
  <si>
    <t>TECH_WORVAM_4</t>
  </si>
  <si>
    <t>TECH_WRICOM_3</t>
  </si>
  <si>
    <t>Written Communication</t>
  </si>
  <si>
    <t>TECH_WRICOM_6</t>
  </si>
  <si>
    <t>TECH_WRICOM_2</t>
  </si>
  <si>
    <t>TECH_WTPXXX_2</t>
  </si>
  <si>
    <t>WTP</t>
  </si>
  <si>
    <t>TECH_WTPXXX_3</t>
  </si>
  <si>
    <t>TECH_WTPXXX_4</t>
  </si>
  <si>
    <t>TECH_WWTDEI_2</t>
  </si>
  <si>
    <t>WWTP &amp; Desain IPAL</t>
  </si>
  <si>
    <t>TECH_WATQUM_2</t>
  </si>
  <si>
    <t>Water Quality for Utility Machine</t>
  </si>
  <si>
    <t>EDP | Pengetahuan Kualitas Air</t>
  </si>
  <si>
    <t>Teknisi Utility 0 - 3 + Operator</t>
  </si>
  <si>
    <t>TECH_FUNOFP_2</t>
  </si>
  <si>
    <t>Fundamental of Pump</t>
  </si>
  <si>
    <t>EDP | Fundamental of  Pump</t>
  </si>
  <si>
    <t>TECH_LUBRIC_2</t>
  </si>
  <si>
    <t>Lubricants </t>
  </si>
  <si>
    <t>EDP | Lubricants</t>
  </si>
  <si>
    <t>EDP | Root Cause Failure Analysis</t>
  </si>
  <si>
    <t>TECH_GRICWF_2</t>
  </si>
  <si>
    <t>Theory Grinding, Cutting, Welding, Filling</t>
  </si>
  <si>
    <t>EDP | Theory Grinding, Cutting, Welding, Filling</t>
  </si>
  <si>
    <t>TECH_GRINDI_2</t>
  </si>
  <si>
    <t>Grinding</t>
  </si>
  <si>
    <t>EDP | Grinding</t>
  </si>
  <si>
    <t>TECH_CUTTIN_2</t>
  </si>
  <si>
    <t>Cutting</t>
  </si>
  <si>
    <t>EDP | Cutting</t>
  </si>
  <si>
    <t>TECH_WELDIN_2</t>
  </si>
  <si>
    <t>Welding</t>
  </si>
  <si>
    <t>EDP | Welding</t>
  </si>
  <si>
    <t>TECH_FILLIN_2</t>
  </si>
  <si>
    <t>Filling</t>
  </si>
  <si>
    <t>EDP | Filling</t>
  </si>
  <si>
    <t>TECH_INSPTF_2</t>
  </si>
  <si>
    <t>Instrument P,T,F,L</t>
  </si>
  <si>
    <t>EDP | Instrument P,T,F,L</t>
  </si>
  <si>
    <t>TECH_CONDEV_2</t>
  </si>
  <si>
    <t>Control Devices</t>
  </si>
  <si>
    <t>EDP | Control Devices</t>
  </si>
  <si>
    <t>TECH_SIGPRO_2</t>
  </si>
  <si>
    <t>Signal Processing</t>
  </si>
  <si>
    <t>EDP | Signal Processing</t>
  </si>
  <si>
    <t>TECH_MAIBAS_2</t>
  </si>
  <si>
    <t>All about maintenance Basic</t>
  </si>
  <si>
    <t>EDP | All about maintenance Basic</t>
  </si>
  <si>
    <t>TECH_MAIINT_2</t>
  </si>
  <si>
    <t>All about maintenance Intermediate</t>
  </si>
  <si>
    <t>EDP | All about maintenance Intermediate</t>
  </si>
  <si>
    <t>TECH_PENPPR_2</t>
  </si>
  <si>
    <t>Pengetahuan Proses Processing</t>
  </si>
  <si>
    <t>EDP | Pengetahuan Proses Processing</t>
  </si>
  <si>
    <t>Teknisi Machinery 0 - 3</t>
  </si>
  <si>
    <t>TECH_PENPFI_2</t>
  </si>
  <si>
    <t>Pengetahuan Proses Filling Powder</t>
  </si>
  <si>
    <t>EDP | Pengetahuan Proses Filling Powder</t>
  </si>
  <si>
    <t>Pengetahuan Proses Filling Non-Powder</t>
  </si>
  <si>
    <t>EDP | Pengetahuan Proses Filling Non-Powder</t>
  </si>
  <si>
    <t>TECH_PENPPA_2</t>
  </si>
  <si>
    <t>Pengetahuan Proses Packaging</t>
  </si>
  <si>
    <t>EDP | Pengetahuan Proses Packaging</t>
  </si>
  <si>
    <t>TECH_MIXERX_2</t>
  </si>
  <si>
    <t>Mixer Machine</t>
  </si>
  <si>
    <t>EDP | Pengoperasian, Perawatan dan Perbaikan Mesin Mixer</t>
  </si>
  <si>
    <t>TECH_FILPMA_2</t>
  </si>
  <si>
    <t>Filling Powder Machine</t>
  </si>
  <si>
    <t>EDP | Pengoperasian, Perawatan dan Perbaikan Mesin Filling Powder</t>
  </si>
  <si>
    <t>TECH_FILLMA_2</t>
  </si>
  <si>
    <t>Filling Liquid Machine</t>
  </si>
  <si>
    <t>EDP | Pengoperasian, Perawatan dan Perbaikan Mesin Filling Liquid</t>
  </si>
  <si>
    <t>TECH_GRAMAC_2</t>
  </si>
  <si>
    <t>Granulator Machine</t>
  </si>
  <si>
    <t>EDP | Pengoperasian, Perawatan dan Perbaikan Mesin Granulator</t>
  </si>
  <si>
    <t>TECH_HORWMA_2</t>
  </si>
  <si>
    <t>Horizontal Wrapping Machine</t>
  </si>
  <si>
    <t>EDP | Pengoperasian, Perawatan dan Perbaikan Mesin Horizontal Wrapping</t>
  </si>
  <si>
    <t>TECH_SUGMIL_2</t>
  </si>
  <si>
    <t>Sugar Mill</t>
  </si>
  <si>
    <t>EDP | Pengoperasian, Perawatan dan Perbaikan Mesin Sugar Mill</t>
  </si>
  <si>
    <t>TECH_CONVEY_2</t>
  </si>
  <si>
    <t>Conveyor</t>
  </si>
  <si>
    <t>EDP | Pengoperasian, Perawatan dan Perbaikan Mesin Conveyor</t>
  </si>
  <si>
    <t>TECH_PROLMA_2</t>
  </si>
  <si>
    <t>Processing Liquid Machine</t>
  </si>
  <si>
    <t>EDP | Pengoperasian, Perawatan dan Perbaikan Mesin Processing Liquid</t>
  </si>
  <si>
    <t>TECH_WATTPL_2</t>
  </si>
  <si>
    <t>Water Treatment Plant</t>
  </si>
  <si>
    <t>EDP | Pengoperasian, Perawatan dan Perbaikan Mesin Water Treatment Plant</t>
  </si>
  <si>
    <t>TECH_WWATTP_2</t>
  </si>
  <si>
    <t>Waste Water Treatment Plant</t>
  </si>
  <si>
    <t>EDP | Pengoperasian, Perawatan dan Perbaikan Mesin Waste Water Treatment Plant</t>
  </si>
  <si>
    <t>TECH_COMPRE_2</t>
  </si>
  <si>
    <t>Compressor</t>
  </si>
  <si>
    <t>EDP | Pengoperasian, Perawatan dan Perbaikan Mesin Compressor</t>
  </si>
  <si>
    <t>TECH_TRANSF_2</t>
  </si>
  <si>
    <t>Transformer</t>
  </si>
  <si>
    <t>EDP | Pengoperasian, Perawatan dan Perbaikan Mesin Transformer</t>
  </si>
  <si>
    <t>TECH_GENSET_2</t>
  </si>
  <si>
    <t>Genset</t>
  </si>
  <si>
    <t>EDP | Pengoperasian, Perawatan dan Perbaikan Mesin Genset</t>
  </si>
  <si>
    <t>TECH_BOILER_2</t>
  </si>
  <si>
    <t>Boiler</t>
  </si>
  <si>
    <t>EDP | Pengoperasian, Perawatan dan Perbaikan Mesin Boiler</t>
  </si>
  <si>
    <t>TECH_CHILLE_2</t>
  </si>
  <si>
    <t>Chiller</t>
  </si>
  <si>
    <t>EDP | Pengoperasian, Perawatan dan Perbaikan Mesin Chiller</t>
  </si>
  <si>
    <t>TECH_AIRCON_2</t>
  </si>
  <si>
    <t>Air Conditioner</t>
  </si>
  <si>
    <t>EDP | Pengoperasian, Perawatan dan Perbaikan Mesin Air Conditioner</t>
  </si>
  <si>
    <t>Teknisi Utility 0 - 3</t>
  </si>
  <si>
    <t>TECH_DEHUMI_2</t>
  </si>
  <si>
    <t>Dehumidifier</t>
  </si>
  <si>
    <t>EDP | Pengoperasian, Perawatan dan Perbaikan Mesin Dehumidifier</t>
  </si>
  <si>
    <t>TECH_HANPAL_2</t>
  </si>
  <si>
    <t>Handpallet</t>
  </si>
  <si>
    <t>EDP | Pengoperasian, Perawatan dan Perbaikan Mesin Handpallet</t>
  </si>
  <si>
    <t>TECH_FORKLI_2</t>
  </si>
  <si>
    <t>Forklift</t>
  </si>
  <si>
    <t>EDP | Pengoperasian, Perawatan dan Perbaikan Mesin Forklift</t>
  </si>
  <si>
    <t>TECH_REATRU_2</t>
  </si>
  <si>
    <t>Reach Truck</t>
  </si>
  <si>
    <t>EDP | Pengoperasian, Perawatan dan Perbaikan Mesin Reach truck</t>
  </si>
  <si>
    <t>TECH_TRUCKX_2</t>
  </si>
  <si>
    <t>Truck</t>
  </si>
  <si>
    <t>EDP | Pengoperasian, Perawatan dan Perbaikan Truck</t>
  </si>
  <si>
    <t>TECH_BATTERY_2</t>
  </si>
  <si>
    <t>Battery</t>
  </si>
  <si>
    <t>EDP | Pengoperasian, Perawatan dan Perbaikan Battery</t>
  </si>
  <si>
    <t>TECH_WATQUA_2</t>
  </si>
  <si>
    <t>Water Quality</t>
  </si>
  <si>
    <t>TECH_HVACXX_2</t>
  </si>
  <si>
    <t>HVAC</t>
  </si>
  <si>
    <t>EDP | Pengoperasian, Perawatan dan Perbaikan HVAC</t>
  </si>
  <si>
    <t>TECH_REACID_2</t>
  </si>
  <si>
    <t>Read Civil Drawing</t>
  </si>
  <si>
    <t>EDP | Read Civil Drawing</t>
  </si>
  <si>
    <t>TECH_REPWOR_2</t>
  </si>
  <si>
    <t>Reporting Work Order</t>
  </si>
  <si>
    <t>EDP | Reporting Work Order</t>
  </si>
  <si>
    <t>Teknisi 1 &amp; Store Keeper</t>
  </si>
  <si>
    <t>TECH_VIBNOI_2</t>
  </si>
  <si>
    <t>Vibration &amp; Noise</t>
  </si>
  <si>
    <t>EDP | Vibration &amp; Noise</t>
  </si>
  <si>
    <t>Teknisi 2 &amp; Inspector</t>
  </si>
  <si>
    <t>TECH_VIBNOI_8</t>
  </si>
  <si>
    <t>TECH_PROINV_2</t>
  </si>
  <si>
    <t>Process of inventory</t>
  </si>
  <si>
    <t>EDP | Process of Inventory</t>
  </si>
  <si>
    <t>TECH_LIGHTI_2</t>
  </si>
  <si>
    <t>Lighting</t>
  </si>
  <si>
    <t>EDP | Lighting</t>
  </si>
  <si>
    <t>Teknisi 3 Utility &amp; Drafter</t>
  </si>
  <si>
    <t>TECH_FEASTU_2</t>
  </si>
  <si>
    <t>Feasibility Study</t>
  </si>
  <si>
    <t>EDP | Feasibility Study</t>
  </si>
  <si>
    <t>Teknisi 3</t>
  </si>
  <si>
    <t>TECH_BUISTG_2</t>
  </si>
  <si>
    <t>Build scenario and timeline/gantt chart</t>
  </si>
  <si>
    <t>EDP | Build scenario and timeline/gantt chart</t>
  </si>
  <si>
    <t>TECH_BUIBCE_2</t>
  </si>
  <si>
    <t>Build a BoQ and Cost Estimation</t>
  </si>
  <si>
    <t>EDP | Build a BoQ and Cost Estimation</t>
  </si>
  <si>
    <t>TECH_VALPRO_2</t>
  </si>
  <si>
    <t>Validation Process</t>
  </si>
  <si>
    <t>EDP | Validation Process (KD, KI, KP &amp; KO)</t>
  </si>
  <si>
    <t>TECH_ENGSTA_2</t>
  </si>
  <si>
    <t>EHEDG: Engineering Standard</t>
  </si>
  <si>
    <t>EDP | Engineering Standard (EHEDG)</t>
  </si>
  <si>
    <t>TECH_PHBUFF_2</t>
  </si>
  <si>
    <t>pH Buffer</t>
  </si>
  <si>
    <t>EDP | pH Buffer</t>
  </si>
  <si>
    <t>TECH_ANTSCA_2</t>
  </si>
  <si>
    <t>Anti Scaling</t>
  </si>
  <si>
    <t>EDP | Anti Scalling</t>
  </si>
  <si>
    <t>TECH_FUENGA_2</t>
  </si>
  <si>
    <t>Fuel &amp; Natural Gas</t>
  </si>
  <si>
    <t>EDP | Fuel &amp; Natural Gas</t>
  </si>
  <si>
    <t>TECH_FIRPRS_1</t>
  </si>
  <si>
    <t>Fire Protection System</t>
  </si>
  <si>
    <t>Latihan Tanggap Darurat</t>
  </si>
  <si>
    <t>By special assignment</t>
  </si>
  <si>
    <t>TECH_FIRERP_1</t>
  </si>
  <si>
    <t>Fire Emergency Respon Plan</t>
  </si>
  <si>
    <t>TECH_PRAPEA_1</t>
  </si>
  <si>
    <t>Praktek Penggunaan APAR</t>
  </si>
  <si>
    <t>TECHPRAPEH_1</t>
  </si>
  <si>
    <t>Praktek Penggunaan Hydrant</t>
  </si>
  <si>
    <t>TECH_SPGDTX_2</t>
  </si>
  <si>
    <t>Sistem Penanggulangan Gawat Darurat &amp; Trauma</t>
  </si>
  <si>
    <t>TECH_SIMTER_1</t>
  </si>
  <si>
    <t>Simulasi Terbuka</t>
  </si>
  <si>
    <t>TECH_TANDLB_1</t>
  </si>
  <si>
    <t>Tanggap Darurat Limbah B3</t>
  </si>
  <si>
    <t>TECH_MMOPAM_1</t>
  </si>
  <si>
    <t>Machine Manual Operation Pallet Mover</t>
  </si>
  <si>
    <t>POK Pengoperasian Pallet Mover</t>
  </si>
  <si>
    <t xml:space="preserve">A B Cibitung ? </t>
  </si>
  <si>
    <t>TECH_SOSGCH_1</t>
  </si>
  <si>
    <t>Sosialisasi GMP &amp; Clean Habit</t>
  </si>
  <si>
    <t>All</t>
  </si>
  <si>
    <t>TECH_SOSSJH_1</t>
  </si>
  <si>
    <t>Sosialisasi Sistem Jaminan Halal</t>
  </si>
  <si>
    <t>TECH_SOSTKH_1</t>
  </si>
  <si>
    <t>Training Identifikasi Titik Kritis Halal</t>
  </si>
  <si>
    <t>TECH_ASESAM_2</t>
  </si>
  <si>
    <t>Aseptic Sampling</t>
  </si>
  <si>
    <t>TECH_PPPDND_2</t>
  </si>
  <si>
    <t>Pengetahuan Proses Powder Dairy &amp; Non Dairy</t>
  </si>
  <si>
    <t>TECH_GOOWEP_2</t>
  </si>
  <si>
    <t>Good Weight Practice</t>
  </si>
  <si>
    <t>TECH_MEKFLU_4</t>
  </si>
  <si>
    <t>Mekanika Fluida</t>
  </si>
  <si>
    <t>TECH_PERPAN_4</t>
  </si>
  <si>
    <t>Perpindahan Panas</t>
  </si>
  <si>
    <t>TECH_SKFIPA_2</t>
  </si>
  <si>
    <t>Pengetahuan K3 IBPR Filling Packing</t>
  </si>
  <si>
    <t>SIO | Training K3 Pengetahuan IBPR | Filling Packing</t>
  </si>
  <si>
    <t>TECH_SKMIXI_2</t>
  </si>
  <si>
    <t>Pengetahuan K3 IBPR Mixing</t>
  </si>
  <si>
    <t>SIO | Training K3 Pengetahuan IBPR | Mixing</t>
  </si>
  <si>
    <t>TECH_SKPROC_2</t>
  </si>
  <si>
    <t>Pengetahuan K3 IBPR Processing</t>
  </si>
  <si>
    <t>SIO | Training K3 Pengetahuan IBPR | Processing</t>
  </si>
  <si>
    <t>TECH_SKSUSI_2</t>
  </si>
  <si>
    <t>Pengetahuan K3 IBPR Supporting Sirup</t>
  </si>
  <si>
    <t>SIO | Training K3 Pengetahuan IBPR | Supporting Sirup</t>
  </si>
  <si>
    <t>TECH_SKFINS_2</t>
  </si>
  <si>
    <t>Pengetahuan K3 IBPR Filling NS</t>
  </si>
  <si>
    <t>SIO | Training K3 Pengetahuan IBPR | Filling NS</t>
  </si>
  <si>
    <t>TECH_SKFIDA_2</t>
  </si>
  <si>
    <t xml:space="preserve">Pengetahuan K3 IBPR Filling Dairy </t>
  </si>
  <si>
    <t xml:space="preserve">SIO | Training K3 Pengetahuan IBPR | Filling Dairy </t>
  </si>
  <si>
    <t>TECH_SKPADA_2</t>
  </si>
  <si>
    <t xml:space="preserve">Pengetahuan K3 IBPR Packing Dairy </t>
  </si>
  <si>
    <t xml:space="preserve">SIO | Training K3 Pengetahuan IBPR | Packing Dairy </t>
  </si>
  <si>
    <t>TECH_SKPANS_2</t>
  </si>
  <si>
    <t>Pengetahuan K3 IBPR Packing NS</t>
  </si>
  <si>
    <t>SIO | Training K3 Pengetahuan IBPR | Packing NS</t>
  </si>
  <si>
    <t>TECH_SKPRNS_2</t>
  </si>
  <si>
    <t>Pengetahuan K3 IBPR Processing NS</t>
  </si>
  <si>
    <t>SIO | Training K3 Pengetahuan IBPR | Processing NS</t>
  </si>
  <si>
    <t>TECH_SKPRDA_2</t>
  </si>
  <si>
    <t xml:space="preserve">Pengetahuan K3 IBPR Processing Dairy </t>
  </si>
  <si>
    <t xml:space="preserve">SIO | Training K3 Pengetahuan IBPR | Processing Dairy </t>
  </si>
  <si>
    <t>TECH_SLFIPA_2</t>
  </si>
  <si>
    <t>Pengetahuan Lingkungan IDL Filling Packing</t>
  </si>
  <si>
    <t>SIO | Training Lingkungan Pengetahuan IDL | Filling Packing</t>
  </si>
  <si>
    <t>TECH_SLMIXI_2</t>
  </si>
  <si>
    <t>Pengetahuan Lingkungan IDL Mixing</t>
  </si>
  <si>
    <t>SIO | Training Lingkungan Pengetahuan IDL | Mixing</t>
  </si>
  <si>
    <t>TECH_SLPROC_2</t>
  </si>
  <si>
    <t>Pengetahuan Lingkungan IDL Processing</t>
  </si>
  <si>
    <t>SIO | Training Lingkungan Pengetahuan IDL | Processing</t>
  </si>
  <si>
    <t>TECH_SLSUSI_2</t>
  </si>
  <si>
    <t>Pengetahuan Lingkungan IDL Supporting Sirup</t>
  </si>
  <si>
    <t>SIO | Training Lingkungan Pengetahuan IDL | Supporting Sirup</t>
  </si>
  <si>
    <t>TECH_SLFINS_2</t>
  </si>
  <si>
    <t>Pengetahuan Lingkungan IDL Filling NS</t>
  </si>
  <si>
    <t>SIO | Training Lingkungan Pengetahuan IDL | Filling NS</t>
  </si>
  <si>
    <t>TECH_SLFIDA_2</t>
  </si>
  <si>
    <t xml:space="preserve">Pengetahuan Lingkungan IDL Filling Dairy </t>
  </si>
  <si>
    <t xml:space="preserve">SIO | Training Lingkungan Pengetahuan IDL | Filling Dairy </t>
  </si>
  <si>
    <t>TECH_SLPADA_2</t>
  </si>
  <si>
    <t xml:space="preserve">Pengetahuan Lingkungan IDL Packing Dairy </t>
  </si>
  <si>
    <t xml:space="preserve">SIO | Training Lingkungan Pengetahuan IDL | Packing Dairy </t>
  </si>
  <si>
    <t>TECH_SLPANS_2</t>
  </si>
  <si>
    <t>Pengetahuan Lingkungan IDL Packing NS</t>
  </si>
  <si>
    <t>SIO | Training Lingkungan Pengetahuan IDL | Packing NS</t>
  </si>
  <si>
    <t>TECH_SLPRNS_2</t>
  </si>
  <si>
    <t>Pengetahuan Lingkungan IDL Processing NS</t>
  </si>
  <si>
    <t>SIO | Training Lingkungan Pengetahuan IDL | Processing NS</t>
  </si>
  <si>
    <t>TECH_SLPRDA_2</t>
  </si>
  <si>
    <t xml:space="preserve">Pengetahuan Lingkungan IDL Processing Dairy </t>
  </si>
  <si>
    <t xml:space="preserve">SIO | Training Lingkungan Pengetahuan IDL | Processing Dairy </t>
  </si>
  <si>
    <t>TECH_SQFILL_2</t>
  </si>
  <si>
    <t>Pengetahuan Quality Assurance Mesin Filling</t>
  </si>
  <si>
    <t>SIO | Training Quality Assurance | Mesin Filling</t>
  </si>
  <si>
    <t>TECH_SQPACK_2</t>
  </si>
  <si>
    <t>Pengetahuan Quality Assurance Mesin Packing</t>
  </si>
  <si>
    <t>SIO | Training Quality Assurance | Mesin Packing</t>
  </si>
  <si>
    <t>TECH_SQMIXI_2</t>
  </si>
  <si>
    <t>Pengetahuan Quality Assurance Mesin Mixing</t>
  </si>
  <si>
    <t>SIO | Training Quality Assurance | Mesin Mixing Gd A</t>
  </si>
  <si>
    <t>TECH_SQPROC_2</t>
  </si>
  <si>
    <t>Pengetahuan Quality Assurance Mesin Processing</t>
  </si>
  <si>
    <t>SIO | Training Quality Assurance | Mesin Processing</t>
  </si>
  <si>
    <t>TECH_SEUP59_2</t>
  </si>
  <si>
    <t>Pengoperasian, Perawatan &amp; Perbaikan Sederhana UP 5Line &amp; 9Line</t>
  </si>
  <si>
    <t>SIO | Training Pengoperasian, Perawatan &amp; Perbaikan Sederhana |UP 5Line &amp; 9Line</t>
  </si>
  <si>
    <t>TECH_SEUP60_2</t>
  </si>
  <si>
    <t>Pengoperasian, Perawatan &amp; Perbaikan Sederhana UP 6Line &amp; 10Line</t>
  </si>
  <si>
    <t>SIO | Training Pengoperasian, Perawatan &amp; Perbaikan Sederhana |UP 6Line &amp; 10Line</t>
  </si>
  <si>
    <t>TECH_SETY1S_2</t>
  </si>
  <si>
    <t>Pengoperasian, Perawatan &amp; Perbaikan Sederhana TY 10 Line Sachet</t>
  </si>
  <si>
    <t>SIO | Training Pengoperasian, Perawatan &amp; Perbaikan Sederhana |TY 10 Line Sachet</t>
  </si>
  <si>
    <t>TECH_SETY1M_2</t>
  </si>
  <si>
    <t>Pengoperasian, Perawatan &amp; Perbaikan Sederhana UP 10 Line Mono</t>
  </si>
  <si>
    <t>SIO | Training Pengoperasian, Perawatan &amp; Perbaikan Sederhana |UP 10 Line Mono</t>
  </si>
  <si>
    <t>TECH_SESLSP_2</t>
  </si>
  <si>
    <t>Pengoperasian, Perawatan &amp; Perbaikan Sederhana Single Line Stickpack</t>
  </si>
  <si>
    <t>SIO | Training Pengoperasian, Perawatan &amp; Perbaikan Sederhana |Single Line Stickpack</t>
  </si>
  <si>
    <t>TECH_SEOMS1_2</t>
  </si>
  <si>
    <t>Pengoperasian, Perawatan &amp; Perbaikan Sederhana OM Stickpack 10 Line</t>
  </si>
  <si>
    <t>SIO | Training Pengoperasian, Perawatan &amp; Perbaikan Sederhana |OM Stickpack 10 Line</t>
  </si>
  <si>
    <t>TECH_SEBFDA_2</t>
  </si>
  <si>
    <t>Pengoperasian, Perawatan &amp; Perbaikan Sederhana Bag Filling Dairy</t>
  </si>
  <si>
    <t>SIO | Training Pengoperasian, Perawatan &amp; Perbaikan Sederhana |Bag Filling Dairy</t>
  </si>
  <si>
    <t>TECH_SEFL8L_2</t>
  </si>
  <si>
    <t>Pengoperasian, Perawatan &amp; Perbaikan Sederhana FL 8 Line Stickpack</t>
  </si>
  <si>
    <t>SIO | Training Pengoperasian, Perawatan &amp; Perbaikan Sederhana |FL 8 Line Stickpack</t>
  </si>
  <si>
    <t>TECH_SEFIPI_2</t>
  </si>
  <si>
    <t>Pengoperasian, Perawatan &amp; Perbaikan Sederhana Filling Pingpong</t>
  </si>
  <si>
    <t>SIO | Training Pengoperasian, Perawatan &amp; Perbaikan Sederhana |Filling Pingpong</t>
  </si>
  <si>
    <t>TECH_SECART_2</t>
  </si>
  <si>
    <t>Pengoperasian, Perawatan &amp; Perbaikan Sederhana Cartoning</t>
  </si>
  <si>
    <t>SIO | Training Pengoperasian, Perawatan &amp; Perbaikan Sederhana |Cartoning</t>
  </si>
  <si>
    <t>TECH_SEHOWR_2</t>
  </si>
  <si>
    <t>Pengoperasian, Perawatan &amp; Perbaikan Sederhana Horizontal Wrapping (S,K,H,I,C)</t>
  </si>
  <si>
    <t>SIO | Training Pengoperasian, Perawatan &amp; Perbaikan Sederhana |Horizontal Wrapping (S,K,H,I,C)</t>
  </si>
  <si>
    <t>TECH_SESLST_2</t>
  </si>
  <si>
    <t>Pengoperasian, Perawatan &amp; Perbaikan Sederhana Single Line Sachet</t>
  </si>
  <si>
    <t>SIO | Training Pengoperasian, Perawatan &amp; Perbaikan Sederhana |Single Line Sachet</t>
  </si>
  <si>
    <t>TECH_SELIND_2</t>
  </si>
  <si>
    <t>Pengoperasian, Perawatan &amp; Perbaikan Sederhana Lindor</t>
  </si>
  <si>
    <t>SIO | Training Pengoperasian, Perawatan &amp; Perbaikan Sederhana |Lindor</t>
  </si>
  <si>
    <t>TECH_SEMIXI_2</t>
  </si>
  <si>
    <t>Pengoperasian, Perawatan &amp; Perbaikan Sederhana Mixing</t>
  </si>
  <si>
    <t>SIO | Training Pengoperasian, Perawatan &amp; Perbaikan Sederhana |Mixing</t>
  </si>
  <si>
    <t>TECH_SEBIND_2</t>
  </si>
  <si>
    <t>Pengoperasian, Perawatan &amp; Perbaikan Sederhana Binder</t>
  </si>
  <si>
    <t>SIO | Training Pengoperasian, Perawatan &amp; Perbaikan Sederhana |Binder</t>
  </si>
  <si>
    <t>TECH_SEGIGU_2</t>
  </si>
  <si>
    <t>Pengoperasian, Perawatan &amp; Perbaikan Sederhana Giling Gula</t>
  </si>
  <si>
    <t>SIO | Training Pengoperasian, Perawatan &amp; Perbaikan Sederhana |Giling Gula</t>
  </si>
  <si>
    <t>TECH_SEVACO_2</t>
  </si>
  <si>
    <t>Pengoperasian, Perawatan &amp; Perbaikan Sederhana Lini Vacuum Cooker</t>
  </si>
  <si>
    <t>SIO | Training Pengoperasian, Perawatan &amp; Perbaikan Sederhana |Lini Vacuum Cooker</t>
  </si>
  <si>
    <t>TECH_SESIRU_2</t>
  </si>
  <si>
    <t>Pengoperasian, Perawatan &amp; Perbaikan Sederhana Lini Sirup</t>
  </si>
  <si>
    <t>SIO | Training Pengoperasian, Perawatan &amp; Perbaikan Sederhana |Lini Sirup</t>
  </si>
  <si>
    <t>TECH_SEGRAN_3</t>
  </si>
  <si>
    <t>Pengoperasian, Perawatan &amp; Perbaikan Sederhana Granulator</t>
  </si>
  <si>
    <t>SIO | Training Pengoperasian, Perawatan &amp; Perbaikan Sederhana |Granulator</t>
  </si>
  <si>
    <t>TECH_SELIDE_2</t>
  </si>
  <si>
    <t>Pengoperasian, Perawatan &amp; Perbaikan Sederhana Lifting Device</t>
  </si>
  <si>
    <t>SIO | Training Pengoperasian, Perawatan &amp; Perbaikan Sederhana |Lifting Device</t>
  </si>
  <si>
    <t>TECH_SEMIDA_2</t>
  </si>
  <si>
    <t>Pengoperasian, Perawatan &amp; Perbaikan Sederhana Mixing Dairy</t>
  </si>
  <si>
    <t>SIO | Training Pengoperasian, Perawatan &amp; Perbaikan Sederhana |Mixing Dairy</t>
  </si>
  <si>
    <t>TECH_SEMINS_2</t>
  </si>
  <si>
    <t>Pengoperasian, Perawatan &amp; Perbaikan Sederhana Mixing NS</t>
  </si>
  <si>
    <t>SIO | Training Pengoperasian, Perawatan &amp; Perbaikan Sederhana |Mixing NS</t>
  </si>
  <si>
    <t>TECH_SEPAST_2</t>
  </si>
  <si>
    <t>Pengoperasian, Perawatan &amp; Perbaikan Sederhana Pallet Stacker</t>
  </si>
  <si>
    <t>SIO | Training Pengoperasian, Perawatan &amp; Perbaikan Sederhana |Pallet Stacker</t>
  </si>
  <si>
    <t>TECH_SETABL_2</t>
  </si>
  <si>
    <t>Pengoperasian, Perawatan &amp; Perbaikan Sederhana Tabletting</t>
  </si>
  <si>
    <t>SIO | Training Pengoperasian, Perawatan &amp; Perbaikan Sederhana |Tabletting</t>
  </si>
  <si>
    <t>TECH_PENPLD_2</t>
  </si>
  <si>
    <t>Pengetahuan Perencanaan Lifting Device</t>
  </si>
  <si>
    <t>Training Pengetahuan Perencanaan Lifting Device</t>
  </si>
  <si>
    <t>TECH_PROPMF_2</t>
  </si>
  <si>
    <t>Pengoperasian PROLINE | PRA Mixing Filling</t>
  </si>
  <si>
    <t>SIO | Pengoperasian PROLINE | PRA Mixing Filling</t>
  </si>
  <si>
    <t>TECH_PROPPA_2</t>
  </si>
  <si>
    <t>Pengoperasian PROLINE | PRA Packing</t>
  </si>
  <si>
    <t>SIO | Pengoperasian PROLINE | PRA Packing</t>
  </si>
  <si>
    <t>TECH_OPEXCO_8</t>
  </si>
  <si>
    <t>Operational Excellence</t>
  </si>
  <si>
    <t>Operational Excellence Conference</t>
  </si>
  <si>
    <t>CRuangGreenSpotD-2@nutrifood.co.id</t>
  </si>
  <si>
    <t>CRuangMeetingA-2@nutrifood.co.id</t>
  </si>
  <si>
    <t>CRuangMeetingF-1@nutrifood.co.id</t>
  </si>
  <si>
    <t>CiawiRuangVConF-1@nutrifood.co.id</t>
  </si>
  <si>
    <t>CMeeting-J21@nutrifood.co.id</t>
  </si>
  <si>
    <t>CMeetingL-2-1@nutrifood.co.id</t>
  </si>
  <si>
    <t>CRuangMeetingD-2@nutrifood.co.id</t>
  </si>
  <si>
    <t>CRuangTrainingA-2@nutrifood.co.id</t>
  </si>
  <si>
    <t>CTraining-J22@nutrifood.co.id</t>
  </si>
  <si>
    <t>rangkringan@nutrifood.co.id</t>
  </si>
  <si>
    <t>rganesha@nutrifood.co.id</t>
  </si>
  <si>
    <t>rcollaborationcbt@nutrifood.co.id</t>
  </si>
  <si>
    <t>rderawan@nutrifood.co.id</t>
  </si>
  <si>
    <t>rikat@nutrifood.co.id</t>
  </si>
  <si>
    <t>rkakaban@nutrifood.co.id</t>
  </si>
  <si>
    <t>rmaratua@nutrifood.co.id</t>
  </si>
  <si>
    <t>rparang@nutrifood.co.id</t>
  </si>
  <si>
    <t>rpletok@nutrifood.co.id</t>
  </si>
  <si>
    <t>rsaraba@nutrifood.co.id</t>
  </si>
  <si>
    <t>ActiveRoom@nutrifood.co.id</t>
  </si>
  <si>
    <t>Collaboration@nutrifood.co.id</t>
  </si>
  <si>
    <t>emporium@nutrifood.co.id</t>
  </si>
  <si>
    <t>rexcellence@nutrifood.co.id</t>
  </si>
  <si>
    <t>lounge@nutrifood.co.id</t>
  </si>
  <si>
    <t>ruanghilo@nutrifood.co.id</t>
  </si>
  <si>
    <t>r-ipod@nutrifood.co.id</t>
  </si>
  <si>
    <t>rintegrity@nutrifood.co.id</t>
  </si>
  <si>
    <t>lesehan1b@nutrifood.co.id</t>
  </si>
  <si>
    <t>RuangL-men@nutrifood.co.id</t>
  </si>
  <si>
    <t>rlumphini@nutrifood.co.id</t>
  </si>
  <si>
    <t>JR-NASA1@nutrifood.co.id</t>
  </si>
  <si>
    <t>RMNIC1@nutrifood.co.id</t>
  </si>
  <si>
    <t>RMNIC2@nutrifood.co.id</t>
  </si>
  <si>
    <t>nutrisari@nutrifood.co.id</t>
  </si>
  <si>
    <t>rohana@nutrifood.co.id</t>
  </si>
  <si>
    <t>rorganic@nutrifood.co.id</t>
  </si>
  <si>
    <t>rinovasi@nutrifood.co.id</t>
  </si>
  <si>
    <t>r-passion@nutrifood.co.id</t>
  </si>
  <si>
    <t>rplatinum@nutrifood.co.id</t>
  </si>
  <si>
    <t>rmrecycle@nutrifood.co.id</t>
  </si>
  <si>
    <t>rmreuse@nutrifood.co.id</t>
  </si>
  <si>
    <t>rsukhotai@nutrifood.co.id</t>
  </si>
  <si>
    <t>tropicanaslim@nutrifood.co.id</t>
  </si>
  <si>
    <t>WDank@nutrifood.co.id</t>
  </si>
  <si>
    <t>RuangWRP@nutrifood.co.id</t>
  </si>
  <si>
    <t>acidopillus@nutrifood.co.id</t>
  </si>
  <si>
    <t>cyanocobalamin@nutrifood.co.id</t>
  </si>
  <si>
    <t>Deinococcus@nutrifood.co.id</t>
  </si>
  <si>
    <t>Frozen_Yoghurt@nutrifood.co.id</t>
  </si>
  <si>
    <t>GreekYoghurt@nutrifood.co.id</t>
  </si>
  <si>
    <t>tobacillus@nutrifood.co.id</t>
  </si>
  <si>
    <t>Workcentre</t>
  </si>
  <si>
    <t>Edy W</t>
  </si>
  <si>
    <t>ranilia.lestari@nutrifood.co.id</t>
  </si>
  <si>
    <t xml:space="preserve">Event ID </t>
  </si>
  <si>
    <t>Nama Training</t>
  </si>
  <si>
    <t xml:space="preserve">Nama Trainer </t>
  </si>
  <si>
    <t>Email</t>
  </si>
  <si>
    <t>lama training</t>
  </si>
  <si>
    <t>OJT | Autonumous maintenance</t>
  </si>
  <si>
    <t>David Rahmat</t>
  </si>
  <si>
    <t>OJT | Basic Utility</t>
  </si>
  <si>
    <t>Agung Pratama</t>
  </si>
  <si>
    <t>OJT | Ketemu Hestiana - as Manager gudang</t>
  </si>
  <si>
    <t>Hestiana</t>
  </si>
  <si>
    <t>OJT | Ketemu Suhadi - as Manager QC</t>
  </si>
  <si>
    <t>Iman Budiman</t>
  </si>
  <si>
    <t>iman.budiman@nutrifood.co.id</t>
  </si>
  <si>
    <t>Oracle Production (Remedial)</t>
  </si>
  <si>
    <t>Pkl.Ydt@nutrifood.co.id</t>
  </si>
  <si>
    <t>POK | Menemui Personalia Manager - Dewi Kristiani</t>
  </si>
  <si>
    <t>Dewi Kristiani</t>
  </si>
  <si>
    <t>POK | Pembuatan IBPR</t>
  </si>
  <si>
    <t>Hardito</t>
  </si>
  <si>
    <t>hardito.nugroho@nutrifood.co.id</t>
  </si>
  <si>
    <t>POK | Presentasi Skill | Teori</t>
  </si>
  <si>
    <t xml:space="preserve">Kristal Prima </t>
  </si>
  <si>
    <t>POK INCLASS |  Oracle Basic Navigation &amp; Inventory</t>
  </si>
  <si>
    <t>Robby N</t>
  </si>
  <si>
    <t>robby_n@nutrifood.co.id</t>
  </si>
  <si>
    <t>POK INCLASS | Basic Critical Thinking</t>
  </si>
  <si>
    <t>POK INCLASS | Basic Statistic &amp; Seven Tools</t>
  </si>
  <si>
    <t xml:space="preserve">Ikang </t>
  </si>
  <si>
    <t>rizka.fadhli@nutrifood.co.id</t>
  </si>
  <si>
    <t>POK INCLASS | Basic Work Mentality</t>
  </si>
  <si>
    <t>POK INCLASS | Edukasi Kesehatan</t>
  </si>
  <si>
    <t>dr. Faris Azhar</t>
  </si>
  <si>
    <t>faris237@gmail.com</t>
  </si>
  <si>
    <t>POK INCLASS | Good Manufacturing Practices</t>
  </si>
  <si>
    <t>Sherren</t>
  </si>
  <si>
    <t>sherren.pratama@nutrifood.co.id</t>
  </si>
  <si>
    <t>POK INCLASS | ICARE</t>
  </si>
  <si>
    <t xml:space="preserve">Christianti Yusmisar </t>
  </si>
  <si>
    <t>POK INCLASS | Ingredient knowledge Dairy</t>
  </si>
  <si>
    <t>Rhea Pramudita</t>
  </si>
  <si>
    <t>POK INCLASS | Ingredient knowledge NS</t>
  </si>
  <si>
    <t>POK INCLASS | Ingredient knowledge Tablet</t>
  </si>
  <si>
    <t>Cindy</t>
  </si>
  <si>
    <t>POK INCLASS | Mempelajari AMTS</t>
  </si>
  <si>
    <t>TriAtmojo</t>
  </si>
  <si>
    <t>tri.atmojo@nutrifood.co.id</t>
  </si>
  <si>
    <t>POK INCLASS | Nutrifood Improvement Cycle</t>
  </si>
  <si>
    <t>POK INCLASS | Oracle Production</t>
  </si>
  <si>
    <t>POK INCLASS | Packaging knowledge NS</t>
  </si>
  <si>
    <t>Rina Dwi Oktaviani</t>
  </si>
  <si>
    <t>rina.oktavia@nutrifood.co.id</t>
  </si>
  <si>
    <t>POK INCLASS | Pest Control Management</t>
  </si>
  <si>
    <t xml:space="preserve">Abram </t>
  </si>
  <si>
    <t>abram.prasetia@nutrifood.co.id</t>
  </si>
  <si>
    <t>POK INCLASS | Plant security</t>
  </si>
  <si>
    <t>Danru</t>
  </si>
  <si>
    <t>satpam.cibitung@nutrifood.co.id</t>
  </si>
  <si>
    <t>POK INCLASS | Presentation Skill Teori</t>
  </si>
  <si>
    <t>POK INCLASS | Sistem Jaminan Halal</t>
  </si>
  <si>
    <t>Hestiana / Suhadi / Galih N</t>
  </si>
  <si>
    <t>POK INCLASS | Workshop Komunikasi Efektif</t>
  </si>
  <si>
    <t>POK INCLASS |Sistem Jaminan Mutu</t>
  </si>
  <si>
    <t>POK INCLASS| Oracle Order Management</t>
  </si>
  <si>
    <t>Daniel</t>
  </si>
  <si>
    <t>daniel@nutrifood.co.id</t>
  </si>
  <si>
    <t>POK OJT |  Autonumous maintenance</t>
  </si>
  <si>
    <t>David</t>
  </si>
  <si>
    <t>david.auw@nutrifood.co.id</t>
  </si>
  <si>
    <t>POK OJT | Basic WTP</t>
  </si>
  <si>
    <t>POK OJT | Flow Process</t>
  </si>
  <si>
    <t>Henny Susanty</t>
  </si>
  <si>
    <t>henny.susanty@nutrifood.co.id</t>
  </si>
  <si>
    <t>QCA | 5R &amp; Filing System</t>
  </si>
  <si>
    <t>Online</t>
  </si>
  <si>
    <t>QCA | Basic Statistical Data Analysis &amp; Sampling Method</t>
  </si>
  <si>
    <t>QCA | HACCP/ ISO 22000/ FSSC 22000</t>
  </si>
  <si>
    <t>QCA | Identifikasi Bahaya &amp; Penilaian Resiko</t>
  </si>
  <si>
    <t>QCA | Intermediate 1 : Statistical Proses Control</t>
  </si>
  <si>
    <t>QCA | Metode Inspeksi Bahan Baku</t>
  </si>
  <si>
    <t>QCA | Metode Inspeksi Bahan Kemas</t>
  </si>
  <si>
    <t>QCA | Metode Inspeksi Fillpack</t>
  </si>
  <si>
    <t>QCA | Metode Inspeksi Maklon Ciawi</t>
  </si>
  <si>
    <t>QCA | Metode Inspeksi Maklon Cibitung</t>
  </si>
  <si>
    <t>QCA | Metode Inspeksi Non Dairy Supporting</t>
  </si>
  <si>
    <t>QCA | Mikrobiologi dasar</t>
  </si>
  <si>
    <t>Teguh</t>
  </si>
  <si>
    <t>QCA | Pengetahuan Alat Ukur</t>
  </si>
  <si>
    <t>QCA | Pengetahuan Basic 7 Tools</t>
  </si>
  <si>
    <t>QCA | Pengetahuan Proses Powder Dairy</t>
  </si>
  <si>
    <t>QCA | Pengetahuan Proses Powder Non Dairy</t>
  </si>
  <si>
    <t>QCA | Pest control basic</t>
  </si>
  <si>
    <t>QCA | Sensory Class</t>
  </si>
  <si>
    <t>QCA | Teori dan Praktek Aseptic Sampling</t>
  </si>
  <si>
    <t>SIO Dairy | Training K3 Pengoperasian Mesin oleh tim K3 - Permenaker No 38 Tahun 2016 Tentang K3 Pesawat Tenaga dan Produksi</t>
  </si>
  <si>
    <t>SIO Dairy | Training Lingkungan Pengoperasian Mesin oleh tim Lingkungan</t>
  </si>
  <si>
    <t>SIO Dairy | Training Pengoperasian &amp; Perawatan Mesin oleh Engineer Fillpack</t>
  </si>
  <si>
    <t>Terha Hadi</t>
  </si>
  <si>
    <t>SIO Dairy | Training Pengoperasian &amp; Perawatan Mesin oleh Engineer Processing</t>
  </si>
  <si>
    <t>Dery</t>
  </si>
  <si>
    <t>SIO Dairy | Training Quality Operation oleh QA</t>
  </si>
  <si>
    <t>SIO Dairy | Ujian K3 Pengoperasian Mesin oleh tim K3 - Permenaker No 38 Tahun 2016 Tentang K3 Pesawat Tenaga dan Produksi</t>
  </si>
  <si>
    <t>SIO Dairy | Ujian Lingkungan Pengoperasian Mesin oleh tim Lingkungan</t>
  </si>
  <si>
    <t>SIO Dairy | Ujian Pengoperasian &amp; Perawatan Mesin oleh Engineer Fillpack</t>
  </si>
  <si>
    <t>SIO Dairy | Ujian Pengoperasian &amp; Perawatan Mesin oleh Engineer Processing</t>
  </si>
  <si>
    <t>SIO Dairy | Ujian Quality Operation oleh QA</t>
  </si>
  <si>
    <t>SIO NS | Training K3 Pengoperasian Mesin oleh tim K3 - Permenaker No 38 Tahun 2016 Tentang K3 Pesawat Tenaga dan Produksi</t>
  </si>
  <si>
    <t>SIO NS | Training Lingkungan Pengoperasian Mesin oleh tim Lingkungan</t>
  </si>
  <si>
    <t>SIO NS | Training Pengoperasian &amp; Perawatan Mesin oleh Engineer Fillpack</t>
  </si>
  <si>
    <t>Hari Junianto</t>
  </si>
  <si>
    <t>SIO NS | Training Pengoperasian &amp; Perawatan Mesin oleh Engineer Processing</t>
  </si>
  <si>
    <t>Thosin Novan</t>
  </si>
  <si>
    <t>SIO NS | Training Quality Operation oleh QA</t>
  </si>
  <si>
    <t>SIO NS | Ujian K3 Pengoperasian Mesin oleh tim K3 - Permenaker No 38 Tahun 2016 Tentang K3 Pesawat Tenaga dan Produksi</t>
  </si>
  <si>
    <t>SIO NS | Ujian Lingkungan Pengoperasian Mesin oleh tim Lingkungan</t>
  </si>
  <si>
    <t>SIO NS | Ujian Pengoperasian &amp; Perawatan Mesin oleh Engineer Fillpack</t>
  </si>
  <si>
    <t>SIO NS | Ujian Pengoperasian &amp; Perawatan Mesin oleh Engineer Processing</t>
  </si>
  <si>
    <t>SIO NS | Ujian Quality Operation oleh QA</t>
  </si>
  <si>
    <t>Training exe up Training Oracle OM</t>
  </si>
  <si>
    <t>POK INCLASS |  Oracle OM</t>
  </si>
  <si>
    <t>Training Rutin YAC</t>
  </si>
  <si>
    <t>Ag Sumarsono</t>
  </si>
  <si>
    <t>Ujian | Oracle Basic Navigation &amp; Inventory</t>
  </si>
  <si>
    <t>Ujian | Oracle OM</t>
  </si>
  <si>
    <t>Ujian | Oracle Production</t>
  </si>
  <si>
    <t xml:space="preserve">POK INCLASS | HARPAS </t>
  </si>
  <si>
    <t>POK INCLASS | Pallet Mover</t>
  </si>
  <si>
    <t>HSE Talk | Manual Handling | GLA</t>
  </si>
  <si>
    <t>Simulasi Tertutup Klinik</t>
  </si>
  <si>
    <t>PLC | Kelas Intermediate 1</t>
  </si>
  <si>
    <t>M. Luthfi</t>
  </si>
  <si>
    <t>mltfjkr@gmail.com</t>
  </si>
  <si>
    <t>Paket Kelas Refreshment K3 - Api</t>
  </si>
  <si>
    <t>Ridho Harvie</t>
  </si>
  <si>
    <t>ridhwan.harvie@nutrifood.co.id</t>
  </si>
  <si>
    <t>Training QC Intermediate - Problem Solving</t>
  </si>
  <si>
    <t>Training PBB</t>
  </si>
  <si>
    <t>Devid Fauzi</t>
  </si>
  <si>
    <t>HSE TALK | 45001-IDL-IBPR</t>
  </si>
  <si>
    <t>FAMES Consultation</t>
  </si>
  <si>
    <t>Dr. Fariz Azhar</t>
  </si>
  <si>
    <t xml:space="preserve">Sosialisasi bahaya paparan chemical </t>
  </si>
  <si>
    <t>Training QC Intermediate - Workshop PSDM</t>
  </si>
  <si>
    <t>Sharing Training Eksternal| Training Mesin Tablet_ RD</t>
  </si>
  <si>
    <t>Sharing Training Eksternal| Training Mesin Tablet_ Prod</t>
  </si>
  <si>
    <t>Galih Nugroho</t>
  </si>
  <si>
    <t>Sharing Training Eksternal| Training Mesin Tablet_ Eng</t>
  </si>
  <si>
    <t xml:space="preserve">Sharing Training Eksternal| Training SNI ISO/IEC 17025:2017 AWARENESS   </t>
  </si>
  <si>
    <t>Agist Hermawan</t>
  </si>
  <si>
    <t>Training QC Intermediate - Statistic</t>
  </si>
  <si>
    <t>Training GLP [REFRESHMENT]</t>
  </si>
  <si>
    <t>Ratna Yasinta</t>
  </si>
  <si>
    <t>ratna.yasinta@nutrifood.co.id</t>
  </si>
  <si>
    <t>POK INCLASS | Basic WWTP</t>
  </si>
  <si>
    <t xml:space="preserve">Placement test Excel </t>
  </si>
  <si>
    <t>Refreshment Halal_kel1</t>
  </si>
  <si>
    <t>Puspa</t>
  </si>
  <si>
    <t>puspa.juwita@nutrifood.co.id</t>
  </si>
  <si>
    <t>Refreshment Halal_kel2</t>
  </si>
  <si>
    <t>Tiara Fitria</t>
  </si>
  <si>
    <t>tiara.fitri@nutrifood.co.id</t>
  </si>
  <si>
    <t>Refreshment Halal_kel1 + Green Cinema</t>
  </si>
  <si>
    <t>Refreshment Halal_kel2 + Green Cinema</t>
  </si>
  <si>
    <t>Training GMP_REFRESHMENT</t>
  </si>
  <si>
    <t>Training External | Damkar</t>
  </si>
  <si>
    <t>Training Supplier | Training Mesin Tablet</t>
  </si>
  <si>
    <t>Stefanus _ Supplier</t>
  </si>
  <si>
    <t>Stefanus.subagyo@anresjt.com</t>
  </si>
  <si>
    <t>Training Drill Tongkat</t>
  </si>
  <si>
    <t>Training Eksternal Hotmelt</t>
  </si>
  <si>
    <t>Pak Ken</t>
  </si>
  <si>
    <t>k.satriadi@asiatech-aas.co.id</t>
  </si>
  <si>
    <t>Managing My Self</t>
  </si>
  <si>
    <t>Ranilia Lestari Putri</t>
  </si>
  <si>
    <t>C0001</t>
  </si>
  <si>
    <t>Trainer</t>
  </si>
  <si>
    <t>Email Trainer</t>
  </si>
  <si>
    <t>Durasi (Menit)</t>
  </si>
  <si>
    <t xml:space="preserve">Jenis </t>
  </si>
  <si>
    <t>No</t>
  </si>
  <si>
    <t>NAMA</t>
  </si>
  <si>
    <t>DEPT</t>
  </si>
  <si>
    <t>POSITION ID</t>
  </si>
  <si>
    <t>POSITION NAME</t>
  </si>
  <si>
    <t>Job Family</t>
  </si>
  <si>
    <t>Golongan</t>
  </si>
  <si>
    <t>Comp Office</t>
  </si>
  <si>
    <t>Work Location</t>
  </si>
  <si>
    <t>EMAIL</t>
  </si>
  <si>
    <t>Faisal Saeful Heri</t>
  </si>
  <si>
    <t>0000481501</t>
  </si>
  <si>
    <t>DTAOFF</t>
  </si>
  <si>
    <t>Transporter Officer</t>
  </si>
  <si>
    <t>Supply &amp; Logistics</t>
  </si>
  <si>
    <t>E</t>
  </si>
  <si>
    <t>CIBITUNG</t>
  </si>
  <si>
    <t>Transporter</t>
  </si>
  <si>
    <t>Faisal.Heri@nutrifood.co.id</t>
  </si>
  <si>
    <t>Ahmad Karim</t>
  </si>
  <si>
    <t>0001870711</t>
  </si>
  <si>
    <t>karim.ahmad@nutrifood.co.id</t>
  </si>
  <si>
    <t>Mohamad Hilman</t>
  </si>
  <si>
    <t>0006601308</t>
  </si>
  <si>
    <t>DTAADM4</t>
  </si>
  <si>
    <t>Admin Transporter</t>
  </si>
  <si>
    <t>C</t>
  </si>
  <si>
    <t>m.hilman@nutrifood.co.id</t>
  </si>
  <si>
    <t>Rudiana Indra Setiawan</t>
  </si>
  <si>
    <t>0006751509</t>
  </si>
  <si>
    <t>rudiana@nutrifood.co.id</t>
  </si>
  <si>
    <t>Abram Adi Prasetia</t>
  </si>
  <si>
    <t>0000131301</t>
  </si>
  <si>
    <t>GCASPV</t>
  </si>
  <si>
    <t>Penyelia Sanitasi &amp; PEST Control</t>
  </si>
  <si>
    <t>Quality</t>
  </si>
  <si>
    <t>Office Cibitung</t>
  </si>
  <si>
    <t>Seno Ari Sandi</t>
  </si>
  <si>
    <t>0000141301</t>
  </si>
  <si>
    <t>GCAINP1</t>
  </si>
  <si>
    <t>Inspector QC FillPack</t>
  </si>
  <si>
    <t>D</t>
  </si>
  <si>
    <t>holy_sandy@rocketmail.com</t>
  </si>
  <si>
    <t>Andy Saputro</t>
  </si>
  <si>
    <t>0000271501</t>
  </si>
  <si>
    <t>GCAINP</t>
  </si>
  <si>
    <t>Inspector QC Ref Sample NS dan Tablet</t>
  </si>
  <si>
    <t>QC Reference Sample NS</t>
  </si>
  <si>
    <t>3tphp4andy@gmail.com</t>
  </si>
  <si>
    <t>Vrandes Setiawan Cantona</t>
  </si>
  <si>
    <t>0000281501</t>
  </si>
  <si>
    <t>GCAINP3</t>
  </si>
  <si>
    <t>Inspector QC Baku NS</t>
  </si>
  <si>
    <t>QC Kemas NS</t>
  </si>
  <si>
    <t>vrandessetiawan@gmail.com</t>
  </si>
  <si>
    <t>Fitri Dayanti</t>
  </si>
  <si>
    <t>0000401801</t>
  </si>
  <si>
    <t>GCALBT1</t>
  </si>
  <si>
    <t>Labtech. Kimia</t>
  </si>
  <si>
    <t>Laboratory</t>
  </si>
  <si>
    <t>fdayanti93@gmail.com</t>
  </si>
  <si>
    <t>Dudy Herlambang</t>
  </si>
  <si>
    <t>0000981003</t>
  </si>
  <si>
    <t>GCAPTG2</t>
  </si>
  <si>
    <t>Petugas QC Reference</t>
  </si>
  <si>
    <t>B</t>
  </si>
  <si>
    <t>yank_naa@yahoo.co.id</t>
  </si>
  <si>
    <t>Agist Dwiki Hermawan</t>
  </si>
  <si>
    <t>0001381102</t>
  </si>
  <si>
    <t>GCALBT</t>
  </si>
  <si>
    <t>Labtech QC</t>
  </si>
  <si>
    <t>Daniel Adi Nugroho</t>
  </si>
  <si>
    <t>0001551502</t>
  </si>
  <si>
    <t>QC Reference Sample Dairy</t>
  </si>
  <si>
    <t>Daniel_adi1210@yahoo.co.id</t>
  </si>
  <si>
    <t>Riszky Prihatmoko</t>
  </si>
  <si>
    <t>0001711403</t>
  </si>
  <si>
    <t>GCAINP2</t>
  </si>
  <si>
    <t>Inspector QC Kemas Dairy</t>
  </si>
  <si>
    <t>QC Kemas Dairy</t>
  </si>
  <si>
    <t>ka_prihatmoko_xi@yahoo.co.id</t>
  </si>
  <si>
    <t>Ilham Apriliansyah N</t>
  </si>
  <si>
    <t>0002101704</t>
  </si>
  <si>
    <t>QC Baku NS</t>
  </si>
  <si>
    <t>ilhamapriliansyahnugraha@gmail.com</t>
  </si>
  <si>
    <t>Fitria April Yani</t>
  </si>
  <si>
    <t>0002271503</t>
  </si>
  <si>
    <t>GCAPTG0</t>
  </si>
  <si>
    <t>Petugas QC WIP</t>
  </si>
  <si>
    <t>QC WIP NS</t>
  </si>
  <si>
    <t>0002631006</t>
  </si>
  <si>
    <t>GCAMGR</t>
  </si>
  <si>
    <t>QC Manager</t>
  </si>
  <si>
    <t>MGR</t>
  </si>
  <si>
    <t>Dimas Bagus Hartono</t>
  </si>
  <si>
    <t>0002991404</t>
  </si>
  <si>
    <t>GCAPNT1</t>
  </si>
  <si>
    <t>Penata R&amp;D Service</t>
  </si>
  <si>
    <t>A</t>
  </si>
  <si>
    <t>dimasbagushartono@gmail.com</t>
  </si>
  <si>
    <t>Intan Taufik Ismail</t>
  </si>
  <si>
    <t>0003361707</t>
  </si>
  <si>
    <t>GCAINP4</t>
  </si>
  <si>
    <t>Inspector QC WIP</t>
  </si>
  <si>
    <t>intantaufikismail1012@gmail.com</t>
  </si>
  <si>
    <t>Syamsul Amarudin</t>
  </si>
  <si>
    <t>0003381008</t>
  </si>
  <si>
    <t>GCALBT2</t>
  </si>
  <si>
    <t>Labtech. Mikro</t>
  </si>
  <si>
    <t>ama_ryudin@yahoocom</t>
  </si>
  <si>
    <t>Bayu Catur Widianto</t>
  </si>
  <si>
    <t>0003681503</t>
  </si>
  <si>
    <t>GCAINP41</t>
  </si>
  <si>
    <t>Inspector QC Maklon dan Tablet</t>
  </si>
  <si>
    <t>catur_widianto@yahoo.com</t>
  </si>
  <si>
    <t>Abdul Muin</t>
  </si>
  <si>
    <t>0003711406</t>
  </si>
  <si>
    <t>GCAADM</t>
  </si>
  <si>
    <t>Admin Office</t>
  </si>
  <si>
    <t>abdul.muin@nutrifood.co.id</t>
  </si>
  <si>
    <t>Rizky Irfattah</t>
  </si>
  <si>
    <t>0004051606</t>
  </si>
  <si>
    <t>QC WIP Dairy</t>
  </si>
  <si>
    <t>irfattahs@gmail.com</t>
  </si>
  <si>
    <t>Rizki Adhy Nugraha</t>
  </si>
  <si>
    <t>0004571904</t>
  </si>
  <si>
    <t>rizkyadhynugraha26@gmail.com</t>
  </si>
  <si>
    <t>Cahyadi</t>
  </si>
  <si>
    <t>0004641109</t>
  </si>
  <si>
    <t>GCAPTG4</t>
  </si>
  <si>
    <t>Yola Andini</t>
  </si>
  <si>
    <t>0005171505</t>
  </si>
  <si>
    <t>yolaandini1@gmail.com</t>
  </si>
  <si>
    <t>Agatha Karlina Widyaningrum</t>
  </si>
  <si>
    <t>0005971905</t>
  </si>
  <si>
    <t>agathawidya11@gmail.com</t>
  </si>
  <si>
    <t>Umar Fauzi</t>
  </si>
  <si>
    <t>0006351508</t>
  </si>
  <si>
    <t>umar_fauzi_farmasi@yahoo.com</t>
  </si>
  <si>
    <t>Ridwan Syah F.</t>
  </si>
  <si>
    <t>0006531307</t>
  </si>
  <si>
    <t>Arif Firdaus</t>
  </si>
  <si>
    <t>0006561611</t>
  </si>
  <si>
    <t>GCAPTG1</t>
  </si>
  <si>
    <t>Petugas QC Baku</t>
  </si>
  <si>
    <t>refda0290@gmail.com</t>
  </si>
  <si>
    <t>Dyah Sekar Gupita</t>
  </si>
  <si>
    <t>0006571906</t>
  </si>
  <si>
    <t>sekargupita092@gmail.com</t>
  </si>
  <si>
    <t>Gabriel Dimas Bryan R</t>
  </si>
  <si>
    <t>0006721906</t>
  </si>
  <si>
    <t>GCAPKL</t>
  </si>
  <si>
    <t>Praktek Kerja Lapangan</t>
  </si>
  <si>
    <t>Masitoh Umuronah</t>
  </si>
  <si>
    <t>0006731906</t>
  </si>
  <si>
    <t>Mela Astuti</t>
  </si>
  <si>
    <t>0006741906</t>
  </si>
  <si>
    <t>Angga Sukma Asmara</t>
  </si>
  <si>
    <t>0007161411</t>
  </si>
  <si>
    <t>anggaasmara69@yahoo.co.id</t>
  </si>
  <si>
    <t>Hasan Ashari</t>
  </si>
  <si>
    <t>0007311806</t>
  </si>
  <si>
    <t>hasanashari0823@gmail.com</t>
  </si>
  <si>
    <t>Anisa Kholifatur Rosidah</t>
  </si>
  <si>
    <t>0007891907</t>
  </si>
  <si>
    <t>Rifda Adisti Putri</t>
  </si>
  <si>
    <t>0007901907</t>
  </si>
  <si>
    <t>Melita Velincia</t>
  </si>
  <si>
    <t>0008031907</t>
  </si>
  <si>
    <t>Wiji Rahayu</t>
  </si>
  <si>
    <t>0008291807</t>
  </si>
  <si>
    <t>GCAINP7</t>
  </si>
  <si>
    <t>Inspector Lab</t>
  </si>
  <si>
    <t>wijiinpv18@gmail.com</t>
  </si>
  <si>
    <t>Arun Saputro</t>
  </si>
  <si>
    <t>0008301412</t>
  </si>
  <si>
    <t>GCAINP5</t>
  </si>
  <si>
    <t>Inspector QC Ref Sample Dairy</t>
  </si>
  <si>
    <t>arun.saputro@gmail.com</t>
  </si>
  <si>
    <t>Achmad Hamdani</t>
  </si>
  <si>
    <t>0000151301</t>
  </si>
  <si>
    <t>GEA</t>
  </si>
  <si>
    <t>GEATEP1</t>
  </si>
  <si>
    <t>Teknisi 1 Processing</t>
  </si>
  <si>
    <t>Engineering</t>
  </si>
  <si>
    <t>Engineering Processing</t>
  </si>
  <si>
    <t>achmad.hamdani@yahoo.co.id</t>
  </si>
  <si>
    <t>Angga Ashar Awaluddin</t>
  </si>
  <si>
    <t>0000451501</t>
  </si>
  <si>
    <t>angga_ashar@yahoo.com</t>
  </si>
  <si>
    <t>Arif Budiyono</t>
  </si>
  <si>
    <t>0000461501</t>
  </si>
  <si>
    <t>arif_bdy@yahoo.com</t>
  </si>
  <si>
    <t>Dery Firdaus</t>
  </si>
  <si>
    <t>0002560811</t>
  </si>
  <si>
    <t>GEATPR3</t>
  </si>
  <si>
    <t>Teknisi 3 Processing</t>
  </si>
  <si>
    <t>F</t>
  </si>
  <si>
    <t>Dery.Firdaus@nutrifood.co.id</t>
  </si>
  <si>
    <t>Muhammad Roziqulloh P A</t>
  </si>
  <si>
    <t>0002721603</t>
  </si>
  <si>
    <t>roziqulloproma@gmail.com</t>
  </si>
  <si>
    <t>Thosin Novandrian</t>
  </si>
  <si>
    <t>0005391409</t>
  </si>
  <si>
    <t>GEATEP2</t>
  </si>
  <si>
    <t>Teknisi 2 Processing</t>
  </si>
  <si>
    <t>Pebiansyah Sahertian</t>
  </si>
  <si>
    <t>0006751906</t>
  </si>
  <si>
    <t>GEAPKL</t>
  </si>
  <si>
    <t>Feri Setyawan</t>
  </si>
  <si>
    <t>0006761906</t>
  </si>
  <si>
    <t>Awalaizal Sumanjaya</t>
  </si>
  <si>
    <t>0007051410</t>
  </si>
  <si>
    <t>awalaizal.smjy@gmail.com</t>
  </si>
  <si>
    <t>Ramdhan Prakorso</t>
  </si>
  <si>
    <t>0007441411</t>
  </si>
  <si>
    <t>adhunprakorso@gmail.com</t>
  </si>
  <si>
    <t>Nur Azis Saefullah</t>
  </si>
  <si>
    <t>0007451411</t>
  </si>
  <si>
    <t>nurazizkm38@gmail.com</t>
  </si>
  <si>
    <t>Kresna Bayu A.Md</t>
  </si>
  <si>
    <t>0008021907</t>
  </si>
  <si>
    <t>kresna_bayu97@yahoo.com</t>
  </si>
  <si>
    <t>Dani Yoga Pratama</t>
  </si>
  <si>
    <t>0000281601</t>
  </si>
  <si>
    <t>GEB</t>
  </si>
  <si>
    <t>GEBTEU1</t>
  </si>
  <si>
    <t>Teknisi 1 Utility</t>
  </si>
  <si>
    <t>Engineering Utility</t>
  </si>
  <si>
    <t>daniyoga.scania@gmail.com</t>
  </si>
  <si>
    <t>Muhammad Rifky Zulfikar</t>
  </si>
  <si>
    <t>0000351701</t>
  </si>
  <si>
    <t>GEBTEF0</t>
  </si>
  <si>
    <t>Teknisi 0 Fill-Pack</t>
  </si>
  <si>
    <t>Engineering Fillpack</t>
  </si>
  <si>
    <t>rifkyzmrz@gmail.com</t>
  </si>
  <si>
    <t>Terha hadi</t>
  </si>
  <si>
    <t>0000680108</t>
  </si>
  <si>
    <t>GEBTFP3</t>
  </si>
  <si>
    <t>Teknisi 3 Fill-Pack</t>
  </si>
  <si>
    <t>0000891402</t>
  </si>
  <si>
    <t>GEBASM</t>
  </si>
  <si>
    <t>Engineering Associate Manager</t>
  </si>
  <si>
    <t>ASM</t>
  </si>
  <si>
    <t>Asep Ramdan</t>
  </si>
  <si>
    <t>0001071702</t>
  </si>
  <si>
    <t>asep.ramdann@gmail.com</t>
  </si>
  <si>
    <t>Refika Dameria Tamba</t>
  </si>
  <si>
    <t>0001081702</t>
  </si>
  <si>
    <t>refikadt@gmail.com</t>
  </si>
  <si>
    <t>Wildan Akbar Kombat Ginting</t>
  </si>
  <si>
    <t>0001181602</t>
  </si>
  <si>
    <t>wildan_ginting@yahoo.com</t>
  </si>
  <si>
    <t>Asep Syaepudin</t>
  </si>
  <si>
    <t>0001411102</t>
  </si>
  <si>
    <t>GEBTEF1</t>
  </si>
  <si>
    <t>Teknisi 1 Fill-pack</t>
  </si>
  <si>
    <t>asepsyaepudin149@gmail.com</t>
  </si>
  <si>
    <t>Diki Hasmaul Husna</t>
  </si>
  <si>
    <t>0004031504</t>
  </si>
  <si>
    <t>diki.hasmaul@nutrifood.co.id</t>
  </si>
  <si>
    <t>Saifudin Munir</t>
  </si>
  <si>
    <t>0004211607</t>
  </si>
  <si>
    <t>GEBMTC0</t>
  </si>
  <si>
    <t>Teknisi 0 Utility</t>
  </si>
  <si>
    <t>saifudin_ultimate@yahoo.com</t>
  </si>
  <si>
    <t>Muhammad Agung Pratama</t>
  </si>
  <si>
    <t>0004661011</t>
  </si>
  <si>
    <t>GEBTEU2</t>
  </si>
  <si>
    <t>Teknisi 2 Utility</t>
  </si>
  <si>
    <t>Ahmad Luthfi</t>
  </si>
  <si>
    <t>0004851504</t>
  </si>
  <si>
    <t>GEBOPU</t>
  </si>
  <si>
    <t>Operator Utility</t>
  </si>
  <si>
    <t>ahmadzein78@gmail.com</t>
  </si>
  <si>
    <t>Ridi Nur Ardiansyah</t>
  </si>
  <si>
    <t>0004861504</t>
  </si>
  <si>
    <t>ridinoerardieansyah@ymail.com</t>
  </si>
  <si>
    <t>Arda Falah Eriatama</t>
  </si>
  <si>
    <t>0004871504</t>
  </si>
  <si>
    <t>viruszzganas@gmail.com</t>
  </si>
  <si>
    <t>Avivah Ayub</t>
  </si>
  <si>
    <t>0005181505</t>
  </si>
  <si>
    <t>GEBMDS</t>
  </si>
  <si>
    <t>Maintenance Data Support</t>
  </si>
  <si>
    <t>avivah@nutrifood.co.id</t>
  </si>
  <si>
    <t>0005551111</t>
  </si>
  <si>
    <t>GEBTEF2</t>
  </si>
  <si>
    <t>Teknisi 2 Fill-Pack</t>
  </si>
  <si>
    <t>junianto.hari@nutrifood.co.id</t>
  </si>
  <si>
    <t>Ahmad Mufti Royani</t>
  </si>
  <si>
    <t>0005591111</t>
  </si>
  <si>
    <t>muftikakeru@yahoo.co.id</t>
  </si>
  <si>
    <t>Cheppy Pratama</t>
  </si>
  <si>
    <t>0005701506</t>
  </si>
  <si>
    <t>cheppy_pratama@yahoo.co.id</t>
  </si>
  <si>
    <t>Devi Maret Diani Arbain Hidayat</t>
  </si>
  <si>
    <t>0005961710</t>
  </si>
  <si>
    <t>GEBSKP</t>
  </si>
  <si>
    <t>Store keeper</t>
  </si>
  <si>
    <t>devimaret93@gmail.com</t>
  </si>
  <si>
    <t>Linggar Gita Clasika M.A</t>
  </si>
  <si>
    <t>0006281307</t>
  </si>
  <si>
    <t>linggarclasika@gmail.com</t>
  </si>
  <si>
    <t>Adri Muhamad Fakhriy</t>
  </si>
  <si>
    <t>0006291307</t>
  </si>
  <si>
    <t>adri.kingstor@yahoo.com</t>
  </si>
  <si>
    <t>Ulita Priscaya</t>
  </si>
  <si>
    <t>0006771906</t>
  </si>
  <si>
    <t>GEBPKL</t>
  </si>
  <si>
    <t>Irsa Firma Astiwi</t>
  </si>
  <si>
    <t>0006781906</t>
  </si>
  <si>
    <t>Geri Ryan Ramdhani</t>
  </si>
  <si>
    <t>0006791906</t>
  </si>
  <si>
    <t>Arif Herdiyanto</t>
  </si>
  <si>
    <t>0006801906</t>
  </si>
  <si>
    <t>Lutfia Yunizar Rissane</t>
  </si>
  <si>
    <t>0006911906</t>
  </si>
  <si>
    <t>GEBADM</t>
  </si>
  <si>
    <t>Administration</t>
  </si>
  <si>
    <t>lutfiayunizar@gmail.com</t>
  </si>
  <si>
    <t>Joko Indraswanto</t>
  </si>
  <si>
    <t>0007061410</t>
  </si>
  <si>
    <t>jokoindra22@gmail.com</t>
  </si>
  <si>
    <t>Muhamad Reza Pratama</t>
  </si>
  <si>
    <t>0007071410</t>
  </si>
  <si>
    <t>ambc.reza@yahoo.co.id</t>
  </si>
  <si>
    <t>Ahmad Abdul Malik</t>
  </si>
  <si>
    <t>0007121411</t>
  </si>
  <si>
    <t>ahmadabdulmalik39@yahoo.com</t>
  </si>
  <si>
    <t>Yusuf Alfianto</t>
  </si>
  <si>
    <t>0007141411</t>
  </si>
  <si>
    <t>yusufalfianto8796@gmail.com</t>
  </si>
  <si>
    <t>Karindhita Arthapradani Y</t>
  </si>
  <si>
    <t>0007281806</t>
  </si>
  <si>
    <t>karindhitaaa@yahoo.co.id</t>
  </si>
  <si>
    <t>Reza Renaldy</t>
  </si>
  <si>
    <t>0007361411</t>
  </si>
  <si>
    <t>rahmaezan_reza@ymail.com</t>
  </si>
  <si>
    <t>Muhammad Dakita Zulfikar Albana</t>
  </si>
  <si>
    <t>0007881907</t>
  </si>
  <si>
    <t>GEBEXE</t>
  </si>
  <si>
    <t>Engineering Executive</t>
  </si>
  <si>
    <t>EXE</t>
  </si>
  <si>
    <t>dakita.zulfikar@nutrifood.co.id</t>
  </si>
  <si>
    <t>Dede Suganda</t>
  </si>
  <si>
    <t>0008521907</t>
  </si>
  <si>
    <t>GEBTEU0</t>
  </si>
  <si>
    <t>Teknisi-0 Utility</t>
  </si>
  <si>
    <t>dedesuganda16@gmail.com</t>
  </si>
  <si>
    <t>Muhammad Lutfi Jakaria</t>
  </si>
  <si>
    <t>0009611311</t>
  </si>
  <si>
    <t>kontrolproses19@gmail.com</t>
  </si>
  <si>
    <t>Trisna Putra Nugraha</t>
  </si>
  <si>
    <t>0009621311</t>
  </si>
  <si>
    <t>GEBDRF</t>
  </si>
  <si>
    <t>Drafter</t>
  </si>
  <si>
    <t>trisnapn@gmail.com</t>
  </si>
  <si>
    <t>Cecep Sofyan</t>
  </si>
  <si>
    <t>0009631311</t>
  </si>
  <si>
    <t>csofyan@yahoo.com</t>
  </si>
  <si>
    <t>Ridhafi Al Fath</t>
  </si>
  <si>
    <t>0009641311</t>
  </si>
  <si>
    <t>ridhafi_alfath@yahoo.com</t>
  </si>
  <si>
    <t>Sendy Maulana</t>
  </si>
  <si>
    <t>0009651311</t>
  </si>
  <si>
    <t>sendymaulana21@gmail.com</t>
  </si>
  <si>
    <t>Dea Istiqomah Fauzi</t>
  </si>
  <si>
    <t>0009971311</t>
  </si>
  <si>
    <t>admin.ped@nutrifood.co.id</t>
  </si>
  <si>
    <t>Imam Setiawan</t>
  </si>
  <si>
    <t>0000031301</t>
  </si>
  <si>
    <t>GLASPV3</t>
  </si>
  <si>
    <t>Penyelia Gudang Baku Kemas-NS</t>
  </si>
  <si>
    <t>Gudang Baku Kemas-NS</t>
  </si>
  <si>
    <t>imamsetiawan12@gmail.com</t>
  </si>
  <si>
    <t>Suyatno</t>
  </si>
  <si>
    <t>0000068908</t>
  </si>
  <si>
    <t>GLASPV1</t>
  </si>
  <si>
    <t>Penyelia Gudang Baku</t>
  </si>
  <si>
    <t>Suyatno@nutrifood.co.id</t>
  </si>
  <si>
    <t>Yusep Sumarna</t>
  </si>
  <si>
    <t>0000160902</t>
  </si>
  <si>
    <t>GLAPTG3</t>
  </si>
  <si>
    <t>Petugas Gudang Kemas</t>
  </si>
  <si>
    <t>Gudang Baku Dairy</t>
  </si>
  <si>
    <t>josephhenry25@yahoo.co.id</t>
  </si>
  <si>
    <t>Gus Tomo Saputra</t>
  </si>
  <si>
    <t>0000381701</t>
  </si>
  <si>
    <t>GLAPNT4</t>
  </si>
  <si>
    <t>Penata Gudang Baku - Kemas NS</t>
  </si>
  <si>
    <t>guzthomoshaputra28@gmail.com</t>
  </si>
  <si>
    <t>Eri Setiansyah</t>
  </si>
  <si>
    <t>0000441501</t>
  </si>
  <si>
    <t>GLAPTG1</t>
  </si>
  <si>
    <t>Petugas Gudang Baku</t>
  </si>
  <si>
    <t>erisetiansyah11@gmail.com</t>
  </si>
  <si>
    <t>Abdul Rohman</t>
  </si>
  <si>
    <t>0000641601</t>
  </si>
  <si>
    <t>Abdul423.ar@gmail.com</t>
  </si>
  <si>
    <t>Opik Anggara</t>
  </si>
  <si>
    <t>0000881402</t>
  </si>
  <si>
    <t>GLAPTG4</t>
  </si>
  <si>
    <t>Petugas Gudang Baku - Kemas NS</t>
  </si>
  <si>
    <t>ca_black74@yahoo.co.id</t>
  </si>
  <si>
    <t>Budhi Prasetia</t>
  </si>
  <si>
    <t>0000990906</t>
  </si>
  <si>
    <t>GLAADM2</t>
  </si>
  <si>
    <t>Admin Persiapan Baku-Kemas</t>
  </si>
  <si>
    <t>budhi.prasetya@nutrifood.co.id</t>
  </si>
  <si>
    <t>Ariningtyas Kurniasih</t>
  </si>
  <si>
    <t>0001091402</t>
  </si>
  <si>
    <t>GLAASC</t>
  </si>
  <si>
    <t>Logistic Associate</t>
  </si>
  <si>
    <t>ASC</t>
  </si>
  <si>
    <t>Sunardi</t>
  </si>
  <si>
    <t>0001301004</t>
  </si>
  <si>
    <t>GLAADM4</t>
  </si>
  <si>
    <t>Admin Storage Baku-Kemas</t>
  </si>
  <si>
    <t>sunardi@nutrifood.co.id</t>
  </si>
  <si>
    <t>Ahmad Jupri</t>
  </si>
  <si>
    <t>0001681901</t>
  </si>
  <si>
    <t>GLAPNT1</t>
  </si>
  <si>
    <t>Penata Gudang Baku</t>
  </si>
  <si>
    <t>jupriahmad33@gmail.com</t>
  </si>
  <si>
    <t>Riky Putra Hutagalung</t>
  </si>
  <si>
    <t>0001910907</t>
  </si>
  <si>
    <t>Panji Priatman</t>
  </si>
  <si>
    <t>0001940907</t>
  </si>
  <si>
    <t>cancel_1412@yahoo.co.id</t>
  </si>
  <si>
    <t>Muhammad Wahyudin</t>
  </si>
  <si>
    <t>0002111704</t>
  </si>
  <si>
    <t>wahyudinmuhammad00@gmail.com</t>
  </si>
  <si>
    <t>Yayan Suryana</t>
  </si>
  <si>
    <t>0002370909</t>
  </si>
  <si>
    <t>cayyayan@yahoo.com</t>
  </si>
  <si>
    <t>Sulaeman</t>
  </si>
  <si>
    <t>0002500910</t>
  </si>
  <si>
    <t>aing_budak_usa@yahoo.com</t>
  </si>
  <si>
    <t>Sukarto</t>
  </si>
  <si>
    <t>0002601303</t>
  </si>
  <si>
    <t>kartajayakusuma@gmail.com</t>
  </si>
  <si>
    <t>Achmad Yani</t>
  </si>
  <si>
    <t>0002631303</t>
  </si>
  <si>
    <t>Indri Nopianto</t>
  </si>
  <si>
    <t>0003241503</t>
  </si>
  <si>
    <t>GLAPTG2</t>
  </si>
  <si>
    <t>Petugas Gudang Kemas Dairy</t>
  </si>
  <si>
    <t>indrynovianto@gmail.com</t>
  </si>
  <si>
    <t>Ardhi Setiawan</t>
  </si>
  <si>
    <t>0003491008</t>
  </si>
  <si>
    <t>GLAPNT3</t>
  </si>
  <si>
    <t>Penata Gudang Kemas</t>
  </si>
  <si>
    <t>ardhisetiawan24@yahoo.com</t>
  </si>
  <si>
    <t>Yasin Muharom</t>
  </si>
  <si>
    <t>0003531405</t>
  </si>
  <si>
    <t>yasin.muharom@yahoo.com</t>
  </si>
  <si>
    <t>Muhamad Royani</t>
  </si>
  <si>
    <t>0003551008</t>
  </si>
  <si>
    <t>ririroy13@gmail.com</t>
  </si>
  <si>
    <t>Distara Ghani Susyanto</t>
  </si>
  <si>
    <t>0003601503</t>
  </si>
  <si>
    <t>distara92@gmail.com</t>
  </si>
  <si>
    <t>Herlambang Rizky Saputra</t>
  </si>
  <si>
    <t>0003621503</t>
  </si>
  <si>
    <t>herlambang382@gmail.com</t>
  </si>
  <si>
    <t>Sopian Nurdin</t>
  </si>
  <si>
    <t>0003781106</t>
  </si>
  <si>
    <t>Ahmad Jufri</t>
  </si>
  <si>
    <t>0003791803</t>
  </si>
  <si>
    <t>ajufri52@gmail.com</t>
  </si>
  <si>
    <t>Muhamad Arda Mulia</t>
  </si>
  <si>
    <t>0003981903</t>
  </si>
  <si>
    <t>GLAADM3</t>
  </si>
  <si>
    <t>Admin Persiapan Gudang Baku</t>
  </si>
  <si>
    <t>muhammad.arda@nutrifood.co.id</t>
  </si>
  <si>
    <t>Agus Supriadi</t>
  </si>
  <si>
    <t>0004331406</t>
  </si>
  <si>
    <t>GLAPNT2</t>
  </si>
  <si>
    <t>Penata Gudang Kemas Dairy</t>
  </si>
  <si>
    <t>Gudang Baku Kemas-Dairy</t>
  </si>
  <si>
    <t>asupriadi1992@gmail.com</t>
  </si>
  <si>
    <t>Dhanang Setia Pambudhi</t>
  </si>
  <si>
    <t>0004441804</t>
  </si>
  <si>
    <t>dhanangespe@gmail.com</t>
  </si>
  <si>
    <t>Diki Abdillah</t>
  </si>
  <si>
    <t>0004551608</t>
  </si>
  <si>
    <t>dikiabdilahalkaff@gmail.com</t>
  </si>
  <si>
    <t>Fajar Suri Hidayatullah</t>
  </si>
  <si>
    <t>0004871904</t>
  </si>
  <si>
    <t>fajarsurihidayatullah@gmail.com</t>
  </si>
  <si>
    <t>Mukhlas Ade Cahya</t>
  </si>
  <si>
    <t>0004891904</t>
  </si>
  <si>
    <t>mukhlas.ade@gmail.com</t>
  </si>
  <si>
    <t>Robbi Yulianto</t>
  </si>
  <si>
    <t>0004921504</t>
  </si>
  <si>
    <t>robby771@ymail.com</t>
  </si>
  <si>
    <t>Abdul Azis</t>
  </si>
  <si>
    <t>0005201904</t>
  </si>
  <si>
    <t>azies.slowlygo@gmail.com</t>
  </si>
  <si>
    <t>Dwi Imam Saputro</t>
  </si>
  <si>
    <t>0005391905</t>
  </si>
  <si>
    <t>putraimam168@gmail.com</t>
  </si>
  <si>
    <t>Robi Utomo</t>
  </si>
  <si>
    <t>0005401905</t>
  </si>
  <si>
    <t>robiutomo29@gmail.com</t>
  </si>
  <si>
    <t>Mohamad Irsan Sopian</t>
  </si>
  <si>
    <t>0006141507</t>
  </si>
  <si>
    <t>Pieter Leonard Tupanwael</t>
  </si>
  <si>
    <t>0006451508</t>
  </si>
  <si>
    <t>pietertupanwael91@gmail.com</t>
  </si>
  <si>
    <t>Tedi Kuswandi</t>
  </si>
  <si>
    <t>0006521906</t>
  </si>
  <si>
    <t>tedikuswandi@yahoo.com</t>
  </si>
  <si>
    <t>M. Rizky Fadila</t>
  </si>
  <si>
    <t>0006711906</t>
  </si>
  <si>
    <t>fadillarizki91@gmail.com</t>
  </si>
  <si>
    <t>Deni Setiawan</t>
  </si>
  <si>
    <t>0006831308</t>
  </si>
  <si>
    <t>deni.setiawan2705@yahoo.co.id</t>
  </si>
  <si>
    <t>M. Aris Rizaldi</t>
  </si>
  <si>
    <t>0006881509</t>
  </si>
  <si>
    <t>muhhamad.aris@yahoo.com</t>
  </si>
  <si>
    <t>Muhammad Ridwan Alfikri</t>
  </si>
  <si>
    <t>0007271806</t>
  </si>
  <si>
    <t>GLAADM1</t>
  </si>
  <si>
    <t>Admin Gudang Baku</t>
  </si>
  <si>
    <t>muhammad.ridwan@nutrifood.co.id</t>
  </si>
  <si>
    <t>Rikas Maulana</t>
  </si>
  <si>
    <t>0007751411</t>
  </si>
  <si>
    <t>rikasmaulana17@gmail.com</t>
  </si>
  <si>
    <t>Anggie Goesti Syahputra</t>
  </si>
  <si>
    <t>0007921412</t>
  </si>
  <si>
    <t>Gudang Baku NS</t>
  </si>
  <si>
    <t>syahputra.anggie@yahoo.com</t>
  </si>
  <si>
    <t>Dimas Permadi</t>
  </si>
  <si>
    <t>0008521309</t>
  </si>
  <si>
    <t>Billi Januar</t>
  </si>
  <si>
    <t>0008801309</t>
  </si>
  <si>
    <t>Luthfi Fadlurrohman Anisuddin</t>
  </si>
  <si>
    <t>0008881310</t>
  </si>
  <si>
    <t>luthfi.fadlurrohman@gmail.com</t>
  </si>
  <si>
    <t>Moch Zafrulloh Azis</t>
  </si>
  <si>
    <t>0008891310</t>
  </si>
  <si>
    <t>Joko Darsono</t>
  </si>
  <si>
    <t>0009551808</t>
  </si>
  <si>
    <t>joko.56231@gmail.com</t>
  </si>
  <si>
    <t>Rizki Almansyah</t>
  </si>
  <si>
    <t>0010111908</t>
  </si>
  <si>
    <t>almansyah437@gmail.com</t>
  </si>
  <si>
    <t>Bagus Apriyansyah</t>
  </si>
  <si>
    <t>0010361908</t>
  </si>
  <si>
    <t>bagusapriyansyah5@gmail.com</t>
  </si>
  <si>
    <t>Asep Satrio</t>
  </si>
  <si>
    <t>0011001909</t>
  </si>
  <si>
    <t>asepsatrio67@gmail.com</t>
  </si>
  <si>
    <t>Hendrik Pratama</t>
  </si>
  <si>
    <t>0011151809</t>
  </si>
  <si>
    <t>GLAHPS</t>
  </si>
  <si>
    <t>Harian Lepas</t>
  </si>
  <si>
    <t>AAA</t>
  </si>
  <si>
    <t>Gudang Jadi Kemas</t>
  </si>
  <si>
    <t>Mohamad Mulyanto</t>
  </si>
  <si>
    <t>0012111910</t>
  </si>
  <si>
    <t>mmulyanto13@gmail.com</t>
  </si>
  <si>
    <t>Rendi Mardianes</t>
  </si>
  <si>
    <t>0012921810</t>
  </si>
  <si>
    <t>rendymardianes@yahoo.com</t>
  </si>
  <si>
    <t>Eka Septian</t>
  </si>
  <si>
    <t>0012941810</t>
  </si>
  <si>
    <t>ekaseptn@gmail.com</t>
  </si>
  <si>
    <t>Alan Sujana</t>
  </si>
  <si>
    <t>0000010901</t>
  </si>
  <si>
    <t>GLFCHK</t>
  </si>
  <si>
    <t>Petugas Checker</t>
  </si>
  <si>
    <t>Logistic</t>
  </si>
  <si>
    <t>Yuda Oktadiatma</t>
  </si>
  <si>
    <t>0000061501</t>
  </si>
  <si>
    <t>GLFIGN1</t>
  </si>
  <si>
    <t>Finished Good Logistic Ingen Sales</t>
  </si>
  <si>
    <t>yuda.oktadiatma@nutrifood.co.id</t>
  </si>
  <si>
    <t>Arief Saiful Hakim</t>
  </si>
  <si>
    <t>0000181701</t>
  </si>
  <si>
    <t>GLFPNT</t>
  </si>
  <si>
    <t>Penata Gudang Jadi</t>
  </si>
  <si>
    <t>Amir Hamzah</t>
  </si>
  <si>
    <t>0000200902</t>
  </si>
  <si>
    <t>Ade Ahmad Firdaus</t>
  </si>
  <si>
    <t>0000311401</t>
  </si>
  <si>
    <t>ade.firdaus@nutrifood.co.id</t>
  </si>
  <si>
    <t>Tedi Permana</t>
  </si>
  <si>
    <t>0000331401</t>
  </si>
  <si>
    <t>tedipermana@gmail.com</t>
  </si>
  <si>
    <t>Gatot Aripiyanto</t>
  </si>
  <si>
    <t>0000350203</t>
  </si>
  <si>
    <t>GLFORT</t>
  </si>
  <si>
    <t>Operator Reachtruck</t>
  </si>
  <si>
    <t>Rudi Alamsyah</t>
  </si>
  <si>
    <t>0000631601</t>
  </si>
  <si>
    <t>GLFOFL</t>
  </si>
  <si>
    <t>Operator Forklift</t>
  </si>
  <si>
    <t>rudialam561@gmail.com</t>
  </si>
  <si>
    <t>Puad Hasan</t>
  </si>
  <si>
    <t>0001220906</t>
  </si>
  <si>
    <t>puad.nutrifood@gmail.com</t>
  </si>
  <si>
    <t>Satya Adhyaksa</t>
  </si>
  <si>
    <t>0001240906</t>
  </si>
  <si>
    <t>adhyaksa90@gmail.com</t>
  </si>
  <si>
    <t>Diki Amanto</t>
  </si>
  <si>
    <t>0001270807</t>
  </si>
  <si>
    <t>Dwi Rezkiansyah</t>
  </si>
  <si>
    <t>0001441901</t>
  </si>
  <si>
    <t>Abdul Halim</t>
  </si>
  <si>
    <t>0001560807</t>
  </si>
  <si>
    <t>abdulhalim12345676@gmail.com</t>
  </si>
  <si>
    <t>Rahmat Maulana</t>
  </si>
  <si>
    <t>0001670907</t>
  </si>
  <si>
    <t>rahmatmaulana419@gmail.com</t>
  </si>
  <si>
    <t>Taufig Kurniawan</t>
  </si>
  <si>
    <t>0001691901</t>
  </si>
  <si>
    <t>taufigkurnia@gmail.com</t>
  </si>
  <si>
    <t>Alwan Gunawan</t>
  </si>
  <si>
    <t>0001701901</t>
  </si>
  <si>
    <t>awanvirgi7@gmail.com</t>
  </si>
  <si>
    <t>Eki Ramlan Suwardi</t>
  </si>
  <si>
    <t>0001911103</t>
  </si>
  <si>
    <t>ramlan_eki@yahoo.com</t>
  </si>
  <si>
    <t>Apipudin</t>
  </si>
  <si>
    <t>0002010908</t>
  </si>
  <si>
    <t>Andi Mulyawan</t>
  </si>
  <si>
    <t>0002141006</t>
  </si>
  <si>
    <t>Agung Budianto</t>
  </si>
  <si>
    <t>0002261503</t>
  </si>
  <si>
    <t>budianto.agung@nutrifood.co.id</t>
  </si>
  <si>
    <t>Suryadi</t>
  </si>
  <si>
    <t>0002271303</t>
  </si>
  <si>
    <t>suryadi_yadi74@yahoo.co.id</t>
  </si>
  <si>
    <t>Imam Wahyudi</t>
  </si>
  <si>
    <t>0002430910</t>
  </si>
  <si>
    <t>gue.onbz@gmail.com</t>
  </si>
  <si>
    <t>Muhamad Rahmannudin</t>
  </si>
  <si>
    <t>0002451006</t>
  </si>
  <si>
    <t>muhammadrahman34@yahoo.com</t>
  </si>
  <si>
    <t>Hestiana Rachman</t>
  </si>
  <si>
    <t>0002560910</t>
  </si>
  <si>
    <t>GLFMGR</t>
  </si>
  <si>
    <t>FG Logistic Manager</t>
  </si>
  <si>
    <t>Enang Sutiawan</t>
  </si>
  <si>
    <t>0002631704</t>
  </si>
  <si>
    <t>enangsutiawan80@gmail.com</t>
  </si>
  <si>
    <t>Sri Wahyono</t>
  </si>
  <si>
    <t>0002961604</t>
  </si>
  <si>
    <t>wahyonosaputra01@gmail.com</t>
  </si>
  <si>
    <t>Tb. Abdul Hamid</t>
  </si>
  <si>
    <t>0003041105</t>
  </si>
  <si>
    <t>Cepi Sunandar</t>
  </si>
  <si>
    <t>0003241903</t>
  </si>
  <si>
    <t>Cepisunandar3@gmail.com</t>
  </si>
  <si>
    <t>Nizzar Hizatullah</t>
  </si>
  <si>
    <t>0003251007</t>
  </si>
  <si>
    <t>GLFADM</t>
  </si>
  <si>
    <t>Admin Inbounding</t>
  </si>
  <si>
    <t>nizzar.hizatullah@nutrifood.co.id</t>
  </si>
  <si>
    <t>Ade Santana</t>
  </si>
  <si>
    <t>0003251903</t>
  </si>
  <si>
    <t>santana.ade@nutrifood.co.id</t>
  </si>
  <si>
    <t>Muhamad Arizal</t>
  </si>
  <si>
    <t>0003261903</t>
  </si>
  <si>
    <t>muhammadarizal185@gmail.com</t>
  </si>
  <si>
    <t>M. Yunan Apriliadi Kurnia</t>
  </si>
  <si>
    <t>0003551304</t>
  </si>
  <si>
    <t>Eko Sugiyanto</t>
  </si>
  <si>
    <t>0003611708</t>
  </si>
  <si>
    <t>ekosugiyanto35@gmail.com</t>
  </si>
  <si>
    <t>Dedi Surya Permana</t>
  </si>
  <si>
    <t>0003961804</t>
  </si>
  <si>
    <t>Dedisurya180715@gmail.com</t>
  </si>
  <si>
    <t>Avian Rizkyanto</t>
  </si>
  <si>
    <t>0004511708</t>
  </si>
  <si>
    <t>avian2407@gmail.com</t>
  </si>
  <si>
    <t>Hasan Abdulloh</t>
  </si>
  <si>
    <t>0004681406</t>
  </si>
  <si>
    <t>Rian Permana</t>
  </si>
  <si>
    <t>0004761109</t>
  </si>
  <si>
    <t>rian.permana@nutrifood.co.id</t>
  </si>
  <si>
    <t>Giyono</t>
  </si>
  <si>
    <t>0004851904</t>
  </si>
  <si>
    <t>giyonoklaten62@gmail.com</t>
  </si>
  <si>
    <t>Fatkhur Rizky</t>
  </si>
  <si>
    <t>0004861904</t>
  </si>
  <si>
    <t>fatkhurrizky56@gmail.com</t>
  </si>
  <si>
    <t>Arif Saripudin</t>
  </si>
  <si>
    <t>0004881904</t>
  </si>
  <si>
    <t>arifsaripudin151@gmail.com</t>
  </si>
  <si>
    <t>Hansyam Ramdani</t>
  </si>
  <si>
    <t>0005301408</t>
  </si>
  <si>
    <t>hansyam.ramdani@gmail.com</t>
  </si>
  <si>
    <t>Edi Wahidi</t>
  </si>
  <si>
    <t>0005421905</t>
  </si>
  <si>
    <t>ediwahidi20@gmail.com</t>
  </si>
  <si>
    <t>Andri Wardana</t>
  </si>
  <si>
    <t>0005571506</t>
  </si>
  <si>
    <t>Rindon Irgi Rahayu</t>
  </si>
  <si>
    <t>0006241905</t>
  </si>
  <si>
    <t>rindon.irgy@gmail.com</t>
  </si>
  <si>
    <t>Febri Susanto</t>
  </si>
  <si>
    <t>0006251905</t>
  </si>
  <si>
    <t>Febri.santo60@gmail.com</t>
  </si>
  <si>
    <t>Ari Sopyan Sori</t>
  </si>
  <si>
    <t>0006471508</t>
  </si>
  <si>
    <t>GLFSKB</t>
  </si>
  <si>
    <t>Finished Good Stock Balancer</t>
  </si>
  <si>
    <t>ari.sopyan@nutrifood.co.id</t>
  </si>
  <si>
    <t>Nendi Sulaeman</t>
  </si>
  <si>
    <t>0006551711</t>
  </si>
  <si>
    <t>GLFHPS</t>
  </si>
  <si>
    <t>Supyan Rahmatullah</t>
  </si>
  <si>
    <t>0006841612</t>
  </si>
  <si>
    <t>supyan.rg4@gmail.com</t>
  </si>
  <si>
    <t>Asmat Firmansyah</t>
  </si>
  <si>
    <t>0007231711</t>
  </si>
  <si>
    <t>Dion Saputra</t>
  </si>
  <si>
    <t>0007241711</t>
  </si>
  <si>
    <t>Rahmat Hidayat</t>
  </si>
  <si>
    <t>0007811712</t>
  </si>
  <si>
    <t>hidayrahmat@gmail.com</t>
  </si>
  <si>
    <t>Muhamad Fachry Rosal</t>
  </si>
  <si>
    <t>0008321412</t>
  </si>
  <si>
    <t>Giok Septiana</t>
  </si>
  <si>
    <t>0009191807</t>
  </si>
  <si>
    <t>giokseptiana94@gmail.com</t>
  </si>
  <si>
    <t>Hermawan Rudi Santoso</t>
  </si>
  <si>
    <t>0009771908</t>
  </si>
  <si>
    <t>hermawannatwa@gmail.com</t>
  </si>
  <si>
    <t>Moch. Fahrijal</t>
  </si>
  <si>
    <t>0009931311</t>
  </si>
  <si>
    <t>Vani Ade Pratiwi</t>
  </si>
  <si>
    <t>0010841808</t>
  </si>
  <si>
    <t>GLFIGN2</t>
  </si>
  <si>
    <t>Finished Good Logistic Ingen Invoice</t>
  </si>
  <si>
    <t>vani@nutrifood.co.id</t>
  </si>
  <si>
    <t>Perwita Sari</t>
  </si>
  <si>
    <t>0010931909</t>
  </si>
  <si>
    <t>Syuhada</t>
  </si>
  <si>
    <t>0011311909</t>
  </si>
  <si>
    <t>sy.syuhada00@gmail.com</t>
  </si>
  <si>
    <t>Ridho Aji Waskito</t>
  </si>
  <si>
    <t>0011821910</t>
  </si>
  <si>
    <t>rajiwaskito@gmail.com</t>
  </si>
  <si>
    <t>Nano</t>
  </si>
  <si>
    <t>0012911810</t>
  </si>
  <si>
    <t>Nanocah30@gmail.com</t>
  </si>
  <si>
    <t>Diah Ayu Agustin</t>
  </si>
  <si>
    <t>0013391911</t>
  </si>
  <si>
    <t>diahayudaa8@gmail.com</t>
  </si>
  <si>
    <t>Agistin Sakinah</t>
  </si>
  <si>
    <t>0014201812</t>
  </si>
  <si>
    <t>Prayoga Noer Tamtomo</t>
  </si>
  <si>
    <t>0014301811</t>
  </si>
  <si>
    <t>GLFSPV</t>
  </si>
  <si>
    <t>Penyelia Gudang Jadi</t>
  </si>
  <si>
    <t>Ardhy Prasetyo Hadi</t>
  </si>
  <si>
    <t>0000061401</t>
  </si>
  <si>
    <t>GRAPNT</t>
  </si>
  <si>
    <t>Penata Produksi</t>
  </si>
  <si>
    <t>Manufacturing</t>
  </si>
  <si>
    <t>Processing</t>
  </si>
  <si>
    <t>tyohadi48@gmail.com</t>
  </si>
  <si>
    <t>Tria Leony Sofianita</t>
  </si>
  <si>
    <t>0000081901</t>
  </si>
  <si>
    <t>Packing</t>
  </si>
  <si>
    <t>leonysofyan@gmail.com</t>
  </si>
  <si>
    <t>Ikhe Ahdiati Mauliani</t>
  </si>
  <si>
    <t>0000111901</t>
  </si>
  <si>
    <t>ikheahdiati1996@gmail.com</t>
  </si>
  <si>
    <t>Jaja Nugraha</t>
  </si>
  <si>
    <t>0000120902</t>
  </si>
  <si>
    <t>Yunia Isnaeni</t>
  </si>
  <si>
    <t>0000121901</t>
  </si>
  <si>
    <t>yuniaisnaeni11@gmail.com</t>
  </si>
  <si>
    <t>Tyas Saputri Fajar Sukmawati</t>
  </si>
  <si>
    <t>0000131901</t>
  </si>
  <si>
    <t>tyasfs27@gmail.com</t>
  </si>
  <si>
    <t>Sulisna Wahyuni</t>
  </si>
  <si>
    <t>0000141901</t>
  </si>
  <si>
    <t>GRAHPS</t>
  </si>
  <si>
    <t>Fill-Pack</t>
  </si>
  <si>
    <t>Awin Syahputra</t>
  </si>
  <si>
    <t>0000161901</t>
  </si>
  <si>
    <t>awinka2syahputra@gmail.com</t>
  </si>
  <si>
    <t>Riyan Setiawan</t>
  </si>
  <si>
    <t>0000170902</t>
  </si>
  <si>
    <t>Rafi Mukti Tafsili</t>
  </si>
  <si>
    <t>0000171901</t>
  </si>
  <si>
    <t>Aldila Nurul Rahmah</t>
  </si>
  <si>
    <t>0000191701</t>
  </si>
  <si>
    <t>GRAOPL</t>
  </si>
  <si>
    <t>Operator Filling</t>
  </si>
  <si>
    <t>aldilanurul@yahoo.com</t>
  </si>
  <si>
    <t>Syahrul Gunawan</t>
  </si>
  <si>
    <t>0000191901</t>
  </si>
  <si>
    <t>Imam Maulana Setiawan</t>
  </si>
  <si>
    <t>0000201901</t>
  </si>
  <si>
    <t>Nurlela Kurnia</t>
  </si>
  <si>
    <t>0000221901</t>
  </si>
  <si>
    <t>Alviansyah Wiguna</t>
  </si>
  <si>
    <t>0000251601</t>
  </si>
  <si>
    <t>wallviansyah@yahoo.com</t>
  </si>
  <si>
    <t>Desi Java Sari</t>
  </si>
  <si>
    <t>0000261601</t>
  </si>
  <si>
    <t>desijavastoib@gmail.com</t>
  </si>
  <si>
    <t>Alfath Alvian</t>
  </si>
  <si>
    <t>0000261901</t>
  </si>
  <si>
    <t>Sarmila</t>
  </si>
  <si>
    <t>0000271901</t>
  </si>
  <si>
    <t>Rizal Bahara</t>
  </si>
  <si>
    <t>0000300304</t>
  </si>
  <si>
    <t>GRAMGR</t>
  </si>
  <si>
    <t>Production Manager</t>
  </si>
  <si>
    <t>M Hafidz Ryas Mahardhika</t>
  </si>
  <si>
    <t>0000301901</t>
  </si>
  <si>
    <t>Rosamia Dea Aprilia</t>
  </si>
  <si>
    <t>0000311901</t>
  </si>
  <si>
    <t>Dendri Irawan</t>
  </si>
  <si>
    <t>0000370704</t>
  </si>
  <si>
    <t>GRAPTG</t>
  </si>
  <si>
    <t>Petugas Produksi</t>
  </si>
  <si>
    <t>Muhamad Lutfi Zainal</t>
  </si>
  <si>
    <t>0000591401</t>
  </si>
  <si>
    <t>mlutfizainal@gmail.com</t>
  </si>
  <si>
    <t>Dede Abdurahman</t>
  </si>
  <si>
    <t>0000699209</t>
  </si>
  <si>
    <t>GRAOPF</t>
  </si>
  <si>
    <t>Operator Forklift Reachtruck</t>
  </si>
  <si>
    <t>Tri Utami</t>
  </si>
  <si>
    <t>0000901402</t>
  </si>
  <si>
    <t>Gilang Muhammad Adam</t>
  </si>
  <si>
    <t>0000951402</t>
  </si>
  <si>
    <t>agil280891@gmail.com</t>
  </si>
  <si>
    <t>0001030906</t>
  </si>
  <si>
    <t>naon.waeh@yahoo.co.id</t>
  </si>
  <si>
    <t>Ramjat Sudrajat</t>
  </si>
  <si>
    <t>0001040906</t>
  </si>
  <si>
    <t>GRAOPP</t>
  </si>
  <si>
    <t>Operator Packing</t>
  </si>
  <si>
    <t>Aditiya Muharom</t>
  </si>
  <si>
    <t>0001041402</t>
  </si>
  <si>
    <t>Ahmad Amin</t>
  </si>
  <si>
    <t>0001091901</t>
  </si>
  <si>
    <t>amin59104@gmail.com</t>
  </si>
  <si>
    <t>Sahru Rizkan</t>
  </si>
  <si>
    <t>0001101901</t>
  </si>
  <si>
    <t>sahrurizkhan95@gmail.com</t>
  </si>
  <si>
    <t>Yusup Bachtiar</t>
  </si>
  <si>
    <t>0001111901</t>
  </si>
  <si>
    <t>yusupbachtiar.Yb@gmail.com</t>
  </si>
  <si>
    <t>Muhammad Jaunavi</t>
  </si>
  <si>
    <t>0001121901</t>
  </si>
  <si>
    <t>muhammad.jaunavi@gmail.com</t>
  </si>
  <si>
    <t>Parman Maulana</t>
  </si>
  <si>
    <t>0001210906</t>
  </si>
  <si>
    <t>Rinaldi Saripudin</t>
  </si>
  <si>
    <t>0001261004</t>
  </si>
  <si>
    <t>rinadisaripudin@gmail.com</t>
  </si>
  <si>
    <t>Mamat Rahmatuloh</t>
  </si>
  <si>
    <t>0001330807</t>
  </si>
  <si>
    <t>m.rahmat97@gmail.com</t>
  </si>
  <si>
    <t>Robi Can Si Jamaludin</t>
  </si>
  <si>
    <t>0001411901</t>
  </si>
  <si>
    <t>robican12@gmail.com</t>
  </si>
  <si>
    <t>Rija Turohman</t>
  </si>
  <si>
    <t>0001421901</t>
  </si>
  <si>
    <t>Rijaturohman@gmail.com</t>
  </si>
  <si>
    <t>Kahfi Vahlevi</t>
  </si>
  <si>
    <t>0001451901</t>
  </si>
  <si>
    <t>vahlevikahfi@gmail.com</t>
  </si>
  <si>
    <t>Angky Eka Ramadhan</t>
  </si>
  <si>
    <t>0001470807</t>
  </si>
  <si>
    <t>bongkieangkie@yahoo.com</t>
  </si>
  <si>
    <t>Ica Handika</t>
  </si>
  <si>
    <t>0001491901</t>
  </si>
  <si>
    <t>Faizal Ilham Akbar Cm</t>
  </si>
  <si>
    <t>0001501901</t>
  </si>
  <si>
    <t>faizal.jhalu@gmail.com</t>
  </si>
  <si>
    <t>Masdi Mulyadi</t>
  </si>
  <si>
    <t>0001511901</t>
  </si>
  <si>
    <t>masdymulyadi@gmail.com</t>
  </si>
  <si>
    <t>Maman</t>
  </si>
  <si>
    <t>0001521901</t>
  </si>
  <si>
    <t>mamanardiansyah46@gmail.com</t>
  </si>
  <si>
    <t>Sandy Ramadhan</t>
  </si>
  <si>
    <t>0001531901</t>
  </si>
  <si>
    <t>Anggiat Supriady Panjaitan</t>
  </si>
  <si>
    <t>0001561901</t>
  </si>
  <si>
    <t>Ae Abdurohman</t>
  </si>
  <si>
    <t>0001590907</t>
  </si>
  <si>
    <t>GRAODE</t>
  </si>
  <si>
    <t>Operator Data Entry</t>
  </si>
  <si>
    <t>newmail.ae@gmail.com</t>
  </si>
  <si>
    <t>Candra Susila</t>
  </si>
  <si>
    <t>0001600807</t>
  </si>
  <si>
    <t>Arga Paradipta</t>
  </si>
  <si>
    <t>0001690807</t>
  </si>
  <si>
    <t>Dhipta.425@gmail.com</t>
  </si>
  <si>
    <t>Feri Akwari</t>
  </si>
  <si>
    <t>0001710807</t>
  </si>
  <si>
    <t>Ajat Sudrajat</t>
  </si>
  <si>
    <t>0001750807</t>
  </si>
  <si>
    <t>ajatsudrajat_666@yahoo.com</t>
  </si>
  <si>
    <t>Miaika Rusiani</t>
  </si>
  <si>
    <t>0001751901</t>
  </si>
  <si>
    <t>rusianimiaika@gmail.com</t>
  </si>
  <si>
    <t>Diah Praptiningsih</t>
  </si>
  <si>
    <t>0001771901</t>
  </si>
  <si>
    <t>diahprapti28@gmail.com</t>
  </si>
  <si>
    <t>Dewi Rahayu</t>
  </si>
  <si>
    <t>0001781901</t>
  </si>
  <si>
    <t>dewirahayu392@gmail.com</t>
  </si>
  <si>
    <t>Rizki Milasari</t>
  </si>
  <si>
    <t>0001791901</t>
  </si>
  <si>
    <t>rizkymila0206@gmail.com</t>
  </si>
  <si>
    <t>Rama Bimantara</t>
  </si>
  <si>
    <t>0001800807</t>
  </si>
  <si>
    <t>rama.bimantara06@gmail.com</t>
  </si>
  <si>
    <t>Rina Sulistiowati</t>
  </si>
  <si>
    <t>0001801901</t>
  </si>
  <si>
    <t>rinasulistiowati@gmail.com</t>
  </si>
  <si>
    <t>Zulviansyah Dwi Guntoro</t>
  </si>
  <si>
    <t>0001810907</t>
  </si>
  <si>
    <t>Putri Aulia Septiani</t>
  </si>
  <si>
    <t>0001811901</t>
  </si>
  <si>
    <t>putriaulias1299@gmail.com</t>
  </si>
  <si>
    <t>Shendi Junaedi</t>
  </si>
  <si>
    <t>0001821005</t>
  </si>
  <si>
    <t>zusandy@yahoo.co.id</t>
  </si>
  <si>
    <t>Nur Oktavia Aviani</t>
  </si>
  <si>
    <t>0001831901</t>
  </si>
  <si>
    <t>aya.pio@yahoo.com</t>
  </si>
  <si>
    <t>Khaerul Fatihin</t>
  </si>
  <si>
    <t>0001850907</t>
  </si>
  <si>
    <t>khaerul.fatihin@nutrifood.co.id</t>
  </si>
  <si>
    <t>Dendy Ikhsan Fauzi</t>
  </si>
  <si>
    <t>0001931005</t>
  </si>
  <si>
    <t>dendy_ikhsan@yahoo.com</t>
  </si>
  <si>
    <t>Wawan Sukmawan</t>
  </si>
  <si>
    <t>0002011005</t>
  </si>
  <si>
    <t>wawansukmawan29@gmail.com</t>
  </si>
  <si>
    <t>Muh Khomsun</t>
  </si>
  <si>
    <t>0002011403</t>
  </si>
  <si>
    <t>muh.khomsun@yahoo.co.id</t>
  </si>
  <si>
    <t>Ahmad Zaenun</t>
  </si>
  <si>
    <t>0002060407</t>
  </si>
  <si>
    <t>ahmad.zaenun@nutrifood.co.id</t>
  </si>
  <si>
    <t>Diyan Safitri</t>
  </si>
  <si>
    <t>0002151902</t>
  </si>
  <si>
    <t>diyansafitri2004@gmail.com</t>
  </si>
  <si>
    <t>Nila Fitriana</t>
  </si>
  <si>
    <t>0002161902</t>
  </si>
  <si>
    <t>nila_fitriana@yahoo.com</t>
  </si>
  <si>
    <t>Ardiansyah</t>
  </si>
  <si>
    <t>0002211104</t>
  </si>
  <si>
    <t>Iqbal Ludi Suhendra</t>
  </si>
  <si>
    <t>0002271602</t>
  </si>
  <si>
    <t>iqballudi@gmail.com</t>
  </si>
  <si>
    <t>Anisa Noviana</t>
  </si>
  <si>
    <t>0002321104</t>
  </si>
  <si>
    <t>anisanoviannaanisa@gmail.com</t>
  </si>
  <si>
    <t>Eko Yulianto</t>
  </si>
  <si>
    <t>0002330909</t>
  </si>
  <si>
    <t>Muhamad Yusup</t>
  </si>
  <si>
    <t>0002340909</t>
  </si>
  <si>
    <t>Indra Saputra</t>
  </si>
  <si>
    <t>0002351104</t>
  </si>
  <si>
    <t>Erda Octadayani</t>
  </si>
  <si>
    <t>0002651902</t>
  </si>
  <si>
    <t>GRASPV</t>
  </si>
  <si>
    <t>Dairy Production Supervisor</t>
  </si>
  <si>
    <t>octadayani.erda@nutrifood.co.id</t>
  </si>
  <si>
    <t>Husin Sobari</t>
  </si>
  <si>
    <t>0002721006</t>
  </si>
  <si>
    <t>lisna.sobary@gmail.com</t>
  </si>
  <si>
    <t>Dimas Prayoga</t>
  </si>
  <si>
    <t>0002811902</t>
  </si>
  <si>
    <t>dprayoga693@gmail.com</t>
  </si>
  <si>
    <t>Rincha Amesti</t>
  </si>
  <si>
    <t>0002831902</t>
  </si>
  <si>
    <t>rinchaamesti@gmail.com</t>
  </si>
  <si>
    <t>Indri Budiana</t>
  </si>
  <si>
    <t>0002841902</t>
  </si>
  <si>
    <t>indribudiana09@gmail.com</t>
  </si>
  <si>
    <t>Angga Maulana</t>
  </si>
  <si>
    <t>0002851006</t>
  </si>
  <si>
    <t>GRAOPX</t>
  </si>
  <si>
    <t>Operator Mixing</t>
  </si>
  <si>
    <t>rlanggamaulana88@gmail.com</t>
  </si>
  <si>
    <t>Sandi Supriadi</t>
  </si>
  <si>
    <t>0003021105</t>
  </si>
  <si>
    <t>zsandy71@gmail.com</t>
  </si>
  <si>
    <t>Heri Kasandi</t>
  </si>
  <si>
    <t>0003061105</t>
  </si>
  <si>
    <t>heri.kasandi67@gmail.com</t>
  </si>
  <si>
    <t>Yudy Sulistyanto</t>
  </si>
  <si>
    <t>0003091404</t>
  </si>
  <si>
    <t>yudy_sulistyanto@yahoo.com</t>
  </si>
  <si>
    <t>Imam Gozali</t>
  </si>
  <si>
    <t>0003101404</t>
  </si>
  <si>
    <t>Imamgozali602@yahoo.co.id</t>
  </si>
  <si>
    <t>Dimas Mita Atmanegara</t>
  </si>
  <si>
    <t>0003141404</t>
  </si>
  <si>
    <t>medimasmita@gmail.com</t>
  </si>
  <si>
    <t>Risma Hendriyani</t>
  </si>
  <si>
    <t>0003171007</t>
  </si>
  <si>
    <t>RISMAHENDRIYANI@yahoo.co.id</t>
  </si>
  <si>
    <t>Asep Saripudin</t>
  </si>
  <si>
    <t>0003201903</t>
  </si>
  <si>
    <t>asepsaripudin021099@gmail.com</t>
  </si>
  <si>
    <t>Nanda Prasetyo W</t>
  </si>
  <si>
    <t>0003211903</t>
  </si>
  <si>
    <t>nandaprasetiyo85@gmail</t>
  </si>
  <si>
    <t>Lintang Wahyu Aji</t>
  </si>
  <si>
    <t>0003221903</t>
  </si>
  <si>
    <t>lintangwahyuaji@gmail.com</t>
  </si>
  <si>
    <t>Maulana</t>
  </si>
  <si>
    <t>0003291007</t>
  </si>
  <si>
    <t>papaharthur@gmail.com</t>
  </si>
  <si>
    <t>Dedi Rahmat</t>
  </si>
  <si>
    <t>0003301105</t>
  </si>
  <si>
    <t>DEDIRAHMAT90@yahoo.co.id</t>
  </si>
  <si>
    <t>Roby Ardiansyah</t>
  </si>
  <si>
    <t>0003341105</t>
  </si>
  <si>
    <t>Roby.Ardiansyah@gmail.com</t>
  </si>
  <si>
    <t>Andri Komarudin</t>
  </si>
  <si>
    <t>0003531106</t>
  </si>
  <si>
    <t>Naka Rapika</t>
  </si>
  <si>
    <t>0003741803</t>
  </si>
  <si>
    <t>Bekasi</t>
  </si>
  <si>
    <t>Rivay Rivazli</t>
  </si>
  <si>
    <t>0003751903</t>
  </si>
  <si>
    <t>rivayrivazli802@gmail.com</t>
  </si>
  <si>
    <t>Iman</t>
  </si>
  <si>
    <t>0004031107</t>
  </si>
  <si>
    <t>Fredi Joko Vitono</t>
  </si>
  <si>
    <t>0004041903</t>
  </si>
  <si>
    <t>fredihartono@gmail.com</t>
  </si>
  <si>
    <t>Andre Saputra</t>
  </si>
  <si>
    <t>0004051903</t>
  </si>
  <si>
    <t>ndre.ndro7@gmail.com</t>
  </si>
  <si>
    <t>Rifky Firlandi Suryana</t>
  </si>
  <si>
    <t>0004071804</t>
  </si>
  <si>
    <t>Rfirlandi@gmail.com</t>
  </si>
  <si>
    <t>Toni Handoyo</t>
  </si>
  <si>
    <t>0004081903</t>
  </si>
  <si>
    <t>handoyotoni3@gmail.com</t>
  </si>
  <si>
    <t>Alfiah Khosibah</t>
  </si>
  <si>
    <t>0004091903</t>
  </si>
  <si>
    <t>alfy1807@gmail.com</t>
  </si>
  <si>
    <t>Lolita Brenda</t>
  </si>
  <si>
    <t>0004101903</t>
  </si>
  <si>
    <t>brendaloli68@gmail.com</t>
  </si>
  <si>
    <t>Asep Burhanudin</t>
  </si>
  <si>
    <t>0004171107</t>
  </si>
  <si>
    <t>M. Humaidi</t>
  </si>
  <si>
    <t>0004201009</t>
  </si>
  <si>
    <t>humaidimuhamad@gmail.com</t>
  </si>
  <si>
    <t>Rohimat</t>
  </si>
  <si>
    <t>0004521904</t>
  </si>
  <si>
    <t>rohimat1651@gmail.com</t>
  </si>
  <si>
    <t>Fredy Setiawan</t>
  </si>
  <si>
    <t>0004531904</t>
  </si>
  <si>
    <t>FREDYVESPA86@GMAIL.COM</t>
  </si>
  <si>
    <t>Alwi Sirojudin Pamungkas</t>
  </si>
  <si>
    <t>0004541904</t>
  </si>
  <si>
    <t>alwisirojudyn@gmail.com</t>
  </si>
  <si>
    <t>Yudhi Abdul Hamid</t>
  </si>
  <si>
    <t>0004551904</t>
  </si>
  <si>
    <t>yudhiabdulhamid@gmail.com</t>
  </si>
  <si>
    <t>Iis Ridwanto</t>
  </si>
  <si>
    <t>0004561904</t>
  </si>
  <si>
    <t>ridwantoiis9@gmail.com</t>
  </si>
  <si>
    <t>Ponggawa</t>
  </si>
  <si>
    <t>0004851109</t>
  </si>
  <si>
    <t>Muhammad Ajis Sukardi</t>
  </si>
  <si>
    <t>0005001804</t>
  </si>
  <si>
    <t>Usman Maulana</t>
  </si>
  <si>
    <t>0005051804</t>
  </si>
  <si>
    <t>usmanmaulana72@gmail.com</t>
  </si>
  <si>
    <t>Windi</t>
  </si>
  <si>
    <t>0005091709</t>
  </si>
  <si>
    <t>Muhamad Taufik Erwin</t>
  </si>
  <si>
    <t>0005251110</t>
  </si>
  <si>
    <t>M.Taufik_ERWIN@yahoo.com</t>
  </si>
  <si>
    <t>Nopi Pudiyanto</t>
  </si>
  <si>
    <t>0005271110</t>
  </si>
  <si>
    <t>VHIELOVEUSHE@yahoo.co.id</t>
  </si>
  <si>
    <t>Sukma Nuryadin</t>
  </si>
  <si>
    <t>0005281110</t>
  </si>
  <si>
    <t>Bayu Ahmad Sidik</t>
  </si>
  <si>
    <t>0005461805</t>
  </si>
  <si>
    <t>bayuahmad303@gmail.com</t>
  </si>
  <si>
    <t>Riski Maulana</t>
  </si>
  <si>
    <t>0005541805</t>
  </si>
  <si>
    <t>Yayan Jatnika</t>
  </si>
  <si>
    <t>0005741905</t>
  </si>
  <si>
    <t>Doni Guslal Nawawi</t>
  </si>
  <si>
    <t>0005751905</t>
  </si>
  <si>
    <t>Fida Hidayah</t>
  </si>
  <si>
    <t>0005761610</t>
  </si>
  <si>
    <t>fida.hidayah@nutrifood.co.id</t>
  </si>
  <si>
    <t>Anton Sanjaya</t>
  </si>
  <si>
    <t>0005991905</t>
  </si>
  <si>
    <t>antonsanjaya24@gmail.com</t>
  </si>
  <si>
    <t>M. Apriandi</t>
  </si>
  <si>
    <t>0006001905</t>
  </si>
  <si>
    <t>Diki Setiawan</t>
  </si>
  <si>
    <t>0006021905</t>
  </si>
  <si>
    <t>Asep Sumarna</t>
  </si>
  <si>
    <t>0006031905</t>
  </si>
  <si>
    <t>Yunia Widya Ayu Astuti</t>
  </si>
  <si>
    <t>0006041905</t>
  </si>
  <si>
    <t>Endang Permana</t>
  </si>
  <si>
    <t>0006171507</t>
  </si>
  <si>
    <t>Muhamad Sandi</t>
  </si>
  <si>
    <t>0006191905</t>
  </si>
  <si>
    <t>Rudi Casmawanto</t>
  </si>
  <si>
    <t>0006341307</t>
  </si>
  <si>
    <t>casmawantorudi@gmail.com</t>
  </si>
  <si>
    <t>Pepep Agus Wahid</t>
  </si>
  <si>
    <t>0006361307</t>
  </si>
  <si>
    <t>pepepaguswahid@yahoo.co.id</t>
  </si>
  <si>
    <t>Kevinanda Eka Saputra</t>
  </si>
  <si>
    <t>0006811906</t>
  </si>
  <si>
    <t>GRAPKL</t>
  </si>
  <si>
    <t>Dikky Surahman</t>
  </si>
  <si>
    <t>0006821906</t>
  </si>
  <si>
    <t>Gilang Solihin</t>
  </si>
  <si>
    <t>0006831906</t>
  </si>
  <si>
    <t>Ali Sodikin</t>
  </si>
  <si>
    <t>0006841711</t>
  </si>
  <si>
    <t>alisodikin1995@gmail.com</t>
  </si>
  <si>
    <t>Kris Anggara Prastia</t>
  </si>
  <si>
    <t>0007111509</t>
  </si>
  <si>
    <t>crisanggaraprasetya@yahoo.co.id</t>
  </si>
  <si>
    <t>Rifqi Syahrul Muali</t>
  </si>
  <si>
    <t>0007691411</t>
  </si>
  <si>
    <t>syahrulrifqi@gmail.com</t>
  </si>
  <si>
    <t>Siti Fatimah</t>
  </si>
  <si>
    <t>0007791411</t>
  </si>
  <si>
    <t>Siti.fatimah@gmail.com</t>
  </si>
  <si>
    <t>Angga Puji Febrianto</t>
  </si>
  <si>
    <t>0008141807</t>
  </si>
  <si>
    <t>angga.puji@nutrifood.co.id</t>
  </si>
  <si>
    <t>Pahrul</t>
  </si>
  <si>
    <t>0008171807</t>
  </si>
  <si>
    <t>Hermawan</t>
  </si>
  <si>
    <t>0008231807</t>
  </si>
  <si>
    <t>Samsul Efendi</t>
  </si>
  <si>
    <t>0008341807</t>
  </si>
  <si>
    <t>Muhamad Hadi Suhadi</t>
  </si>
  <si>
    <t>0008351807</t>
  </si>
  <si>
    <t>Feri Irawan</t>
  </si>
  <si>
    <t>0008361807</t>
  </si>
  <si>
    <t>Aditya Widianto</t>
  </si>
  <si>
    <t>0008371807</t>
  </si>
  <si>
    <t>Ahmad Said</t>
  </si>
  <si>
    <t>0008471309</t>
  </si>
  <si>
    <t>Ari Setiawan</t>
  </si>
  <si>
    <t>0008671807</t>
  </si>
  <si>
    <t>Ahmad Muamar Rafi</t>
  </si>
  <si>
    <t>0008711907</t>
  </si>
  <si>
    <t>Asep Pebrian</t>
  </si>
  <si>
    <t>0008721907</t>
  </si>
  <si>
    <t>Ahmad Baharudin</t>
  </si>
  <si>
    <t>0008731907</t>
  </si>
  <si>
    <t>Siti Kholilah</t>
  </si>
  <si>
    <t>0008741907</t>
  </si>
  <si>
    <t>GRBHPS</t>
  </si>
  <si>
    <t>Lingga Karnova</t>
  </si>
  <si>
    <t>0008751907</t>
  </si>
  <si>
    <t>Nurhasanah</t>
  </si>
  <si>
    <t>0008761907</t>
  </si>
  <si>
    <t>Tedi Firmansyah</t>
  </si>
  <si>
    <t>0008901807</t>
  </si>
  <si>
    <t>Sanusi Andriyanto</t>
  </si>
  <si>
    <t>0008921807</t>
  </si>
  <si>
    <t>Yadi Saputra</t>
  </si>
  <si>
    <t>0008961807</t>
  </si>
  <si>
    <t>Imad Dudin</t>
  </si>
  <si>
    <t>0009151807</t>
  </si>
  <si>
    <t>Abdul Tolib</t>
  </si>
  <si>
    <t>0009161807</t>
  </si>
  <si>
    <t>Muhammad Lutfi Pratama</t>
  </si>
  <si>
    <t>0009171807</t>
  </si>
  <si>
    <t>Anna Yulianti Supriadi</t>
  </si>
  <si>
    <t>0009191907</t>
  </si>
  <si>
    <t>Sumarnih</t>
  </si>
  <si>
    <t>0009231907</t>
  </si>
  <si>
    <t>M Rohman</t>
  </si>
  <si>
    <t>0009251807</t>
  </si>
  <si>
    <t>Isam Gunawan</t>
  </si>
  <si>
    <t>0009251907</t>
  </si>
  <si>
    <t>Herman</t>
  </si>
  <si>
    <t>0009271907</t>
  </si>
  <si>
    <t>Sahrul Gunawan</t>
  </si>
  <si>
    <t>0009281807</t>
  </si>
  <si>
    <t>M. Fajar Sidik</t>
  </si>
  <si>
    <t>0009281907</t>
  </si>
  <si>
    <t>Jaya Sanjaya</t>
  </si>
  <si>
    <t>0009291807</t>
  </si>
  <si>
    <t>jayasj21@gmail.com</t>
  </si>
  <si>
    <t>0009301807</t>
  </si>
  <si>
    <t>Faizal.Jhalu@gmail.com</t>
  </si>
  <si>
    <t>Eko Adi Nugroho</t>
  </si>
  <si>
    <t>0009321310</t>
  </si>
  <si>
    <t>GRAASC</t>
  </si>
  <si>
    <t>Production Associate</t>
  </si>
  <si>
    <t>Aditya</t>
  </si>
  <si>
    <t>0009811808</t>
  </si>
  <si>
    <t>Ismia Tunnisa</t>
  </si>
  <si>
    <t>0009841908</t>
  </si>
  <si>
    <t>Ahmad Firdaus</t>
  </si>
  <si>
    <t>0009851908</t>
  </si>
  <si>
    <t>0009861808</t>
  </si>
  <si>
    <t>M Firas Faisal</t>
  </si>
  <si>
    <t>0010451312</t>
  </si>
  <si>
    <t>Faisal.Firas@nutrifood.co.id</t>
  </si>
  <si>
    <t>Egi Riansyah</t>
  </si>
  <si>
    <t>0010501908</t>
  </si>
  <si>
    <t>Edi Sudrajat</t>
  </si>
  <si>
    <t>0010511908</t>
  </si>
  <si>
    <t>Asep Saepudin</t>
  </si>
  <si>
    <t>0010521908</t>
  </si>
  <si>
    <t>Suhendra</t>
  </si>
  <si>
    <t>0010531908</t>
  </si>
  <si>
    <t>Subur</t>
  </si>
  <si>
    <t>0010541808</t>
  </si>
  <si>
    <t>Narsih</t>
  </si>
  <si>
    <t>0010541908</t>
  </si>
  <si>
    <t>Teddy Ferdiyansyah</t>
  </si>
  <si>
    <t>0010551908</t>
  </si>
  <si>
    <t>Ismail</t>
  </si>
  <si>
    <t>0010571808</t>
  </si>
  <si>
    <t>M Rifky</t>
  </si>
  <si>
    <t>0010581808</t>
  </si>
  <si>
    <t>0010901809</t>
  </si>
  <si>
    <t>Cep Arif Rahman</t>
  </si>
  <si>
    <t>0010921909</t>
  </si>
  <si>
    <t>Okky Aditya Gunawan</t>
  </si>
  <si>
    <t>0011401909</t>
  </si>
  <si>
    <t>OKKYADITYA260217@gmail.com</t>
  </si>
  <si>
    <t>Ulan Septiani</t>
  </si>
  <si>
    <t>0011591910</t>
  </si>
  <si>
    <t>Misbahudin</t>
  </si>
  <si>
    <t>0011871809</t>
  </si>
  <si>
    <t>Amah Bt Karmat</t>
  </si>
  <si>
    <t>0011951809</t>
  </si>
  <si>
    <t>Wahyu Juanda</t>
  </si>
  <si>
    <t>0011971809</t>
  </si>
  <si>
    <t>Akhmad Amirudin</t>
  </si>
  <si>
    <t>0011981809</t>
  </si>
  <si>
    <t>Hendra</t>
  </si>
  <si>
    <t>0011991809</t>
  </si>
  <si>
    <t>Taupik Hidayat</t>
  </si>
  <si>
    <t>0012011809</t>
  </si>
  <si>
    <t>Ade Apriyanto</t>
  </si>
  <si>
    <t>0012021809</t>
  </si>
  <si>
    <t>Yudi</t>
  </si>
  <si>
    <t>0012041809</t>
  </si>
  <si>
    <t>Ade Kurniawan</t>
  </si>
  <si>
    <t>0012051809</t>
  </si>
  <si>
    <t>Dawin Diana</t>
  </si>
  <si>
    <t>0012061809</t>
  </si>
  <si>
    <t>Saudih</t>
  </si>
  <si>
    <t>0012071809</t>
  </si>
  <si>
    <t>Tri Galih Firtanto</t>
  </si>
  <si>
    <t>0012091809</t>
  </si>
  <si>
    <t>Erik Suhendra</t>
  </si>
  <si>
    <t>0012101809</t>
  </si>
  <si>
    <t>Ilham Firmansyah</t>
  </si>
  <si>
    <t>0012121809</t>
  </si>
  <si>
    <t>Cellia Putri Febrianna</t>
  </si>
  <si>
    <t>0012131809</t>
  </si>
  <si>
    <t>Oka Refyansyah</t>
  </si>
  <si>
    <t>0012141809</t>
  </si>
  <si>
    <t>Zelvia Sari</t>
  </si>
  <si>
    <t>0012161809</t>
  </si>
  <si>
    <t>Muhammad Deri</t>
  </si>
  <si>
    <t>0012201910</t>
  </si>
  <si>
    <t>Rudi Agusman</t>
  </si>
  <si>
    <t>0012211910</t>
  </si>
  <si>
    <t>Denny Ramdhani</t>
  </si>
  <si>
    <t>0012221910</t>
  </si>
  <si>
    <t>Atin Nurhayatin</t>
  </si>
  <si>
    <t>0012321810</t>
  </si>
  <si>
    <t>Ahmad Rizal Safei</t>
  </si>
  <si>
    <t>0012331810</t>
  </si>
  <si>
    <t>Cibitung</t>
  </si>
  <si>
    <t>Egi Saputra Wijaya</t>
  </si>
  <si>
    <t>0012531810</t>
  </si>
  <si>
    <t>Dani Ramdhani</t>
  </si>
  <si>
    <t>0012571810</t>
  </si>
  <si>
    <t>ramdhani.dany@nutrifood.co.id</t>
  </si>
  <si>
    <t>Andy</t>
  </si>
  <si>
    <t>0012951810</t>
  </si>
  <si>
    <t>Faiz Rachmat Arif</t>
  </si>
  <si>
    <t>0012981911</t>
  </si>
  <si>
    <t>Rocky</t>
  </si>
  <si>
    <t>0012991810</t>
  </si>
  <si>
    <t>Landih Yasa</t>
  </si>
  <si>
    <t>0013001810</t>
  </si>
  <si>
    <t>Jasman</t>
  </si>
  <si>
    <t>0013021810</t>
  </si>
  <si>
    <t>jasmanpangalila000@gmail.com</t>
  </si>
  <si>
    <t>Muhamad Abdul Karim</t>
  </si>
  <si>
    <t>0013101810</t>
  </si>
  <si>
    <t>0013111810</t>
  </si>
  <si>
    <t>Deni Andri Kurniawan</t>
  </si>
  <si>
    <t>0013271911</t>
  </si>
  <si>
    <t>Erwin</t>
  </si>
  <si>
    <t>0013901811</t>
  </si>
  <si>
    <t>M Teguh Zulfiqar Adam</t>
  </si>
  <si>
    <t>0013911811</t>
  </si>
  <si>
    <t>0013931811</t>
  </si>
  <si>
    <t>Irfan Vany Maulana</t>
  </si>
  <si>
    <t>0013951811</t>
  </si>
  <si>
    <t>Hasanudin</t>
  </si>
  <si>
    <t>0013971811</t>
  </si>
  <si>
    <t>Omih</t>
  </si>
  <si>
    <t>0014191812</t>
  </si>
  <si>
    <t>0014221812</t>
  </si>
  <si>
    <t>abdulrohman1710@gmail.com</t>
  </si>
  <si>
    <t>Martini</t>
  </si>
  <si>
    <t>0014231812</t>
  </si>
  <si>
    <t>Rosa</t>
  </si>
  <si>
    <t>0014251812</t>
  </si>
  <si>
    <t>Rizki Akbar</t>
  </si>
  <si>
    <t>0014271812</t>
  </si>
  <si>
    <t>Faisal Anwar</t>
  </si>
  <si>
    <t>0014631812</t>
  </si>
  <si>
    <t>Madih Ahmadi</t>
  </si>
  <si>
    <t>0014641812</t>
  </si>
  <si>
    <t>Sherly Aditya Putri</t>
  </si>
  <si>
    <t>0014741812</t>
  </si>
  <si>
    <t>Sherlyadityaputriii@gmail.com</t>
  </si>
  <si>
    <t>Arief Al Imam</t>
  </si>
  <si>
    <t>0000011301</t>
  </si>
  <si>
    <t>GRBSPV1</t>
  </si>
  <si>
    <t>Penyelia Fill-Pack</t>
  </si>
  <si>
    <t>arif.al_imam@nutrifood.co.id</t>
  </si>
  <si>
    <t>Taufiq Hidayat</t>
  </si>
  <si>
    <t>0000081501</t>
  </si>
  <si>
    <t>GRBOGL2</t>
  </si>
  <si>
    <t>Operator Granulasi</t>
  </si>
  <si>
    <t>taufiqhidayat96@yahoo.co.id</t>
  </si>
  <si>
    <t>Dika Rizki Saptama</t>
  </si>
  <si>
    <t>0000121501</t>
  </si>
  <si>
    <t>dikarizkisaptama549@gmail.com</t>
  </si>
  <si>
    <t>Rusi Firmansyah</t>
  </si>
  <si>
    <t>0000130902</t>
  </si>
  <si>
    <t>GRBOPV21</t>
  </si>
  <si>
    <t>Operator V2</t>
  </si>
  <si>
    <t>Daelia Chairunisa</t>
  </si>
  <si>
    <t>0000151901</t>
  </si>
  <si>
    <t>Resti Isma Astutik</t>
  </si>
  <si>
    <t>0000161401</t>
  </si>
  <si>
    <t>resti.isma@nutrifood.co.id</t>
  </si>
  <si>
    <t>Sutra Wijaya</t>
  </si>
  <si>
    <t>0000181901</t>
  </si>
  <si>
    <t>Risky Anang Cahyono</t>
  </si>
  <si>
    <t>0000211401</t>
  </si>
  <si>
    <t>riskygafroetg@gmail.com</t>
  </si>
  <si>
    <t>Anisah</t>
  </si>
  <si>
    <t>0000211901</t>
  </si>
  <si>
    <t>Ardos Zerto</t>
  </si>
  <si>
    <t>0000231401</t>
  </si>
  <si>
    <t>Ardoz_Zerto@yahoo.com</t>
  </si>
  <si>
    <t>Komarudin</t>
  </si>
  <si>
    <t>0000231901</t>
  </si>
  <si>
    <t>Rizky Romansah</t>
  </si>
  <si>
    <t>0000241901</t>
  </si>
  <si>
    <t>Andik Saputra</t>
  </si>
  <si>
    <t>0000251901</t>
  </si>
  <si>
    <t>Aldy Rachman</t>
  </si>
  <si>
    <t>0000281901</t>
  </si>
  <si>
    <t>Maryati</t>
  </si>
  <si>
    <t>0000291901</t>
  </si>
  <si>
    <t>Gustira Merdekasari</t>
  </si>
  <si>
    <t>0000321401</t>
  </si>
  <si>
    <t>GRBADM1</t>
  </si>
  <si>
    <t>merdekasari.gustira@nutrifood.co.id</t>
  </si>
  <si>
    <t>Eri Iskandar</t>
  </si>
  <si>
    <t>0000351301</t>
  </si>
  <si>
    <t>GRBOML61</t>
  </si>
  <si>
    <t>Operator Multiline 6</t>
  </si>
  <si>
    <t>eri-iskandar@gmail.com</t>
  </si>
  <si>
    <t>Agriansyah</t>
  </si>
  <si>
    <t>0000371301</t>
  </si>
  <si>
    <t>GRBKMS1</t>
  </si>
  <si>
    <t>Petugas Kemas</t>
  </si>
  <si>
    <t>Aufa Nurfathi Rizqullah</t>
  </si>
  <si>
    <t>0000371701</t>
  </si>
  <si>
    <t>aufarizqullah4@gmail.com</t>
  </si>
  <si>
    <t>Seftian Ripandi</t>
  </si>
  <si>
    <t>0000391701</t>
  </si>
  <si>
    <t>GRBPNT2</t>
  </si>
  <si>
    <t>Penata Processing</t>
  </si>
  <si>
    <t>seftianripandi@gmail.com</t>
  </si>
  <si>
    <t>Doni Sugiarto</t>
  </si>
  <si>
    <t>0000411501</t>
  </si>
  <si>
    <t>GRBOPM2</t>
  </si>
  <si>
    <t>Operator LD-Mixing</t>
  </si>
  <si>
    <t>duagiar@gmail.com</t>
  </si>
  <si>
    <t>Aziza Egi Firmansyah</t>
  </si>
  <si>
    <t>0000431501</t>
  </si>
  <si>
    <t>azizaegi_f@yahoo.com</t>
  </si>
  <si>
    <t>Acep Suherman</t>
  </si>
  <si>
    <t>0000561301</t>
  </si>
  <si>
    <t>acepsuherman70@gmail.com</t>
  </si>
  <si>
    <t>Denih</t>
  </si>
  <si>
    <t>0000601301</t>
  </si>
  <si>
    <t>GRBPNT1</t>
  </si>
  <si>
    <t>Penata Fill-Pack</t>
  </si>
  <si>
    <t>denihsatria23@gmail.com</t>
  </si>
  <si>
    <t>Arif Suratman</t>
  </si>
  <si>
    <t>0000631401</t>
  </si>
  <si>
    <t>arifsuratman276@gmail.com</t>
  </si>
  <si>
    <t>Rifki Maulana Putra</t>
  </si>
  <si>
    <t>0000831301</t>
  </si>
  <si>
    <t>GRBCTR1</t>
  </si>
  <si>
    <t>Petugas Cartoner</t>
  </si>
  <si>
    <t>Kosasih</t>
  </si>
  <si>
    <t>0000831501</t>
  </si>
  <si>
    <t>Akbar Fadillah</t>
  </si>
  <si>
    <t>0001091302</t>
  </si>
  <si>
    <t>Fadillah.akbar1403@gmail.com</t>
  </si>
  <si>
    <t>Muhammad Saepudin</t>
  </si>
  <si>
    <t>0001101302</t>
  </si>
  <si>
    <t>muhammad.saepudin.ms28@gmail.com</t>
  </si>
  <si>
    <t>Hidayatulloh</t>
  </si>
  <si>
    <t>0001141302</t>
  </si>
  <si>
    <t>Andri Sukma</t>
  </si>
  <si>
    <t>0001151601</t>
  </si>
  <si>
    <t>andrisukma10@gmail.com</t>
  </si>
  <si>
    <t>Dodik Hermansyah</t>
  </si>
  <si>
    <t>0001161204</t>
  </si>
  <si>
    <t>0001281302</t>
  </si>
  <si>
    <t>agungpratama84819@gmail.com</t>
  </si>
  <si>
    <t>Ajat Sudarjat</t>
  </si>
  <si>
    <t>0001321302</t>
  </si>
  <si>
    <t>Cecep Solahudin</t>
  </si>
  <si>
    <t>0001381302</t>
  </si>
  <si>
    <t>cecepsolahu33@gmail.com</t>
  </si>
  <si>
    <t>Irman Supirman</t>
  </si>
  <si>
    <t>0001481302</t>
  </si>
  <si>
    <t>Muhamad Sumarjito</t>
  </si>
  <si>
    <t>0001521302</t>
  </si>
  <si>
    <t>arzietoastina@gmail.com</t>
  </si>
  <si>
    <t>Sapri</t>
  </si>
  <si>
    <t>0001541901</t>
  </si>
  <si>
    <t>Anwar</t>
  </si>
  <si>
    <t>0001551901</t>
  </si>
  <si>
    <t>R. Deni Abdul Azis</t>
  </si>
  <si>
    <t>0001561302</t>
  </si>
  <si>
    <t>rdeni92@gmail.com</t>
  </si>
  <si>
    <t>Dwiki Abdul Zaini</t>
  </si>
  <si>
    <t>0001561403</t>
  </si>
  <si>
    <t>dwikiabdulzaini@gmail.com</t>
  </si>
  <si>
    <t>Abdullah Fahmi</t>
  </si>
  <si>
    <t>0001581502</t>
  </si>
  <si>
    <t>GRBSRT1</t>
  </si>
  <si>
    <t>Petugas Serah Terima</t>
  </si>
  <si>
    <t>abdullahfahmi0691@gmail.com</t>
  </si>
  <si>
    <t>Miftahudin</t>
  </si>
  <si>
    <t>0001641901</t>
  </si>
  <si>
    <t>miftahuddien191@gmail.com</t>
  </si>
  <si>
    <t>Manun Junaedi</t>
  </si>
  <si>
    <t>0001651901</t>
  </si>
  <si>
    <t>manunjunaedi256@gmail.com</t>
  </si>
  <si>
    <t>Rendi Andriyana Suryono</t>
  </si>
  <si>
    <t>0001661901</t>
  </si>
  <si>
    <t>rendi.andriyana@gmail.com</t>
  </si>
  <si>
    <t>Egi Hidayat</t>
  </si>
  <si>
    <t>0001680807</t>
  </si>
  <si>
    <t>gie_headayatz@yahoo.com</t>
  </si>
  <si>
    <t>Engkus Mulyadi</t>
  </si>
  <si>
    <t>0001760807</t>
  </si>
  <si>
    <t>Trisna Yunianto</t>
  </si>
  <si>
    <t>0001931901</t>
  </si>
  <si>
    <t>trisnajunianto55@gmail.com</t>
  </si>
  <si>
    <t>Winarno</t>
  </si>
  <si>
    <t>0001941901</t>
  </si>
  <si>
    <t>winarnowin@gmail.co.id</t>
  </si>
  <si>
    <t>Fiikri Asofi</t>
  </si>
  <si>
    <t>0001951901</t>
  </si>
  <si>
    <t>fikriasofi97@gmail.com</t>
  </si>
  <si>
    <t>Sondi Nugraha</t>
  </si>
  <si>
    <t>0001961901</t>
  </si>
  <si>
    <t>sondinugraha29@gmail.com</t>
  </si>
  <si>
    <t>Fatoni</t>
  </si>
  <si>
    <t>0002001901</t>
  </si>
  <si>
    <t>tonifatoni1322@gmail.com</t>
  </si>
  <si>
    <t>Deni Pambayun</t>
  </si>
  <si>
    <t>0002121902</t>
  </si>
  <si>
    <t>denipambayun@gmail.com</t>
  </si>
  <si>
    <t>Sutriyono</t>
  </si>
  <si>
    <t>0002141902</t>
  </si>
  <si>
    <t>sutriyono531@gmail.com</t>
  </si>
  <si>
    <t>Ansah Ardiana</t>
  </si>
  <si>
    <t>0002151403</t>
  </si>
  <si>
    <t>ansah.ardiana@gmail.com</t>
  </si>
  <si>
    <t>0002220910</t>
  </si>
  <si>
    <t>GRBMGR</t>
  </si>
  <si>
    <t>Wasjari</t>
  </si>
  <si>
    <t>0002281602</t>
  </si>
  <si>
    <t>wasjari92@gmail.com</t>
  </si>
  <si>
    <t>Ahmad Doni</t>
  </si>
  <si>
    <t>0002401303</t>
  </si>
  <si>
    <t>adonbodong@gmail.com</t>
  </si>
  <si>
    <t>M. Ridwan Saleh</t>
  </si>
  <si>
    <t>0002421704</t>
  </si>
  <si>
    <t>GRBPPH1</t>
  </si>
  <si>
    <t>Penata Packing Hopak</t>
  </si>
  <si>
    <t>Yupi Ade Firdaus</t>
  </si>
  <si>
    <t>0002461104</t>
  </si>
  <si>
    <t>Indra Pranata</t>
  </si>
  <si>
    <t>0002521902</t>
  </si>
  <si>
    <t>pranataindraa@gmail.com</t>
  </si>
  <si>
    <t>Sahroh Martono</t>
  </si>
  <si>
    <t>0002531902</t>
  </si>
  <si>
    <t>sahrilmartono1@gmail.com</t>
  </si>
  <si>
    <t>Syamsul Bachri</t>
  </si>
  <si>
    <t>0002741404</t>
  </si>
  <si>
    <t>syamsulbachri@yahoo.co.id</t>
  </si>
  <si>
    <t>Mochamad Rifaldi</t>
  </si>
  <si>
    <t>0002961404</t>
  </si>
  <si>
    <t>mochamad-rifaldi@rocketmail.com</t>
  </si>
  <si>
    <t>Anggit</t>
  </si>
  <si>
    <t>0002981902</t>
  </si>
  <si>
    <t>anggitz843@gmail.com</t>
  </si>
  <si>
    <t>Bustomi Suryo Prayogo</t>
  </si>
  <si>
    <t>0002991902</t>
  </si>
  <si>
    <t>bustomisuryoprayogo@gmail.com</t>
  </si>
  <si>
    <t>Muhamad Sadilah</t>
  </si>
  <si>
    <t>0003011007</t>
  </si>
  <si>
    <t>GRBOPP1</t>
  </si>
  <si>
    <t>Operator Packing Hopak</t>
  </si>
  <si>
    <t>Feby Mochamad Reynaldi</t>
  </si>
  <si>
    <t>0003021902</t>
  </si>
  <si>
    <t>febimuhamad99@gmail.com</t>
  </si>
  <si>
    <t>Iqbal Lillah Jalal</t>
  </si>
  <si>
    <t>0003111304</t>
  </si>
  <si>
    <t>abujalal6969@gmail.com</t>
  </si>
  <si>
    <t>Iskandar Zulkarnaen</t>
  </si>
  <si>
    <t>0003121304</t>
  </si>
  <si>
    <t>David Rahmad Iswidibyo</t>
  </si>
  <si>
    <t>0003181604</t>
  </si>
  <si>
    <t>GRBASC</t>
  </si>
  <si>
    <t>NS Production Associate</t>
  </si>
  <si>
    <t>Mohamad Soleh</t>
  </si>
  <si>
    <t>0003211304</t>
  </si>
  <si>
    <t>Mohamadsoleh021212@gmail.com</t>
  </si>
  <si>
    <t>Muhamad Rendi Nurjaman</t>
  </si>
  <si>
    <t>0003231503</t>
  </si>
  <si>
    <t>rendi_nurjaman@yahoo.com</t>
  </si>
  <si>
    <t>Teguh Budi Santoso</t>
  </si>
  <si>
    <t>0003311503</t>
  </si>
  <si>
    <t>GRBOPG2</t>
  </si>
  <si>
    <t>Operator Giling Gula (BM A)</t>
  </si>
  <si>
    <t>santosoteguhbudi17@gmail.com</t>
  </si>
  <si>
    <t>Dimas Wahyu Fardiman</t>
  </si>
  <si>
    <t>0003591106</t>
  </si>
  <si>
    <t>Daud Abdul Rohim Bas</t>
  </si>
  <si>
    <t>0003701803</t>
  </si>
  <si>
    <t>Wahyu Al Aziz</t>
  </si>
  <si>
    <t>0003711803</t>
  </si>
  <si>
    <t>Hermansyah</t>
  </si>
  <si>
    <t>0003721803</t>
  </si>
  <si>
    <t>Nanang Suryana</t>
  </si>
  <si>
    <t>0003731803</t>
  </si>
  <si>
    <t>Ifan Setiawan</t>
  </si>
  <si>
    <t>0003761406</t>
  </si>
  <si>
    <t>GRBGLR</t>
  </si>
  <si>
    <t>Group Leader</t>
  </si>
  <si>
    <t>ifansetiawan77@gmail.com</t>
  </si>
  <si>
    <t>Habiburahman Al Ahmadi</t>
  </si>
  <si>
    <t>0003771605</t>
  </si>
  <si>
    <t>alahmadihabib@gmail.com</t>
  </si>
  <si>
    <t>Raksaka Ardy Damara</t>
  </si>
  <si>
    <t>0003911606</t>
  </si>
  <si>
    <t>GRBSPV2</t>
  </si>
  <si>
    <t>Penyelia Processing</t>
  </si>
  <si>
    <t>raksaka@nutrifood.co.id</t>
  </si>
  <si>
    <t>Nurul Fajar</t>
  </si>
  <si>
    <t>0003971804</t>
  </si>
  <si>
    <t>Syahrul Fitrah Aziz</t>
  </si>
  <si>
    <t>0003981804</t>
  </si>
  <si>
    <t>Ardi Irawan</t>
  </si>
  <si>
    <t>0004071304</t>
  </si>
  <si>
    <t>Ardiirawan1028@gmail.com</t>
  </si>
  <si>
    <t>Andrianus Jehalu</t>
  </si>
  <si>
    <t>0004341406</t>
  </si>
  <si>
    <t>andrianus_master@yahoo.com</t>
  </si>
  <si>
    <t>Jeanry Endriliyan Suprayogi</t>
  </si>
  <si>
    <t>0004341504</t>
  </si>
  <si>
    <t>jeanryendriliyan@gmail.com</t>
  </si>
  <si>
    <t>Arief Wijaksono</t>
  </si>
  <si>
    <t>0004351406</t>
  </si>
  <si>
    <t>ariefwijaksono616@gmail.com</t>
  </si>
  <si>
    <t>0004361406</t>
  </si>
  <si>
    <t>rahmat.rr59@gmail.com</t>
  </si>
  <si>
    <t>Rizki Fauzi</t>
  </si>
  <si>
    <t>0004401607</t>
  </si>
  <si>
    <t>riskyfauzi001@gmail.com</t>
  </si>
  <si>
    <t>Muhammad Formula</t>
  </si>
  <si>
    <t>0004411607</t>
  </si>
  <si>
    <t>muhammadformula4@gmail.com</t>
  </si>
  <si>
    <t>Riyandhika</t>
  </si>
  <si>
    <t>0004421607</t>
  </si>
  <si>
    <t>riyandhika86@gmail.com</t>
  </si>
  <si>
    <t>Agus Mulyana</t>
  </si>
  <si>
    <t>0004451804</t>
  </si>
  <si>
    <t>magus5012@gmail.com</t>
  </si>
  <si>
    <t>Wahyu Bangun Novilanto</t>
  </si>
  <si>
    <t>0004461804</t>
  </si>
  <si>
    <t>wahyubangun03@gmail.com</t>
  </si>
  <si>
    <t>Agus Purwanto</t>
  </si>
  <si>
    <t>0004541708</t>
  </si>
  <si>
    <t>aguscech@gmail.com</t>
  </si>
  <si>
    <t>Wahyu Margono</t>
  </si>
  <si>
    <t>0004581406</t>
  </si>
  <si>
    <t>wahyu-margono56@yahoo.co.id</t>
  </si>
  <si>
    <t>Parlin Omar Sharif S</t>
  </si>
  <si>
    <t>0004751709</t>
  </si>
  <si>
    <t>ujangbarokah21@gmail.com</t>
  </si>
  <si>
    <t>Gustaviana Farisi</t>
  </si>
  <si>
    <t>0004791504</t>
  </si>
  <si>
    <t>GRBODE1</t>
  </si>
  <si>
    <t>Operator Data Entry Fill-Pack</t>
  </si>
  <si>
    <t>gustavfrs106@gmail.com</t>
  </si>
  <si>
    <t>Wahyu Satrio Utomo</t>
  </si>
  <si>
    <t>0004801504</t>
  </si>
  <si>
    <t>GRBODE2</t>
  </si>
  <si>
    <t>Operator Data Entry Processing</t>
  </si>
  <si>
    <t>wahyoe-satrio@icloud.com</t>
  </si>
  <si>
    <t>0004821709</t>
  </si>
  <si>
    <t>M Andri Permana</t>
  </si>
  <si>
    <t>0004891709</t>
  </si>
  <si>
    <t>Aris Rizki</t>
  </si>
  <si>
    <t>0004971804</t>
  </si>
  <si>
    <t>Adli Rivansyah</t>
  </si>
  <si>
    <t>0004981804</t>
  </si>
  <si>
    <t>Wahyuda Saputra</t>
  </si>
  <si>
    <t>0004991804</t>
  </si>
  <si>
    <t>Ujang Suryana</t>
  </si>
  <si>
    <t>0005011804</t>
  </si>
  <si>
    <t>Azi Mahmudin</t>
  </si>
  <si>
    <t>0005021505</t>
  </si>
  <si>
    <t>mahmudinazi@gmail.com</t>
  </si>
  <si>
    <t>Moch Idris (Harpas)</t>
  </si>
  <si>
    <t>0005021804</t>
  </si>
  <si>
    <t>Dede Saepudin</t>
  </si>
  <si>
    <t>0005031804</t>
  </si>
  <si>
    <t>Ari Maulana</t>
  </si>
  <si>
    <t>0005041804</t>
  </si>
  <si>
    <t>arimaulanasadewa@gmail.com</t>
  </si>
  <si>
    <t>Agung Rahmatillah</t>
  </si>
  <si>
    <t>0005141110</t>
  </si>
  <si>
    <t>GRBOML101</t>
  </si>
  <si>
    <t>Operator Multiline 10</t>
  </si>
  <si>
    <t>agungest22@yahoo.co.id</t>
  </si>
  <si>
    <t>Azim Nur Alam</t>
  </si>
  <si>
    <t>0005161505</t>
  </si>
  <si>
    <t>GRBOPB2</t>
  </si>
  <si>
    <t>Operator Binder</t>
  </si>
  <si>
    <t>azim_nuralam@yahoo.com</t>
  </si>
  <si>
    <t>Yogi Saputra</t>
  </si>
  <si>
    <t>0005181904</t>
  </si>
  <si>
    <t>yogisaputray96@gmail.com</t>
  </si>
  <si>
    <t>Wiguna Guntoro</t>
  </si>
  <si>
    <t>0005191505</t>
  </si>
  <si>
    <t>wigunaguntoro@gmail.com</t>
  </si>
  <si>
    <t>Fitrah Rizky Pratama</t>
  </si>
  <si>
    <t>0005201505</t>
  </si>
  <si>
    <t>fitrahrizky.fr@gmail.com</t>
  </si>
  <si>
    <t>Ari Setyawan</t>
  </si>
  <si>
    <t>0005211505</t>
  </si>
  <si>
    <t>arisetya81@gmail.com</t>
  </si>
  <si>
    <t>Eko Prasetio</t>
  </si>
  <si>
    <t>0005221505</t>
  </si>
  <si>
    <t>ekoprass097@gmail.com</t>
  </si>
  <si>
    <t>Pramudian Budi Argo</t>
  </si>
  <si>
    <t>0005231505</t>
  </si>
  <si>
    <t>Danang Heditama Bhakti</t>
  </si>
  <si>
    <t>0005351505</t>
  </si>
  <si>
    <t>danangheditama@gmail.com</t>
  </si>
  <si>
    <t>Mulani</t>
  </si>
  <si>
    <t>0005351805</t>
  </si>
  <si>
    <t>emungmarlay@gmail.com</t>
  </si>
  <si>
    <t>Agung Ramadhan</t>
  </si>
  <si>
    <t>0005361805</t>
  </si>
  <si>
    <t>Adi Dwi Juniardi</t>
  </si>
  <si>
    <t>0005371505</t>
  </si>
  <si>
    <t>Achmad Wahyudin</t>
  </si>
  <si>
    <t>0005371805</t>
  </si>
  <si>
    <t>Fahrur Rozi</t>
  </si>
  <si>
    <t>0005381805</t>
  </si>
  <si>
    <t>r2fahrur666@gmaill.com</t>
  </si>
  <si>
    <t>Pungki Alexander</t>
  </si>
  <si>
    <t>0005391805</t>
  </si>
  <si>
    <t>Asep Khanuri</t>
  </si>
  <si>
    <t>0005441905</t>
  </si>
  <si>
    <t>akkhanuri@gmail.com</t>
  </si>
  <si>
    <t>Reka</t>
  </si>
  <si>
    <t>0005451805</t>
  </si>
  <si>
    <t>Ilham Murohman Hardian</t>
  </si>
  <si>
    <t>0005451905</t>
  </si>
  <si>
    <t>ilham.mhardian@gmail.com</t>
  </si>
  <si>
    <t>Kamal</t>
  </si>
  <si>
    <t>0005471805</t>
  </si>
  <si>
    <t>Hendri Ramadhan Ramdani</t>
  </si>
  <si>
    <t>0005481805</t>
  </si>
  <si>
    <t>Aris Saripudin</t>
  </si>
  <si>
    <t>0005491805</t>
  </si>
  <si>
    <t>Diwan Aprianto</t>
  </si>
  <si>
    <t>0005501805</t>
  </si>
  <si>
    <t>Ahmad Sopian</t>
  </si>
  <si>
    <t>0005511805</t>
  </si>
  <si>
    <t>Hoerulloh</t>
  </si>
  <si>
    <t>0005521805</t>
  </si>
  <si>
    <t>Sandi Minanda Saputra</t>
  </si>
  <si>
    <t>0005531805</t>
  </si>
  <si>
    <t>Ade Rahmatulloh Binti Asum</t>
  </si>
  <si>
    <t>0005551805</t>
  </si>
  <si>
    <t>rahmattdadell34151@gmail.com</t>
  </si>
  <si>
    <t>Sugeng</t>
  </si>
  <si>
    <t>0005781610</t>
  </si>
  <si>
    <t>Deden Ramdani</t>
  </si>
  <si>
    <t>0005921409</t>
  </si>
  <si>
    <t>dedenramdani16@gmail.com</t>
  </si>
  <si>
    <t>Andri Syamsudin</t>
  </si>
  <si>
    <t>0005971506</t>
  </si>
  <si>
    <t>andrisyamsudin7@gmail.com</t>
  </si>
  <si>
    <t>Hari Sodikin</t>
  </si>
  <si>
    <t>0006011905</t>
  </si>
  <si>
    <t>Hari Sabar</t>
  </si>
  <si>
    <t>0006091506</t>
  </si>
  <si>
    <t>harisensei@gmail.com</t>
  </si>
  <si>
    <t>Isan</t>
  </si>
  <si>
    <t>0006201905</t>
  </si>
  <si>
    <t>Sri Mulyani</t>
  </si>
  <si>
    <t>0006211905</t>
  </si>
  <si>
    <t>Sumiyati</t>
  </si>
  <si>
    <t>0006221905</t>
  </si>
  <si>
    <t>Abdul Rojak</t>
  </si>
  <si>
    <t>0006231905</t>
  </si>
  <si>
    <t>abdulrojak0612@gmail.com</t>
  </si>
  <si>
    <t>Devry Nugraha</t>
  </si>
  <si>
    <t>0006251508</t>
  </si>
  <si>
    <t>devrinugraha4@gmail.com</t>
  </si>
  <si>
    <t>Purwo Hadi Riono</t>
  </si>
  <si>
    <t>0006291710</t>
  </si>
  <si>
    <t>rio.doyama.ok@gmail.com</t>
  </si>
  <si>
    <t>Agung Purnomo</t>
  </si>
  <si>
    <t>0006371508</t>
  </si>
  <si>
    <t>b_elektro@ymail.com</t>
  </si>
  <si>
    <t>Sarippudin</t>
  </si>
  <si>
    <t>0006421711</t>
  </si>
  <si>
    <t>Heru Hermawan</t>
  </si>
  <si>
    <t>0006441711</t>
  </si>
  <si>
    <t>heru.hermawan00@gmail.com</t>
  </si>
  <si>
    <t>Sri Wulan Pebriani</t>
  </si>
  <si>
    <t>0006491906</t>
  </si>
  <si>
    <t>swpebriani88@gmail.com</t>
  </si>
  <si>
    <t>Fina Pebrianti</t>
  </si>
  <si>
    <t>0006501906</t>
  </si>
  <si>
    <t>finapebrianti88@gmail.com</t>
  </si>
  <si>
    <t>Yogi Kusnadi</t>
  </si>
  <si>
    <t>0006511906</t>
  </si>
  <si>
    <t>ykusnadi35@gmail.com</t>
  </si>
  <si>
    <t>Marsidi</t>
  </si>
  <si>
    <t>0006541711</t>
  </si>
  <si>
    <t>Riyan Kurniawan</t>
  </si>
  <si>
    <t>0006581906</t>
  </si>
  <si>
    <t>Miftahul Zanah</t>
  </si>
  <si>
    <t>0006591906</t>
  </si>
  <si>
    <t>Jamal Nurjaman</t>
  </si>
  <si>
    <t>0006601906</t>
  </si>
  <si>
    <t>Bayu Widiyanto</t>
  </si>
  <si>
    <t>0006681907</t>
  </si>
  <si>
    <t>Nanang Junaedi</t>
  </si>
  <si>
    <t>0006691906</t>
  </si>
  <si>
    <t>Muhammad Ilham Fauzy</t>
  </si>
  <si>
    <t>0006791711</t>
  </si>
  <si>
    <t>milhamfauzy@gmail.com</t>
  </si>
  <si>
    <t>Salim</t>
  </si>
  <si>
    <t>0006801509</t>
  </si>
  <si>
    <t>lakeeluck.lu@gmail.com</t>
  </si>
  <si>
    <t>Marlia Putri Lestari</t>
  </si>
  <si>
    <t>0006851906</t>
  </si>
  <si>
    <t>GRBPKL</t>
  </si>
  <si>
    <t>Endang Sunandar</t>
  </si>
  <si>
    <t>0006861711</t>
  </si>
  <si>
    <t>endangsunandar10@gmail.com</t>
  </si>
  <si>
    <t>Rizki Alamsyah</t>
  </si>
  <si>
    <t>0006861906</t>
  </si>
  <si>
    <t>Dimas Febrianto</t>
  </si>
  <si>
    <t>0006871906</t>
  </si>
  <si>
    <t>Deya Restu Millah</t>
  </si>
  <si>
    <t>0006881906</t>
  </si>
  <si>
    <t>Fedro Ahmad Dani</t>
  </si>
  <si>
    <t>0006891906</t>
  </si>
  <si>
    <t>Miftahul Hakim</t>
  </si>
  <si>
    <t>0006901906</t>
  </si>
  <si>
    <t>Septian Nur Cahyadi</t>
  </si>
  <si>
    <t>0006931509</t>
  </si>
  <si>
    <t>Hananto</t>
  </si>
  <si>
    <t>0006961509</t>
  </si>
  <si>
    <t>hanantagapple88@gmail.com</t>
  </si>
  <si>
    <t>Fatullah Ahmad</t>
  </si>
  <si>
    <t>0006991509</t>
  </si>
  <si>
    <t>Fatullahahmad21@gmail.com</t>
  </si>
  <si>
    <t>Aenun Najib</t>
  </si>
  <si>
    <t>0007001509</t>
  </si>
  <si>
    <t>annajh19@gmail.com</t>
  </si>
  <si>
    <t>Yan Pugaartika Nugraha</t>
  </si>
  <si>
    <t>0007021410</t>
  </si>
  <si>
    <t>pugaartika.yan@nutrifood.co.id</t>
  </si>
  <si>
    <t>Kusnandar</t>
  </si>
  <si>
    <t>0007211308</t>
  </si>
  <si>
    <t>nandarzaida@gmail.com</t>
  </si>
  <si>
    <t>Hendro Setiawan</t>
  </si>
  <si>
    <t>0007251711</t>
  </si>
  <si>
    <t>Rafi Muhammad Zidan</t>
  </si>
  <si>
    <t>0007251806</t>
  </si>
  <si>
    <t>rafizidan26@gmail.com</t>
  </si>
  <si>
    <t>Ifan Fauzi</t>
  </si>
  <si>
    <t>0007261711</t>
  </si>
  <si>
    <t>Andreas Raeza Aditiya</t>
  </si>
  <si>
    <t>0007261806</t>
  </si>
  <si>
    <t>andreasarakita@gmail.com</t>
  </si>
  <si>
    <t>Gaung Adzanning Jagad</t>
  </si>
  <si>
    <t>0007311711</t>
  </si>
  <si>
    <t>gaungadzan@gmail.com</t>
  </si>
  <si>
    <t>Fikri Maulana Rizki</t>
  </si>
  <si>
    <t>0007331308</t>
  </si>
  <si>
    <t>Iksan Wicaksana</t>
  </si>
  <si>
    <t>0007361806</t>
  </si>
  <si>
    <t>iksanwicak13@gmail.com</t>
  </si>
  <si>
    <t>Alek Sunandar</t>
  </si>
  <si>
    <t>0007371510</t>
  </si>
  <si>
    <t>aleksunandar@gmail.com</t>
  </si>
  <si>
    <t>Guntur Wahyu Kurnianto</t>
  </si>
  <si>
    <t>0007381510</t>
  </si>
  <si>
    <t>wahyuguntur91@yahoo.co.id</t>
  </si>
  <si>
    <t>Khairul Basri</t>
  </si>
  <si>
    <t>0007441510</t>
  </si>
  <si>
    <t>Muhamad Agus Iryanto</t>
  </si>
  <si>
    <t>0007441907</t>
  </si>
  <si>
    <t>agusiryanto22897@gmail.com</t>
  </si>
  <si>
    <t>Agung Dwinanda Supriatna</t>
  </si>
  <si>
    <t>0007451907</t>
  </si>
  <si>
    <t>mkensupriatna@gmail.com</t>
  </si>
  <si>
    <t>Hardani</t>
  </si>
  <si>
    <t>0007461907</t>
  </si>
  <si>
    <t>hardani520@gmail.com</t>
  </si>
  <si>
    <t>Muhammad Irfan Fauzi</t>
  </si>
  <si>
    <t>0007471907</t>
  </si>
  <si>
    <t>ivanmesin41@gmail.com</t>
  </si>
  <si>
    <t>Sutabah</t>
  </si>
  <si>
    <t>0007501907</t>
  </si>
  <si>
    <t>sutabahachmad99@gmail.com</t>
  </si>
  <si>
    <t>Moh. Hasyim Askhari</t>
  </si>
  <si>
    <t>0007511907</t>
  </si>
  <si>
    <t>moh.hasyimaskhari@gmail.com</t>
  </si>
  <si>
    <t>Ivan Rifki Ferdiansyah</t>
  </si>
  <si>
    <t>0007531907</t>
  </si>
  <si>
    <t>ivanrifki78@gmail.com</t>
  </si>
  <si>
    <t>Mirza Akhmad</t>
  </si>
  <si>
    <t>0007541907</t>
  </si>
  <si>
    <t>akhmadmirza286@gmail.com</t>
  </si>
  <si>
    <t>Agus Irawan</t>
  </si>
  <si>
    <t>0007561411</t>
  </si>
  <si>
    <t>agusirawan557@gmail.com</t>
  </si>
  <si>
    <t>Muhamad Kahfi Isbandi</t>
  </si>
  <si>
    <t>0007561907</t>
  </si>
  <si>
    <t>kahfisevenfold@gmail.com</t>
  </si>
  <si>
    <t>Ilyas Ali Solehudin</t>
  </si>
  <si>
    <t>0007571907</t>
  </si>
  <si>
    <t>Septian Try Sugiarto</t>
  </si>
  <si>
    <t>0007591907</t>
  </si>
  <si>
    <t>septiantrysugiarto1@gmail.com</t>
  </si>
  <si>
    <t>Priadi Effendi</t>
  </si>
  <si>
    <t>0007601907</t>
  </si>
  <si>
    <t>priadieffendi97@gmail.com</t>
  </si>
  <si>
    <t>Danu Anggana Tarigan</t>
  </si>
  <si>
    <t>0007621907</t>
  </si>
  <si>
    <t>danutarigan99@gmail.com</t>
  </si>
  <si>
    <t>Nurhadi Santoso</t>
  </si>
  <si>
    <t>0007631411</t>
  </si>
  <si>
    <t>Fathul Hidayat</t>
  </si>
  <si>
    <t>0007631907</t>
  </si>
  <si>
    <t>HidayatFathul111@gmail.com</t>
  </si>
  <si>
    <t>Joddy Setiawan</t>
  </si>
  <si>
    <t>0007641907</t>
  </si>
  <si>
    <t>setiawanjodi221@gmail.com</t>
  </si>
  <si>
    <t>Kristanto</t>
  </si>
  <si>
    <t>0007651411</t>
  </si>
  <si>
    <t>kristnda@gmail.com</t>
  </si>
  <si>
    <t>Aditya Putra</t>
  </si>
  <si>
    <t>0007661411</t>
  </si>
  <si>
    <t>aditya.putra220795@gmail.com</t>
  </si>
  <si>
    <t>Muhammad Aziz Ibrahim</t>
  </si>
  <si>
    <t>0007681411</t>
  </si>
  <si>
    <t>ibrahim_milanelo@ymail.com</t>
  </si>
  <si>
    <t>0007701807</t>
  </si>
  <si>
    <t>arganurfaizi09@gmail.com</t>
  </si>
  <si>
    <t>Izzatun Nadia Urfa</t>
  </si>
  <si>
    <t>0007801411</t>
  </si>
  <si>
    <t>izzatunnadia11@gmail.com</t>
  </si>
  <si>
    <t>Asa Azizi</t>
  </si>
  <si>
    <t>0007961412</t>
  </si>
  <si>
    <t>Azizi.asa@gmail.com</t>
  </si>
  <si>
    <t>Rian Setiono</t>
  </si>
  <si>
    <t>0008111512</t>
  </si>
  <si>
    <t>Riansetiono30@gmail.com</t>
  </si>
  <si>
    <t>Arya Sena Saputra</t>
  </si>
  <si>
    <t>0008151807</t>
  </si>
  <si>
    <t>Cahyudi</t>
  </si>
  <si>
    <t>0008161807</t>
  </si>
  <si>
    <t>Muhammad Yusuf</t>
  </si>
  <si>
    <t>0008191807</t>
  </si>
  <si>
    <t>Surya Nur Alam</t>
  </si>
  <si>
    <t>0008201807</t>
  </si>
  <si>
    <t>Rahman Nuryana</t>
  </si>
  <si>
    <t>0008211807</t>
  </si>
  <si>
    <t>Agus Parman</t>
  </si>
  <si>
    <t>0008371907</t>
  </si>
  <si>
    <t>Henri Saleh</t>
  </si>
  <si>
    <t>0008381907</t>
  </si>
  <si>
    <t>Febri Dwi Purnama Putra</t>
  </si>
  <si>
    <t>0008391907</t>
  </si>
  <si>
    <t>Adi Surya Pratama</t>
  </si>
  <si>
    <t>0008401907</t>
  </si>
  <si>
    <t>Andika Tri Yulia Pratama</t>
  </si>
  <si>
    <t>0008531907</t>
  </si>
  <si>
    <t>GRBOPF1</t>
  </si>
  <si>
    <t>andikatriyulia11@gmail.com</t>
  </si>
  <si>
    <t>Arya</t>
  </si>
  <si>
    <t>0008541907</t>
  </si>
  <si>
    <t>arsya070314@gmail.com</t>
  </si>
  <si>
    <t>Muhamad Purnama</t>
  </si>
  <si>
    <t>0008661807</t>
  </si>
  <si>
    <t>Epi Agus Piyani</t>
  </si>
  <si>
    <t>0008701907</t>
  </si>
  <si>
    <t>Deri Surya Nugraha</t>
  </si>
  <si>
    <t>0008761807</t>
  </si>
  <si>
    <t>derisurya23@gmail.com</t>
  </si>
  <si>
    <t>Rizal Asnawi Rohmandanu</t>
  </si>
  <si>
    <t>0008781907</t>
  </si>
  <si>
    <t>rizalasnawirohmandanu@gmail.com</t>
  </si>
  <si>
    <t>Anang Romadhon</t>
  </si>
  <si>
    <t>0008791907</t>
  </si>
  <si>
    <t>anang9812@gmail.com</t>
  </si>
  <si>
    <t>Erwan Setiandi</t>
  </si>
  <si>
    <t>0008811907</t>
  </si>
  <si>
    <t>erwan.setiandi35@gmail.com</t>
  </si>
  <si>
    <t>Taufiq Putra Mardika</t>
  </si>
  <si>
    <t>0008821908</t>
  </si>
  <si>
    <t>taufiqputramardika@gmail.com</t>
  </si>
  <si>
    <t>Mahmud Syaripudin</t>
  </si>
  <si>
    <t>0008911807</t>
  </si>
  <si>
    <t>Taufik Hidayat</t>
  </si>
  <si>
    <t>0008931807</t>
  </si>
  <si>
    <t>Topik Hidayat</t>
  </si>
  <si>
    <t>0008941807</t>
  </si>
  <si>
    <t>Muhamad Akmal Nuari</t>
  </si>
  <si>
    <t>0008951807</t>
  </si>
  <si>
    <t>Dede Maulana</t>
  </si>
  <si>
    <t>0008971807</t>
  </si>
  <si>
    <t>Usman Wijaya</t>
  </si>
  <si>
    <t>0008981807</t>
  </si>
  <si>
    <t>Dandi Saputra</t>
  </si>
  <si>
    <t>0008991807</t>
  </si>
  <si>
    <t>Hendri Hermawan</t>
  </si>
  <si>
    <t>0009141807</t>
  </si>
  <si>
    <t>Desi Rachmawati</t>
  </si>
  <si>
    <t>0009161907</t>
  </si>
  <si>
    <t>Amelia Kumbara Bin Elih</t>
  </si>
  <si>
    <t>0009171907</t>
  </si>
  <si>
    <t>Supriyatna</t>
  </si>
  <si>
    <t>0009181807</t>
  </si>
  <si>
    <t>suprijamed@gmail.com</t>
  </si>
  <si>
    <t>Oppi Reani</t>
  </si>
  <si>
    <t>0009181907</t>
  </si>
  <si>
    <t>Riska Livia</t>
  </si>
  <si>
    <t>0009201907</t>
  </si>
  <si>
    <t>Selvi Julianti</t>
  </si>
  <si>
    <t>0009211907</t>
  </si>
  <si>
    <t>Devi Triana</t>
  </si>
  <si>
    <t>0009221907</t>
  </si>
  <si>
    <t>Saepuloh</t>
  </si>
  <si>
    <t>0009241907</t>
  </si>
  <si>
    <t>Andy Nasrandi</t>
  </si>
  <si>
    <t>0009261807</t>
  </si>
  <si>
    <t>Carwan</t>
  </si>
  <si>
    <t>0009261907</t>
  </si>
  <si>
    <t>Alfin Alif Saidi</t>
  </si>
  <si>
    <t>0009271807</t>
  </si>
  <si>
    <t>Noer Hidayatulloh</t>
  </si>
  <si>
    <t>0009331908</t>
  </si>
  <si>
    <t>noerhidayatulloh10@gmail.com</t>
  </si>
  <si>
    <t>Fahriandi Yusuf</t>
  </si>
  <si>
    <t>0009351908</t>
  </si>
  <si>
    <t>fahriandiyusuf0178@gmail.com</t>
  </si>
  <si>
    <t>Khanan Bayu Firmansyah</t>
  </si>
  <si>
    <t>0009361908</t>
  </si>
  <si>
    <t>khananbfirmansyah@gmail.com</t>
  </si>
  <si>
    <t>Fajar Supriyadi</t>
  </si>
  <si>
    <t>0009371908</t>
  </si>
  <si>
    <t>FajarSupriyadi25@gmail.com</t>
  </si>
  <si>
    <t>Fhea Rizky Pratama</t>
  </si>
  <si>
    <t>0009381908</t>
  </si>
  <si>
    <t>rizkyfhea@gmail.com</t>
  </si>
  <si>
    <t>Yudhi Irawan</t>
  </si>
  <si>
    <t>0009391908</t>
  </si>
  <si>
    <t>yudhiirawan50@gmail.com</t>
  </si>
  <si>
    <t>Jafar Sidik</t>
  </si>
  <si>
    <t>0009401908</t>
  </si>
  <si>
    <t>sidikjafar904@gmail.com</t>
  </si>
  <si>
    <t>Muhamad Iqbal</t>
  </si>
  <si>
    <t>0009411908</t>
  </si>
  <si>
    <t>Reza Maulana</t>
  </si>
  <si>
    <t>0009421908</t>
  </si>
  <si>
    <t>rezhacienakgoel@gmail.com</t>
  </si>
  <si>
    <t>Triyanto</t>
  </si>
  <si>
    <t>0009431908</t>
  </si>
  <si>
    <t>triyanto26111994@gmail.com</t>
  </si>
  <si>
    <t>Sodik Sonjaya</t>
  </si>
  <si>
    <t>0009441908</t>
  </si>
  <si>
    <t>sodiksonjaya78@gmail.com</t>
  </si>
  <si>
    <t>Muhamad Aris Purwanto</t>
  </si>
  <si>
    <t>0009451908</t>
  </si>
  <si>
    <t>ariscacing105@gmail.com</t>
  </si>
  <si>
    <t>Imam Fauzi</t>
  </si>
  <si>
    <t>0009461908</t>
  </si>
  <si>
    <t>fauziimam594@gmail.com</t>
  </si>
  <si>
    <t>Rizqi Rizaldi</t>
  </si>
  <si>
    <t>0009471908</t>
  </si>
  <si>
    <t>rizaldirizqi234@gmail.com</t>
  </si>
  <si>
    <t>Dio Parsaulian Sitompul</t>
  </si>
  <si>
    <t>0009481908</t>
  </si>
  <si>
    <t>diotompul12@gmail.com</t>
  </si>
  <si>
    <t>Hadi Haryadi</t>
  </si>
  <si>
    <t>0009491908</t>
  </si>
  <si>
    <t>hadiharyadi@gmail.com</t>
  </si>
  <si>
    <t>Hery Setiawan</t>
  </si>
  <si>
    <t>0009501908</t>
  </si>
  <si>
    <t>HerySetiawan692@gmail.com</t>
  </si>
  <si>
    <t>Thio Allzie Lindha Fharruzie</t>
  </si>
  <si>
    <t>0009511908</t>
  </si>
  <si>
    <t>thioallzie41@gmail.com</t>
  </si>
  <si>
    <t>Yudha Andriana</t>
  </si>
  <si>
    <t>0009541310</t>
  </si>
  <si>
    <t>Fariz Fajar Nur Ridwan</t>
  </si>
  <si>
    <t>0009731908</t>
  </si>
  <si>
    <t>fariznurridwan@gmail.com</t>
  </si>
  <si>
    <t>Ahmad Jenudin</t>
  </si>
  <si>
    <t>0009741908</t>
  </si>
  <si>
    <t>Ahmadzn475@gmail.com</t>
  </si>
  <si>
    <t>Roni Maharani</t>
  </si>
  <si>
    <t>0009751908</t>
  </si>
  <si>
    <t>ronimaharani24@gmail.com</t>
  </si>
  <si>
    <t>Oka Ardiansah</t>
  </si>
  <si>
    <t>0009761908</t>
  </si>
  <si>
    <t>okaardiansahnew@gmail.com</t>
  </si>
  <si>
    <t>Rahmat Hidayat (Harpas)</t>
  </si>
  <si>
    <t>0009771808</t>
  </si>
  <si>
    <t>Eka Gandi</t>
  </si>
  <si>
    <t>0009781808</t>
  </si>
  <si>
    <t>0009791808</t>
  </si>
  <si>
    <t>Eky Arifki</t>
  </si>
  <si>
    <t>0009801808</t>
  </si>
  <si>
    <t>Ahmad Dedi</t>
  </si>
  <si>
    <t>0009841808</t>
  </si>
  <si>
    <t>Bayu Maulana</t>
  </si>
  <si>
    <t>0009851808</t>
  </si>
  <si>
    <t>Rohadi</t>
  </si>
  <si>
    <t>0009871808</t>
  </si>
  <si>
    <t>Dennis Purnama</t>
  </si>
  <si>
    <t>0010081908</t>
  </si>
  <si>
    <t>denispurnama5@gmail.com</t>
  </si>
  <si>
    <t>Fajar Budi Firmansyah</t>
  </si>
  <si>
    <t>0010101908</t>
  </si>
  <si>
    <t>boedi.fa@gmail.com</t>
  </si>
  <si>
    <t>Arif Gustiyanto</t>
  </si>
  <si>
    <t>0010291908</t>
  </si>
  <si>
    <t>gustiyantoarif09@gmail.com</t>
  </si>
  <si>
    <t>Meliyana</t>
  </si>
  <si>
    <t>0010301908</t>
  </si>
  <si>
    <t>Meliyana04051997@gmail.com</t>
  </si>
  <si>
    <t>Achmad Toha Mahsun</t>
  </si>
  <si>
    <t>0010321908</t>
  </si>
  <si>
    <t>achmadtoha1997@gmail.com</t>
  </si>
  <si>
    <t>Frengky May Saputra</t>
  </si>
  <si>
    <t>0010331908</t>
  </si>
  <si>
    <t>frengkymay15@gmail.com</t>
  </si>
  <si>
    <t>Akbar Hidayat</t>
  </si>
  <si>
    <t>0010351808</t>
  </si>
  <si>
    <t>Khoerul Rizal</t>
  </si>
  <si>
    <t>0010351908</t>
  </si>
  <si>
    <t>RizalKhoeru@gmail.com</t>
  </si>
  <si>
    <t>Dodik Rendra Pradana</t>
  </si>
  <si>
    <t>0010371908</t>
  </si>
  <si>
    <t>rendrapradana29@gmail.com</t>
  </si>
  <si>
    <t>Khoirul Amin</t>
  </si>
  <si>
    <t>0010401808</t>
  </si>
  <si>
    <t>khoirulamin4952@gmail.com</t>
  </si>
  <si>
    <t>Wawan Kurniawan</t>
  </si>
  <si>
    <t>0010461808</t>
  </si>
  <si>
    <t>wawankurniawan046@gmail.com</t>
  </si>
  <si>
    <t>Moch Idris</t>
  </si>
  <si>
    <t>0010461908</t>
  </si>
  <si>
    <t>MochIdriz12@gmail.com</t>
  </si>
  <si>
    <t>Khaerul Fahmi</t>
  </si>
  <si>
    <t>0010471908</t>
  </si>
  <si>
    <t>FahmiKhaerul18@gmail.com</t>
  </si>
  <si>
    <t>Mulyadi</t>
  </si>
  <si>
    <t>0010551808</t>
  </si>
  <si>
    <t>Riki Ardiansyah</t>
  </si>
  <si>
    <t>0010561808</t>
  </si>
  <si>
    <t>Adih Hermawan</t>
  </si>
  <si>
    <t>0010591808</t>
  </si>
  <si>
    <t>Gianno Dannurmawan Setyaji</t>
  </si>
  <si>
    <t>0010601808</t>
  </si>
  <si>
    <t>giannods12@gmail.com</t>
  </si>
  <si>
    <t>Bayu Rahmat Kusuma</t>
  </si>
  <si>
    <t>0010631312</t>
  </si>
  <si>
    <t>bayuRahmatk@gmail.com</t>
  </si>
  <si>
    <t>Dimas Yudha Ridho Wiratno</t>
  </si>
  <si>
    <t>0010661909</t>
  </si>
  <si>
    <t>ydimas502@gmail.com</t>
  </si>
  <si>
    <t>Tri Sutrisno</t>
  </si>
  <si>
    <t>0010671909</t>
  </si>
  <si>
    <t>trisutrisno1796@gmail.com</t>
  </si>
  <si>
    <t>Jefri Nugroho</t>
  </si>
  <si>
    <t>0010721808</t>
  </si>
  <si>
    <t>jefrinugroho6@gmail.com</t>
  </si>
  <si>
    <t>Bayu Indra Kurniawan</t>
  </si>
  <si>
    <t>0010731909</t>
  </si>
  <si>
    <t>bayuindrakurniawan2004@gmail.com</t>
  </si>
  <si>
    <t>Saeful Ihsan</t>
  </si>
  <si>
    <t>0010741909</t>
  </si>
  <si>
    <t>saeful.ihsan468@gmail.com</t>
  </si>
  <si>
    <t>Galang Astu Januar Pratama</t>
  </si>
  <si>
    <t>0010751909</t>
  </si>
  <si>
    <t>galang080101@gmail.com</t>
  </si>
  <si>
    <t>Wanda Sukarno Putra</t>
  </si>
  <si>
    <t>0010761909</t>
  </si>
  <si>
    <t>wanda.sukarno.putra@gmail.com</t>
  </si>
  <si>
    <t>Handika</t>
  </si>
  <si>
    <t>0010771909</t>
  </si>
  <si>
    <t>handikadaihatsu@gmail.com</t>
  </si>
  <si>
    <t>Riswan Alamsyah</t>
  </si>
  <si>
    <t>0010791909</t>
  </si>
  <si>
    <t>riswanalamsyah12@gmail.com</t>
  </si>
  <si>
    <t>Rudiman</t>
  </si>
  <si>
    <t>0010801909</t>
  </si>
  <si>
    <t>rudiman903@gmail.com</t>
  </si>
  <si>
    <t>Agus Pratama</t>
  </si>
  <si>
    <t>0010891809</t>
  </si>
  <si>
    <t>Riki</t>
  </si>
  <si>
    <t>0010911809</t>
  </si>
  <si>
    <t>jakapirmana541@gmail.com</t>
  </si>
  <si>
    <t>Sunta</t>
  </si>
  <si>
    <t>0010921809</t>
  </si>
  <si>
    <t>Zulkipli Aminudin</t>
  </si>
  <si>
    <t>0010991809</t>
  </si>
  <si>
    <t>Ramdan Kurniawan</t>
  </si>
  <si>
    <t>0011001809</t>
  </si>
  <si>
    <t>ramdankurniawan701@gmail.com</t>
  </si>
  <si>
    <t>0011011809</t>
  </si>
  <si>
    <t>Nur Afidin</t>
  </si>
  <si>
    <t>0011011909</t>
  </si>
  <si>
    <t>nurafidin51@gmail.com</t>
  </si>
  <si>
    <t>Heri Hermawan</t>
  </si>
  <si>
    <t>0011021809</t>
  </si>
  <si>
    <t>Narmanto</t>
  </si>
  <si>
    <t>0011031809</t>
  </si>
  <si>
    <t>Eka Wahyu Saputra</t>
  </si>
  <si>
    <t>0011041809</t>
  </si>
  <si>
    <t>Ridwansyah</t>
  </si>
  <si>
    <t>0011051809</t>
  </si>
  <si>
    <t>Saripudin</t>
  </si>
  <si>
    <t>0011061809</t>
  </si>
  <si>
    <t>Sarpan Adi Putra</t>
  </si>
  <si>
    <t>0011071809</t>
  </si>
  <si>
    <t>afvan.nolse@gmail.com</t>
  </si>
  <si>
    <t>Yayan Sulisno</t>
  </si>
  <si>
    <t>0011101809</t>
  </si>
  <si>
    <t>Sukma</t>
  </si>
  <si>
    <t>0011121809</t>
  </si>
  <si>
    <t>sukmaaji579@gmail.</t>
  </si>
  <si>
    <t>Kurniawan</t>
  </si>
  <si>
    <t>0011131809</t>
  </si>
  <si>
    <t>Suhendi Suhendra</t>
  </si>
  <si>
    <t>0011141809</t>
  </si>
  <si>
    <t>Wawan Adi Saputra</t>
  </si>
  <si>
    <t>0011161809</t>
  </si>
  <si>
    <t>sahputra.095@gmail.com</t>
  </si>
  <si>
    <t>Muhamad Addin Zaenudin</t>
  </si>
  <si>
    <t>0011321909</t>
  </si>
  <si>
    <t>muhamadaddin785@gmail.com</t>
  </si>
  <si>
    <t>Muhamad Ridwan</t>
  </si>
  <si>
    <t>0011361909</t>
  </si>
  <si>
    <t>Mhmd.Ridwan990@gmail.com</t>
  </si>
  <si>
    <t>Yudi Rahmadi</t>
  </si>
  <si>
    <t>0011371909</t>
  </si>
  <si>
    <t>yudirahmadi59@gmail.com</t>
  </si>
  <si>
    <t>Gias Maulana</t>
  </si>
  <si>
    <t>0011381909</t>
  </si>
  <si>
    <t>Gias.maulana03@gmail.com</t>
  </si>
  <si>
    <t>Tarwin</t>
  </si>
  <si>
    <t>0011461909</t>
  </si>
  <si>
    <t>Tarwin0602@gmail.com</t>
  </si>
  <si>
    <t>Yoga Darmansyah</t>
  </si>
  <si>
    <t>0011471809</t>
  </si>
  <si>
    <t>Firman Ramansyah</t>
  </si>
  <si>
    <t>0011481809</t>
  </si>
  <si>
    <t>Eka Nurpajar</t>
  </si>
  <si>
    <t>0011841809</t>
  </si>
  <si>
    <t>Sarka</t>
  </si>
  <si>
    <t>0011851809</t>
  </si>
  <si>
    <t>0011861809</t>
  </si>
  <si>
    <t>Syaiful Anwar</t>
  </si>
  <si>
    <t>0011961809</t>
  </si>
  <si>
    <t>Junaedi</t>
  </si>
  <si>
    <t>0012001809</t>
  </si>
  <si>
    <t>Febriyan Chandra Ramadhani B</t>
  </si>
  <si>
    <t>0012031809</t>
  </si>
  <si>
    <t>Septian Arniansyah</t>
  </si>
  <si>
    <t>0012081809</t>
  </si>
  <si>
    <t>Aji Abdul Ghani</t>
  </si>
  <si>
    <t>0012111809</t>
  </si>
  <si>
    <t>Ricky Saputro</t>
  </si>
  <si>
    <t>0012121910</t>
  </si>
  <si>
    <t>Rickycfc104@gmail.com</t>
  </si>
  <si>
    <t>Mohamad Saiful Huda</t>
  </si>
  <si>
    <t>0012131910</t>
  </si>
  <si>
    <t>mhudaperwira.1001@gmail.com</t>
  </si>
  <si>
    <t>Muhammad Iqbal</t>
  </si>
  <si>
    <t>0012161910</t>
  </si>
  <si>
    <t>Adrian Sheva Ranindrianto</t>
  </si>
  <si>
    <t>0012171910</t>
  </si>
  <si>
    <t>Nova Anjelita</t>
  </si>
  <si>
    <t>0012301810</t>
  </si>
  <si>
    <t>Putri Aisyiyah Fitriyani</t>
  </si>
  <si>
    <t>0012311810</t>
  </si>
  <si>
    <t>Ria Ekawati</t>
  </si>
  <si>
    <t>0012341810</t>
  </si>
  <si>
    <t>Dimas Riyanto</t>
  </si>
  <si>
    <t>0012351810</t>
  </si>
  <si>
    <t>Hendri Setiawan</t>
  </si>
  <si>
    <t>0012441911</t>
  </si>
  <si>
    <t>setiawanhendri773@gmail.com</t>
  </si>
  <si>
    <t>Fariz Alfi</t>
  </si>
  <si>
    <t>0012451911</t>
  </si>
  <si>
    <t>farizzalfi@gmail.com</t>
  </si>
  <si>
    <t>Muhammad Jaenal</t>
  </si>
  <si>
    <t>0012461911</t>
  </si>
  <si>
    <t>muhammadzainal966@gmail.com</t>
  </si>
  <si>
    <t>Irfan Adi Sutarno</t>
  </si>
  <si>
    <t>0012471911</t>
  </si>
  <si>
    <t>irfanadisutarno@gmail.com</t>
  </si>
  <si>
    <t>Budi Purwanto</t>
  </si>
  <si>
    <t>0012481911</t>
  </si>
  <si>
    <t>budipurwanto025@gmail.com</t>
  </si>
  <si>
    <t>Budi Hartono</t>
  </si>
  <si>
    <t>0012491911</t>
  </si>
  <si>
    <t>budi.igp44@gmail.com</t>
  </si>
  <si>
    <t>Rizal Anugrah Putra</t>
  </si>
  <si>
    <t>0012501911</t>
  </si>
  <si>
    <t>The.anugrah@gmail.com</t>
  </si>
  <si>
    <t>M. Yasir</t>
  </si>
  <si>
    <t>0012541810</t>
  </si>
  <si>
    <t>Daam Darmansyah</t>
  </si>
  <si>
    <t>0012551810</t>
  </si>
  <si>
    <t>Zaklanih</t>
  </si>
  <si>
    <t>0012561810</t>
  </si>
  <si>
    <t>Ari Pirmansah</t>
  </si>
  <si>
    <t>0012891810</t>
  </si>
  <si>
    <t>firmansyahari2222@gmail.com</t>
  </si>
  <si>
    <t>Aril Syahputra</t>
  </si>
  <si>
    <t>0012961811</t>
  </si>
  <si>
    <t>Age Rusdiyanto</t>
  </si>
  <si>
    <t>0012971811</t>
  </si>
  <si>
    <t>Didi Gunawan</t>
  </si>
  <si>
    <t>0012981811</t>
  </si>
  <si>
    <t>0013001911</t>
  </si>
  <si>
    <t>rh22810@gmail.com</t>
  </si>
  <si>
    <t>Trio Pamungkas</t>
  </si>
  <si>
    <t>0013011810</t>
  </si>
  <si>
    <t>M. Abdul Alliy Al-Ghifari</t>
  </si>
  <si>
    <t>0013011911</t>
  </si>
  <si>
    <t>abdulalliy700@gmail.com</t>
  </si>
  <si>
    <t>Rachmat Purnomo Agung</t>
  </si>
  <si>
    <t>0013021911</t>
  </si>
  <si>
    <t>rachpagung@gmail.com</t>
  </si>
  <si>
    <t>Syahroni</t>
  </si>
  <si>
    <t>0013031810</t>
  </si>
  <si>
    <t>Abdul Roup</t>
  </si>
  <si>
    <t>0013041810</t>
  </si>
  <si>
    <t>Hendrik J</t>
  </si>
  <si>
    <t>0013081810</t>
  </si>
  <si>
    <t>Ramin</t>
  </si>
  <si>
    <t>0013091810</t>
  </si>
  <si>
    <t>Sukma Gilang</t>
  </si>
  <si>
    <t>0013141811</t>
  </si>
  <si>
    <t>sukmag50@gmail.com</t>
  </si>
  <si>
    <t>Taufik Umar</t>
  </si>
  <si>
    <t>0013191811</t>
  </si>
  <si>
    <t>Vicko Anggara Putra</t>
  </si>
  <si>
    <t>0013231811</t>
  </si>
  <si>
    <t>vicko.anggaraputra22@gmail.com</t>
  </si>
  <si>
    <t>Agus Laksono</t>
  </si>
  <si>
    <t>0013241811</t>
  </si>
  <si>
    <t>aguslaksono4848@gmail.com</t>
  </si>
  <si>
    <t>Anggi Maulana</t>
  </si>
  <si>
    <t>0013251811</t>
  </si>
  <si>
    <t>anggimaulana60@yahoo.com</t>
  </si>
  <si>
    <t>Sri Wulandari</t>
  </si>
  <si>
    <t>0013311811</t>
  </si>
  <si>
    <t>Fitri Isnaini Al Fauzan</t>
  </si>
  <si>
    <t>0013321811</t>
  </si>
  <si>
    <t>Aziz Fakhri</t>
  </si>
  <si>
    <t>0013331811</t>
  </si>
  <si>
    <t>Rosita Dewi Purwati</t>
  </si>
  <si>
    <t>0013341811</t>
  </si>
  <si>
    <t>rositadewii226@gmail.com</t>
  </si>
  <si>
    <t>Wildan Faturahman</t>
  </si>
  <si>
    <t>0013351811</t>
  </si>
  <si>
    <t>Irvan Mansur</t>
  </si>
  <si>
    <t>0013361811</t>
  </si>
  <si>
    <t>Ela Nurlaela</t>
  </si>
  <si>
    <t>0013371811</t>
  </si>
  <si>
    <t>Angga Ade Tama</t>
  </si>
  <si>
    <t>0013371911</t>
  </si>
  <si>
    <t>anggaadetama@gmail.com</t>
  </si>
  <si>
    <t>Aldilla Ulinnaja</t>
  </si>
  <si>
    <t>0013381911</t>
  </si>
  <si>
    <t>ulinnajaaldi24@gmail.com</t>
  </si>
  <si>
    <t>Anjas Hanafi</t>
  </si>
  <si>
    <t>0013591811</t>
  </si>
  <si>
    <t>Habib Rizallulah</t>
  </si>
  <si>
    <t>0013601811</t>
  </si>
  <si>
    <t>Yogi Nugroho</t>
  </si>
  <si>
    <t>0013871811</t>
  </si>
  <si>
    <t>nyogi697@gmail.com</t>
  </si>
  <si>
    <t>Abdul Latif</t>
  </si>
  <si>
    <t>0013921811</t>
  </si>
  <si>
    <t>Aulia Rohmah</t>
  </si>
  <si>
    <t>0013941811</t>
  </si>
  <si>
    <t>Jaka Saputra</t>
  </si>
  <si>
    <t>0013961811</t>
  </si>
  <si>
    <t>Masruchin</t>
  </si>
  <si>
    <t>0013991811</t>
  </si>
  <si>
    <t>masruchin46@yahoo.com</t>
  </si>
  <si>
    <t>Muhammad Aziz Firmansyah</t>
  </si>
  <si>
    <t>0014011811</t>
  </si>
  <si>
    <t>muhammadazizfirmansyah532@gmail.com</t>
  </si>
  <si>
    <t>Riski Sandika</t>
  </si>
  <si>
    <t>0014021811</t>
  </si>
  <si>
    <t>riskisandika108@gmail.com</t>
  </si>
  <si>
    <t>Irvan Gumilar</t>
  </si>
  <si>
    <t>0014031811</t>
  </si>
  <si>
    <t>irvangumilar03@gmail.com</t>
  </si>
  <si>
    <t>Nanang Supriatna</t>
  </si>
  <si>
    <t>0014051811</t>
  </si>
  <si>
    <t>nanang.supriatna.cv@gmail.com</t>
  </si>
  <si>
    <t>Lisa Adih</t>
  </si>
  <si>
    <t>0014211812</t>
  </si>
  <si>
    <t>Nina Herlina</t>
  </si>
  <si>
    <t>0014241812</t>
  </si>
  <si>
    <t>Indah Ayu Lestari</t>
  </si>
  <si>
    <t>0014261812</t>
  </si>
  <si>
    <t>Jamhari</t>
  </si>
  <si>
    <t>0014281812</t>
  </si>
  <si>
    <t>Tivan Yahya Pangestu</t>
  </si>
  <si>
    <t>0014601812</t>
  </si>
  <si>
    <t>tivanyahya3@gmail.com</t>
  </si>
  <si>
    <t>Dana Kurniawan</t>
  </si>
  <si>
    <t>0014611812</t>
  </si>
  <si>
    <t>danakurniawan64446@gmail.com</t>
  </si>
  <si>
    <t>Hanafi Said</t>
  </si>
  <si>
    <t>0014621812</t>
  </si>
  <si>
    <t>hanafisaid25@gmail.com</t>
  </si>
  <si>
    <t>Nendi Jaelani</t>
  </si>
  <si>
    <t>0014651812</t>
  </si>
  <si>
    <t>0015051812</t>
  </si>
  <si>
    <t>Suparmi</t>
  </si>
  <si>
    <t>0000099802</t>
  </si>
  <si>
    <t>GSASPV</t>
  </si>
  <si>
    <t>Penyelia GA</t>
  </si>
  <si>
    <t>mamik@nutrifood.co.id</t>
  </si>
  <si>
    <t>Asep Kurniawan</t>
  </si>
  <si>
    <t>0001151502</t>
  </si>
  <si>
    <t>GSACSV</t>
  </si>
  <si>
    <t>Cleaning Service</t>
  </si>
  <si>
    <t>AA</t>
  </si>
  <si>
    <t>Sanitation</t>
  </si>
  <si>
    <t>Yadi</t>
  </si>
  <si>
    <t>0001161502</t>
  </si>
  <si>
    <t>GSASNT</t>
  </si>
  <si>
    <t>Penata Sanitasi &amp; Scrap</t>
  </si>
  <si>
    <t>Gudang Scrap</t>
  </si>
  <si>
    <t>0001291502</t>
  </si>
  <si>
    <t>GSALDR</t>
  </si>
  <si>
    <t>Penata Laundry &amp; Gudang Support</t>
  </si>
  <si>
    <t>Ruang Laundry</t>
  </si>
  <si>
    <t>0001301502</t>
  </si>
  <si>
    <t>Sadili</t>
  </si>
  <si>
    <t>0001311502</t>
  </si>
  <si>
    <t>0001571502</t>
  </si>
  <si>
    <t>Yuliander</t>
  </si>
  <si>
    <t>0001671103</t>
  </si>
  <si>
    <t>GSAINP</t>
  </si>
  <si>
    <t>Inspector Sanitasi Dan Kebersihan Lingkungan</t>
  </si>
  <si>
    <t>yuliander@nutrifood.co.id</t>
  </si>
  <si>
    <t>Isih Nursiah</t>
  </si>
  <si>
    <t>0001721502</t>
  </si>
  <si>
    <t>Bardum Hanafiah</t>
  </si>
  <si>
    <t>0001961502</t>
  </si>
  <si>
    <t>baryomadi@gmail.com</t>
  </si>
  <si>
    <t>Fajrina Atikah</t>
  </si>
  <si>
    <t>0001971303</t>
  </si>
  <si>
    <t>GSAASM</t>
  </si>
  <si>
    <t>Sanitation Associate Manager</t>
  </si>
  <si>
    <t>Sapnah</t>
  </si>
  <si>
    <t>0002011502</t>
  </si>
  <si>
    <t>Diana</t>
  </si>
  <si>
    <t>0002021502</t>
  </si>
  <si>
    <t>Acep</t>
  </si>
  <si>
    <t>0002941604</t>
  </si>
  <si>
    <t>Fery</t>
  </si>
  <si>
    <t>0003071503</t>
  </si>
  <si>
    <t>Slamet Triyono</t>
  </si>
  <si>
    <t>0003291503</t>
  </si>
  <si>
    <t>GSAPLT</t>
  </si>
  <si>
    <t>Penata Gudang Pallet</t>
  </si>
  <si>
    <t>Gudang Pallet</t>
  </si>
  <si>
    <t>Marwan</t>
  </si>
  <si>
    <t>0003491605</t>
  </si>
  <si>
    <t>Yuli Yulianti</t>
  </si>
  <si>
    <t>0003521405</t>
  </si>
  <si>
    <t>GSAPTG</t>
  </si>
  <si>
    <t>Petugas Gudang Support</t>
  </si>
  <si>
    <t>Rangga Kustian</t>
  </si>
  <si>
    <t>0004111009</t>
  </si>
  <si>
    <t>GSAPTL</t>
  </si>
  <si>
    <t>Petugas Sanitasi</t>
  </si>
  <si>
    <t>Samsul Bahri</t>
  </si>
  <si>
    <t>0004661406</t>
  </si>
  <si>
    <t>Dimas Wibowo</t>
  </si>
  <si>
    <t>0004731406</t>
  </si>
  <si>
    <t>dimas.aneka@gmail.com</t>
  </si>
  <si>
    <t>Jubi Susanto</t>
  </si>
  <si>
    <t>0004911504</t>
  </si>
  <si>
    <t>Mista Bin Sadih</t>
  </si>
  <si>
    <t>0005051505</t>
  </si>
  <si>
    <t>Sadeuli</t>
  </si>
  <si>
    <t>0005941610</t>
  </si>
  <si>
    <t>Den Iwan Setiawan</t>
  </si>
  <si>
    <t>0005961307</t>
  </si>
  <si>
    <t>GSAADM</t>
  </si>
  <si>
    <t>iwan.den@nutrifood.co.id</t>
  </si>
  <si>
    <t>Rustam Effendi</t>
  </si>
  <si>
    <t>0006161611</t>
  </si>
  <si>
    <t>dayoent@gmail.com</t>
  </si>
  <si>
    <t>Nurahman</t>
  </si>
  <si>
    <t>0006211507</t>
  </si>
  <si>
    <t>Isak</t>
  </si>
  <si>
    <t>0006471611</t>
  </si>
  <si>
    <t>Erwin Hartoyo</t>
  </si>
  <si>
    <t>0007021509</t>
  </si>
  <si>
    <t>garengerwin@yahoo.co.id</t>
  </si>
  <si>
    <t>Arita Milyaningsih</t>
  </si>
  <si>
    <t>0007161510</t>
  </si>
  <si>
    <t>Nia Muhibati Ningrum</t>
  </si>
  <si>
    <t>0007171510</t>
  </si>
  <si>
    <t>nianingrumoke@gmail.com</t>
  </si>
  <si>
    <t>Iwan</t>
  </si>
  <si>
    <t>0007311510</t>
  </si>
  <si>
    <t>Koko Dian Toro</t>
  </si>
  <si>
    <t>0007321510</t>
  </si>
  <si>
    <t>kokodiantoro@gmail.com</t>
  </si>
  <si>
    <t>Roni</t>
  </si>
  <si>
    <t>0007341510</t>
  </si>
  <si>
    <t>Khoerul Basir</t>
  </si>
  <si>
    <t>0007351510</t>
  </si>
  <si>
    <t>Ade Irwan</t>
  </si>
  <si>
    <t>0007361510</t>
  </si>
  <si>
    <t>adeirwan475@gmail.com</t>
  </si>
  <si>
    <t>Roni Gunawi</t>
  </si>
  <si>
    <t>0007401510</t>
  </si>
  <si>
    <t>Eka Hajar Raspati</t>
  </si>
  <si>
    <t>0008531309</t>
  </si>
  <si>
    <t>Ermawati</t>
  </si>
  <si>
    <t>0010451908</t>
  </si>
  <si>
    <t>Ade Jefriyanto (Harpas)</t>
  </si>
  <si>
    <t>0010481908</t>
  </si>
  <si>
    <t>GSAHPS</t>
  </si>
  <si>
    <t>Junaedi (Harpas)</t>
  </si>
  <si>
    <t>0010491908</t>
  </si>
  <si>
    <t>Oby Bin Anip (Harpas)</t>
  </si>
  <si>
    <t>0010641909</t>
  </si>
  <si>
    <t>Sadar Bin Jumin (Harpas)</t>
  </si>
  <si>
    <t>0010651909</t>
  </si>
  <si>
    <t>Ali Jahroni (Harpas)</t>
  </si>
  <si>
    <t>0011331909</t>
  </si>
  <si>
    <t>Namah  (Harpas)</t>
  </si>
  <si>
    <t>0012231910</t>
  </si>
  <si>
    <t>Ibnu Marufudin</t>
  </si>
  <si>
    <t>0012291809</t>
  </si>
  <si>
    <t>ibnu.marufudin17@gmail.com</t>
  </si>
  <si>
    <t>Abas Adi Reja</t>
  </si>
  <si>
    <t>0012331911</t>
  </si>
  <si>
    <t>Ade Ridwanto</t>
  </si>
  <si>
    <t>0012341911</t>
  </si>
  <si>
    <t>Asep Komara</t>
  </si>
  <si>
    <t>0012351911</t>
  </si>
  <si>
    <t>Arif Novianto</t>
  </si>
  <si>
    <t>0012361911</t>
  </si>
  <si>
    <t>Niki Kosasih</t>
  </si>
  <si>
    <t>0012371911</t>
  </si>
  <si>
    <t>Lasah Komalasari (Harpas)</t>
  </si>
  <si>
    <t>0012991911</t>
  </si>
  <si>
    <t>Deden Sanjaya</t>
  </si>
  <si>
    <t>0013401911</t>
  </si>
  <si>
    <t>GSASRP</t>
  </si>
  <si>
    <t>Penata Scrap</t>
  </si>
  <si>
    <t>Euis Tita</t>
  </si>
  <si>
    <t>0013411911</t>
  </si>
  <si>
    <t>0000840706</t>
  </si>
  <si>
    <t>GZZHOD</t>
  </si>
  <si>
    <t>Plant Head Of Division - Cibitung</t>
  </si>
  <si>
    <t>HOD</t>
  </si>
  <si>
    <t>Aditya Septa Roberto Aldo</t>
  </si>
  <si>
    <t>0006921906</t>
  </si>
  <si>
    <t>ITAPKL</t>
  </si>
  <si>
    <t>Firmansyah Sumarmadi</t>
  </si>
  <si>
    <t>0007081608</t>
  </si>
  <si>
    <t>ITASSH</t>
  </si>
  <si>
    <t>Helpdesk</t>
  </si>
  <si>
    <t>IT</t>
  </si>
  <si>
    <t>IT Assistance Department</t>
  </si>
  <si>
    <t>Kadar Ismanto</t>
  </si>
  <si>
    <t>0007331411</t>
  </si>
  <si>
    <t>ITADEE</t>
  </si>
  <si>
    <t>Desktop Engineer</t>
  </si>
  <si>
    <t>kadar.ismanto@nutrifood.co.id</t>
  </si>
  <si>
    <t>Agus Triyanto</t>
  </si>
  <si>
    <t>0011131311</t>
  </si>
  <si>
    <t>ITADEG1</t>
  </si>
  <si>
    <t xml:space="preserve">Desktop Analyst </t>
  </si>
  <si>
    <t>Mayantoni Sungkana</t>
  </si>
  <si>
    <t>0001121502</t>
  </si>
  <si>
    <t>OAHOFF1</t>
  </si>
  <si>
    <t>Tenaga Medis</t>
  </si>
  <si>
    <t>Klinik</t>
  </si>
  <si>
    <t>mayantoni.sungkana@nutrifood.co.id</t>
  </si>
  <si>
    <t>0005201408</t>
  </si>
  <si>
    <t>REAEXE</t>
  </si>
  <si>
    <t>R&amp;D Process Engineering Executive</t>
  </si>
  <si>
    <t>R&amp;D</t>
  </si>
  <si>
    <t>Muhamad Alpiana</t>
  </si>
  <si>
    <t>0003671106</t>
  </si>
  <si>
    <t>RPPPTG3</t>
  </si>
  <si>
    <t>Petugas Tahanan</t>
  </si>
  <si>
    <t>Amelia Fajar Ingtyas Kusumaningrum</t>
  </si>
  <si>
    <t>0007831411</t>
  </si>
  <si>
    <t>RPPLBT1</t>
  </si>
  <si>
    <t>Labtech. Tahanan</t>
  </si>
  <si>
    <t>amelia.fajar@nutrifood.co.id</t>
  </si>
  <si>
    <t>0006421508</t>
  </si>
  <si>
    <t>SGBEXE</t>
  </si>
  <si>
    <t>Government and Community Relation Executive Cibitung</t>
  </si>
  <si>
    <t>Fakhrurrozi</t>
  </si>
  <si>
    <t>0011341909</t>
  </si>
  <si>
    <t>SGBPKL</t>
  </si>
  <si>
    <t>Fakhrurozi1508@gmail.com</t>
  </si>
  <si>
    <t>Sherren Pratama Wadhesnoeriba</t>
  </si>
  <si>
    <t>0001731502</t>
  </si>
  <si>
    <t>SQAANA</t>
  </si>
  <si>
    <t>System Analyst</t>
  </si>
  <si>
    <t>QCA</t>
  </si>
  <si>
    <t>0006391307</t>
  </si>
  <si>
    <t>SQAEXE</t>
  </si>
  <si>
    <t>Quality Assurance Executive</t>
  </si>
  <si>
    <t>Andhika Surya Julio H</t>
  </si>
  <si>
    <t>0010061908</t>
  </si>
  <si>
    <t>andhika.surya@nutrifood.co.id</t>
  </si>
  <si>
    <t>Sofi Heriyanto</t>
  </si>
  <si>
    <t>0000670604</t>
  </si>
  <si>
    <t>SSAOPL</t>
  </si>
  <si>
    <t>Operator IPAL</t>
  </si>
  <si>
    <t>Safety &amp; Sanitation</t>
  </si>
  <si>
    <t>0002381207</t>
  </si>
  <si>
    <t>SSAEXE</t>
  </si>
  <si>
    <t>Occupational Health and Safety Executive</t>
  </si>
  <si>
    <t>christianti.yusmisar@nutrifood.co.id</t>
  </si>
  <si>
    <t>Hardito Nugroho</t>
  </si>
  <si>
    <t>0002891801</t>
  </si>
  <si>
    <t>SSASPV</t>
  </si>
  <si>
    <t>Penyelia HSE</t>
  </si>
  <si>
    <t>nugroho.hardito@nutrifood.co.id</t>
  </si>
  <si>
    <t>Bina Rusman</t>
  </si>
  <si>
    <t>0004301305</t>
  </si>
  <si>
    <t>SSAKOP</t>
  </si>
  <si>
    <t>Koordinator IPAL</t>
  </si>
  <si>
    <t>bina.rusman@nutrifood.co.id</t>
  </si>
  <si>
    <t>Naufal Farras Wahono</t>
  </si>
  <si>
    <t>0005221904</t>
  </si>
  <si>
    <t>naufalfaras77@gmail.com</t>
  </si>
  <si>
    <t>Supadi</t>
  </si>
  <si>
    <t>0000429209</t>
  </si>
  <si>
    <t>VFFBKP3</t>
  </si>
  <si>
    <t>A/P Book Keeper</t>
  </si>
  <si>
    <t>Finance</t>
  </si>
  <si>
    <t>Supadi@nutrifood.co.id</t>
  </si>
  <si>
    <t>Ig Sumaryoto</t>
  </si>
  <si>
    <t>0000159901</t>
  </si>
  <si>
    <t>YACSEC</t>
  </si>
  <si>
    <t>Security</t>
  </si>
  <si>
    <t>igsumaryoto91@gmail.com</t>
  </si>
  <si>
    <t>Adhe Saputra</t>
  </si>
  <si>
    <t>0000410904</t>
  </si>
  <si>
    <t>Lelidaffa14@gmail.com</t>
  </si>
  <si>
    <t>Ngadi Wardoyo</t>
  </si>
  <si>
    <t>0000521401</t>
  </si>
  <si>
    <t>ngadiwardoyo873@gmail.com</t>
  </si>
  <si>
    <t>Mudjiono</t>
  </si>
  <si>
    <t>0000629308</t>
  </si>
  <si>
    <t>mudjiono0510@gmail.com</t>
  </si>
  <si>
    <t>Ali Alatas</t>
  </si>
  <si>
    <t>0000941401</t>
  </si>
  <si>
    <t>Haris Sopyan</t>
  </si>
  <si>
    <t>0001021302</t>
  </si>
  <si>
    <t>haris_sopyan20@yahoo.co.id</t>
  </si>
  <si>
    <t>Wawan Sarwani</t>
  </si>
  <si>
    <t>0001131101</t>
  </si>
  <si>
    <t>wawanmaster1966@gmail.com</t>
  </si>
  <si>
    <t>Ali Arkham</t>
  </si>
  <si>
    <t>0001141101</t>
  </si>
  <si>
    <t>aliarkham79@gmail.com</t>
  </si>
  <si>
    <t>Nanang Haryanto</t>
  </si>
  <si>
    <t>0001161101</t>
  </si>
  <si>
    <t>nanangcipto48@gmail.com</t>
  </si>
  <si>
    <t>Nurrochmat</t>
  </si>
  <si>
    <t>0001681502</t>
  </si>
  <si>
    <t>Tugino</t>
  </si>
  <si>
    <t>0001731206</t>
  </si>
  <si>
    <t>YACKRU</t>
  </si>
  <si>
    <t>Komandan Regu</t>
  </si>
  <si>
    <t>tugino.nandilano1788@gmail.com</t>
  </si>
  <si>
    <t>Hidayat</t>
  </si>
  <si>
    <t>0001981502</t>
  </si>
  <si>
    <t>Ari Prasetiyo</t>
  </si>
  <si>
    <t>0002001403</t>
  </si>
  <si>
    <t>ariprasetiyo5862@gmail.com</t>
  </si>
  <si>
    <t>Supriyono</t>
  </si>
  <si>
    <t>0002311104</t>
  </si>
  <si>
    <t>kendal201.sy@gmail.com</t>
  </si>
  <si>
    <t>Agus Sumaryanto</t>
  </si>
  <si>
    <t>0002730911</t>
  </si>
  <si>
    <t>agussumaryanto999@gmail.com</t>
  </si>
  <si>
    <t>Opi Novian</t>
  </si>
  <si>
    <t>0003111211</t>
  </si>
  <si>
    <t>novian.opi1234@gmail.com</t>
  </si>
  <si>
    <t>Ulummudin Sunandar</t>
  </si>
  <si>
    <t>0003371503</t>
  </si>
  <si>
    <t>Carab</t>
  </si>
  <si>
    <t>0003481803</t>
  </si>
  <si>
    <t>Toyib Fauzi</t>
  </si>
  <si>
    <t>0003661405</t>
  </si>
  <si>
    <t>toyibf268@gmail.com</t>
  </si>
  <si>
    <t>Hari Mahardi</t>
  </si>
  <si>
    <t>0003671405</t>
  </si>
  <si>
    <t>mahardihari@gmail.com</t>
  </si>
  <si>
    <t>Joko Suwardi</t>
  </si>
  <si>
    <t>0004091406</t>
  </si>
  <si>
    <t>jokoswd13js@gmail.com</t>
  </si>
  <si>
    <t>Triantomo</t>
  </si>
  <si>
    <t>0004621406</t>
  </si>
  <si>
    <t>triantomo19@gmail.com</t>
  </si>
  <si>
    <t>Fika Liansyah</t>
  </si>
  <si>
    <t>0004811504</t>
  </si>
  <si>
    <t>Sofa</t>
  </si>
  <si>
    <t>0004821504</t>
  </si>
  <si>
    <t>Aris Priyono</t>
  </si>
  <si>
    <t>0004951011</t>
  </si>
  <si>
    <t>Caristasyanalaputri308@gmail.com</t>
  </si>
  <si>
    <t>0006031307</t>
  </si>
  <si>
    <t>devidfauzi@gmail.com</t>
  </si>
  <si>
    <t>Harun Riyanto</t>
  </si>
  <si>
    <t>0006161410</t>
  </si>
  <si>
    <t>Dwi Apriansyah</t>
  </si>
  <si>
    <t>0006431308</t>
  </si>
  <si>
    <t>naylakeanunanas23@gmail.com</t>
  </si>
  <si>
    <t>Sularno</t>
  </si>
  <si>
    <t>0006541308</t>
  </si>
  <si>
    <t>Sularno0680@gmail.com</t>
  </si>
  <si>
    <t>Yeyen Ismaya</t>
  </si>
  <si>
    <t>0006931308</t>
  </si>
  <si>
    <t>Ibnu Fajar</t>
  </si>
  <si>
    <t>0006941711</t>
  </si>
  <si>
    <t>0006991308</t>
  </si>
  <si>
    <t>Abu Umar</t>
  </si>
  <si>
    <t>0007021308</t>
  </si>
  <si>
    <t>Agus Irvangi</t>
  </si>
  <si>
    <t>0007041308</t>
  </si>
  <si>
    <t>Ahmad Yani</t>
  </si>
  <si>
    <t>0007951309</t>
  </si>
  <si>
    <t>Mugi Prayitno</t>
  </si>
  <si>
    <t>0010751808</t>
  </si>
  <si>
    <t>Apry Sentosa</t>
  </si>
  <si>
    <t>0010761808</t>
  </si>
  <si>
    <t>Ekang Susando</t>
  </si>
  <si>
    <t>0010991909</t>
  </si>
  <si>
    <t>ekang0211@gmail.com</t>
  </si>
  <si>
    <t>Edy Wahyono</t>
  </si>
  <si>
    <t>0001329508</t>
  </si>
  <si>
    <t>YDLADM1</t>
  </si>
  <si>
    <t>People Development &amp; Engagement Administration</t>
  </si>
  <si>
    <t>HR</t>
  </si>
  <si>
    <t>Kristal Prima Prameswari</t>
  </si>
  <si>
    <t>0001951502</t>
  </si>
  <si>
    <t>YDLEXE1</t>
  </si>
  <si>
    <t>People Development &amp; Engagement Executive</t>
  </si>
  <si>
    <t>Vicky Gilang Ramdhan</t>
  </si>
  <si>
    <t>0011351909</t>
  </si>
  <si>
    <t>YDLPKL</t>
  </si>
  <si>
    <t>vickyyahoo22@gmail.com</t>
  </si>
  <si>
    <t>Diden Kuswendi</t>
  </si>
  <si>
    <t>0000011401</t>
  </si>
  <si>
    <t>YPBOFF</t>
  </si>
  <si>
    <t>Personnel Officer</t>
  </si>
  <si>
    <t>diden.kuswendi@nutrifood.co.id</t>
  </si>
  <si>
    <t>0000191001</t>
  </si>
  <si>
    <t>YPBPTG</t>
  </si>
  <si>
    <t>Petugas Kantin</t>
  </si>
  <si>
    <t>kantin.cbt@nutrifood.co.id</t>
  </si>
  <si>
    <t>Pebriyanti Ramdhani</t>
  </si>
  <si>
    <t>0000451301</t>
  </si>
  <si>
    <t>YPBPTG1</t>
  </si>
  <si>
    <t>Petugas Personalia &amp; Office</t>
  </si>
  <si>
    <t>admin.ypb@nutrifood.co.id</t>
  </si>
  <si>
    <t>Budi Ariffianto</t>
  </si>
  <si>
    <t>0000490106</t>
  </si>
  <si>
    <t>YPBDRV</t>
  </si>
  <si>
    <t>Driver Cibitung</t>
  </si>
  <si>
    <t>Driver</t>
  </si>
  <si>
    <t>Raihan Abid Rahman</t>
  </si>
  <si>
    <t>0000841801</t>
  </si>
  <si>
    <t>YPBPNT</t>
  </si>
  <si>
    <t>Penata Office</t>
  </si>
  <si>
    <t>rraihan568@gmail.com</t>
  </si>
  <si>
    <t>Khoeriyah Harmoni</t>
  </si>
  <si>
    <t>0001071502</t>
  </si>
  <si>
    <t>harmoni.khoeriyah@nutrifood.co.id</t>
  </si>
  <si>
    <t>Linda Widiasari</t>
  </si>
  <si>
    <t>0001571901</t>
  </si>
  <si>
    <t>YPBRCP</t>
  </si>
  <si>
    <t>Receptionist Cibitung</t>
  </si>
  <si>
    <t>receptionist_ciawi@nutrifood.co.id</t>
  </si>
  <si>
    <t>Nadia Sarah Widyatami</t>
  </si>
  <si>
    <t>0001991403</t>
  </si>
  <si>
    <t>YPBROF</t>
  </si>
  <si>
    <t>Plant Recuitment Officer</t>
  </si>
  <si>
    <t>nadia.widyatami@nutrifood.co.id</t>
  </si>
  <si>
    <t>0002140609</t>
  </si>
  <si>
    <t>YPBMGR</t>
  </si>
  <si>
    <t>Personnel Manager</t>
  </si>
  <si>
    <t>Tambah Saputro</t>
  </si>
  <si>
    <t>0002540609</t>
  </si>
  <si>
    <t>tambah.saputro@nutrifood.co.id</t>
  </si>
  <si>
    <t>Addy Huzaeni</t>
  </si>
  <si>
    <t>0002671006</t>
  </si>
  <si>
    <t>faneldy.addy@ymail.com</t>
  </si>
  <si>
    <t>Nali Agustin</t>
  </si>
  <si>
    <t>0003081503</t>
  </si>
  <si>
    <t>Mohamad Rizal Muharom</t>
  </si>
  <si>
    <t>0003661106</t>
  </si>
  <si>
    <t>Muri</t>
  </si>
  <si>
    <t>0004360507</t>
  </si>
  <si>
    <t>Diyah Purnamaningrum</t>
  </si>
  <si>
    <t>0006490510</t>
  </si>
  <si>
    <t>YPBMOF</t>
  </si>
  <si>
    <t>Office Management Officer</t>
  </si>
  <si>
    <t>Juhari</t>
  </si>
  <si>
    <t>0006851308</t>
  </si>
  <si>
    <t>johari_ario@yahoo.com</t>
  </si>
  <si>
    <t>Hendryansyah Saputra</t>
  </si>
  <si>
    <t>0006941906</t>
  </si>
  <si>
    <t>YPBPKL</t>
  </si>
  <si>
    <t>Wulan Yuniarti</t>
  </si>
  <si>
    <t>0006951906</t>
  </si>
  <si>
    <t>Muhamad Imam Rizki W. S. B</t>
  </si>
  <si>
    <t>0006961906</t>
  </si>
  <si>
    <t>rizkyimam88724@gmail.com</t>
  </si>
  <si>
    <t>Adi Purnomo</t>
  </si>
  <si>
    <t>0007061509</t>
  </si>
  <si>
    <t>Receptionist</t>
  </si>
  <si>
    <t>purnomo.adi@nutrifood.co.id</t>
  </si>
  <si>
    <t>Diastika Cahyani S</t>
  </si>
  <si>
    <t>0010071908</t>
  </si>
  <si>
    <t>Ragil Saputra</t>
  </si>
  <si>
    <t>0011391909</t>
  </si>
  <si>
    <t>saputraragil920@gmail.com</t>
  </si>
  <si>
    <t>Tino Firmansyah</t>
  </si>
  <si>
    <t>0012151910</t>
  </si>
  <si>
    <t>tinofirman054@gmail.com</t>
  </si>
  <si>
    <t>POK</t>
  </si>
  <si>
    <t>C0002</t>
  </si>
  <si>
    <t>C0003</t>
  </si>
  <si>
    <t>UMM_PRESKI_2</t>
  </si>
  <si>
    <t>2020-YDL-NFB-TECH_SISMA-0102-1</t>
  </si>
  <si>
    <t>2020-YDL-NFB-UMM_KETIGA-0102-2</t>
  </si>
  <si>
    <t>2020-YDL-NFB-TECH_GMPCL-0102-3</t>
  </si>
  <si>
    <t>Arif Setiyadi</t>
  </si>
  <si>
    <t>Yoga Febian Iriandy</t>
  </si>
  <si>
    <t>Satriya Firda Putra</t>
  </si>
  <si>
    <t>Aditya hendri</t>
  </si>
  <si>
    <t>SQAPKL</t>
  </si>
  <si>
    <t>2020-YDL-NFB-TECH_PLASE-0102-4</t>
  </si>
  <si>
    <t>2020-YDL-NFB-TECH_MMOPA-0102-5</t>
  </si>
  <si>
    <t>2020-YDL-NFB-UMM_ICAREX-0102-6</t>
  </si>
  <si>
    <t>2020-YDL-NFB-TECH_BASWO-0103-1</t>
  </si>
  <si>
    <t>2020-YDL-NFB-TECH_PESCO-0103-2</t>
  </si>
  <si>
    <t>Mochammad Miftahul Fahmi</t>
  </si>
  <si>
    <t>GCAEXE</t>
  </si>
  <si>
    <t>Quality Controll Executive</t>
  </si>
  <si>
    <t>Patricia Ghozali</t>
  </si>
  <si>
    <t>GEAEXE</t>
  </si>
  <si>
    <t>Dimas Aryasatya</t>
  </si>
  <si>
    <t>0000352001</t>
  </si>
  <si>
    <t>0004681709</t>
  </si>
  <si>
    <t>0000432001</t>
  </si>
  <si>
    <t>0000412001</t>
  </si>
  <si>
    <t>0000422001</t>
  </si>
  <si>
    <t>0000392001</t>
  </si>
  <si>
    <t>0000402001</t>
  </si>
  <si>
    <t>2020-YDL-NFB-TECH_PESCO-0106-1</t>
  </si>
  <si>
    <t>Dimas AryaSatya</t>
  </si>
  <si>
    <t>2020-YDL-NFB-TECH_BASFP-0107-1</t>
  </si>
  <si>
    <t>POK INCLASS | Sistem Manajemen Lingkungan</t>
  </si>
  <si>
    <t xml:space="preserve">POK INCLASS | Sistem Manajemen K3 </t>
  </si>
  <si>
    <t>POK INCLASS | Plant Security</t>
  </si>
  <si>
    <t>2020-YDL-NFB-TECH_PLASE-0109-1</t>
  </si>
  <si>
    <t>2020-YDL-NFB-UMM_KETIGA-0109-2</t>
  </si>
  <si>
    <t>2020-YDL-NFB-TECH_GMPCL-0109-3</t>
  </si>
  <si>
    <t>2020-YDL-NFB-TECH_EDUKE-0109-4</t>
  </si>
  <si>
    <t>2020-YDL-NFB-TECH_SISMA-0109-5</t>
  </si>
  <si>
    <t>2020-YDL-NFB-TECH_MMOPA-0109-6</t>
  </si>
  <si>
    <t>2020-YDL-NFB-TECH_PESCO-0110-1</t>
  </si>
  <si>
    <t>2020-YDL-NFB-UMM_ICAREX-0110-2</t>
  </si>
  <si>
    <t>2020-YDL-NFB-TECH_BASWO-0110-3</t>
  </si>
  <si>
    <t>Afif Aulia Zulmi</t>
  </si>
  <si>
    <t>Ananta Maulana Akbar</t>
  </si>
  <si>
    <t>Yehuda Tofan Indra Cahya</t>
  </si>
  <si>
    <t>Team GSA</t>
  </si>
  <si>
    <t>supervisorCSCibitung@nutrifood.co.di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</si>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</sst>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\:mm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4D4D4D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</font>
    <font>
      <sz val="10"/>
      <color rgb="FF4D4D4D"/>
      <name val="Arial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6">
    <xf numFmtId="0" fontId="0" fillId="0" borderId="0"/>
    <xf numFmtId="0" fontId="4" fillId="0" borderId="0"/>
    <xf numFmtId="0" fontId="2" fillId="0" borderId="0"/>
    <xf numFmtId="0" fontId="10" fillId="0" borderId="0">
      <alignment vertical="top"/>
      <protection locked="0"/>
    </xf>
    <xf numFmtId="9" fontId="1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4" fillId="0" borderId="0" xfId="1" applyBorder="1"/>
    <xf numFmtId="0" fontId="5" fillId="0" borderId="0" xfId="0" applyFont="1" applyBorder="1" applyAlignment="1">
      <alignment vertical="center"/>
    </xf>
    <xf numFmtId="0" fontId="4" fillId="0" borderId="0" xfId="1" applyFill="1" applyBorder="1"/>
    <xf numFmtId="0" fontId="6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2"/>
    <xf numFmtId="0" fontId="7" fillId="0" borderId="0" xfId="0" applyFont="1" applyAlignment="1">
      <alignment vertical="center"/>
    </xf>
    <xf numFmtId="0" fontId="8" fillId="4" borderId="1" xfId="1" applyFont="1" applyFill="1" applyBorder="1" applyAlignment="1">
      <alignment horizontal="left"/>
    </xf>
    <xf numFmtId="0" fontId="4" fillId="0" borderId="1" xfId="1" applyBorder="1"/>
    <xf numFmtId="0" fontId="0" fillId="0" borderId="1" xfId="0" applyBorder="1"/>
    <xf numFmtId="0" fontId="5" fillId="0" borderId="1" xfId="1" applyFont="1" applyBorder="1" applyAlignment="1">
      <alignment horizontal="left"/>
    </xf>
    <xf numFmtId="0" fontId="4" fillId="0" borderId="1" xfId="1" applyBorder="1" applyAlignment="1">
      <alignment horizontal="left"/>
    </xf>
    <xf numFmtId="0" fontId="9" fillId="0" borderId="1" xfId="1" applyFont="1" applyBorder="1"/>
    <xf numFmtId="0" fontId="7" fillId="0" borderId="1" xfId="0" applyFont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0" applyFont="1" applyFill="1" applyAlignment="1">
      <alignment vertical="center"/>
    </xf>
    <xf numFmtId="0" fontId="1" fillId="0" borderId="1" xfId="1" applyFont="1" applyBorder="1" applyAlignment="1">
      <alignment vertical="center"/>
    </xf>
    <xf numFmtId="0" fontId="0" fillId="5" borderId="0" xfId="0" applyFill="1"/>
    <xf numFmtId="164" fontId="0" fillId="0" borderId="0" xfId="0" applyNumberFormat="1" applyFill="1"/>
    <xf numFmtId="0" fontId="12" fillId="0" borderId="3" xfId="0" applyFont="1" applyBorder="1" applyAlignment="1">
      <alignment vertical="top" wrapText="1" readingOrder="1"/>
    </xf>
    <xf numFmtId="0" fontId="13" fillId="0" borderId="0" xfId="0" applyFont="1"/>
    <xf numFmtId="0" fontId="11" fillId="6" borderId="2" xfId="0" applyFont="1" applyFill="1" applyBorder="1" applyAlignment="1">
      <alignment horizontal="center" vertical="top" wrapText="1" readingOrder="1"/>
    </xf>
    <xf numFmtId="0" fontId="15" fillId="0" borderId="0" xfId="0" quotePrefix="1" applyFont="1" applyAlignment="1"/>
    <xf numFmtId="9" fontId="0" fillId="0" borderId="0" xfId="4" applyFont="1"/>
    <xf numFmtId="0" fontId="16" fillId="0" borderId="0" xfId="5" applyAlignment="1" applyProtection="1"/>
    <xf numFmtId="0" fontId="17" fillId="0" borderId="3" xfId="0" applyNumberFormat="1" applyFont="1" applyFill="1" applyBorder="1" applyAlignment="1">
      <alignment vertical="top" wrapText="1" readingOrder="1"/>
    </xf>
    <xf numFmtId="0" fontId="12" fillId="0" borderId="0" xfId="0" applyFont="1" applyFill="1" applyBorder="1" applyAlignment="1">
      <alignment vertical="top" wrapText="1" readingOrder="1"/>
    </xf>
    <xf numFmtId="0" fontId="16" fillId="0" borderId="0" xfId="5" applyBorder="1" applyAlignment="1" applyProtection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6">
    <cellStyle name="Hyperlink" xfId="5" builtinId="8"/>
    <cellStyle name="Hyperlink 2" xfId="3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nilia.lestari@nutrifood.co.id" TargetMode="External"/><Relationship Id="rId2" Type="http://schemas.openxmlformats.org/officeDocument/2006/relationships/hyperlink" Target="mailto:supervisorCSCibitung@nutrifood.co.di" TargetMode="External"/><Relationship Id="rId1" Type="http://schemas.openxmlformats.org/officeDocument/2006/relationships/hyperlink" Target="mailto:ranilia.lestari@nutrifood.co.id" TargetMode="External"/><Relationship Id="rId6" Type="http://schemas.openxmlformats.org/officeDocument/2006/relationships/hyperlink" Target="mailto:ranilia.lestari@nutrifood.co.id" TargetMode="External"/><Relationship Id="rId5" Type="http://schemas.openxmlformats.org/officeDocument/2006/relationships/hyperlink" Target="mailto:ranilia.lestari@nutrifood.co.id" TargetMode="External"/><Relationship Id="rId4" Type="http://schemas.openxmlformats.org/officeDocument/2006/relationships/hyperlink" Target="mailto:ranilia.lestari@nutrifood.co.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galih.nugroho@nutrifood.co.id" TargetMode="External"/><Relationship Id="rId3" Type="http://schemas.openxmlformats.org/officeDocument/2006/relationships/hyperlink" Target="mailto:TeamPenyeliaPRECibitung@nutrifood.co.id" TargetMode="External"/><Relationship Id="rId7" Type="http://schemas.openxmlformats.org/officeDocument/2006/relationships/hyperlink" Target="mailto:riky.putra@nutrifood.co.id" TargetMode="External"/><Relationship Id="rId2" Type="http://schemas.openxmlformats.org/officeDocument/2006/relationships/hyperlink" Target="mailto:TeamPenyeliaPRD@nutrifood.co.id" TargetMode="External"/><Relationship Id="rId1" Type="http://schemas.openxmlformats.org/officeDocument/2006/relationships/hyperlink" Target="mailto:nugroho.eko@nutrifood.co.id" TargetMode="External"/><Relationship Id="rId6" Type="http://schemas.openxmlformats.org/officeDocument/2006/relationships/hyperlink" Target="mailto:Hasmy_h@nutrifood.co.id" TargetMode="External"/><Relationship Id="rId5" Type="http://schemas.openxmlformats.org/officeDocument/2006/relationships/hyperlink" Target="mailto:fajrina.atikah@nutrifood.co.id" TargetMode="External"/><Relationship Id="rId4" Type="http://schemas.openxmlformats.org/officeDocument/2006/relationships/hyperlink" Target="mailto:mamik.suparmi@nutrifood.co.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tpam.cibitung@nutrifood.co.id" TargetMode="External"/><Relationship Id="rId3" Type="http://schemas.openxmlformats.org/officeDocument/2006/relationships/hyperlink" Target="mailto:satpam.cibitung@nutrifood.co.id" TargetMode="External"/><Relationship Id="rId7" Type="http://schemas.openxmlformats.org/officeDocument/2006/relationships/hyperlink" Target="mailto:kristal.prameswari@nutrifood.co.id" TargetMode="External"/><Relationship Id="rId2" Type="http://schemas.openxmlformats.org/officeDocument/2006/relationships/hyperlink" Target="mailto:edy_w@nutrifood.co.id" TargetMode="External"/><Relationship Id="rId1" Type="http://schemas.openxmlformats.org/officeDocument/2006/relationships/hyperlink" Target="mailto:Pkl.Ydt@nutrifood.co.id" TargetMode="External"/><Relationship Id="rId6" Type="http://schemas.openxmlformats.org/officeDocument/2006/relationships/hyperlink" Target="mailto:Hasmy_h@nutrifood.co.id" TargetMode="External"/><Relationship Id="rId5" Type="http://schemas.openxmlformats.org/officeDocument/2006/relationships/hyperlink" Target="mailto:kristal.prameswari@nutrifood.co.id" TargetMode="External"/><Relationship Id="rId10" Type="http://schemas.openxmlformats.org/officeDocument/2006/relationships/hyperlink" Target="mailto:rina.oktavia@nutrifood.co.id" TargetMode="External"/><Relationship Id="rId4" Type="http://schemas.openxmlformats.org/officeDocument/2006/relationships/hyperlink" Target="mailto:teguh.prasetia@nutrifood.co.id" TargetMode="External"/><Relationship Id="rId9" Type="http://schemas.openxmlformats.org/officeDocument/2006/relationships/hyperlink" Target="mailto:k.satriadi@asiatech-aa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opLeftCell="B1" workbookViewId="0">
      <selection activeCell="E5" sqref="E5"/>
    </sheetView>
  </sheetViews>
  <sheetFormatPr defaultColWidth="11.19921875" defaultRowHeight="15.6" x14ac:dyDescent="0.3"/>
  <cols>
    <col min="1" max="1" width="31.19921875" style="2" bestFit="1" customWidth="1"/>
    <col min="2" max="3" width="31.19921875" style="2" customWidth="1"/>
    <col min="4" max="4" width="36.59765625" style="2" bestFit="1" customWidth="1"/>
    <col min="5" max="5" width="9.5" style="2" bestFit="1" customWidth="1"/>
    <col min="6" max="6" width="15.5" style="2" bestFit="1" customWidth="1"/>
    <col min="7" max="7" width="15.5" style="2" customWidth="1"/>
    <col min="8" max="8" width="13.5" style="2" bestFit="1" customWidth="1"/>
    <col min="9" max="9" width="18.19921875" style="2" bestFit="1" customWidth="1"/>
    <col min="10" max="10" width="16.69921875" style="2" bestFit="1" customWidth="1"/>
    <col min="11" max="11" width="14.19921875" style="2" bestFit="1" customWidth="1"/>
    <col min="14" max="14" width="12.69921875" style="2" bestFit="1" customWidth="1"/>
    <col min="15" max="15" width="12.19921875" style="2" bestFit="1" customWidth="1"/>
    <col min="16" max="16" width="15.5" style="2" bestFit="1" customWidth="1"/>
  </cols>
  <sheetData>
    <row r="1" spans="1:16" x14ac:dyDescent="0.3">
      <c r="A1" s="23" t="s">
        <v>0</v>
      </c>
      <c r="B1" s="23" t="s">
        <v>1</v>
      </c>
      <c r="C1" t="s">
        <v>2</v>
      </c>
      <c r="D1" t="s">
        <v>3</v>
      </c>
      <c r="E1" s="23" t="s">
        <v>4</v>
      </c>
      <c r="F1" t="s">
        <v>5</v>
      </c>
      <c r="G1" t="s">
        <v>6</v>
      </c>
      <c r="H1" s="23" t="s">
        <v>7</v>
      </c>
      <c r="I1" t="s">
        <v>8</v>
      </c>
      <c r="J1" t="s">
        <v>9</v>
      </c>
      <c r="K1" s="23" t="s">
        <v>10</v>
      </c>
      <c r="L1" t="s">
        <v>11</v>
      </c>
      <c r="M1" s="23" t="s">
        <v>12</v>
      </c>
      <c r="N1" t="s">
        <v>13</v>
      </c>
      <c r="O1" s="23" t="s">
        <v>14</v>
      </c>
      <c r="P1" t="s">
        <v>15</v>
      </c>
    </row>
    <row r="2" spans="1:16" x14ac:dyDescent="0.3">
      <c r="A2" s="3" t="str">
        <f t="shared" ref="A2:A3" si="0">YEAR(F2)&amp;"-YDL-NFB-"&amp;LEFT(B2,10)&amp;"-"&amp;TEXT(F2,"mm")&amp;TEXT(F2,"dd")&amp;"-"&amp;G2</f>
        <v>2020-YDL-NFB-TECH_SISMA-0102-1</v>
      </c>
      <c r="B2" s="3" t="str" cm="1">
        <f t="array" ref="B2">INDEX('Nama Training Rutin_Cibi'!$B:$B,MATCH(main!$D2,'Nama Training Rutin_Cibi'!$C:$C,0),0)</f>
        <v>TECH_SISMAL_1</v>
      </c>
      <c r="C2"/>
      <c r="D2" s="14" t="s">
        <v>4825</v>
      </c>
      <c r="E2" s="3" t="str">
        <f t="shared" ref="E2:E20" si="1">IF(WEEKDAY(F2)=1,"Minggu",IF(WEEKDAY(F2)=2,"Senin",IF(WEEKDAY(F2)=3,"Selasa",IF(WEEKDAY(F2)=4,"Rabu",IF(WEEKDAY(F2)=5,"Kamis",IF(WEEKDAY(F2)=6,"Jumat","Sabtu"))))))</f>
        <v>Kamis</v>
      </c>
      <c r="F2" s="24">
        <v>43832.333333333336</v>
      </c>
      <c r="G2">
        <v>1</v>
      </c>
      <c r="H2" s="3" cm="1">
        <f t="array" ref="H2">INDEX('Nama Training Rutin_Cibi'!$F:$F,MATCH(main!$D2,'Nama Training Rutin_Cibi'!$C:$C,0),0)</f>
        <v>60</v>
      </c>
      <c r="I2" s="3" t="s">
        <v>4792</v>
      </c>
      <c r="J2" s="3" t="str">
        <f>"E"&amp;TEXT(ROW(A2)-1,"0000")</f>
        <v>E0001</v>
      </c>
      <c r="K2" s="3" t="s">
        <v>4842</v>
      </c>
      <c r="L2" s="3"/>
      <c r="M2" s="3"/>
      <c r="N2" s="3"/>
      <c r="O2" s="3"/>
      <c r="P2" s="24">
        <v>43666.583333333336</v>
      </c>
    </row>
    <row r="3" spans="1:16" x14ac:dyDescent="0.3">
      <c r="A3" s="3" t="str">
        <f t="shared" si="0"/>
        <v>2020-YDL-NFB-UMM_KETIGA-0102-2</v>
      </c>
      <c r="B3" s="3" t="str" cm="1">
        <f t="array" ref="B3">INDEX('Nama Training Rutin_Cibi'!$B:$B,MATCH(main!$D3,'Nama Training Rutin_Cibi'!$C:$C,0),0)</f>
        <v>UMM_KETIGA_1</v>
      </c>
      <c r="C3"/>
      <c r="D3" s="14" t="s">
        <v>4826</v>
      </c>
      <c r="E3" s="3" t="str">
        <f t="shared" si="1"/>
        <v>Kamis</v>
      </c>
      <c r="F3" s="24">
        <v>43832.375</v>
      </c>
      <c r="G3">
        <v>2</v>
      </c>
      <c r="H3" s="3" cm="1">
        <f t="array" ref="H3">INDEX('Nama Training Rutin_Cibi'!$F:$F,MATCH(main!$D3,'Nama Training Rutin_Cibi'!$C:$C,0),0)</f>
        <v>60</v>
      </c>
      <c r="I3" s="3" t="s">
        <v>4792</v>
      </c>
      <c r="J3" s="3" t="str">
        <f t="shared" ref="J3:J20" si="2">"E"&amp;TEXT(ROW(A3)-1,"0000")</f>
        <v>E0002</v>
      </c>
      <c r="K3" s="3" t="s">
        <v>4842</v>
      </c>
      <c r="L3" s="3"/>
      <c r="M3" s="3"/>
      <c r="N3" s="3"/>
      <c r="O3" s="3"/>
      <c r="P3" s="24">
        <v>43667.583333333336</v>
      </c>
    </row>
    <row r="4" spans="1:16" x14ac:dyDescent="0.3">
      <c r="A4" s="3" t="str">
        <f t="shared" ref="A4" si="3">YEAR(F4)&amp;"-YDL-NFB-"&amp;LEFT(B4,10)&amp;"-"&amp;TEXT(F4,"mm")&amp;TEXT(F4,"dd")&amp;"-"&amp;G4</f>
        <v>2020-YDL-NFB-TECH_GMPCL-0102-3</v>
      </c>
      <c r="B4" s="3" t="str" cm="1">
        <f t="array" ref="B4">INDEX('Nama Training Rutin_Cibi'!$B:$B,MATCH(main!$D4,'Nama Training Rutin_Cibi'!$C:$C,0),0)</f>
        <v>TECH_GMPCLH_2</v>
      </c>
      <c r="C4"/>
      <c r="D4" s="12" t="s">
        <v>1828</v>
      </c>
      <c r="E4" s="3" t="str">
        <f t="shared" si="1"/>
        <v>Kamis</v>
      </c>
      <c r="F4" s="24">
        <v>43832.416666666664</v>
      </c>
      <c r="G4">
        <v>3</v>
      </c>
      <c r="H4" s="3" cm="1">
        <f t="array" ref="H4">INDEX('Nama Training Rutin_Cibi'!$F:$F,MATCH(main!$D4,'Nama Training Rutin_Cibi'!$C:$C,0),0)</f>
        <v>120</v>
      </c>
      <c r="I4" s="3" t="s">
        <v>4792</v>
      </c>
      <c r="J4" s="3" t="str">
        <f t="shared" si="2"/>
        <v>E0003</v>
      </c>
      <c r="K4" s="3" t="s">
        <v>4842</v>
      </c>
      <c r="L4" s="3"/>
      <c r="M4" s="3"/>
      <c r="N4" s="3"/>
      <c r="O4" s="3"/>
      <c r="P4" s="24">
        <v>43668.583333333336</v>
      </c>
    </row>
    <row r="5" spans="1:16" x14ac:dyDescent="0.3">
      <c r="A5" s="3" t="str">
        <f t="shared" ref="A5:A14" si="4">YEAR(F5)&amp;"-YDL-NFB-"&amp;LEFT(B5,10)&amp;"-"&amp;TEXT(F5,"mm")&amp;TEXT(F5,"dd")&amp;"-"&amp;G5</f>
        <v>2020-YDL-NFB-TECH_PLASE-0102-4</v>
      </c>
      <c r="B5" s="3" t="str" cm="1">
        <f t="array" ref="B5">INDEX('Nama Training Rutin_Cibi'!$B:$B,MATCH(main!$D5,'Nama Training Rutin_Cibi'!$C:$C,0),0)</f>
        <v>TECH_PLASEC_1</v>
      </c>
      <c r="C5"/>
      <c r="D5" s="14" t="s">
        <v>4827</v>
      </c>
      <c r="E5" s="3" t="str">
        <f t="shared" si="1"/>
        <v>Kamis</v>
      </c>
      <c r="F5" s="24">
        <v>43832.541666666664</v>
      </c>
      <c r="G5">
        <v>4</v>
      </c>
      <c r="H5" s="3" cm="1">
        <f t="array" ref="H5">INDEX('Nama Training Rutin_Cibi'!$F:$F,MATCH(main!$D5,'Nama Training Rutin_Cibi'!$C:$C,0),0)</f>
        <v>60</v>
      </c>
      <c r="I5" s="3" t="s">
        <v>4792</v>
      </c>
      <c r="J5" s="3" t="str">
        <f t="shared" si="2"/>
        <v>E0004</v>
      </c>
      <c r="K5" s="3"/>
      <c r="N5"/>
      <c r="O5"/>
      <c r="P5"/>
    </row>
    <row r="6" spans="1:16" x14ac:dyDescent="0.3">
      <c r="A6" s="3" t="str">
        <f t="shared" si="4"/>
        <v>2020-YDL-NFB-TECH_MMOPA-0102-5</v>
      </c>
      <c r="B6" s="3" t="str" cm="1">
        <f t="array" ref="B6">INDEX('Nama Training Rutin_Cibi'!$B:$B,MATCH(main!$D6,'Nama Training Rutin_Cibi'!$C:$C,0),0)</f>
        <v>TECH_MMOPAM_1</v>
      </c>
      <c r="C6" s="2" t="s">
        <v>838</v>
      </c>
      <c r="D6" s="12" t="s">
        <v>1920</v>
      </c>
      <c r="E6" s="3" t="str">
        <f t="shared" si="1"/>
        <v>Kamis</v>
      </c>
      <c r="F6" s="24">
        <v>43832.583333333336</v>
      </c>
      <c r="G6" s="2">
        <v>5</v>
      </c>
      <c r="H6" s="3" cm="1">
        <f t="array" ref="H6">INDEX('Nama Training Rutin_Cibi'!$F:$F,MATCH(main!$D6,'Nama Training Rutin_Cibi'!$C:$C,0),0)</f>
        <v>60</v>
      </c>
      <c r="I6" s="3" t="s">
        <v>4792</v>
      </c>
      <c r="J6" s="3" t="str">
        <f t="shared" si="2"/>
        <v>E0005</v>
      </c>
      <c r="K6" s="3" t="s">
        <v>4842</v>
      </c>
    </row>
    <row r="7" spans="1:16" x14ac:dyDescent="0.3">
      <c r="A7" s="3" t="str">
        <f t="shared" si="4"/>
        <v>2020-YDL-NFB-UMM_ICAREX-0102-6</v>
      </c>
      <c r="B7" s="3" t="str" cm="1">
        <f t="array" ref="B7">INDEX('Nama Training Rutin_Cibi'!$B:$B,MATCH(main!$D7,'Nama Training Rutin_Cibi'!$C:$C,0),0)</f>
        <v>UMM_ICAREX_3</v>
      </c>
      <c r="D7" s="12" t="s">
        <v>1831</v>
      </c>
      <c r="E7" s="3" t="str">
        <f t="shared" si="1"/>
        <v>Kamis</v>
      </c>
      <c r="F7" s="24">
        <v>43832.625</v>
      </c>
      <c r="G7" s="2">
        <v>6</v>
      </c>
      <c r="H7" s="3" cm="1">
        <f t="array" ref="H7">INDEX('Nama Training Rutin_Cibi'!$F:$F,MATCH(main!$D7,'Nama Training Rutin_Cibi'!$C:$C,0),0)</f>
        <v>90</v>
      </c>
      <c r="I7" s="3" t="s">
        <v>4792</v>
      </c>
      <c r="J7" s="3" t="str">
        <f t="shared" si="2"/>
        <v>E0006</v>
      </c>
      <c r="K7" s="3" t="s">
        <v>4842</v>
      </c>
    </row>
    <row r="8" spans="1:16" x14ac:dyDescent="0.3">
      <c r="A8" s="3" t="str">
        <f t="shared" si="4"/>
        <v>2020-YDL-NFB-TECH_BASWO-0103-1</v>
      </c>
      <c r="B8" s="3" t="str" cm="1">
        <f t="array" ref="B8">INDEX('Nama Training Rutin_Cibi'!$B:$B,MATCH(main!$D8,'Nama Training Rutin_Cibi'!$C:$C,0),0)</f>
        <v>TECH_BASWOM_2</v>
      </c>
      <c r="D8" s="14" t="s">
        <v>1824</v>
      </c>
      <c r="E8" s="3" t="str">
        <f t="shared" si="1"/>
        <v>Jumat</v>
      </c>
      <c r="F8" s="24">
        <v>43833.625</v>
      </c>
      <c r="G8" s="2">
        <v>1</v>
      </c>
      <c r="H8" s="3" cm="1">
        <f t="array" ref="H8">INDEX('Nama Training Rutin_Cibi'!$F:$F,MATCH(main!$D8,'Nama Training Rutin_Cibi'!$C:$C,0),0)</f>
        <v>120</v>
      </c>
      <c r="I8" s="3" t="s">
        <v>4792</v>
      </c>
      <c r="J8" s="3" t="str">
        <f t="shared" si="2"/>
        <v>E0007</v>
      </c>
      <c r="K8" s="3" t="s">
        <v>4842</v>
      </c>
    </row>
    <row r="9" spans="1:16" x14ac:dyDescent="0.3">
      <c r="A9" s="3" t="str">
        <f t="shared" si="4"/>
        <v>2020-YDL-NFB-TECH_PESCO-0103-2</v>
      </c>
      <c r="B9" s="3" t="str" cm="1">
        <f t="array" ref="B9">INDEX('Nama Training Rutin_Cibi'!$B:$B,MATCH(main!$D9,'Nama Training Rutin_Cibi'!$C:$C,0),0)</f>
        <v>TECH_PESCON_1</v>
      </c>
      <c r="D9" s="14" t="s">
        <v>1846</v>
      </c>
      <c r="E9" s="3" t="str">
        <f t="shared" ref="E9" si="5">IF(WEEKDAY(F9)=1,"Minggu",IF(WEEKDAY(F9)=2,"Senin",IF(WEEKDAY(F9)=3,"Selasa",IF(WEEKDAY(F9)=4,"Rabu",IF(WEEKDAY(F9)=5,"Kamis",IF(WEEKDAY(F9)=6,"Jumat","Sabtu"))))))</f>
        <v>Jumat</v>
      </c>
      <c r="F9" s="24">
        <v>43833.541666666664</v>
      </c>
      <c r="G9" s="2">
        <v>2</v>
      </c>
      <c r="H9" s="3" cm="1">
        <f t="array" ref="H9">INDEX('Nama Training Rutin_Cibi'!$F:$F,MATCH(main!$D9,'Nama Training Rutin_Cibi'!$C:$C,0),0)</f>
        <v>60</v>
      </c>
      <c r="I9" s="3" t="s">
        <v>4792</v>
      </c>
      <c r="J9" s="3" t="str">
        <f t="shared" si="2"/>
        <v>E0008</v>
      </c>
      <c r="K9" s="3" t="s">
        <v>4842</v>
      </c>
    </row>
    <row r="10" spans="1:16" x14ac:dyDescent="0.3">
      <c r="A10" s="3" t="str">
        <f t="shared" si="4"/>
        <v>2020-YDL-NFB-TECH_PESCO-0106-1</v>
      </c>
      <c r="B10" s="3" t="str" cm="1">
        <f t="array" ref="B10">INDEX('Nama Training Rutin_Cibi'!$B:$B,MATCH(main!$D10,'Nama Training Rutin_Cibi'!$C:$C,0),0)</f>
        <v>TECH_PESCON_1</v>
      </c>
      <c r="D10" s="14" t="s">
        <v>1846</v>
      </c>
      <c r="E10" s="3" t="str">
        <f t="shared" si="1"/>
        <v>Senin</v>
      </c>
      <c r="F10" s="24">
        <v>43836.333333333336</v>
      </c>
      <c r="G10" s="2">
        <v>1</v>
      </c>
      <c r="H10" s="3" cm="1">
        <f t="array" ref="H10">INDEX('Nama Training Rutin_Cibi'!$F:$F,MATCH(main!$D10,'Nama Training Rutin_Cibi'!$C:$C,0),0)</f>
        <v>60</v>
      </c>
      <c r="I10" s="3" t="s">
        <v>4792</v>
      </c>
      <c r="J10" s="3" t="str">
        <f t="shared" si="2"/>
        <v>E0009</v>
      </c>
      <c r="K10" s="3" t="s">
        <v>4842</v>
      </c>
    </row>
    <row r="11" spans="1:16" x14ac:dyDescent="0.3">
      <c r="A11" s="3" t="str">
        <f t="shared" si="4"/>
        <v>2020-YDL-NFB-TECH_BASFP-0107-1</v>
      </c>
      <c r="B11" s="3" t="str" cm="1">
        <f t="array" ref="B11">INDEX('Nama Training Rutin_Cibi'!$B:$B,MATCH(main!$D11,'Nama Training Rutin_Cibi'!$C:$C,0),0)</f>
        <v>TECH_BASFPC_1</v>
      </c>
      <c r="D11" s="14" t="s">
        <v>1864</v>
      </c>
      <c r="E11" s="3" t="str">
        <f t="shared" si="1"/>
        <v>Selasa</v>
      </c>
      <c r="F11" s="24">
        <v>43837.583333333336</v>
      </c>
      <c r="G11" s="2">
        <v>1</v>
      </c>
      <c r="H11" s="3" cm="1">
        <f t="array" ref="H11">INDEX('Nama Training Rutin_Cibi'!$F:$F,MATCH(main!$D11,'Nama Training Rutin_Cibi'!$C:$C,0),0)</f>
        <v>120</v>
      </c>
      <c r="I11" s="3" t="s">
        <v>4792</v>
      </c>
      <c r="J11" s="3" t="str">
        <f t="shared" si="2"/>
        <v>E0010</v>
      </c>
      <c r="K11" s="3" t="s">
        <v>4842</v>
      </c>
    </row>
    <row r="12" spans="1:16" x14ac:dyDescent="0.3">
      <c r="A12" s="3" t="str">
        <f t="shared" ref="A12" si="6">YEAR(F12)&amp;"-YDL-NFB-"&amp;LEFT(B12,10)&amp;"-"&amp;TEXT(F12,"mm")&amp;TEXT(F12,"dd")&amp;"-"&amp;G12</f>
        <v>2020-YDL-NFB-TECH_PLASE-0109-1</v>
      </c>
      <c r="B12" s="3" t="str" cm="1">
        <f t="array" ref="B12">INDEX('Nama Training Rutin_Cibi'!$B:$B,MATCH(main!$D12,'Nama Training Rutin_Cibi'!$C:$C,0),0)</f>
        <v>TECH_PLASEC_1</v>
      </c>
      <c r="D12" s="14" t="s">
        <v>4827</v>
      </c>
      <c r="E12" s="3" t="str">
        <f t="shared" ref="E12" si="7">IF(WEEKDAY(F12)=1,"Minggu",IF(WEEKDAY(F12)=2,"Senin",IF(WEEKDAY(F12)=3,"Selasa",IF(WEEKDAY(F12)=4,"Rabu",IF(WEEKDAY(F12)=5,"Kamis",IF(WEEKDAY(F12)=6,"Jumat","Sabtu"))))))</f>
        <v>Kamis</v>
      </c>
      <c r="F12" s="24">
        <v>43839.333333333336</v>
      </c>
      <c r="G12" s="2">
        <v>1</v>
      </c>
      <c r="H12" s="3" cm="1">
        <f t="array" ref="H12">INDEX('Nama Training Rutin_Cibi'!$F:$F,MATCH(main!$D12,'Nama Training Rutin_Cibi'!$C:$C,0),0)</f>
        <v>60</v>
      </c>
      <c r="I12" s="3" t="s">
        <v>4792</v>
      </c>
      <c r="J12" s="3" t="str">
        <f t="shared" si="2"/>
        <v>E0011</v>
      </c>
      <c r="K12" s="2" t="s">
        <v>4842</v>
      </c>
    </row>
    <row r="13" spans="1:16" x14ac:dyDescent="0.3">
      <c r="A13" s="3" t="str">
        <f t="shared" si="4"/>
        <v>2020-YDL-NFB-UMM_KETIGA-0109-2</v>
      </c>
      <c r="B13" s="3" t="str" cm="1">
        <f t="array" ref="B13">INDEX('Nama Training Rutin_Cibi'!$B:$B,MATCH(main!$D13,'Nama Training Rutin_Cibi'!$C:$C,0),0)</f>
        <v>UMM_KETIGA_1</v>
      </c>
      <c r="D13" s="14" t="s">
        <v>4826</v>
      </c>
      <c r="E13" s="3" t="str">
        <f t="shared" si="1"/>
        <v>Kamis</v>
      </c>
      <c r="F13" s="24">
        <v>43839.375</v>
      </c>
      <c r="G13" s="2">
        <v>2</v>
      </c>
      <c r="H13" s="3" cm="1">
        <f t="array" ref="H13">INDEX('Nama Training Rutin_Cibi'!$F:$F,MATCH(main!$D13,'Nama Training Rutin_Cibi'!$C:$C,0),0)</f>
        <v>60</v>
      </c>
      <c r="I13" s="3" t="s">
        <v>4792</v>
      </c>
      <c r="J13" s="3" t="str">
        <f t="shared" si="2"/>
        <v>E0012</v>
      </c>
      <c r="K13" s="2" t="s">
        <v>4842</v>
      </c>
    </row>
    <row r="14" spans="1:16" x14ac:dyDescent="0.3">
      <c r="A14" s="3" t="str">
        <f t="shared" si="4"/>
        <v>2020-YDL-NFB-TECH_GMPCL-0109-3</v>
      </c>
      <c r="B14" s="3" t="str" cm="1">
        <f t="array" ref="B14">INDEX('Nama Training Rutin_Cibi'!$B:$B,MATCH(main!$D14,'Nama Training Rutin_Cibi'!$C:$C,0),0)</f>
        <v>TECH_GMPCLH_2</v>
      </c>
      <c r="D14" s="12" t="s">
        <v>1828</v>
      </c>
      <c r="E14" s="3" t="str">
        <f t="shared" si="1"/>
        <v>Kamis</v>
      </c>
      <c r="F14" s="24">
        <v>43839.416666666664</v>
      </c>
      <c r="G14" s="2">
        <v>3</v>
      </c>
      <c r="H14" s="3" cm="1">
        <f t="array" ref="H14">INDEX('Nama Training Rutin_Cibi'!$F:$F,MATCH(main!$D14,'Nama Training Rutin_Cibi'!$C:$C,0),0)</f>
        <v>120</v>
      </c>
      <c r="I14" s="3" t="s">
        <v>4792</v>
      </c>
      <c r="J14" s="3" t="str">
        <f t="shared" si="2"/>
        <v>E0013</v>
      </c>
      <c r="K14" s="2" t="s">
        <v>4842</v>
      </c>
    </row>
    <row r="15" spans="1:16" x14ac:dyDescent="0.3">
      <c r="A15" s="3" t="str">
        <f t="shared" ref="A15:A20" si="8">YEAR(F15)&amp;"-YDL-NFB-"&amp;LEFT(B15,10)&amp;"-"&amp;TEXT(F15,"mm")&amp;TEXT(F15,"dd")&amp;"-"&amp;G15</f>
        <v>2020-YDL-NFB-TECH_EDUKE-0109-4</v>
      </c>
      <c r="B15" s="3" t="str" cm="1">
        <f t="array" ref="B15">INDEX('Nama Training Rutin_Cibi'!$B:$B,MATCH(main!$D15,'Nama Training Rutin_Cibi'!$C:$C,0),0)</f>
        <v>TECH_EDUKES_1</v>
      </c>
      <c r="D15" s="12" t="s">
        <v>1825</v>
      </c>
      <c r="E15" s="3" t="str">
        <f t="shared" si="1"/>
        <v>Kamis</v>
      </c>
      <c r="F15" s="24">
        <v>43839.520833333336</v>
      </c>
      <c r="G15" s="2">
        <v>4</v>
      </c>
      <c r="H15" s="3" cm="1">
        <f t="array" ref="H15">INDEX('Nama Training Rutin_Cibi'!$F:$F,MATCH(main!$D15,'Nama Training Rutin_Cibi'!$C:$C,0),0)</f>
        <v>60</v>
      </c>
      <c r="I15" s="3" t="s">
        <v>4792</v>
      </c>
      <c r="J15" s="3" t="str">
        <f t="shared" si="2"/>
        <v>E0014</v>
      </c>
      <c r="K15" s="2" t="s">
        <v>4842</v>
      </c>
    </row>
    <row r="16" spans="1:16" x14ac:dyDescent="0.3">
      <c r="A16" s="3" t="str">
        <f t="shared" si="8"/>
        <v>2020-YDL-NFB-TECH_SISMA-0109-5</v>
      </c>
      <c r="B16" s="3" t="str" cm="1">
        <f t="array" ref="B16">INDEX('Nama Training Rutin_Cibi'!$B:$B,MATCH(main!$D16,'Nama Training Rutin_Cibi'!$C:$C,0),0)</f>
        <v>TECH_SISMAL_1</v>
      </c>
      <c r="D16" s="14" t="s">
        <v>4825</v>
      </c>
      <c r="E16" s="3" t="str">
        <f t="shared" si="1"/>
        <v>Kamis</v>
      </c>
      <c r="F16" s="24">
        <v>43839.5625</v>
      </c>
      <c r="G16" s="2">
        <v>5</v>
      </c>
      <c r="H16" s="3" cm="1">
        <f t="array" ref="H16">INDEX('Nama Training Rutin_Cibi'!$F:$F,MATCH(main!$D16,'Nama Training Rutin_Cibi'!$C:$C,0),0)</f>
        <v>60</v>
      </c>
      <c r="I16" s="3" t="s">
        <v>4792</v>
      </c>
      <c r="J16" s="3" t="str">
        <f t="shared" si="2"/>
        <v>E0015</v>
      </c>
      <c r="K16" s="2" t="s">
        <v>4842</v>
      </c>
    </row>
    <row r="17" spans="1:11" x14ac:dyDescent="0.3">
      <c r="A17" s="3" t="str">
        <f t="shared" si="8"/>
        <v>2020-YDL-NFB-TECH_MMOPA-0109-6</v>
      </c>
      <c r="B17" s="3" t="str" cm="1">
        <f t="array" ref="B17">INDEX('Nama Training Rutin_Cibi'!$B:$B,MATCH(main!$D17,'Nama Training Rutin_Cibi'!$C:$C,0),0)</f>
        <v>TECH_MMOPAM_1</v>
      </c>
      <c r="D17" s="12" t="s">
        <v>1920</v>
      </c>
      <c r="E17" s="3" t="str">
        <f t="shared" si="1"/>
        <v>Kamis</v>
      </c>
      <c r="F17" s="24">
        <v>43839.604166666664</v>
      </c>
      <c r="G17" s="2">
        <v>6</v>
      </c>
      <c r="H17" s="3" cm="1">
        <f t="array" ref="H17">INDEX('Nama Training Rutin_Cibi'!$F:$F,MATCH(main!$D17,'Nama Training Rutin_Cibi'!$C:$C,0),0)</f>
        <v>60</v>
      </c>
      <c r="I17" s="3" t="s">
        <v>4792</v>
      </c>
      <c r="J17" s="3" t="str">
        <f t="shared" si="2"/>
        <v>E0016</v>
      </c>
      <c r="K17" s="2" t="s">
        <v>4842</v>
      </c>
    </row>
    <row r="18" spans="1:11" x14ac:dyDescent="0.3">
      <c r="A18" s="3" t="str">
        <f t="shared" si="8"/>
        <v>2020-YDL-NFB-TECH_PESCO-0110-1</v>
      </c>
      <c r="B18" s="3" t="str" cm="1">
        <f t="array" ref="B18">INDEX('Nama Training Rutin_Cibi'!$B:$B,MATCH(main!$D18,'Nama Training Rutin_Cibi'!$C:$C,0),0)</f>
        <v>TECH_PESCON_1</v>
      </c>
      <c r="D18" s="14" t="s">
        <v>1846</v>
      </c>
      <c r="E18" s="3" t="str">
        <f t="shared" si="1"/>
        <v>Jumat</v>
      </c>
      <c r="F18" s="24">
        <v>43840.333333333336</v>
      </c>
      <c r="G18" s="2">
        <v>1</v>
      </c>
      <c r="H18" s="3" cm="1">
        <f t="array" ref="H18">INDEX('Nama Training Rutin_Cibi'!$F:$F,MATCH(main!$D18,'Nama Training Rutin_Cibi'!$C:$C,0),0)</f>
        <v>60</v>
      </c>
      <c r="I18" s="3" t="s">
        <v>4792</v>
      </c>
      <c r="J18" s="3" t="str">
        <f t="shared" si="2"/>
        <v>E0017</v>
      </c>
      <c r="K18" s="2" t="s">
        <v>4842</v>
      </c>
    </row>
    <row r="19" spans="1:11" x14ac:dyDescent="0.3">
      <c r="A19" s="3" t="str">
        <f t="shared" si="8"/>
        <v>2020-YDL-NFB-UMM_ICAREX-0110-2</v>
      </c>
      <c r="B19" s="3" t="str" cm="1">
        <f t="array" ref="B19">INDEX('Nama Training Rutin_Cibi'!$B:$B,MATCH(main!$D19,'Nama Training Rutin_Cibi'!$C:$C,0),0)</f>
        <v>UMM_ICAREX_3</v>
      </c>
      <c r="D19" s="12" t="s">
        <v>1831</v>
      </c>
      <c r="E19" s="3" t="str">
        <f t="shared" si="1"/>
        <v>Jumat</v>
      </c>
      <c r="F19" s="24">
        <v>43840.541666666664</v>
      </c>
      <c r="G19" s="2">
        <v>2</v>
      </c>
      <c r="H19" s="3" cm="1">
        <f t="array" ref="H19">INDEX('Nama Training Rutin_Cibi'!$F:$F,MATCH(main!$D19,'Nama Training Rutin_Cibi'!$C:$C,0),0)</f>
        <v>90</v>
      </c>
      <c r="I19" s="3" t="s">
        <v>4792</v>
      </c>
      <c r="J19" s="3" t="str">
        <f t="shared" si="2"/>
        <v>E0018</v>
      </c>
      <c r="K19" s="2" t="s">
        <v>4842</v>
      </c>
    </row>
    <row r="20" spans="1:11" x14ac:dyDescent="0.3">
      <c r="A20" s="3" t="str">
        <f t="shared" si="8"/>
        <v>2020-YDL-NFB-TECH_BASWO-0110-3</v>
      </c>
      <c r="B20" s="3" t="str" cm="1">
        <f t="array" ref="B20">INDEX('Nama Training Rutin_Cibi'!$B:$B,MATCH(main!$D20,'Nama Training Rutin_Cibi'!$C:$C,0),0)</f>
        <v>TECH_BASWOM_2</v>
      </c>
      <c r="D20" s="14" t="s">
        <v>1824</v>
      </c>
      <c r="E20" s="3" t="str">
        <f t="shared" si="1"/>
        <v>Jumat</v>
      </c>
      <c r="F20" s="24">
        <v>43840.625</v>
      </c>
      <c r="G20" s="2">
        <v>3</v>
      </c>
      <c r="H20" s="3" cm="1">
        <f t="array" ref="H20">INDEX('Nama Training Rutin_Cibi'!$F:$F,MATCH(main!$D20,'Nama Training Rutin_Cibi'!$C:$C,0),0)</f>
        <v>120</v>
      </c>
      <c r="I20" s="3" t="s">
        <v>4792</v>
      </c>
      <c r="J20" s="3" t="str">
        <f t="shared" si="2"/>
        <v>E0019</v>
      </c>
      <c r="K20" s="2" t="s">
        <v>4842</v>
      </c>
    </row>
    <row r="1048576" spans="9:9" x14ac:dyDescent="0.3">
      <c r="I10485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14" sqref="B14"/>
    </sheetView>
  </sheetViews>
  <sheetFormatPr defaultColWidth="11.19921875" defaultRowHeight="15.6" x14ac:dyDescent="0.3"/>
  <cols>
    <col min="1" max="1" width="31.19921875" style="2" bestFit="1" customWidth="1"/>
    <col min="2" max="2" width="39.3984375" style="2" bestFit="1" customWidth="1"/>
    <col min="3" max="3" width="12.69921875" style="2" bestFit="1" customWidth="1"/>
    <col min="4" max="4" width="30.69921875" style="2" bestFit="1" customWidth="1"/>
  </cols>
  <sheetData>
    <row r="1" spans="1:4" x14ac:dyDescent="0.3">
      <c r="A1" t="s">
        <v>0</v>
      </c>
      <c r="B1" s="23" t="s">
        <v>3</v>
      </c>
      <c r="C1" s="23" t="s">
        <v>17</v>
      </c>
      <c r="D1" s="23" t="s">
        <v>18</v>
      </c>
    </row>
    <row r="2" spans="1:4" x14ac:dyDescent="0.3">
      <c r="A2" s="2" t="s">
        <v>4796</v>
      </c>
      <c r="B2" s="3" t="str">
        <f>INDEX(main!$D:$D,MATCH(A2,main!$A:$A,0),0)</f>
        <v>POK INCLASS | Sistem Manajemen Lingkungan</v>
      </c>
      <c r="C2" s="2" t="str">
        <f>VLOOKUP($B2,'Nama Training Rutin_Cibi'!$C:$E,2,0)</f>
        <v xml:space="preserve">Christianti Yusmisar </v>
      </c>
      <c r="D2" s="2" t="str">
        <f>VLOOKUP($B2,'Nama Training Rutin_Cibi'!$C:$E,3,0)</f>
        <v>yusmisar.christianti@nutrifood.co.id</v>
      </c>
    </row>
    <row r="3" spans="1:4" x14ac:dyDescent="0.3">
      <c r="A3" s="2" t="s">
        <v>4797</v>
      </c>
      <c r="B3" s="3" t="str">
        <f>INDEX(main!$D:$D,MATCH(A3,main!$A:$A,0),0)</f>
        <v xml:space="preserve">POK INCLASS | Sistem Manajemen K3 </v>
      </c>
      <c r="C3" s="2" t="str">
        <f>VLOOKUP($B3,'Nama Training Rutin_Cibi'!$C:$E,2,0)</f>
        <v>Hardito</v>
      </c>
      <c r="D3" s="2" t="str">
        <f>VLOOKUP($B3,'Nama Training Rutin_Cibi'!$C:$E,3,0)</f>
        <v>hardito.nugroho@nutrifood.co.id</v>
      </c>
    </row>
    <row r="4" spans="1:4" x14ac:dyDescent="0.3">
      <c r="A4" s="2" t="s">
        <v>4798</v>
      </c>
      <c r="B4" s="3" t="str">
        <f>INDEX(main!$D:$D,MATCH(A4,main!$A:$A,0),0)</f>
        <v>POK INCLASS | Good Manufacturing Practices</v>
      </c>
      <c r="C4" s="2" t="str">
        <f>VLOOKUP($B4,'Nama Training Rutin_Cibi'!$C:$E,2,0)</f>
        <v>Sherren</v>
      </c>
      <c r="D4" s="2" t="str">
        <f>VLOOKUP($B4,'Nama Training Rutin_Cibi'!$C:$E,3,0)</f>
        <v>sherren.pratama@nutrifood.co.id</v>
      </c>
    </row>
    <row r="5" spans="1:4" x14ac:dyDescent="0.3">
      <c r="A5" s="2" t="s">
        <v>4804</v>
      </c>
      <c r="B5" s="3" t="str">
        <f>INDEX(main!$D:$D,MATCH(A5,main!$A:$A,0),0)</f>
        <v>POK INCLASS | Plant Security</v>
      </c>
      <c r="C5" s="2" t="str">
        <f>VLOOKUP($B5,'Nama Training Rutin_Cibi'!$C:$E,2,0)</f>
        <v>Danru</v>
      </c>
      <c r="D5" s="2" t="str">
        <f>VLOOKUP($B5,'Nama Training Rutin_Cibi'!$C:$E,3,0)</f>
        <v>satpam.cibitung@nutrifood.co.id</v>
      </c>
    </row>
    <row r="6" spans="1:4" x14ac:dyDescent="0.3">
      <c r="A6" s="2" t="s">
        <v>4805</v>
      </c>
      <c r="B6" s="3" t="str">
        <f>INDEX(main!$D:$D,MATCH(A6,main!$A:$A,0),0)</f>
        <v>POK INCLASS | Pallet Mover</v>
      </c>
      <c r="C6" s="2" t="str">
        <f>VLOOKUP($B6,'Nama Training Rutin_Cibi'!$C:$E,2,0)</f>
        <v>Edy W</v>
      </c>
      <c r="D6" s="2" t="str">
        <f>VLOOKUP($B6,'Nama Training Rutin_Cibi'!$C:$E,3,0)</f>
        <v>edy_w@nutrifood.co.id</v>
      </c>
    </row>
    <row r="7" spans="1:4" x14ac:dyDescent="0.3">
      <c r="A7" s="2" t="s">
        <v>4806</v>
      </c>
      <c r="B7" s="3" t="str">
        <f>INDEX(main!$D:$D,MATCH(A7,main!$A:$A,0),0)</f>
        <v>POK INCLASS | ICARE</v>
      </c>
      <c r="C7" s="2" t="str">
        <f>VLOOKUP($B7,'Nama Training Rutin_Cibi'!$C:$E,2,0)</f>
        <v xml:space="preserve">Kristal Prima </v>
      </c>
      <c r="D7" s="2" t="str">
        <f>VLOOKUP($B7,'Nama Training Rutin_Cibi'!$C:$E,3,0)</f>
        <v>kristal.prameswari@nutrifood.co.id</v>
      </c>
    </row>
    <row r="8" spans="1:4" x14ac:dyDescent="0.3">
      <c r="A8" s="2" t="s">
        <v>4807</v>
      </c>
      <c r="B8" s="3" t="str">
        <f>INDEX(main!$D:$D,MATCH(A8,main!$A:$A,0),0)</f>
        <v>POK INCLASS | Basic Work Mentality</v>
      </c>
      <c r="C8" s="2" t="str">
        <f>VLOOKUP($B8,'Nama Training Rutin_Cibi'!$C:$E,2,0)</f>
        <v>Kristal Prima</v>
      </c>
      <c r="D8" s="2" t="str">
        <f>VLOOKUP($B8,'Nama Training Rutin_Cibi'!$C:$E,3,0)</f>
        <v>kristal.prameswari@nutrifood.co.id</v>
      </c>
    </row>
    <row r="9" spans="1:4" x14ac:dyDescent="0.3">
      <c r="A9" s="2" t="s">
        <v>4808</v>
      </c>
      <c r="B9" s="3" t="str">
        <f>INDEX(main!$D:$D,MATCH(A9,main!$A:$A,0),0)</f>
        <v>POK INCLASS | Pest Control Management</v>
      </c>
      <c r="C9" s="2" t="str">
        <f>VLOOKUP($B9,'Nama Training Rutin_Cibi'!$C:$E,2,0)</f>
        <v xml:space="preserve">Abram </v>
      </c>
      <c r="D9" s="2" t="str">
        <f>VLOOKUP($B9,'Nama Training Rutin_Cibi'!$C:$E,3,0)</f>
        <v>abram.prasetia@nutrifood.co.id</v>
      </c>
    </row>
    <row r="10" spans="1:4" x14ac:dyDescent="0.3">
      <c r="A10" s="2" t="s">
        <v>4822</v>
      </c>
      <c r="B10" s="3" t="str">
        <f>INDEX(main!$D:$D,MATCH(A10,main!$A:$A,0),0)</f>
        <v>POK INCLASS | Pest Control Management</v>
      </c>
      <c r="C10" s="2" t="str">
        <f>VLOOKUP($B10,'Nama Training Rutin_Cibi'!$C:$E,2,0)</f>
        <v xml:space="preserve">Abram </v>
      </c>
      <c r="D10" s="2" t="str">
        <f>VLOOKUP($B10,'Nama Training Rutin_Cibi'!$C:$E,3,0)</f>
        <v>abram.prasetia@nutrifood.co.id</v>
      </c>
    </row>
    <row r="11" spans="1:4" x14ac:dyDescent="0.3">
      <c r="A11" s="2" t="s">
        <v>4824</v>
      </c>
      <c r="B11" s="3" t="str">
        <f>INDEX(main!$D:$D,MATCH(A11,main!$A:$A,0),0)</f>
        <v>POK OJT | Flow Process</v>
      </c>
      <c r="C11" s="2" t="str">
        <f>VLOOKUP($B11,'Nama Training Rutin_Cibi'!$C:$E,2,0)</f>
        <v>Henny Susanty</v>
      </c>
      <c r="D11" s="2" t="str">
        <f>VLOOKUP($B11,'Nama Training Rutin_Cibi'!$C:$E,3,0)</f>
        <v>henny.susanty@nutrifood.co.id</v>
      </c>
    </row>
    <row r="12" spans="1:4" x14ac:dyDescent="0.3">
      <c r="A12" s="3" t="s">
        <v>4828</v>
      </c>
      <c r="B12" s="3" t="str">
        <f>INDEX(main!$D:$D,MATCH(A12,main!$A:$A,0),0)</f>
        <v>POK INCLASS | Plant Security</v>
      </c>
      <c r="C12" s="2" t="str">
        <f>VLOOKUP($B12,'Nama Training Rutin_Cibi'!$C:$E,2,0)</f>
        <v>Danru</v>
      </c>
      <c r="D12" s="2" t="str">
        <f>VLOOKUP($B12,'Nama Training Rutin_Cibi'!$C:$E,3,0)</f>
        <v>satpam.cibitung@nutrifood.co.id</v>
      </c>
    </row>
    <row r="13" spans="1:4" x14ac:dyDescent="0.3">
      <c r="A13" s="3" t="s">
        <v>4829</v>
      </c>
      <c r="B13" s="3" t="str">
        <f>INDEX(main!$D:$D,MATCH(A13,main!$A:$A,0),0)</f>
        <v xml:space="preserve">POK INCLASS | Sistem Manajemen K3 </v>
      </c>
      <c r="C13" s="2" t="str">
        <f>VLOOKUP($B13,'Nama Training Rutin_Cibi'!$C:$E,2,0)</f>
        <v>Hardito</v>
      </c>
      <c r="D13" s="2" t="str">
        <f>VLOOKUP($B13,'Nama Training Rutin_Cibi'!$C:$E,3,0)</f>
        <v>hardito.nugroho@nutrifood.co.id</v>
      </c>
    </row>
    <row r="14" spans="1:4" x14ac:dyDescent="0.3">
      <c r="A14" s="3" t="s">
        <v>4830</v>
      </c>
      <c r="B14" s="3" t="str">
        <f>INDEX(main!$D:$D,MATCH(A14,main!$A:$A,0),0)</f>
        <v>POK INCLASS | Good Manufacturing Practices</v>
      </c>
      <c r="C14" s="2" t="str">
        <f>VLOOKUP($B14,'Nama Training Rutin_Cibi'!$C:$E,2,0)</f>
        <v>Sherren</v>
      </c>
      <c r="D14" s="2" t="str">
        <f>VLOOKUP($B14,'Nama Training Rutin_Cibi'!$C:$E,3,0)</f>
        <v>sherren.pratama@nutrifood.co.id</v>
      </c>
    </row>
    <row r="15" spans="1:4" x14ac:dyDescent="0.3">
      <c r="A15" s="3" t="s">
        <v>4831</v>
      </c>
      <c r="B15" s="3" t="str">
        <f>INDEX(main!$D:$D,MATCH(A15,main!$A:$A,0),0)</f>
        <v>POK INCLASS | Edukasi Kesehatan</v>
      </c>
      <c r="C15" s="2" t="str">
        <f>VLOOKUP($B15,'Nama Training Rutin_Cibi'!$C:$E,2,0)</f>
        <v>dr. Faris Azhar</v>
      </c>
      <c r="D15" s="2" t="str">
        <f>VLOOKUP($B15,'Nama Training Rutin_Cibi'!$C:$E,3,0)</f>
        <v>faris237@gmail.com</v>
      </c>
    </row>
    <row r="16" spans="1:4" x14ac:dyDescent="0.3">
      <c r="A16" s="3" t="s">
        <v>4832</v>
      </c>
      <c r="B16" s="3" t="str">
        <f>INDEX(main!$D:$D,MATCH(A16,main!$A:$A,0),0)</f>
        <v>POK INCLASS | Sistem Manajemen Lingkungan</v>
      </c>
      <c r="C16" s="2" t="str">
        <f>VLOOKUP($B16,'Nama Training Rutin_Cibi'!$C:$E,2,0)</f>
        <v xml:space="preserve">Christianti Yusmisar </v>
      </c>
      <c r="D16" s="2" t="str">
        <f>VLOOKUP($B16,'Nama Training Rutin_Cibi'!$C:$E,3,0)</f>
        <v>yusmisar.christianti@nutrifood.co.id</v>
      </c>
    </row>
    <row r="17" spans="1:4" x14ac:dyDescent="0.3">
      <c r="A17" s="3" t="s">
        <v>4833</v>
      </c>
      <c r="B17" s="3" t="str">
        <f>INDEX(main!$D:$D,MATCH(A17,main!$A:$A,0),0)</f>
        <v>POK INCLASS | Pallet Mover</v>
      </c>
      <c r="C17" s="2" t="str">
        <f>VLOOKUP($B17,'Nama Training Rutin_Cibi'!$C:$E,2,0)</f>
        <v>Edy W</v>
      </c>
      <c r="D17" s="2" t="str">
        <f>VLOOKUP($B17,'Nama Training Rutin_Cibi'!$C:$E,3,0)</f>
        <v>edy_w@nutrifood.co.id</v>
      </c>
    </row>
    <row r="18" spans="1:4" x14ac:dyDescent="0.3">
      <c r="A18" s="3" t="s">
        <v>4834</v>
      </c>
      <c r="B18" s="3" t="str">
        <f>INDEX(main!$D:$D,MATCH(A18,main!$A:$A,0),0)</f>
        <v>POK INCLASS | Pest Control Management</v>
      </c>
      <c r="C18" s="2" t="str">
        <f>VLOOKUP($B18,'Nama Training Rutin_Cibi'!$C:$E,2,0)</f>
        <v xml:space="preserve">Abram </v>
      </c>
      <c r="D18" s="2" t="str">
        <f>VLOOKUP($B18,'Nama Training Rutin_Cibi'!$C:$E,3,0)</f>
        <v>abram.prasetia@nutrifood.co.id</v>
      </c>
    </row>
    <row r="19" spans="1:4" x14ac:dyDescent="0.3">
      <c r="A19" s="3" t="s">
        <v>4835</v>
      </c>
      <c r="B19" s="3" t="str">
        <f>INDEX(main!$D:$D,MATCH(A19,main!$A:$A,0),0)</f>
        <v>POK INCLASS | ICARE</v>
      </c>
      <c r="C19" s="2" t="str">
        <f>VLOOKUP($B19,'Nama Training Rutin_Cibi'!$C:$E,2,0)</f>
        <v xml:space="preserve">Kristal Prima </v>
      </c>
      <c r="D19" s="2" t="str">
        <f>VLOOKUP($B19,'Nama Training Rutin_Cibi'!$C:$E,3,0)</f>
        <v>kristal.prameswari@nutrifood.co.id</v>
      </c>
    </row>
    <row r="20" spans="1:4" x14ac:dyDescent="0.3">
      <c r="A20" s="3" t="s">
        <v>4836</v>
      </c>
      <c r="B20" s="3" t="str">
        <f>INDEX(main!$D:$D,MATCH(A20,main!$A:$A,0),0)</f>
        <v>POK INCLASS | Basic Work Mentality</v>
      </c>
      <c r="C20" s="2" t="str">
        <f>VLOOKUP($B20,'Nama Training Rutin_Cibi'!$C:$E,2,0)</f>
        <v>Kristal Prima</v>
      </c>
      <c r="D20" s="2" t="str">
        <f>VLOOKUP($B20,'Nama Training Rutin_Cibi'!$C:$E,3,0)</f>
        <v>kristal.prameswari@nutrifood.co.id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L56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G40" sqref="G40"/>
    </sheetView>
  </sheetViews>
  <sheetFormatPr defaultColWidth="11.19921875" defaultRowHeight="15.6" x14ac:dyDescent="0.3"/>
  <cols>
    <col min="1" max="1" width="31.19921875" style="2" bestFit="1" customWidth="1"/>
    <col min="2" max="2" width="39.3984375" style="3" bestFit="1" customWidth="1"/>
    <col min="3" max="3" width="16.69921875" style="3" bestFit="1" customWidth="1"/>
    <col min="4" max="4" width="8.69921875" style="2" bestFit="1" customWidth="1"/>
    <col min="5" max="5" width="38.69921875" style="2" bestFit="1" customWidth="1"/>
    <col min="6" max="6" width="12.5" style="2" bestFit="1" customWidth="1"/>
    <col min="7" max="7" width="8.59765625" style="2" customWidth="1"/>
    <col min="8" max="8" width="37" style="2" bestFit="1" customWidth="1"/>
    <col min="10" max="10" width="13.5" style="2" bestFit="1" customWidth="1"/>
    <col min="11" max="11" width="13" style="2" bestFit="1" customWidth="1"/>
    <col min="12" max="12" width="13.19921875" style="2" bestFit="1" customWidth="1"/>
  </cols>
  <sheetData>
    <row r="1" spans="1:12" x14ac:dyDescent="0.3">
      <c r="A1" t="s">
        <v>0</v>
      </c>
      <c r="B1" s="23" t="s">
        <v>3</v>
      </c>
      <c r="C1" s="23" t="s">
        <v>9</v>
      </c>
      <c r="D1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3">
      <c r="A2" t="s">
        <v>4796</v>
      </c>
      <c r="B2" s="3" t="str">
        <f>INDEX(main!$D:$D,MATCH(trainee!$A2,main!$A:$A,0))</f>
        <v>POK INCLASS | Sistem Manajemen Lingkungan</v>
      </c>
      <c r="C2" s="3" t="str">
        <f>INDEX(main!$J:$J,MATCH(trainee!$A2,main!$A:$A,0))</f>
        <v>E0001</v>
      </c>
      <c r="D2"/>
      <c r="E2" s="2" t="s">
        <v>4799</v>
      </c>
      <c r="F2" s="28" t="str">
        <f>VLOOKUP(E2,'Nama Karyawan'!B:C,2,FALSE)</f>
        <v>0000352001</v>
      </c>
      <c r="G2" s="2" t="str">
        <f>VLOOKUP(F2,'Nama Karyawan'!C:D,2,FALSE)</f>
        <v>GLF</v>
      </c>
      <c r="H2" s="2" t="s">
        <v>141</v>
      </c>
      <c r="K2"/>
      <c r="L2"/>
    </row>
    <row r="3" spans="1:12" x14ac:dyDescent="0.3">
      <c r="A3" s="2" t="s">
        <v>4796</v>
      </c>
      <c r="B3" s="3" t="str">
        <f>INDEX(main!$D:$D,MATCH(trainee!$A3,main!$A:$A,0))</f>
        <v>POK INCLASS | Sistem Manajemen Lingkungan</v>
      </c>
      <c r="C3" s="3" t="str">
        <f>INDEX(main!$J:$J,MATCH(trainee!$A3,main!$A:$A,0))</f>
        <v>E0001</v>
      </c>
      <c r="D3"/>
      <c r="E3" s="2" t="s">
        <v>4800</v>
      </c>
      <c r="F3" s="28" t="str">
        <f>VLOOKUP(E3,'Nama Karyawan'!B:C,2,FALSE)</f>
        <v>0004681709</v>
      </c>
      <c r="G3" s="2" t="str">
        <f>VLOOKUP(F3,'Nama Karyawan'!C:D,2,FALSE)</f>
        <v>GRB</v>
      </c>
      <c r="H3" s="2" t="s">
        <v>141</v>
      </c>
      <c r="K3"/>
      <c r="L3"/>
    </row>
    <row r="4" spans="1:12" x14ac:dyDescent="0.3">
      <c r="A4" s="2" t="s">
        <v>4796</v>
      </c>
      <c r="B4" s="3" t="str">
        <f>INDEX(main!$D:$D,MATCH(trainee!$A4,main!$A:$A,0))</f>
        <v>POK INCLASS | Sistem Manajemen Lingkungan</v>
      </c>
      <c r="C4" s="3" t="str">
        <f>INDEX(main!$J:$J,MATCH(trainee!$A4,main!$A:$A,0))</f>
        <v>E0001</v>
      </c>
      <c r="D4"/>
      <c r="E4" s="2" t="s">
        <v>4801</v>
      </c>
      <c r="F4" s="28" t="str">
        <f>VLOOKUP(E4,'Nama Karyawan'!B:C,2,FALSE)</f>
        <v>0000432001</v>
      </c>
      <c r="G4" s="2" t="str">
        <f>VLOOKUP(F4,'Nama Karyawan'!C:D,2,FALSE)</f>
        <v>YPB</v>
      </c>
      <c r="H4" s="2" t="s">
        <v>141</v>
      </c>
      <c r="K4"/>
      <c r="L4"/>
    </row>
    <row r="5" spans="1:12" x14ac:dyDescent="0.3">
      <c r="A5" s="2" t="s">
        <v>4796</v>
      </c>
      <c r="B5" s="3" t="str">
        <f>INDEX(main!$D:$D,MATCH(trainee!$A5,main!$A:$A,0))</f>
        <v>POK INCLASS | Sistem Manajemen Lingkungan</v>
      </c>
      <c r="C5" s="3" t="str">
        <f>INDEX(main!$J:$J,MATCH(trainee!$A5,main!$A:$A,0))</f>
        <v>E0001</v>
      </c>
      <c r="D5"/>
      <c r="E5" s="2" t="s">
        <v>4802</v>
      </c>
      <c r="F5" s="28" t="str">
        <f>VLOOKUP(E5,'Nama Karyawan'!B:C,2,FALSE)</f>
        <v>0000412001</v>
      </c>
      <c r="G5" s="2" t="str">
        <f>VLOOKUP(F5,'Nama Karyawan'!C:D,2,FALSE)</f>
        <v>GRB</v>
      </c>
      <c r="H5" s="2" t="s">
        <v>141</v>
      </c>
      <c r="J5"/>
      <c r="K5"/>
      <c r="L5"/>
    </row>
    <row r="6" spans="1:12" x14ac:dyDescent="0.3">
      <c r="A6" s="2" t="s">
        <v>4796</v>
      </c>
      <c r="B6" s="3" t="str">
        <f>INDEX(main!$D:$D,MATCH(trainee!$A6,main!$A:$A,0))</f>
        <v>POK INCLASS | Sistem Manajemen Lingkungan</v>
      </c>
      <c r="C6" s="3" t="str">
        <f>INDEX(main!$J:$J,MATCH(trainee!$A6,main!$A:$A,0))</f>
        <v>E0001</v>
      </c>
      <c r="D6"/>
      <c r="E6" s="2" t="s">
        <v>4823</v>
      </c>
      <c r="F6" s="28" t="str">
        <f>VLOOKUP(E6,'Nama Karyawan'!B:C,2,FALSE)</f>
        <v>0000422001</v>
      </c>
      <c r="G6" s="2" t="str">
        <f>VLOOKUP(F6,'Nama Karyawan'!C:D,2,FALSE)</f>
        <v>SQA</v>
      </c>
      <c r="H6" s="2" t="s">
        <v>141</v>
      </c>
      <c r="J6"/>
      <c r="K6"/>
      <c r="L6"/>
    </row>
    <row r="7" spans="1:12" x14ac:dyDescent="0.3">
      <c r="A7" s="2" t="s">
        <v>4797</v>
      </c>
      <c r="B7" s="3" t="str">
        <f>INDEX(main!$D:$D,MATCH(trainee!$A7,main!$A:$A,0))</f>
        <v xml:space="preserve">POK INCLASS | Sistem Manajemen K3 </v>
      </c>
      <c r="C7" s="3" t="str">
        <f>INDEX(main!$J:$J,MATCH(trainee!$A7,main!$A:$A,0))</f>
        <v>E0002</v>
      </c>
      <c r="E7" s="2" t="s">
        <v>4799</v>
      </c>
      <c r="F7" s="28" t="str">
        <f>VLOOKUP(E7,'Nama Karyawan'!B:C,2,FALSE)</f>
        <v>0000352001</v>
      </c>
      <c r="G7" s="2" t="str">
        <f>VLOOKUP(F7,'Nama Karyawan'!C:D,2,FALSE)</f>
        <v>GLF</v>
      </c>
      <c r="H7" s="2" t="s">
        <v>141</v>
      </c>
      <c r="I7" s="2"/>
    </row>
    <row r="8" spans="1:12" x14ac:dyDescent="0.3">
      <c r="A8" s="2" t="s">
        <v>4797</v>
      </c>
      <c r="B8" s="3" t="str">
        <f>INDEX(main!$D:$D,MATCH(trainee!$A8,main!$A:$A,0))</f>
        <v xml:space="preserve">POK INCLASS | Sistem Manajemen K3 </v>
      </c>
      <c r="C8" s="3" t="str">
        <f>INDEX(main!$J:$J,MATCH(trainee!$A8,main!$A:$A,0))</f>
        <v>E0002</v>
      </c>
      <c r="E8" s="2" t="s">
        <v>4800</v>
      </c>
      <c r="F8" s="28" t="str">
        <f>VLOOKUP(E8,'Nama Karyawan'!B:C,2,FALSE)</f>
        <v>0004681709</v>
      </c>
      <c r="G8" s="2" t="str">
        <f>VLOOKUP(F8,'Nama Karyawan'!C:D,2,FALSE)</f>
        <v>GRB</v>
      </c>
      <c r="H8" s="2" t="s">
        <v>141</v>
      </c>
      <c r="I8" s="2"/>
    </row>
    <row r="9" spans="1:12" x14ac:dyDescent="0.3">
      <c r="A9" s="2" t="s">
        <v>4797</v>
      </c>
      <c r="B9" s="3" t="str">
        <f>INDEX(main!$D:$D,MATCH(trainee!$A9,main!$A:$A,0))</f>
        <v xml:space="preserve">POK INCLASS | Sistem Manajemen K3 </v>
      </c>
      <c r="C9" s="3" t="str">
        <f>INDEX(main!$J:$J,MATCH(trainee!$A9,main!$A:$A,0))</f>
        <v>E0002</v>
      </c>
      <c r="E9" s="2" t="s">
        <v>4801</v>
      </c>
      <c r="F9" s="28" t="str">
        <f>VLOOKUP(E9,'Nama Karyawan'!B:C,2,FALSE)</f>
        <v>0000432001</v>
      </c>
      <c r="G9" s="2" t="str">
        <f>VLOOKUP(F9,'Nama Karyawan'!C:D,2,FALSE)</f>
        <v>YPB</v>
      </c>
      <c r="H9" s="2" t="s">
        <v>141</v>
      </c>
      <c r="I9" s="2"/>
    </row>
    <row r="10" spans="1:12" x14ac:dyDescent="0.3">
      <c r="A10" s="2" t="s">
        <v>4797</v>
      </c>
      <c r="B10" s="3" t="str">
        <f>INDEX(main!$D:$D,MATCH(trainee!$A10,main!$A:$A,0))</f>
        <v xml:space="preserve">POK INCLASS | Sistem Manajemen K3 </v>
      </c>
      <c r="C10" s="3" t="str">
        <f>INDEX(main!$J:$J,MATCH(trainee!$A10,main!$A:$A,0))</f>
        <v>E0002</v>
      </c>
      <c r="E10" s="2" t="s">
        <v>4802</v>
      </c>
      <c r="F10" s="28" t="str">
        <f>VLOOKUP(E10,'Nama Karyawan'!B:C,2,FALSE)</f>
        <v>0000412001</v>
      </c>
      <c r="G10" s="2" t="str">
        <f>VLOOKUP(F10,'Nama Karyawan'!C:D,2,FALSE)</f>
        <v>GRB</v>
      </c>
      <c r="H10" s="2" t="s">
        <v>141</v>
      </c>
      <c r="I10" s="2"/>
    </row>
    <row r="11" spans="1:12" x14ac:dyDescent="0.3">
      <c r="A11" s="2" t="s">
        <v>4797</v>
      </c>
      <c r="B11" s="3" t="str">
        <f>INDEX(main!$D:$D,MATCH(trainee!$A11,main!$A:$A,0))</f>
        <v xml:space="preserve">POK INCLASS | Sistem Manajemen K3 </v>
      </c>
      <c r="C11" s="3" t="str">
        <f>INDEX(main!$J:$J,MATCH(trainee!$A11,main!$A:$A,0))</f>
        <v>E0002</v>
      </c>
      <c r="E11" s="2" t="s">
        <v>4823</v>
      </c>
      <c r="F11" s="28" t="str">
        <f>VLOOKUP(E11,'Nama Karyawan'!B:C,2,FALSE)</f>
        <v>0000422001</v>
      </c>
      <c r="G11" s="2" t="str">
        <f>VLOOKUP(F11,'Nama Karyawan'!C:D,2,FALSE)</f>
        <v>SQA</v>
      </c>
      <c r="H11" s="2" t="s">
        <v>141</v>
      </c>
      <c r="I11" s="2"/>
    </row>
    <row r="12" spans="1:12" x14ac:dyDescent="0.3">
      <c r="A12" s="2" t="s">
        <v>4798</v>
      </c>
      <c r="B12" s="3" t="str">
        <f>INDEX(main!$D:$D,MATCH(trainee!$A12,main!$A:$A,0))</f>
        <v>POK INCLASS | Good Manufacturing Practices</v>
      </c>
      <c r="C12" s="3" t="str">
        <f>INDEX(main!$J:$J,MATCH(trainee!$A12,main!$A:$A,0))</f>
        <v>E0003</v>
      </c>
      <c r="E12" s="2" t="s">
        <v>4799</v>
      </c>
      <c r="F12" s="28" t="str">
        <f>VLOOKUP(E12,'Nama Karyawan'!B:C,2,FALSE)</f>
        <v>0000352001</v>
      </c>
      <c r="G12" s="2" t="str">
        <f>VLOOKUP(F12,'Nama Karyawan'!C:D,2,FALSE)</f>
        <v>GLF</v>
      </c>
      <c r="H12" s="2" t="s">
        <v>141</v>
      </c>
      <c r="I12" s="2"/>
    </row>
    <row r="13" spans="1:12" x14ac:dyDescent="0.3">
      <c r="A13" s="2" t="s">
        <v>4798</v>
      </c>
      <c r="B13" s="3" t="str">
        <f>INDEX(main!$D:$D,MATCH(trainee!$A13,main!$A:$A,0))</f>
        <v>POK INCLASS | Good Manufacturing Practices</v>
      </c>
      <c r="C13" s="3" t="str">
        <f>INDEX(main!$J:$J,MATCH(trainee!$A13,main!$A:$A,0))</f>
        <v>E0003</v>
      </c>
      <c r="E13" s="2" t="s">
        <v>4800</v>
      </c>
      <c r="F13" s="28" t="str">
        <f>VLOOKUP(E13,'Nama Karyawan'!B:C,2,FALSE)</f>
        <v>0004681709</v>
      </c>
      <c r="G13" s="2" t="str">
        <f>VLOOKUP(F13,'Nama Karyawan'!C:D,2,FALSE)</f>
        <v>GRB</v>
      </c>
      <c r="H13" s="2" t="s">
        <v>141</v>
      </c>
    </row>
    <row r="14" spans="1:12" x14ac:dyDescent="0.3">
      <c r="A14" s="2" t="s">
        <v>4798</v>
      </c>
      <c r="B14" s="3" t="str">
        <f>INDEX(main!$D:$D,MATCH(trainee!$A14,main!$A:$A,0))</f>
        <v>POK INCLASS | Good Manufacturing Practices</v>
      </c>
      <c r="C14" s="3" t="str">
        <f>INDEX(main!$J:$J,MATCH(trainee!$A14,main!$A:$A,0))</f>
        <v>E0003</v>
      </c>
      <c r="E14" s="2" t="s">
        <v>4801</v>
      </c>
      <c r="F14" s="28" t="str">
        <f>VLOOKUP(E14,'Nama Karyawan'!B:C,2,FALSE)</f>
        <v>0000432001</v>
      </c>
      <c r="G14" s="2" t="str">
        <f>VLOOKUP(F14,'Nama Karyawan'!C:D,2,FALSE)</f>
        <v>YPB</v>
      </c>
      <c r="H14" s="2" t="s">
        <v>141</v>
      </c>
    </row>
    <row r="15" spans="1:12" x14ac:dyDescent="0.3">
      <c r="A15" s="2" t="s">
        <v>4798</v>
      </c>
      <c r="B15" s="3" t="str">
        <f>INDEX(main!$D:$D,MATCH(trainee!$A15,main!$A:$A,0))</f>
        <v>POK INCLASS | Good Manufacturing Practices</v>
      </c>
      <c r="C15" s="3" t="str">
        <f>INDEX(main!$J:$J,MATCH(trainee!$A15,main!$A:$A,0))</f>
        <v>E0003</v>
      </c>
      <c r="E15" s="2" t="s">
        <v>4802</v>
      </c>
      <c r="F15" s="28" t="str">
        <f>VLOOKUP(E15,'Nama Karyawan'!B:C,2,FALSE)</f>
        <v>0000412001</v>
      </c>
      <c r="G15" s="2" t="str">
        <f>VLOOKUP(F15,'Nama Karyawan'!C:D,2,FALSE)</f>
        <v>GRB</v>
      </c>
      <c r="H15" s="2" t="s">
        <v>141</v>
      </c>
    </row>
    <row r="16" spans="1:12" x14ac:dyDescent="0.3">
      <c r="A16" s="2" t="s">
        <v>4798</v>
      </c>
      <c r="B16" s="3" t="str">
        <f>INDEX(main!$D:$D,MATCH(trainee!$A16,main!$A:$A,0))</f>
        <v>POK INCLASS | Good Manufacturing Practices</v>
      </c>
      <c r="C16" s="3" t="str">
        <f>INDEX(main!$J:$J,MATCH(trainee!$A16,main!$A:$A,0))</f>
        <v>E0003</v>
      </c>
      <c r="E16" s="2" t="s">
        <v>4823</v>
      </c>
      <c r="F16" s="28" t="str">
        <f>VLOOKUP(E16,'Nama Karyawan'!B:C,2,FALSE)</f>
        <v>0000422001</v>
      </c>
      <c r="G16" s="2" t="str">
        <f>VLOOKUP(F16,'Nama Karyawan'!C:D,2,FALSE)</f>
        <v>SQA</v>
      </c>
      <c r="H16" s="2" t="s">
        <v>141</v>
      </c>
    </row>
    <row r="17" spans="1:8" x14ac:dyDescent="0.3">
      <c r="A17" s="2" t="s">
        <v>4804</v>
      </c>
      <c r="B17" s="3" t="str">
        <f>INDEX(main!$D:$D,MATCH(trainee!$A17,main!$A:$A,0))</f>
        <v>POK INCLASS | Plant Security</v>
      </c>
      <c r="C17" s="3" t="str">
        <f>INDEX(main!$J:$J,MATCH(trainee!$A17,main!$A:$A,0))</f>
        <v>E0004</v>
      </c>
      <c r="E17" s="2" t="s">
        <v>4799</v>
      </c>
      <c r="F17" s="28" t="str">
        <f>VLOOKUP(E17,'Nama Karyawan'!B:C,2,FALSE)</f>
        <v>0000352001</v>
      </c>
      <c r="G17" s="2" t="str">
        <f>VLOOKUP(F17,'Nama Karyawan'!C:D,2,FALSE)</f>
        <v>GLF</v>
      </c>
      <c r="H17" s="2" t="s">
        <v>141</v>
      </c>
    </row>
    <row r="18" spans="1:8" x14ac:dyDescent="0.3">
      <c r="A18" s="2" t="s">
        <v>4804</v>
      </c>
      <c r="B18" s="3" t="str">
        <f>INDEX(main!$D:$D,MATCH(trainee!$A18,main!$A:$A,0))</f>
        <v>POK INCLASS | Plant Security</v>
      </c>
      <c r="C18" s="3" t="str">
        <f>INDEX(main!$J:$J,MATCH(trainee!$A18,main!$A:$A,0))</f>
        <v>E0004</v>
      </c>
      <c r="E18" s="2" t="s">
        <v>4800</v>
      </c>
      <c r="F18" s="28" t="str">
        <f>VLOOKUP(E18,'Nama Karyawan'!B:C,2,FALSE)</f>
        <v>0004681709</v>
      </c>
      <c r="G18" s="2" t="str">
        <f>VLOOKUP(F18,'Nama Karyawan'!C:D,2,FALSE)</f>
        <v>GRB</v>
      </c>
      <c r="H18" s="2" t="s">
        <v>141</v>
      </c>
    </row>
    <row r="19" spans="1:8" x14ac:dyDescent="0.3">
      <c r="A19" s="2" t="s">
        <v>4804</v>
      </c>
      <c r="B19" s="3" t="str">
        <f>INDEX(main!$D:$D,MATCH(trainee!$A19,main!$A:$A,0))</f>
        <v>POK INCLASS | Plant Security</v>
      </c>
      <c r="C19" s="3" t="str">
        <f>INDEX(main!$J:$J,MATCH(trainee!$A19,main!$A:$A,0))</f>
        <v>E0004</v>
      </c>
      <c r="E19" s="2" t="s">
        <v>4801</v>
      </c>
      <c r="F19" s="28" t="str">
        <f>VLOOKUP(E19,'Nama Karyawan'!B:C,2,FALSE)</f>
        <v>0000432001</v>
      </c>
      <c r="G19" s="2" t="str">
        <f>VLOOKUP(F19,'Nama Karyawan'!C:D,2,FALSE)</f>
        <v>YPB</v>
      </c>
      <c r="H19" s="2" t="s">
        <v>141</v>
      </c>
    </row>
    <row r="20" spans="1:8" x14ac:dyDescent="0.3">
      <c r="A20" s="2" t="s">
        <v>4804</v>
      </c>
      <c r="B20" s="3" t="str">
        <f>INDEX(main!$D:$D,MATCH(trainee!$A20,main!$A:$A,0))</f>
        <v>POK INCLASS | Plant Security</v>
      </c>
      <c r="C20" s="3" t="str">
        <f>INDEX(main!$J:$J,MATCH(trainee!$A20,main!$A:$A,0))</f>
        <v>E0004</v>
      </c>
      <c r="E20" s="2" t="s">
        <v>4802</v>
      </c>
      <c r="F20" s="28" t="str">
        <f>VLOOKUP(E20,'Nama Karyawan'!B:C,2,FALSE)</f>
        <v>0000412001</v>
      </c>
      <c r="G20" s="2" t="str">
        <f>VLOOKUP(F20,'Nama Karyawan'!C:D,2,FALSE)</f>
        <v>GRB</v>
      </c>
      <c r="H20" s="2" t="s">
        <v>141</v>
      </c>
    </row>
    <row r="21" spans="1:8" x14ac:dyDescent="0.3">
      <c r="A21" s="2" t="s">
        <v>4804</v>
      </c>
      <c r="B21" s="3" t="str">
        <f>INDEX(main!$D:$D,MATCH(trainee!$A21,main!$A:$A,0))</f>
        <v>POK INCLASS | Plant Security</v>
      </c>
      <c r="C21" s="3" t="str">
        <f>INDEX(main!$J:$J,MATCH(trainee!$A21,main!$A:$A,0))</f>
        <v>E0004</v>
      </c>
      <c r="E21" s="2" t="s">
        <v>4823</v>
      </c>
      <c r="F21" s="28" t="str">
        <f>VLOOKUP(E21,'Nama Karyawan'!B:C,2,FALSE)</f>
        <v>0000422001</v>
      </c>
      <c r="G21" s="2" t="str">
        <f>VLOOKUP(F21,'Nama Karyawan'!C:D,2,FALSE)</f>
        <v>SQA</v>
      </c>
      <c r="H21" s="2" t="s">
        <v>141</v>
      </c>
    </row>
    <row r="22" spans="1:8" x14ac:dyDescent="0.3">
      <c r="A22" s="2" t="s">
        <v>4805</v>
      </c>
      <c r="B22" s="3" t="str">
        <f>INDEX(main!$D:$D,MATCH(trainee!$A22,main!$A:$A,0))</f>
        <v>POK INCLASS | Pallet Mover</v>
      </c>
      <c r="C22" s="3" t="str">
        <f>INDEX(main!$J:$J,MATCH(trainee!$A22,main!$A:$A,0))</f>
        <v>E0005</v>
      </c>
      <c r="E22" s="2" t="s">
        <v>4799</v>
      </c>
      <c r="F22" s="28" t="str">
        <f>VLOOKUP(E22,'Nama Karyawan'!B:C,2,FALSE)</f>
        <v>0000352001</v>
      </c>
      <c r="G22" s="2" t="str">
        <f>VLOOKUP(F22,'Nama Karyawan'!C:D,2,FALSE)</f>
        <v>GLF</v>
      </c>
      <c r="H22" s="2" t="s">
        <v>141</v>
      </c>
    </row>
    <row r="23" spans="1:8" x14ac:dyDescent="0.3">
      <c r="A23" s="2" t="s">
        <v>4805</v>
      </c>
      <c r="B23" s="3" t="str">
        <f>INDEX(main!$D:$D,MATCH(trainee!$A23,main!$A:$A,0))</f>
        <v>POK INCLASS | Pallet Mover</v>
      </c>
      <c r="C23" s="3" t="str">
        <f>INDEX(main!$J:$J,MATCH(trainee!$A23,main!$A:$A,0))</f>
        <v>E0005</v>
      </c>
      <c r="E23" s="2" t="s">
        <v>4800</v>
      </c>
      <c r="F23" s="28" t="str">
        <f>VLOOKUP(E23,'Nama Karyawan'!B:C,2,FALSE)</f>
        <v>0004681709</v>
      </c>
      <c r="G23" s="2" t="str">
        <f>VLOOKUP(F23,'Nama Karyawan'!C:D,2,FALSE)</f>
        <v>GRB</v>
      </c>
      <c r="H23" s="2" t="s">
        <v>141</v>
      </c>
    </row>
    <row r="24" spans="1:8" x14ac:dyDescent="0.3">
      <c r="A24" s="2" t="s">
        <v>4805</v>
      </c>
      <c r="B24" s="3" t="str">
        <f>INDEX(main!$D:$D,MATCH(trainee!$A24,main!$A:$A,0))</f>
        <v>POK INCLASS | Pallet Mover</v>
      </c>
      <c r="C24" s="3" t="str">
        <f>INDEX(main!$J:$J,MATCH(trainee!$A24,main!$A:$A,0))</f>
        <v>E0005</v>
      </c>
      <c r="E24" s="2" t="s">
        <v>4801</v>
      </c>
      <c r="F24" s="28" t="str">
        <f>VLOOKUP(E24,'Nama Karyawan'!B:C,2,FALSE)</f>
        <v>0000432001</v>
      </c>
      <c r="G24" s="2" t="str">
        <f>VLOOKUP(F24,'Nama Karyawan'!C:D,2,FALSE)</f>
        <v>YPB</v>
      </c>
      <c r="H24" s="2" t="s">
        <v>141</v>
      </c>
    </row>
    <row r="25" spans="1:8" x14ac:dyDescent="0.3">
      <c r="A25" s="2" t="s">
        <v>4805</v>
      </c>
      <c r="B25" s="3" t="str">
        <f>INDEX(main!$D:$D,MATCH(trainee!$A25,main!$A:$A,0))</f>
        <v>POK INCLASS | Pallet Mover</v>
      </c>
      <c r="C25" s="3" t="str">
        <f>INDEX(main!$J:$J,MATCH(trainee!$A25,main!$A:$A,0))</f>
        <v>E0005</v>
      </c>
      <c r="E25" s="2" t="s">
        <v>4802</v>
      </c>
      <c r="F25" s="28" t="str">
        <f>VLOOKUP(E25,'Nama Karyawan'!B:C,2,FALSE)</f>
        <v>0000412001</v>
      </c>
      <c r="G25" s="2" t="str">
        <f>VLOOKUP(F25,'Nama Karyawan'!C:D,2,FALSE)</f>
        <v>GRB</v>
      </c>
      <c r="H25" s="2" t="s">
        <v>141</v>
      </c>
    </row>
    <row r="26" spans="1:8" x14ac:dyDescent="0.3">
      <c r="A26" s="2" t="s">
        <v>4805</v>
      </c>
      <c r="B26" s="3" t="str">
        <f>INDEX(main!$D:$D,MATCH(trainee!$A26,main!$A:$A,0))</f>
        <v>POK INCLASS | Pallet Mover</v>
      </c>
      <c r="C26" s="3" t="str">
        <f>INDEX(main!$J:$J,MATCH(trainee!$A26,main!$A:$A,0))</f>
        <v>E0005</v>
      </c>
      <c r="E26" s="2" t="s">
        <v>4823</v>
      </c>
      <c r="F26" s="28" t="str">
        <f>VLOOKUP(E26,'Nama Karyawan'!B:C,2,FALSE)</f>
        <v>0000422001</v>
      </c>
      <c r="G26" s="2" t="str">
        <f>VLOOKUP(F26,'Nama Karyawan'!C:D,2,FALSE)</f>
        <v>SQA</v>
      </c>
      <c r="H26" s="2" t="s">
        <v>141</v>
      </c>
    </row>
    <row r="27" spans="1:8" x14ac:dyDescent="0.3">
      <c r="A27" s="2" t="s">
        <v>4806</v>
      </c>
      <c r="B27" s="3" t="str">
        <f>INDEX(main!$D:$D,MATCH(trainee!$A27,main!$A:$A,0))</f>
        <v>POK INCLASS | ICARE</v>
      </c>
      <c r="C27" s="3" t="str">
        <f>INDEX(main!$J:$J,MATCH(trainee!$A27,main!$A:$A,0))</f>
        <v>E0006</v>
      </c>
      <c r="E27" s="2" t="s">
        <v>4799</v>
      </c>
      <c r="F27" s="28" t="str">
        <f>VLOOKUP(E27,'Nama Karyawan'!B:C,2,FALSE)</f>
        <v>0000352001</v>
      </c>
      <c r="G27" s="2" t="str">
        <f>VLOOKUP(F27,'Nama Karyawan'!C:D,2,FALSE)</f>
        <v>GLF</v>
      </c>
      <c r="H27" s="2" t="s">
        <v>141</v>
      </c>
    </row>
    <row r="28" spans="1:8" x14ac:dyDescent="0.3">
      <c r="A28" s="2" t="s">
        <v>4806</v>
      </c>
      <c r="B28" s="3" t="str">
        <f>INDEX(main!$D:$D,MATCH(trainee!$A28,main!$A:$A,0))</f>
        <v>POK INCLASS | ICARE</v>
      </c>
      <c r="C28" s="3" t="str">
        <f>INDEX(main!$J:$J,MATCH(trainee!$A28,main!$A:$A,0))</f>
        <v>E0006</v>
      </c>
      <c r="E28" s="2" t="s">
        <v>4800</v>
      </c>
      <c r="F28" s="28" t="str">
        <f>VLOOKUP(E28,'Nama Karyawan'!B:C,2,FALSE)</f>
        <v>0004681709</v>
      </c>
      <c r="G28" s="2" t="str">
        <f>VLOOKUP(F28,'Nama Karyawan'!C:D,2,FALSE)</f>
        <v>GRB</v>
      </c>
      <c r="H28" s="2" t="s">
        <v>141</v>
      </c>
    </row>
    <row r="29" spans="1:8" x14ac:dyDescent="0.3">
      <c r="A29" s="2" t="s">
        <v>4807</v>
      </c>
      <c r="B29" s="3" t="str">
        <f>INDEX(main!$D:$D,MATCH(trainee!$A29,main!$A:$A,0))</f>
        <v>POK INCLASS | Basic Work Mentality</v>
      </c>
      <c r="C29" s="3" t="str">
        <f>INDEX(main!$J:$J,MATCH(trainee!$A29,main!$A:$A,0))</f>
        <v>E0007</v>
      </c>
      <c r="E29" s="2" t="s">
        <v>4799</v>
      </c>
      <c r="F29" s="28" t="str">
        <f>VLOOKUP(E29,'Nama Karyawan'!B:C,2,FALSE)</f>
        <v>0000352001</v>
      </c>
      <c r="G29" s="2" t="str">
        <f>VLOOKUP(F29,'Nama Karyawan'!C:D,2,FALSE)</f>
        <v>GLF</v>
      </c>
      <c r="H29" s="2" t="s">
        <v>141</v>
      </c>
    </row>
    <row r="30" spans="1:8" x14ac:dyDescent="0.3">
      <c r="A30" s="2" t="s">
        <v>4807</v>
      </c>
      <c r="B30" s="3" t="str">
        <f>INDEX(main!$D:$D,MATCH(trainee!$A30,main!$A:$A,0))</f>
        <v>POK INCLASS | Basic Work Mentality</v>
      </c>
      <c r="C30" s="3" t="str">
        <f>INDEX(main!$J:$J,MATCH(trainee!$A30,main!$A:$A,0))</f>
        <v>E0007</v>
      </c>
      <c r="E30" s="2" t="s">
        <v>4800</v>
      </c>
      <c r="F30" s="28" t="str">
        <f>VLOOKUP(E30,'Nama Karyawan'!B:C,2,FALSE)</f>
        <v>0004681709</v>
      </c>
      <c r="G30" s="2" t="str">
        <f>VLOOKUP(F30,'Nama Karyawan'!C:D,2,FALSE)</f>
        <v>GRB</v>
      </c>
      <c r="H30" s="2" t="s">
        <v>141</v>
      </c>
    </row>
    <row r="31" spans="1:8" x14ac:dyDescent="0.3">
      <c r="A31" s="2" t="s">
        <v>4808</v>
      </c>
      <c r="B31" s="3" t="str">
        <f>INDEX(main!$D:$D,MATCH(trainee!$A31,main!$A:$A,0))</f>
        <v>POK INCLASS | Pest Control Management</v>
      </c>
      <c r="C31" s="3" t="str">
        <f>INDEX(main!$J:$J,MATCH(trainee!$A31,main!$A:$A,0))</f>
        <v>E0008</v>
      </c>
      <c r="E31" s="2" t="s">
        <v>4799</v>
      </c>
      <c r="F31" s="28" t="str">
        <f>VLOOKUP(E31,'Nama Karyawan'!B:C,2,FALSE)</f>
        <v>0000352001</v>
      </c>
      <c r="G31" s="2" t="str">
        <f>VLOOKUP(F31,'Nama Karyawan'!C:D,2,FALSE)</f>
        <v>GLF</v>
      </c>
      <c r="H31" s="2" t="s">
        <v>141</v>
      </c>
    </row>
    <row r="32" spans="1:8" x14ac:dyDescent="0.3">
      <c r="A32" s="2" t="s">
        <v>4808</v>
      </c>
      <c r="B32" s="3" t="str">
        <f>INDEX(main!$D:$D,MATCH(trainee!$A32,main!$A:$A,0))</f>
        <v>POK INCLASS | Pest Control Management</v>
      </c>
      <c r="C32" s="3" t="str">
        <f>INDEX(main!$J:$J,MATCH(trainee!$A32,main!$A:$A,0))</f>
        <v>E0008</v>
      </c>
      <c r="E32" s="2" t="s">
        <v>4800</v>
      </c>
      <c r="F32" s="28" t="str">
        <f>VLOOKUP(E32,'Nama Karyawan'!B:C,2,FALSE)</f>
        <v>0004681709</v>
      </c>
      <c r="G32" s="2" t="str">
        <f>VLOOKUP(F32,'Nama Karyawan'!C:D,2,FALSE)</f>
        <v>GRB</v>
      </c>
      <c r="H32" s="2" t="s">
        <v>141</v>
      </c>
    </row>
    <row r="33" spans="1:8" x14ac:dyDescent="0.3">
      <c r="A33" s="2" t="s">
        <v>4808</v>
      </c>
      <c r="B33" s="3" t="str">
        <f>INDEX(main!$D:$D,MATCH(trainee!$A33,main!$A:$A,0))</f>
        <v>POK INCLASS | Pest Control Management</v>
      </c>
      <c r="C33" s="3" t="str">
        <f>INDEX(main!$J:$J,MATCH(trainee!$A33,main!$A:$A,0))</f>
        <v>E0008</v>
      </c>
      <c r="E33" s="2" t="s">
        <v>4801</v>
      </c>
      <c r="F33" s="28" t="str">
        <f>VLOOKUP(E33,'Nama Karyawan'!B:C,2,FALSE)</f>
        <v>0000432001</v>
      </c>
      <c r="G33" s="2" t="str">
        <f>VLOOKUP(F33,'Nama Karyawan'!C:D,2,FALSE)</f>
        <v>YPB</v>
      </c>
      <c r="H33" s="2" t="s">
        <v>141</v>
      </c>
    </row>
    <row r="34" spans="1:8" x14ac:dyDescent="0.3">
      <c r="A34" s="2" t="s">
        <v>4808</v>
      </c>
      <c r="B34" s="3" t="str">
        <f>INDEX(main!$D:$D,MATCH(trainee!$A34,main!$A:$A,0))</f>
        <v>POK INCLASS | Pest Control Management</v>
      </c>
      <c r="C34" s="3" t="str">
        <f>INDEX(main!$J:$J,MATCH(trainee!$A34,main!$A:$A,0))</f>
        <v>E0008</v>
      </c>
      <c r="E34" s="2" t="s">
        <v>4802</v>
      </c>
      <c r="F34" s="28" t="str">
        <f>VLOOKUP(E34,'Nama Karyawan'!B:C,2,FALSE)</f>
        <v>0000412001</v>
      </c>
      <c r="G34" s="2" t="str">
        <f>VLOOKUP(F34,'Nama Karyawan'!C:D,2,FALSE)</f>
        <v>GRB</v>
      </c>
      <c r="H34" s="2" t="s">
        <v>141</v>
      </c>
    </row>
    <row r="35" spans="1:8" x14ac:dyDescent="0.3">
      <c r="A35" s="2" t="s">
        <v>4808</v>
      </c>
      <c r="B35" s="3" t="str">
        <f>INDEX(main!$D:$D,MATCH(trainee!$A35,main!$A:$A,0))</f>
        <v>POK INCLASS | Pest Control Management</v>
      </c>
      <c r="C35" s="3" t="str">
        <f>INDEX(main!$J:$J,MATCH(trainee!$A35,main!$A:$A,0))</f>
        <v>E0008</v>
      </c>
      <c r="E35" s="2" t="s">
        <v>4823</v>
      </c>
      <c r="F35" s="28" t="str">
        <f>VLOOKUP(E35,'Nama Karyawan'!B:C,2,FALSE)</f>
        <v>0000422001</v>
      </c>
      <c r="G35" s="2" t="str">
        <f>VLOOKUP(F35,'Nama Karyawan'!C:D,2,FALSE)</f>
        <v>SQA</v>
      </c>
      <c r="H35" s="2" t="s">
        <v>141</v>
      </c>
    </row>
    <row r="36" spans="1:8" x14ac:dyDescent="0.3">
      <c r="A36" s="2" t="s">
        <v>4822</v>
      </c>
      <c r="B36" s="3" t="str">
        <f>INDEX(main!$D:$D,MATCH(trainee!$A36,main!$A:$A,0))</f>
        <v>POK INCLASS | Pest Control Management</v>
      </c>
      <c r="C36" s="3" t="str">
        <f>INDEX(main!$J:$J,MATCH(trainee!$A36,main!$A:$A,0))</f>
        <v>E0009</v>
      </c>
      <c r="E36" s="2" t="s">
        <v>4809</v>
      </c>
      <c r="F36" s="28" t="str">
        <f>VLOOKUP(E36,'Nama Karyawan'!B:C,2,FALSE)</f>
        <v>0000392001</v>
      </c>
      <c r="G36" s="2" t="str">
        <f>VLOOKUP(F36,'Nama Karyawan'!C:D,2,FALSE)</f>
        <v>GEA</v>
      </c>
      <c r="H36" s="2" t="s">
        <v>141</v>
      </c>
    </row>
    <row r="37" spans="1:8" x14ac:dyDescent="0.3">
      <c r="A37" s="2" t="s">
        <v>4822</v>
      </c>
      <c r="B37" s="3" t="str">
        <f>INDEX(main!$D:$D,MATCH(trainee!$A37,main!$A:$A,0))</f>
        <v>POK INCLASS | Pest Control Management</v>
      </c>
      <c r="C37" s="3" t="str">
        <f>INDEX(main!$J:$J,MATCH(trainee!$A37,main!$A:$A,0))</f>
        <v>E0009</v>
      </c>
      <c r="E37" s="2" t="s">
        <v>4812</v>
      </c>
      <c r="F37" s="28" t="str">
        <f>VLOOKUP(E37,'Nama Karyawan'!B:C,2,FALSE)</f>
        <v>0000402001</v>
      </c>
      <c r="G37" s="2" t="str">
        <f>VLOOKUP(F37,'Nama Karyawan'!C:D,2,FALSE)</f>
        <v>GCA</v>
      </c>
      <c r="H37" s="2" t="s">
        <v>141</v>
      </c>
    </row>
    <row r="38" spans="1:8" x14ac:dyDescent="0.3">
      <c r="A38" s="2" t="s">
        <v>4824</v>
      </c>
      <c r="B38" s="3" t="str">
        <f>INDEX(main!$D:$D,MATCH(trainee!$A38,main!$A:$A,0))</f>
        <v>POK OJT | Flow Process</v>
      </c>
      <c r="C38" s="3" t="str">
        <f>INDEX(main!$J:$J,MATCH(trainee!$A38,main!$A:$A,0))</f>
        <v>E0010</v>
      </c>
      <c r="E38" s="2" t="s">
        <v>3402</v>
      </c>
      <c r="F38" s="28" t="str">
        <f>VLOOKUP(E38,'Nama Karyawan'!B:C,2,FALSE)</f>
        <v>0000831501</v>
      </c>
      <c r="G38" s="2" t="str">
        <f>VLOOKUP(F38,'Nama Karyawan'!C:D,2,FALSE)</f>
        <v>GRB</v>
      </c>
      <c r="H38" s="2" t="s">
        <v>141</v>
      </c>
    </row>
    <row r="39" spans="1:8" x14ac:dyDescent="0.3">
      <c r="A39" s="2" t="s">
        <v>4824</v>
      </c>
      <c r="B39" s="3" t="str">
        <f>INDEX(main!$D:$D,MATCH(trainee!$A39,main!$A:$A,0))</f>
        <v>POK OJT | Flow Process</v>
      </c>
      <c r="C39" s="3" t="str">
        <f>INDEX(main!$J:$J,MATCH(trainee!$A39,main!$A:$A,0))</f>
        <v>E0010</v>
      </c>
      <c r="E39" s="2" t="s">
        <v>4107</v>
      </c>
      <c r="F39" s="28" t="str">
        <f>VLOOKUP(E39,'Nama Karyawan'!B:C,2,FALSE)</f>
        <v>0010631312</v>
      </c>
      <c r="G39" s="2" t="str">
        <f>VLOOKUP(F39,'Nama Karyawan'!C:D,2,FALSE)</f>
        <v>GRB</v>
      </c>
      <c r="H39" s="2" t="s">
        <v>141</v>
      </c>
    </row>
    <row r="40" spans="1:8" x14ac:dyDescent="0.3">
      <c r="A40" s="2" t="s">
        <v>4828</v>
      </c>
      <c r="B40" s="3" t="str">
        <f>INDEX(main!$D:$D,MATCH(trainee!$A40,main!$A:$A,0))</f>
        <v>POK INCLASS | Plant Security</v>
      </c>
      <c r="C40" s="3" t="str">
        <f>INDEX(main!$J:$J,MATCH(trainee!$A40,main!$A:$A,0))</f>
        <v>E0011</v>
      </c>
      <c r="E40" s="25" t="s">
        <v>2403</v>
      </c>
      <c r="F40" s="28" t="str">
        <f>VLOOKUP(E40,'Nama Karyawan'!B:C,2,FALSE)</f>
        <v>0002111704</v>
      </c>
      <c r="G40" s="2" t="str">
        <f>VLOOKUP(F40,'Nama Karyawan'!C:D,2,FALSE)</f>
        <v>GLA</v>
      </c>
      <c r="H40" s="30" t="s">
        <v>1793</v>
      </c>
    </row>
    <row r="41" spans="1:8" x14ac:dyDescent="0.3">
      <c r="A41" s="2" t="s">
        <v>4828</v>
      </c>
      <c r="B41" s="3" t="str">
        <f>INDEX(main!$D:$D,MATCH(trainee!$A41,main!$A:$A,0))</f>
        <v>POK INCLASS | Plant Security</v>
      </c>
      <c r="C41" s="3" t="str">
        <f>INDEX(main!$J:$J,MATCH(trainee!$A41,main!$A:$A,0))</f>
        <v>E0011</v>
      </c>
      <c r="E41" s="25" t="s">
        <v>2430</v>
      </c>
      <c r="F41" s="28" t="str">
        <f>VLOOKUP(E41,'Nama Karyawan'!B:C,2,FALSE)</f>
        <v>0003551008</v>
      </c>
      <c r="G41" s="2" t="str">
        <f>VLOOKUP(F41,'Nama Karyawan'!C:D,2,FALSE)</f>
        <v>GLA</v>
      </c>
      <c r="H41" s="30" t="s">
        <v>1793</v>
      </c>
    </row>
    <row r="42" spans="1:8" x14ac:dyDescent="0.3">
      <c r="A42" s="2" t="s">
        <v>4828</v>
      </c>
      <c r="B42" s="3" t="str">
        <f>INDEX(main!$D:$D,MATCH(trainee!$A42,main!$A:$A,0))</f>
        <v>POK INCLASS | Plant Security</v>
      </c>
      <c r="C42" s="3" t="str">
        <f>INDEX(main!$J:$J,MATCH(trainee!$A42,main!$A:$A,0))</f>
        <v>E0011</v>
      </c>
      <c r="E42" s="25" t="s">
        <v>2458</v>
      </c>
      <c r="F42" s="28" t="str">
        <f>VLOOKUP(E42,'Nama Karyawan'!B:C,2,FALSE)</f>
        <v>0004551608</v>
      </c>
      <c r="G42" s="2" t="str">
        <f>VLOOKUP(F42,'Nama Karyawan'!C:D,2,FALSE)</f>
        <v>GLA</v>
      </c>
      <c r="H42" s="30" t="s">
        <v>1793</v>
      </c>
    </row>
    <row r="43" spans="1:8" x14ac:dyDescent="0.3">
      <c r="A43" s="2" t="s">
        <v>4828</v>
      </c>
      <c r="B43" s="3" t="str">
        <f>INDEX(main!$D:$D,MATCH(trainee!$A43,main!$A:$A,0))</f>
        <v>POK INCLASS | Plant Security</v>
      </c>
      <c r="C43" s="3" t="str">
        <f>INDEX(main!$J:$J,MATCH(trainee!$A43,main!$A:$A,0))</f>
        <v>E0011</v>
      </c>
      <c r="E43" s="32" t="s">
        <v>4837</v>
      </c>
      <c r="F43" s="28"/>
      <c r="G43" s="4" t="s">
        <v>223</v>
      </c>
      <c r="H43" s="2" t="s">
        <v>141</v>
      </c>
    </row>
    <row r="44" spans="1:8" x14ac:dyDescent="0.3">
      <c r="A44" s="2" t="s">
        <v>4828</v>
      </c>
      <c r="B44" s="3" t="str">
        <f>INDEX(main!$D:$D,MATCH(trainee!$A44,main!$A:$A,0))</f>
        <v>POK INCLASS | Plant Security</v>
      </c>
      <c r="C44" s="3" t="str">
        <f>INDEX(main!$J:$J,MATCH(trainee!$A44,main!$A:$A,0))</f>
        <v>E0011</v>
      </c>
      <c r="E44" s="32" t="s">
        <v>4838</v>
      </c>
      <c r="F44" s="28"/>
      <c r="G44" s="4" t="s">
        <v>223</v>
      </c>
      <c r="H44" s="30" t="s">
        <v>1793</v>
      </c>
    </row>
    <row r="45" spans="1:8" x14ac:dyDescent="0.3">
      <c r="A45" s="2" t="s">
        <v>4828</v>
      </c>
      <c r="B45" s="3" t="str">
        <f>INDEX(main!$D:$D,MATCH(trainee!$A45,main!$A:$A,0))</f>
        <v>POK INCLASS | Plant Security</v>
      </c>
      <c r="C45" s="3" t="str">
        <f>INDEX(main!$J:$J,MATCH(trainee!$A45,main!$A:$A,0))</f>
        <v>E0011</v>
      </c>
      <c r="E45" s="32" t="s">
        <v>4839</v>
      </c>
      <c r="F45" s="28"/>
      <c r="G45" s="4" t="s">
        <v>221</v>
      </c>
      <c r="H45" s="30" t="s">
        <v>1793</v>
      </c>
    </row>
    <row r="46" spans="1:8" x14ac:dyDescent="0.3">
      <c r="A46" s="2" t="s">
        <v>4828</v>
      </c>
      <c r="B46" s="3" t="str">
        <f>INDEX(main!$D:$D,MATCH(trainee!$A46,main!$A:$A,0))</f>
        <v>POK INCLASS | Plant Security</v>
      </c>
      <c r="C46" s="3" t="str">
        <f>INDEX(main!$J:$J,MATCH(trainee!$A46,main!$A:$A,0))</f>
        <v>E0011</v>
      </c>
      <c r="E46" s="32" t="s">
        <v>4840</v>
      </c>
      <c r="F46" s="28"/>
      <c r="G46" s="2" t="s">
        <v>153</v>
      </c>
      <c r="H46" s="30" t="s">
        <v>4841</v>
      </c>
    </row>
    <row r="47" spans="1:8" x14ac:dyDescent="0.3">
      <c r="A47" s="2" t="s">
        <v>4829</v>
      </c>
      <c r="B47" s="3" t="str">
        <f>INDEX(main!$D:$D,MATCH(trainee!$A47,main!$A:$A,0))</f>
        <v xml:space="preserve">POK INCLASS | Sistem Manajemen K3 </v>
      </c>
      <c r="C47" s="3" t="str">
        <f>INDEX(main!$J:$J,MATCH(trainee!$A47,main!$A:$A,0))</f>
        <v>E0012</v>
      </c>
      <c r="F47" s="28"/>
    </row>
    <row r="48" spans="1:8" x14ac:dyDescent="0.3">
      <c r="F48" s="28"/>
    </row>
    <row r="49" spans="6:6" x14ac:dyDescent="0.3">
      <c r="F49" s="28"/>
    </row>
    <row r="50" spans="6:6" x14ac:dyDescent="0.3">
      <c r="F50" s="28"/>
    </row>
    <row r="51" spans="6:6" x14ac:dyDescent="0.3">
      <c r="F51" s="28"/>
    </row>
    <row r="52" spans="6:6" x14ac:dyDescent="0.3">
      <c r="F52" s="28"/>
    </row>
    <row r="53" spans="6:6" x14ac:dyDescent="0.3">
      <c r="F53" s="28"/>
    </row>
    <row r="54" spans="6:6" x14ac:dyDescent="0.3">
      <c r="F54" s="28"/>
    </row>
    <row r="55" spans="6:6" x14ac:dyDescent="0.3">
      <c r="F55" s="28"/>
    </row>
    <row r="56" spans="6:6" x14ac:dyDescent="0.3">
      <c r="F56" s="28"/>
    </row>
  </sheetData>
  <phoneticPr fontId="3" type="noConversion"/>
  <hyperlinks>
    <hyperlink ref="H40" r:id="rId1" xr:uid="{00000000-0004-0000-0200-000000000000}"/>
    <hyperlink ref="H46" r:id="rId2" xr:uid="{00000000-0004-0000-0200-000001000000}"/>
    <hyperlink ref="H41" r:id="rId3" xr:uid="{00000000-0004-0000-0200-000002000000}"/>
    <hyperlink ref="H42" r:id="rId4" xr:uid="{00000000-0004-0000-0200-000003000000}"/>
    <hyperlink ref="H44" r:id="rId5" xr:uid="{00000000-0004-0000-0200-000004000000}"/>
    <hyperlink ref="H45" r:id="rId6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C12" sqref="C12"/>
    </sheetView>
  </sheetViews>
  <sheetFormatPr defaultColWidth="11.19921875" defaultRowHeight="15.6" x14ac:dyDescent="0.3"/>
  <cols>
    <col min="1" max="1" width="31.19921875" style="2" bestFit="1" customWidth="1"/>
    <col min="2" max="2" width="32.19921875" style="2" bestFit="1" customWidth="1"/>
    <col min="3" max="3" width="28.5" style="2" bestFit="1" customWidth="1"/>
    <col min="4" max="4" width="21" style="2" bestFit="1" customWidth="1"/>
    <col min="5" max="5" width="21.69921875" style="2" bestFit="1" customWidth="1"/>
  </cols>
  <sheetData>
    <row r="1" spans="1:5" x14ac:dyDescent="0.3">
      <c r="A1" t="s">
        <v>0</v>
      </c>
      <c r="B1" s="23" t="s">
        <v>3</v>
      </c>
      <c r="C1" s="3" t="s">
        <v>43</v>
      </c>
      <c r="D1" s="23" t="s">
        <v>44</v>
      </c>
      <c r="E1" s="23" t="s">
        <v>45</v>
      </c>
    </row>
    <row r="2" spans="1:5" x14ac:dyDescent="0.3">
      <c r="A2" s="2" t="s">
        <v>4796</v>
      </c>
      <c r="B2" s="1" t="str">
        <f>INDEX(main!$D:$D,MATCH(training_room!$A2,main!$A:$A,0))</f>
        <v>POK INCLASS | Sistem Manajemen Lingkungan</v>
      </c>
      <c r="C2" s="3" t="s">
        <v>91</v>
      </c>
      <c r="D2" s="1" t="str">
        <f>INDEX(room_list!$B$1:$B$60,MATCH(training_room!$C2,room_list!$A$1:$A$60,0))</f>
        <v>rmaratua@nutrifood.co.id</v>
      </c>
      <c r="E2" s="1" t="str">
        <f>INDEX(room_list!$C$1:$C$60,MATCH(training_room!$C2,room_list!$A$1:$A$60,0))</f>
        <v>system</v>
      </c>
    </row>
    <row r="3" spans="1:5" x14ac:dyDescent="0.3">
      <c r="A3" s="2" t="s">
        <v>4797</v>
      </c>
      <c r="B3" s="1" t="str">
        <f>INDEX(main!$D:$D,MATCH(training_room!$A3,main!$A:$A,0))</f>
        <v xml:space="preserve">POK INCLASS | Sistem Manajemen K3 </v>
      </c>
      <c r="C3" s="3" t="s">
        <v>91</v>
      </c>
      <c r="D3" s="1" t="str">
        <f>INDEX(room_list!$B$1:$B$60,MATCH(training_room!$C3,room_list!$A$1:$A$60,0))</f>
        <v>rmaratua@nutrifood.co.id</v>
      </c>
      <c r="E3" s="1" t="str">
        <f>INDEX(room_list!$C$1:$C$60,MATCH(training_room!$C3,room_list!$A$1:$A$60,0))</f>
        <v>system</v>
      </c>
    </row>
    <row r="4" spans="1:5" x14ac:dyDescent="0.3">
      <c r="A4" s="2" t="s">
        <v>4798</v>
      </c>
      <c r="B4" s="1" t="str">
        <f>INDEX(main!$D:$D,MATCH(training_room!$A4,main!$A:$A,0))</f>
        <v>POK INCLASS | Good Manufacturing Practices</v>
      </c>
      <c r="C4" s="3" t="s">
        <v>91</v>
      </c>
      <c r="D4" s="1" t="str">
        <f>INDEX(room_list!$B$1:$B$60,MATCH(training_room!$C4,room_list!$A$1:$A$60,0))</f>
        <v>rmaratua@nutrifood.co.id</v>
      </c>
      <c r="E4" s="1" t="str">
        <f>INDEX(room_list!$C$1:$C$60,MATCH(training_room!$C4,room_list!$A$1:$A$60,0))</f>
        <v>system</v>
      </c>
    </row>
    <row r="5" spans="1:5" x14ac:dyDescent="0.3">
      <c r="A5" s="2" t="s">
        <v>4804</v>
      </c>
      <c r="B5" s="1" t="str">
        <f>INDEX(main!$D:$D,MATCH(training_room!$A5,main!$A:$A,0))</f>
        <v>POK INCLASS | Plant Security</v>
      </c>
      <c r="C5" s="3" t="s">
        <v>91</v>
      </c>
      <c r="D5" s="1" t="str">
        <f>INDEX(room_list!$B$1:$B$60,MATCH(training_room!$C5,room_list!$A$1:$A$60,0))</f>
        <v>rmaratua@nutrifood.co.id</v>
      </c>
      <c r="E5" s="1" t="str">
        <f>INDEX(room_list!$C$1:$C$60,MATCH(training_room!$C5,room_list!$A$1:$A$60,0))</f>
        <v>system</v>
      </c>
    </row>
    <row r="6" spans="1:5" x14ac:dyDescent="0.3">
      <c r="A6" s="2" t="s">
        <v>4805</v>
      </c>
      <c r="B6" s="1" t="str">
        <f>INDEX(main!$D:$D,MATCH(training_room!$A6,main!$A:$A,0))</f>
        <v>POK INCLASS | Pallet Mover</v>
      </c>
      <c r="C6" s="3" t="s">
        <v>91</v>
      </c>
      <c r="D6" s="1" t="str">
        <f>INDEX(room_list!$B$1:$B$60,MATCH(training_room!$C6,room_list!$A$1:$A$60,0))</f>
        <v>rmaratua@nutrifood.co.id</v>
      </c>
      <c r="E6" s="1" t="str">
        <f>INDEX(room_list!$C$1:$C$60,MATCH(training_room!$C6,room_list!$A$1:$A$60,0))</f>
        <v>system</v>
      </c>
    </row>
    <row r="7" spans="1:5" x14ac:dyDescent="0.3">
      <c r="A7" s="2" t="s">
        <v>4806</v>
      </c>
      <c r="B7" s="1" t="str">
        <f>INDEX(main!$D:$D,MATCH(training_room!$A7,main!$A:$A,0))</f>
        <v>POK INCLASS | ICARE</v>
      </c>
      <c r="C7" s="3" t="s">
        <v>91</v>
      </c>
      <c r="D7" s="1" t="str">
        <f>INDEX(room_list!$B$1:$B$60,MATCH(training_room!$C7,room_list!$A$1:$A$60,0))</f>
        <v>rmaratua@nutrifood.co.id</v>
      </c>
      <c r="E7" s="1" t="str">
        <f>INDEX(room_list!$C$1:$C$60,MATCH(training_room!$C7,room_list!$A$1:$A$60,0))</f>
        <v>system</v>
      </c>
    </row>
    <row r="8" spans="1:5" x14ac:dyDescent="0.3">
      <c r="A8" s="2" t="s">
        <v>4807</v>
      </c>
      <c r="B8" s="1" t="str">
        <f>INDEX(main!$D:$D,MATCH(training_room!$A8,main!$A:$A,0))</f>
        <v>POK INCLASS | Basic Work Mentality</v>
      </c>
      <c r="C8" s="3" t="s">
        <v>91</v>
      </c>
      <c r="D8" s="1" t="str">
        <f>INDEX(room_list!$B$1:$B$60,MATCH(training_room!$C8,room_list!$A$1:$A$60,0))</f>
        <v>rmaratua@nutrifood.co.id</v>
      </c>
      <c r="E8" s="1" t="str">
        <f>INDEX(room_list!$C$1:$C$60,MATCH(training_room!$C8,room_list!$A$1:$A$60,0))</f>
        <v>system</v>
      </c>
    </row>
    <row r="9" spans="1:5" x14ac:dyDescent="0.3">
      <c r="A9" s="2" t="s">
        <v>4808</v>
      </c>
      <c r="B9" s="1" t="str">
        <f>INDEX(main!$D:$D,MATCH(training_room!$A9,main!$A:$A,0))</f>
        <v>POK INCLASS | Pest Control Management</v>
      </c>
      <c r="C9" s="3" t="s">
        <v>91</v>
      </c>
      <c r="D9" s="1" t="str">
        <f>INDEX(room_list!$B$1:$B$60,MATCH(training_room!$C9,room_list!$A$1:$A$60,0))</f>
        <v>rmaratua@nutrifood.co.id</v>
      </c>
      <c r="E9" s="1" t="str">
        <f>INDEX(room_list!$C$1:$C$60,MATCH(training_room!$C9,room_list!$A$1:$A$60,0))</f>
        <v>system</v>
      </c>
    </row>
    <row r="10" spans="1:5" x14ac:dyDescent="0.3">
      <c r="A10" s="2" t="s">
        <v>4822</v>
      </c>
      <c r="B10" s="1" t="str">
        <f>INDEX(main!$D:$D,MATCH(training_room!$A10,main!$A:$A,0))</f>
        <v>POK INCLASS | Pest Control Management</v>
      </c>
      <c r="C10" s="3" t="s">
        <v>93</v>
      </c>
      <c r="D10" s="1" t="str">
        <f>INDEX(room_list!$B$1:$B$60,MATCH(training_room!$C10,room_list!$A$1:$A$60,0))</f>
        <v>rpletok@nutrifood.co.id</v>
      </c>
      <c r="E10" s="1" t="str">
        <f>INDEX(room_list!$C$1:$C$60,MATCH(training_room!$C10,room_list!$A$1:$A$60,0))</f>
        <v>system</v>
      </c>
    </row>
    <row r="11" spans="1:5" x14ac:dyDescent="0.3">
      <c r="A11" s="2" t="s">
        <v>4824</v>
      </c>
      <c r="B11" s="1" t="str">
        <f>INDEX(main!$D:$D,MATCH(training_room!$A11,main!$A:$A,0))</f>
        <v>POK OJT | Flow Process</v>
      </c>
      <c r="C11" s="3" t="s">
        <v>93</v>
      </c>
      <c r="D11" s="1" t="str">
        <f>INDEX(room_list!$B$1:$B$60,MATCH(training_room!$C11,room_list!$A$1:$A$60,0))</f>
        <v>rpletok@nutrifood.co.id</v>
      </c>
      <c r="E11" s="1" t="str">
        <f>INDEX(room_list!$C$1:$C$60,MATCH(training_room!$C11,room_list!$A$1:$A$60,0))</f>
        <v>system</v>
      </c>
    </row>
    <row r="12" spans="1:5" x14ac:dyDescent="0.3">
      <c r="A12" s="2" t="s">
        <v>4828</v>
      </c>
      <c r="B12" s="1" t="str">
        <f>INDEX(main!$D:$D,MATCH(training_room!$A12,main!$A:$A,0))</f>
        <v>POK INCLASS | Plant Security</v>
      </c>
      <c r="C12" s="9" t="s">
        <v>46</v>
      </c>
      <c r="D12" s="1" t="str">
        <f>INDEX(room_list!$B$1:$B$60,MATCH(training_room!$C12,room_list!$A$1:$A$60,0))</f>
        <v>rwdank@nutrifood.co.id</v>
      </c>
      <c r="E12" s="1" t="str">
        <f>INDEX(room_list!$C$1:$C$60,MATCH(training_room!$C12,room_list!$A$1:$A$60,0))</f>
        <v>system</v>
      </c>
    </row>
    <row r="13" spans="1:5" x14ac:dyDescent="0.3">
      <c r="A13" s="2" t="s">
        <v>4829</v>
      </c>
      <c r="B13" s="1" t="str">
        <f>INDEX(main!$D:$D,MATCH(training_room!$A13,main!$A:$A,0))</f>
        <v xml:space="preserve">POK INCLASS | Sistem Manajemen K3 </v>
      </c>
      <c r="D13" s="1" t="e">
        <f>INDEX(room_list!$B$1:$B$60,MATCH(training_room!$C13,room_list!$A$1:$A$60,0))</f>
        <v>#N/A</v>
      </c>
      <c r="E13" s="1" t="e">
        <f>INDEX(room_list!$C$1:$C$60,MATCH(training_room!$C13,room_list!$A$1:$A$60,0))</f>
        <v>#N/A</v>
      </c>
    </row>
    <row r="14" spans="1:5" x14ac:dyDescent="0.3">
      <c r="A14" s="2" t="s">
        <v>4830</v>
      </c>
      <c r="B14" s="1" t="str">
        <f>INDEX(main!$D:$D,MATCH(training_room!$A14,main!$A:$A,0))</f>
        <v>POK INCLASS | Good Manufacturing Practices</v>
      </c>
      <c r="D14" s="1" t="e">
        <f>INDEX(room_list!$B$1:$B$60,MATCH(training_room!$C14,room_list!$A$1:$A$60,0))</f>
        <v>#N/A</v>
      </c>
      <c r="E14" s="1" t="e">
        <f>INDEX(room_list!$C$1:$C$60,MATCH(training_room!$C14,room_list!$A$1:$A$60,0))</f>
        <v>#N/A</v>
      </c>
    </row>
    <row r="15" spans="1:5" x14ac:dyDescent="0.3">
      <c r="A15" s="2" t="s">
        <v>4831</v>
      </c>
      <c r="B15" s="1" t="str">
        <f>INDEX(main!$D:$D,MATCH(training_room!$A15,main!$A:$A,0))</f>
        <v>POK INCLASS | Edukasi Kesehatan</v>
      </c>
      <c r="D15" s="1" t="e">
        <f>INDEX(room_list!$B$1:$B$60,MATCH(training_room!$C15,room_list!$A$1:$A$60,0))</f>
        <v>#N/A</v>
      </c>
      <c r="E15" s="1" t="e">
        <f>INDEX(room_list!$C$1:$C$60,MATCH(training_room!$C15,room_list!$A$1:$A$60,0))</f>
        <v>#N/A</v>
      </c>
    </row>
    <row r="16" spans="1:5" x14ac:dyDescent="0.3">
      <c r="A16" s="2" t="s">
        <v>4832</v>
      </c>
      <c r="B16" s="1" t="str">
        <f>INDEX(main!$D:$D,MATCH(training_room!$A16,main!$A:$A,0))</f>
        <v>POK INCLASS | Sistem Manajemen Lingkungan</v>
      </c>
      <c r="D16" s="1" t="e">
        <f>INDEX(room_list!$B$1:$B$60,MATCH(training_room!$C16,room_list!$A$1:$A$60,0))</f>
        <v>#N/A</v>
      </c>
      <c r="E16" s="1" t="e">
        <f>INDEX(room_list!$C$1:$C$60,MATCH(training_room!$C16,room_list!$A$1:$A$60,0))</f>
        <v>#N/A</v>
      </c>
    </row>
    <row r="17" spans="1:5" x14ac:dyDescent="0.3">
      <c r="A17" s="2" t="s">
        <v>4833</v>
      </c>
      <c r="B17" s="1" t="str">
        <f>INDEX(main!$D:$D,MATCH(training_room!$A17,main!$A:$A,0))</f>
        <v>POK INCLASS | Pallet Mover</v>
      </c>
      <c r="D17" s="1" t="e">
        <f>INDEX(room_list!$B$1:$B$60,MATCH(training_room!$C17,room_list!$A$1:$A$60,0))</f>
        <v>#N/A</v>
      </c>
      <c r="E17" s="1" t="e">
        <f>INDEX(room_list!$C$1:$C$60,MATCH(training_room!$C17,room_list!$A$1:$A$60,0))</f>
        <v>#N/A</v>
      </c>
    </row>
    <row r="18" spans="1:5" x14ac:dyDescent="0.3">
      <c r="A18" s="2" t="s">
        <v>4834</v>
      </c>
      <c r="B18" s="1" t="str">
        <f>INDEX(main!$D:$D,MATCH(training_room!$A18,main!$A:$A,0))</f>
        <v>POK INCLASS | Pest Control Management</v>
      </c>
      <c r="D18" s="1" t="e">
        <f>INDEX(room_list!$B$1:$B$60,MATCH(training_room!$C18,room_list!$A$1:$A$60,0))</f>
        <v>#N/A</v>
      </c>
      <c r="E18" s="1" t="e">
        <f>INDEX(room_list!$C$1:$C$60,MATCH(training_room!$C18,room_list!$A$1:$A$60,0))</f>
        <v>#N/A</v>
      </c>
    </row>
    <row r="19" spans="1:5" x14ac:dyDescent="0.3">
      <c r="A19" s="2" t="s">
        <v>4835</v>
      </c>
      <c r="B19" s="1" t="str">
        <f>INDEX(main!$D:$D,MATCH(training_room!$A19,main!$A:$A,0))</f>
        <v>POK INCLASS | ICARE</v>
      </c>
      <c r="D19" s="1" t="e">
        <f>INDEX(room_list!$B$1:$B$60,MATCH(training_room!$C19,room_list!$A$1:$A$60,0))</f>
        <v>#N/A</v>
      </c>
      <c r="E19" s="1" t="e">
        <f>INDEX(room_list!$C$1:$C$60,MATCH(training_room!$C19,room_list!$A$1:$A$60,0))</f>
        <v>#N/A</v>
      </c>
    </row>
    <row r="20" spans="1:5" x14ac:dyDescent="0.3">
      <c r="A20" s="2" t="s">
        <v>4836</v>
      </c>
      <c r="B20" s="1" t="str">
        <f>INDEX(main!$D:$D,MATCH(training_room!$A20,main!$A:$A,0))</f>
        <v>POK INCLASS | Basic Work Mentality</v>
      </c>
      <c r="D20" s="1" t="e">
        <f>INDEX(room_list!$B$1:$B$60,MATCH(training_room!$C20,room_list!$A$1:$A$60,0))</f>
        <v>#N/A</v>
      </c>
      <c r="E20" s="1" t="e">
        <f>INDEX(room_list!$C$1:$C$60,MATCH(training_room!$C20,room_list!$A$1:$A$60,0))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K10" sqref="K10"/>
    </sheetView>
  </sheetViews>
  <sheetFormatPr defaultColWidth="11.19921875" defaultRowHeight="15.6" x14ac:dyDescent="0.3"/>
  <cols>
    <col min="1" max="1" width="31" style="2" bestFit="1" customWidth="1"/>
    <col min="2" max="2" width="18.19921875" style="2" bestFit="1" customWidth="1"/>
    <col min="3" max="3" width="18.19921875" style="2" customWidth="1"/>
    <col min="4" max="4" width="15" style="2" bestFit="1" customWidth="1"/>
  </cols>
  <sheetData>
    <row r="1" spans="1:11" x14ac:dyDescent="0.3">
      <c r="A1" t="s">
        <v>0</v>
      </c>
      <c r="B1" t="s">
        <v>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">
      <c r="A2" t="s">
        <v>4796</v>
      </c>
      <c r="B2" s="1" t="str">
        <f>INDEX(main!$D:$D,MATCH(LPT!$A2,main!$A:$A,0))</f>
        <v>POK INCLASS | Sistem Manajemen Lingkungan</v>
      </c>
      <c r="C2" t="s">
        <v>56</v>
      </c>
      <c r="F2" s="1">
        <f>COUNTIFS(trainee!A:A,LPT!A2,trainee!K:K,"Terdaftar")</f>
        <v>0</v>
      </c>
      <c r="G2" s="1">
        <f>COUNTIFS(trainee!A:A,LPT!A2,trainee!I:I,"Hadir")</f>
        <v>0</v>
      </c>
      <c r="I2" s="29"/>
    </row>
    <row r="3" spans="1:11" x14ac:dyDescent="0.3">
      <c r="A3" s="2" t="s">
        <v>4797</v>
      </c>
      <c r="B3" s="1" t="str">
        <f>INDEX(main!$D:$D,MATCH(LPT!$A3,main!$A:$A,0))</f>
        <v xml:space="preserve">POK INCLASS | Sistem Manajemen K3 </v>
      </c>
      <c r="C3" s="2" t="s">
        <v>56</v>
      </c>
      <c r="F3" s="1">
        <f>COUNTIFS(trainee!A:A,LPT!A3,trainee!K:K,"Terdaftar")</f>
        <v>0</v>
      </c>
      <c r="G3" s="1">
        <f>COUNTIFS(trainee!A:A,LPT!A3,trainee!I:I,"Hadir")</f>
        <v>0</v>
      </c>
      <c r="I3" s="29"/>
    </row>
    <row r="4" spans="1:11" x14ac:dyDescent="0.3">
      <c r="A4" s="2" t="s">
        <v>4798</v>
      </c>
      <c r="B4" s="1" t="str">
        <f>INDEX(main!$D:$D,MATCH(LPT!$A4,main!$A:$A,0))</f>
        <v>POK INCLASS | Good Manufacturing Practices</v>
      </c>
      <c r="C4" s="2" t="s">
        <v>56</v>
      </c>
      <c r="F4" s="1">
        <f>COUNTIFS(trainee!A:A,LPT!A4,trainee!K:K,"Terdaftar")</f>
        <v>0</v>
      </c>
      <c r="G4" s="1">
        <f>COUNTIFS(trainee!A:A,LPT!A4,trainee!I:I,"Hadir")</f>
        <v>0</v>
      </c>
      <c r="I4" s="29"/>
    </row>
    <row r="5" spans="1:11" x14ac:dyDescent="0.3">
      <c r="A5" s="2" t="s">
        <v>4804</v>
      </c>
      <c r="B5" s="1" t="str">
        <f>INDEX(main!$D:$D,MATCH(LPT!$A5,main!$A:$A,0))</f>
        <v>POK INCLASS | Plant Security</v>
      </c>
      <c r="C5" s="2" t="s">
        <v>56</v>
      </c>
      <c r="F5" s="1">
        <f>COUNTIFS(trainee!A:A,LPT!A5,trainee!K:K,"Terdaftar")</f>
        <v>0</v>
      </c>
      <c r="G5" s="1">
        <f>COUNTIFS(trainee!A:A,LPT!A5,trainee!I:I,"Hadir")</f>
        <v>0</v>
      </c>
      <c r="I5" s="29"/>
    </row>
    <row r="6" spans="1:11" x14ac:dyDescent="0.3">
      <c r="A6" s="2" t="s">
        <v>4805</v>
      </c>
      <c r="B6" s="1" t="str">
        <f>INDEX(main!$D:$D,MATCH(LPT!$A6,main!$A:$A,0))</f>
        <v>POK INCLASS | Pallet Mover</v>
      </c>
      <c r="C6" s="2" t="s">
        <v>56</v>
      </c>
      <c r="F6" s="1">
        <f>COUNTIFS(trainee!A:A,LPT!A6,trainee!K:K,"Terdaftar")</f>
        <v>0</v>
      </c>
      <c r="G6" s="1">
        <f>COUNTIFS(trainee!A:A,LPT!A6,trainee!I:I,"Hadir")</f>
        <v>0</v>
      </c>
      <c r="I6" s="29"/>
    </row>
    <row r="7" spans="1:11" x14ac:dyDescent="0.3">
      <c r="A7" s="2" t="s">
        <v>4806</v>
      </c>
      <c r="B7" s="1" t="str">
        <f>INDEX(main!$D:$D,MATCH(LPT!$A7,main!$A:$A,0))</f>
        <v>POK INCLASS | ICARE</v>
      </c>
      <c r="C7" s="2" t="s">
        <v>56</v>
      </c>
      <c r="F7" s="1">
        <f>COUNTIFS(trainee!A:A,LPT!A7,trainee!K:K,"Terdaftar")</f>
        <v>0</v>
      </c>
      <c r="G7" s="1">
        <f>COUNTIFS(trainee!A:A,LPT!A7,trainee!I:I,"Hadir")</f>
        <v>0</v>
      </c>
      <c r="I7" s="29"/>
    </row>
    <row r="8" spans="1:11" x14ac:dyDescent="0.3">
      <c r="A8" s="2" t="s">
        <v>4807</v>
      </c>
      <c r="B8" s="1" t="str">
        <f>INDEX(main!$D:$D,MATCH(LPT!$A8,main!$A:$A,0))</f>
        <v>POK INCLASS | Basic Work Mentality</v>
      </c>
      <c r="C8" s="2" t="s">
        <v>56</v>
      </c>
      <c r="F8" s="1">
        <f>COUNTIFS(trainee!A:A,LPT!A8,trainee!K:K,"Terdaftar")</f>
        <v>0</v>
      </c>
      <c r="G8" s="1">
        <f>COUNTIFS(trainee!A:A,LPT!A8,trainee!I:I,"Hadir")</f>
        <v>0</v>
      </c>
      <c r="I8" s="29"/>
    </row>
    <row r="9" spans="1:11" x14ac:dyDescent="0.3">
      <c r="A9" s="2" t="s">
        <v>4808</v>
      </c>
      <c r="B9" s="1" t="str">
        <f>INDEX(main!$D:$D,MATCH(LPT!$A9,main!$A:$A,0))</f>
        <v>POK INCLASS | Pest Control Management</v>
      </c>
      <c r="C9" s="2" t="s">
        <v>56</v>
      </c>
      <c r="F9" s="1">
        <f>COUNTIFS(trainee!A:A,LPT!A9,trainee!K:K,"Terdaftar")</f>
        <v>0</v>
      </c>
      <c r="G9" s="1">
        <f>COUNTIFS(trainee!A:A,LPT!A9,trainee!I:I,"Hadir")</f>
        <v>0</v>
      </c>
      <c r="I9" s="29"/>
    </row>
    <row r="10" spans="1:11" x14ac:dyDescent="0.3">
      <c r="A10" s="2" t="s">
        <v>4822</v>
      </c>
      <c r="B10" s="1" t="str">
        <f>INDEX(main!$D:$D,MATCH(LPT!$A10,main!$A:$A,0))</f>
        <v>POK INCLASS | Pest Control Management</v>
      </c>
      <c r="C10" s="2" t="s">
        <v>56</v>
      </c>
      <c r="E10" s="2"/>
      <c r="F10" s="1">
        <f>COUNTIFS(trainee!A:A,LPT!A10,trainee!K:K,"Terdaftar")</f>
        <v>0</v>
      </c>
      <c r="G10" s="1">
        <f>COUNTIFS(trainee!A:A,LPT!A10,trainee!I:I,"Hadir")</f>
        <v>0</v>
      </c>
      <c r="H10" s="2"/>
      <c r="I10" s="29"/>
    </row>
    <row r="11" spans="1:11" x14ac:dyDescent="0.3">
      <c r="A11" s="2" t="s">
        <v>4824</v>
      </c>
      <c r="B11" s="1" t="str">
        <f>INDEX(main!$D:$D,MATCH(LPT!$A11,main!$A:$A,0))</f>
        <v>POK OJT | Flow Process</v>
      </c>
      <c r="C11" s="2" t="s">
        <v>56</v>
      </c>
      <c r="E11" s="2"/>
      <c r="F11" s="1">
        <f>COUNTIFS(trainee!A:A,LPT!A11,trainee!K:K,"Terdaftar")</f>
        <v>0</v>
      </c>
      <c r="G11" s="1">
        <f>COUNTIFS(trainee!A:A,LPT!A11,trainee!I:I,"Hadir")</f>
        <v>0</v>
      </c>
      <c r="H11" s="2"/>
      <c r="I11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"/>
  <sheetViews>
    <sheetView zoomScale="83" workbookViewId="0">
      <selection activeCell="E8" sqref="E8"/>
    </sheetView>
  </sheetViews>
  <sheetFormatPr defaultColWidth="11.19921875" defaultRowHeight="15.6" x14ac:dyDescent="0.3"/>
  <cols>
    <col min="1" max="1" width="16.69921875" bestFit="1" customWidth="1"/>
    <col min="2" max="2" width="16.5" style="2" bestFit="1" customWidth="1"/>
    <col min="3" max="3" width="20.69921875" style="2" bestFit="1" customWidth="1"/>
    <col min="4" max="4" width="18" style="2" bestFit="1" customWidth="1"/>
    <col min="5" max="5" width="15.69921875" style="2" bestFit="1" customWidth="1"/>
    <col min="6" max="6" width="15.5" style="2" bestFit="1" customWidth="1"/>
    <col min="7" max="7" width="14.69921875" style="2" bestFit="1" customWidth="1"/>
    <col min="8" max="8" width="18.19921875" style="2" bestFit="1" customWidth="1"/>
  </cols>
  <sheetData>
    <row r="1" spans="1:15" x14ac:dyDescent="0.3">
      <c r="A1" t="s">
        <v>9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  <row r="2" spans="1:15" x14ac:dyDescent="0.3">
      <c r="A2" t="s">
        <v>1968</v>
      </c>
      <c r="B2" s="2">
        <v>3</v>
      </c>
      <c r="C2" s="2">
        <v>4</v>
      </c>
      <c r="D2" s="2">
        <v>2</v>
      </c>
      <c r="E2" s="2">
        <v>4</v>
      </c>
      <c r="F2" s="2">
        <v>3</v>
      </c>
      <c r="G2" s="2">
        <v>1</v>
      </c>
      <c r="H2" s="2">
        <v>3</v>
      </c>
      <c r="I2" s="2">
        <v>2</v>
      </c>
      <c r="J2" s="2">
        <v>4</v>
      </c>
      <c r="K2" s="2">
        <v>3</v>
      </c>
      <c r="L2" s="2">
        <v>3</v>
      </c>
      <c r="M2" t="s">
        <v>142</v>
      </c>
      <c r="N2" t="s">
        <v>143</v>
      </c>
      <c r="O2" t="s">
        <v>144</v>
      </c>
    </row>
    <row r="3" spans="1:15" x14ac:dyDescent="0.3">
      <c r="A3" s="2" t="s">
        <v>4794</v>
      </c>
      <c r="B3" s="2">
        <f ca="1">RANDBETWEEN(1,4)</f>
        <v>4</v>
      </c>
      <c r="C3" s="2">
        <f t="shared" ref="C3:L3" ca="1" si="0">RANDBETWEEN(1,4)</f>
        <v>4</v>
      </c>
      <c r="D3" s="2">
        <f t="shared" ca="1" si="0"/>
        <v>1</v>
      </c>
      <c r="E3" s="2">
        <f t="shared" ca="1" si="0"/>
        <v>2</v>
      </c>
      <c r="F3" s="2">
        <f t="shared" ca="1" si="0"/>
        <v>1</v>
      </c>
      <c r="G3" s="2">
        <f t="shared" ca="1" si="0"/>
        <v>4</v>
      </c>
      <c r="H3" s="2">
        <f t="shared" ca="1" si="0"/>
        <v>4</v>
      </c>
      <c r="I3" s="2">
        <f t="shared" ca="1" si="0"/>
        <v>4</v>
      </c>
      <c r="J3" s="2">
        <f t="shared" ca="1" si="0"/>
        <v>1</v>
      </c>
      <c r="K3" s="2">
        <f t="shared" ca="1" si="0"/>
        <v>4</v>
      </c>
      <c r="L3" s="2">
        <f t="shared" ca="1" si="0"/>
        <v>2</v>
      </c>
      <c r="M3" s="2" t="s">
        <v>142</v>
      </c>
      <c r="N3" s="2" t="s">
        <v>143</v>
      </c>
      <c r="O3" s="2" t="s">
        <v>144</v>
      </c>
    </row>
    <row r="4" spans="1:15" x14ac:dyDescent="0.3">
      <c r="A4" s="2" t="s">
        <v>4793</v>
      </c>
      <c r="B4" s="2">
        <f t="shared" ref="B4:L5" ca="1" si="1">RANDBETWEEN(1,4)</f>
        <v>4</v>
      </c>
      <c r="C4" s="2">
        <f t="shared" ca="1" si="1"/>
        <v>3</v>
      </c>
      <c r="D4" s="2">
        <f t="shared" ca="1" si="1"/>
        <v>1</v>
      </c>
      <c r="E4" s="2">
        <f t="shared" ca="1" si="1"/>
        <v>2</v>
      </c>
      <c r="F4" s="2">
        <f t="shared" ca="1" si="1"/>
        <v>3</v>
      </c>
      <c r="G4" s="2">
        <f t="shared" ca="1" si="1"/>
        <v>2</v>
      </c>
      <c r="H4" s="2">
        <f t="shared" ca="1" si="1"/>
        <v>4</v>
      </c>
      <c r="I4" s="2">
        <f t="shared" ca="1" si="1"/>
        <v>3</v>
      </c>
      <c r="J4" s="2">
        <f t="shared" ca="1" si="1"/>
        <v>2</v>
      </c>
      <c r="K4" s="2">
        <f t="shared" ca="1" si="1"/>
        <v>4</v>
      </c>
      <c r="L4" s="2">
        <f t="shared" ca="1" si="1"/>
        <v>1</v>
      </c>
      <c r="M4" s="2" t="s">
        <v>142</v>
      </c>
      <c r="N4" s="2" t="s">
        <v>143</v>
      </c>
      <c r="O4" s="2" t="s">
        <v>144</v>
      </c>
    </row>
    <row r="5" spans="1:15" x14ac:dyDescent="0.3">
      <c r="A5" s="2" t="s">
        <v>4793</v>
      </c>
      <c r="B5" s="2">
        <f t="shared" ca="1" si="1"/>
        <v>3</v>
      </c>
      <c r="C5" s="2">
        <f t="shared" ca="1" si="1"/>
        <v>4</v>
      </c>
      <c r="D5" s="2">
        <f t="shared" ca="1" si="1"/>
        <v>4</v>
      </c>
      <c r="E5" s="2">
        <f t="shared" ca="1" si="1"/>
        <v>4</v>
      </c>
      <c r="F5" s="2">
        <f t="shared" ca="1" si="1"/>
        <v>2</v>
      </c>
      <c r="G5" s="2">
        <f t="shared" ca="1" si="1"/>
        <v>1</v>
      </c>
      <c r="H5" s="2">
        <f t="shared" ca="1" si="1"/>
        <v>1</v>
      </c>
      <c r="I5" s="2">
        <f t="shared" ca="1" si="1"/>
        <v>3</v>
      </c>
      <c r="J5" s="2">
        <f t="shared" ca="1" si="1"/>
        <v>1</v>
      </c>
      <c r="K5" s="2">
        <f t="shared" ca="1" si="1"/>
        <v>4</v>
      </c>
      <c r="L5" s="2">
        <f t="shared" ca="1" si="1"/>
        <v>3</v>
      </c>
      <c r="M5" s="2" t="s">
        <v>142</v>
      </c>
      <c r="N5" s="2" t="s">
        <v>143</v>
      </c>
      <c r="O5" s="2" t="s">
        <v>144</v>
      </c>
    </row>
    <row r="6" spans="1:15" x14ac:dyDescent="0.3">
      <c r="A6" s="2"/>
      <c r="I6" s="2"/>
      <c r="J6" s="2"/>
      <c r="K6" s="2"/>
      <c r="L6" s="2"/>
      <c r="M6" s="2"/>
      <c r="N6" s="2"/>
      <c r="O6" s="2"/>
    </row>
    <row r="7" spans="1:15" x14ac:dyDescent="0.3">
      <c r="A7" s="2"/>
      <c r="I7" s="2"/>
      <c r="J7" s="2"/>
      <c r="K7" s="2"/>
      <c r="L7" s="2"/>
      <c r="M7" s="2"/>
      <c r="N7" s="2"/>
      <c r="O7" s="2"/>
    </row>
    <row r="8" spans="1:15" x14ac:dyDescent="0.3">
      <c r="A8" s="2"/>
      <c r="I8" s="2"/>
      <c r="J8" s="2"/>
      <c r="K8" s="2"/>
      <c r="L8" s="2"/>
      <c r="M8" s="2"/>
      <c r="N8" s="2"/>
      <c r="O8" s="2"/>
    </row>
    <row r="9" spans="1:15" x14ac:dyDescent="0.3">
      <c r="I9" s="2"/>
      <c r="J9" s="2"/>
      <c r="K9" s="2"/>
      <c r="L9" s="2"/>
      <c r="M9" s="2"/>
      <c r="N9" s="2"/>
      <c r="O9" s="2"/>
    </row>
    <row r="10" spans="1:15" x14ac:dyDescent="0.3">
      <c r="I10" s="2"/>
      <c r="J10" s="2"/>
      <c r="K10" s="2"/>
      <c r="L10" s="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"/>
  <sheetViews>
    <sheetView tabSelected="1" zoomScale="82" zoomScaleNormal="82" workbookViewId="0">
      <selection activeCell="F22" sqref="F22"/>
    </sheetView>
  </sheetViews>
  <sheetFormatPr defaultColWidth="11.19921875" defaultRowHeight="15.6" x14ac:dyDescent="0.3"/>
  <cols>
    <col min="1" max="1" width="12" bestFit="1" customWidth="1"/>
    <col min="2" max="2" width="29.69921875" style="2" bestFit="1" customWidth="1"/>
    <col min="3" max="3" width="29.19921875" style="2" bestFit="1" customWidth="1"/>
    <col min="4" max="4" width="28.69921875" style="2" bestFit="1" customWidth="1"/>
    <col min="5" max="5" width="37" style="2" bestFit="1" customWidth="1"/>
    <col min="6" max="6" width="34.69921875" customWidth="1"/>
    <col min="7" max="7" width="14.59765625" customWidth="1"/>
  </cols>
  <sheetData>
    <row r="1" spans="1:7" x14ac:dyDescent="0.3">
      <c r="A1" t="s">
        <v>22</v>
      </c>
      <c r="B1" t="s">
        <v>57</v>
      </c>
      <c r="C1" t="s">
        <v>58</v>
      </c>
      <c r="D1" t="s">
        <v>59</v>
      </c>
      <c r="E1" t="s">
        <v>60</v>
      </c>
      <c r="F1" s="2" t="s">
        <v>219</v>
      </c>
      <c r="G1" s="2" t="s">
        <v>220</v>
      </c>
    </row>
    <row r="2" spans="1:7" x14ac:dyDescent="0.3">
      <c r="A2" s="4" t="s">
        <v>206</v>
      </c>
      <c r="B2" s="6" t="s">
        <v>218</v>
      </c>
      <c r="C2" s="2" t="s">
        <v>217</v>
      </c>
      <c r="D2" s="4" t="s">
        <v>207</v>
      </c>
      <c r="E2" s="4"/>
      <c r="F2" s="4"/>
    </row>
    <row r="3" spans="1:7" x14ac:dyDescent="0.3">
      <c r="A3" s="4" t="s">
        <v>171</v>
      </c>
      <c r="B3" s="4" t="s">
        <v>172</v>
      </c>
      <c r="C3" s="2" t="s">
        <v>217</v>
      </c>
      <c r="D3" s="4" t="s">
        <v>173</v>
      </c>
      <c r="E3" s="4" t="s">
        <v>174</v>
      </c>
      <c r="F3" s="4" t="s">
        <v>175</v>
      </c>
    </row>
    <row r="4" spans="1:7" x14ac:dyDescent="0.3">
      <c r="A4" s="4" t="s">
        <v>223</v>
      </c>
      <c r="B4" s="4" t="s">
        <v>176</v>
      </c>
      <c r="C4" s="2" t="s">
        <v>217</v>
      </c>
      <c r="D4" s="4" t="s">
        <v>177</v>
      </c>
      <c r="E4" s="4" t="s">
        <v>178</v>
      </c>
      <c r="F4" s="4" t="s">
        <v>179</v>
      </c>
    </row>
    <row r="5" spans="1:7" x14ac:dyDescent="0.3">
      <c r="A5" s="4" t="s">
        <v>222</v>
      </c>
      <c r="B5" s="4" t="s">
        <v>176</v>
      </c>
      <c r="C5" s="2" t="s">
        <v>217</v>
      </c>
      <c r="D5" s="4" t="s">
        <v>177</v>
      </c>
      <c r="E5" s="4" t="s">
        <v>180</v>
      </c>
      <c r="F5" s="4" t="s">
        <v>181</v>
      </c>
    </row>
    <row r="6" spans="1:7" s="2" customFormat="1" x14ac:dyDescent="0.3">
      <c r="A6" s="4" t="s">
        <v>221</v>
      </c>
      <c r="B6" s="4" t="s">
        <v>176</v>
      </c>
      <c r="C6" s="2" t="s">
        <v>217</v>
      </c>
      <c r="D6" s="4" t="s">
        <v>177</v>
      </c>
      <c r="E6" s="4" t="s">
        <v>224</v>
      </c>
      <c r="F6" s="4"/>
    </row>
    <row r="7" spans="1:7" x14ac:dyDescent="0.3">
      <c r="A7" s="4" t="s">
        <v>69</v>
      </c>
      <c r="B7" s="4" t="s">
        <v>70</v>
      </c>
      <c r="C7" s="2" t="s">
        <v>217</v>
      </c>
      <c r="D7" s="4" t="s">
        <v>71</v>
      </c>
      <c r="E7" s="4" t="s">
        <v>72</v>
      </c>
      <c r="F7" s="4" t="s">
        <v>225</v>
      </c>
    </row>
    <row r="8" spans="1:7" x14ac:dyDescent="0.3">
      <c r="A8" s="4" t="s">
        <v>61</v>
      </c>
      <c r="B8" s="4" t="s">
        <v>62</v>
      </c>
      <c r="C8" s="2" t="s">
        <v>217</v>
      </c>
      <c r="D8" s="4" t="s">
        <v>63</v>
      </c>
      <c r="E8" s="4" t="s">
        <v>64</v>
      </c>
      <c r="F8" s="4" t="s">
        <v>65</v>
      </c>
    </row>
    <row r="9" spans="1:7" x14ac:dyDescent="0.3">
      <c r="A9" s="4" t="s">
        <v>146</v>
      </c>
      <c r="B9" s="4" t="s">
        <v>147</v>
      </c>
      <c r="C9" s="2" t="s">
        <v>217</v>
      </c>
      <c r="D9" s="4" t="s">
        <v>148</v>
      </c>
      <c r="E9" s="4" t="s">
        <v>149</v>
      </c>
      <c r="F9" s="4" t="s">
        <v>150</v>
      </c>
    </row>
    <row r="10" spans="1:7" x14ac:dyDescent="0.3">
      <c r="A10" s="4" t="s">
        <v>66</v>
      </c>
      <c r="B10" s="4" t="s">
        <v>67</v>
      </c>
      <c r="C10" s="2" t="s">
        <v>217</v>
      </c>
      <c r="D10" s="33" t="s">
        <v>68</v>
      </c>
      <c r="E10" s="4" t="s">
        <v>151</v>
      </c>
      <c r="F10" s="4" t="s">
        <v>152</v>
      </c>
    </row>
    <row r="11" spans="1:7" x14ac:dyDescent="0.3">
      <c r="A11" s="4" t="s">
        <v>153</v>
      </c>
      <c r="B11" s="4" t="s">
        <v>154</v>
      </c>
      <c r="C11" s="2" t="s">
        <v>217</v>
      </c>
      <c r="D11" s="4" t="s">
        <v>64</v>
      </c>
      <c r="E11" s="4" t="s">
        <v>155</v>
      </c>
      <c r="F11" s="4"/>
    </row>
    <row r="12" spans="1:7" x14ac:dyDescent="0.3">
      <c r="A12" s="5" t="s">
        <v>192</v>
      </c>
      <c r="B12" s="4" t="s">
        <v>193</v>
      </c>
      <c r="C12" s="2" t="s">
        <v>217</v>
      </c>
      <c r="D12" s="4" t="s">
        <v>194</v>
      </c>
      <c r="E12" s="4"/>
      <c r="F12" s="4"/>
    </row>
    <row r="13" spans="1:7" x14ac:dyDescent="0.3">
      <c r="A13" s="4" t="s">
        <v>168</v>
      </c>
      <c r="B13" s="4" t="s">
        <v>169</v>
      </c>
      <c r="C13" s="2" t="s">
        <v>217</v>
      </c>
      <c r="D13" s="4" t="s">
        <v>170</v>
      </c>
      <c r="E13" s="4"/>
      <c r="F13" s="4"/>
    </row>
    <row r="14" spans="1:7" x14ac:dyDescent="0.3">
      <c r="A14" s="4" t="s">
        <v>195</v>
      </c>
      <c r="B14" s="4" t="s">
        <v>196</v>
      </c>
      <c r="C14" s="2" t="s">
        <v>217</v>
      </c>
      <c r="D14" s="4" t="s">
        <v>197</v>
      </c>
      <c r="E14" s="4"/>
      <c r="F14" s="4"/>
    </row>
    <row r="15" spans="1:7" x14ac:dyDescent="0.3">
      <c r="A15" s="4" t="s">
        <v>186</v>
      </c>
      <c r="B15" s="4" t="s">
        <v>187</v>
      </c>
      <c r="C15" s="2" t="s">
        <v>217</v>
      </c>
      <c r="D15" s="4" t="s">
        <v>188</v>
      </c>
      <c r="E15" s="4"/>
      <c r="F15" s="4"/>
    </row>
    <row r="16" spans="1:7" x14ac:dyDescent="0.3">
      <c r="A16" s="4" t="s">
        <v>189</v>
      </c>
      <c r="B16" s="4" t="s">
        <v>190</v>
      </c>
      <c r="C16" s="2" t="s">
        <v>217</v>
      </c>
      <c r="D16" s="4" t="s">
        <v>191</v>
      </c>
      <c r="E16" s="4"/>
      <c r="F16" s="4"/>
    </row>
    <row r="17" spans="1:6" x14ac:dyDescent="0.3">
      <c r="A17" s="5" t="s">
        <v>198</v>
      </c>
      <c r="B17" s="4" t="s">
        <v>199</v>
      </c>
      <c r="C17" s="2" t="s">
        <v>217</v>
      </c>
      <c r="D17" s="4" t="s">
        <v>200</v>
      </c>
      <c r="E17" s="4"/>
      <c r="F17" s="4"/>
    </row>
    <row r="18" spans="1:6" x14ac:dyDescent="0.3">
      <c r="A18" s="4" t="s">
        <v>208</v>
      </c>
      <c r="B18" s="4" t="s">
        <v>209</v>
      </c>
      <c r="C18" s="2" t="s">
        <v>217</v>
      </c>
      <c r="D18" s="4" t="s">
        <v>210</v>
      </c>
      <c r="E18" s="4"/>
      <c r="F18" s="4"/>
    </row>
    <row r="19" spans="1:6" x14ac:dyDescent="0.3">
      <c r="A19" s="4" t="s">
        <v>211</v>
      </c>
      <c r="B19" s="4" t="s">
        <v>212</v>
      </c>
      <c r="C19" s="2" t="s">
        <v>217</v>
      </c>
      <c r="D19" s="4" t="s">
        <v>213</v>
      </c>
      <c r="E19" s="4"/>
      <c r="F19" s="4"/>
    </row>
    <row r="20" spans="1:6" x14ac:dyDescent="0.3">
      <c r="A20" s="4" t="s">
        <v>214</v>
      </c>
      <c r="B20" s="4" t="s">
        <v>215</v>
      </c>
      <c r="C20" s="2" t="s">
        <v>217</v>
      </c>
      <c r="D20" s="4" t="s">
        <v>216</v>
      </c>
      <c r="E20" s="4"/>
      <c r="F20" s="4"/>
    </row>
    <row r="21" spans="1:6" x14ac:dyDescent="0.3">
      <c r="A21" s="5" t="s">
        <v>201</v>
      </c>
      <c r="B21" s="4" t="s">
        <v>202</v>
      </c>
      <c r="C21" s="2" t="s">
        <v>217</v>
      </c>
      <c r="D21" s="4" t="s">
        <v>203</v>
      </c>
      <c r="E21" s="4"/>
      <c r="F21" s="4"/>
    </row>
    <row r="22" spans="1:6" x14ac:dyDescent="0.3">
      <c r="A22" s="4" t="s">
        <v>182</v>
      </c>
      <c r="B22" s="4" t="s">
        <v>183</v>
      </c>
      <c r="C22" s="2" t="s">
        <v>217</v>
      </c>
      <c r="D22" s="4" t="s">
        <v>184</v>
      </c>
      <c r="E22" s="4"/>
      <c r="F22" s="4"/>
    </row>
    <row r="23" spans="1:6" x14ac:dyDescent="0.3">
      <c r="A23" s="4" t="s">
        <v>73</v>
      </c>
      <c r="B23" s="4" t="s">
        <v>74</v>
      </c>
      <c r="C23" s="2" t="s">
        <v>217</v>
      </c>
      <c r="D23" s="4" t="s">
        <v>185</v>
      </c>
      <c r="E23" s="4"/>
      <c r="F23" s="4"/>
    </row>
    <row r="24" spans="1:6" x14ac:dyDescent="0.3">
      <c r="A24" s="4" t="s">
        <v>162</v>
      </c>
      <c r="B24" s="4" t="s">
        <v>163</v>
      </c>
      <c r="C24" s="2" t="s">
        <v>217</v>
      </c>
      <c r="D24" s="4" t="s">
        <v>164</v>
      </c>
      <c r="E24" s="4" t="s">
        <v>165</v>
      </c>
      <c r="F24" s="4"/>
    </row>
    <row r="25" spans="1:6" x14ac:dyDescent="0.3">
      <c r="A25" s="5" t="s">
        <v>204</v>
      </c>
      <c r="B25" s="4" t="s">
        <v>205</v>
      </c>
      <c r="C25" s="2" t="s">
        <v>217</v>
      </c>
      <c r="D25" s="4" t="s">
        <v>226</v>
      </c>
      <c r="E25" s="4"/>
      <c r="F25" s="4"/>
    </row>
    <row r="26" spans="1:6" x14ac:dyDescent="0.3">
      <c r="A26" s="4" t="s">
        <v>160</v>
      </c>
      <c r="B26" s="4" t="s">
        <v>157</v>
      </c>
      <c r="C26" s="2" t="s">
        <v>217</v>
      </c>
      <c r="D26" s="4" t="s">
        <v>158</v>
      </c>
      <c r="E26" s="4" t="s">
        <v>161</v>
      </c>
      <c r="F26" s="4"/>
    </row>
    <row r="27" spans="1:6" x14ac:dyDescent="0.3">
      <c r="A27" s="4" t="s">
        <v>166</v>
      </c>
      <c r="B27" s="4" t="s">
        <v>167</v>
      </c>
      <c r="C27" s="2" t="s">
        <v>217</v>
      </c>
      <c r="D27" s="4" t="s">
        <v>141</v>
      </c>
      <c r="F27" s="4"/>
    </row>
    <row r="28" spans="1:6" x14ac:dyDescent="0.3">
      <c r="A28" s="4" t="s">
        <v>156</v>
      </c>
      <c r="B28" s="4" t="s">
        <v>157</v>
      </c>
      <c r="C28" s="2" t="s">
        <v>217</v>
      </c>
      <c r="D28" s="4" t="s">
        <v>158</v>
      </c>
      <c r="E28" s="4" t="s">
        <v>159</v>
      </c>
      <c r="F28" s="4"/>
    </row>
  </sheetData>
  <sortState xmlns:xlrd2="http://schemas.microsoft.com/office/spreadsheetml/2017/richdata2" ref="A2:F27">
    <sortCondition ref="A2:A27"/>
  </sortState>
  <phoneticPr fontId="3" type="noConversion"/>
  <hyperlinks>
    <hyperlink ref="E9" r:id="rId1" xr:uid="{00000000-0004-0000-0600-000000000000}"/>
    <hyperlink ref="F9" r:id="rId2" xr:uid="{00000000-0004-0000-0600-000001000000}"/>
    <hyperlink ref="F10" r:id="rId3" xr:uid="{00000000-0004-0000-0600-000002000000}"/>
    <hyperlink ref="E11" r:id="rId4" xr:uid="{00000000-0004-0000-0600-000003000000}"/>
    <hyperlink ref="E8" r:id="rId5" xr:uid="{00000000-0004-0000-0600-000004000000}"/>
    <hyperlink ref="D23" r:id="rId6" xr:uid="{00000000-0004-0000-0600-000005000000}"/>
    <hyperlink ref="F7" r:id="rId7" xr:uid="{00000000-0004-0000-0600-000006000000}"/>
    <hyperlink ref="D10" r:id="rId8" xr:uid="{309C8D41-B424-493F-8FBD-D825E05CDB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>
      <selection activeCell="A20" sqref="A20"/>
    </sheetView>
  </sheetViews>
  <sheetFormatPr defaultColWidth="11.19921875" defaultRowHeight="15.6" x14ac:dyDescent="0.3"/>
  <cols>
    <col min="1" max="1" width="55.5" style="2" bestFit="1" customWidth="1"/>
    <col min="2" max="2" width="28.8984375" style="2" customWidth="1"/>
  </cols>
  <sheetData>
    <row r="1" spans="1:3" x14ac:dyDescent="0.3">
      <c r="A1" s="9" t="s">
        <v>75</v>
      </c>
      <c r="B1" s="9" t="s">
        <v>1740</v>
      </c>
      <c r="C1" t="s">
        <v>76</v>
      </c>
    </row>
    <row r="2" spans="1:3" x14ac:dyDescent="0.3">
      <c r="A2" s="9" t="s">
        <v>77</v>
      </c>
      <c r="B2" s="9" t="s">
        <v>1741</v>
      </c>
      <c r="C2" t="s">
        <v>76</v>
      </c>
    </row>
    <row r="3" spans="1:3" x14ac:dyDescent="0.3">
      <c r="A3" s="9" t="s">
        <v>78</v>
      </c>
      <c r="B3" s="9" t="s">
        <v>1742</v>
      </c>
      <c r="C3" t="s">
        <v>76</v>
      </c>
    </row>
    <row r="4" spans="1:3" x14ac:dyDescent="0.3">
      <c r="A4" s="9" t="s">
        <v>79</v>
      </c>
      <c r="B4" s="9" t="s">
        <v>1743</v>
      </c>
      <c r="C4" t="s">
        <v>76</v>
      </c>
    </row>
    <row r="5" spans="1:3" x14ac:dyDescent="0.3">
      <c r="A5" s="9" t="s">
        <v>80</v>
      </c>
      <c r="B5" s="9" t="s">
        <v>1744</v>
      </c>
      <c r="C5" t="s">
        <v>76</v>
      </c>
    </row>
    <row r="6" spans="1:3" x14ac:dyDescent="0.3">
      <c r="A6" s="9" t="s">
        <v>81</v>
      </c>
      <c r="B6" s="9" t="s">
        <v>1745</v>
      </c>
      <c r="C6" t="s">
        <v>76</v>
      </c>
    </row>
    <row r="7" spans="1:3" x14ac:dyDescent="0.3">
      <c r="A7" s="9" t="s">
        <v>82</v>
      </c>
      <c r="B7" s="9" t="s">
        <v>1746</v>
      </c>
      <c r="C7" t="s">
        <v>76</v>
      </c>
    </row>
    <row r="8" spans="1:3" x14ac:dyDescent="0.3">
      <c r="A8" s="9" t="s">
        <v>83</v>
      </c>
      <c r="B8" s="9" t="s">
        <v>1747</v>
      </c>
      <c r="C8" t="s">
        <v>76</v>
      </c>
    </row>
    <row r="9" spans="1:3" x14ac:dyDescent="0.3">
      <c r="A9" s="9" t="s">
        <v>84</v>
      </c>
      <c r="B9" s="9" t="s">
        <v>1748</v>
      </c>
      <c r="C9" t="s">
        <v>76</v>
      </c>
    </row>
    <row r="10" spans="1:3" x14ac:dyDescent="0.3">
      <c r="A10" s="9" t="s">
        <v>85</v>
      </c>
      <c r="B10" s="9" t="s">
        <v>1749</v>
      </c>
      <c r="C10" t="s">
        <v>76</v>
      </c>
    </row>
    <row r="11" spans="1:3" x14ac:dyDescent="0.3">
      <c r="A11" s="9" t="s">
        <v>86</v>
      </c>
      <c r="B11" s="9" t="s">
        <v>1750</v>
      </c>
      <c r="C11" t="s">
        <v>76</v>
      </c>
    </row>
    <row r="12" spans="1:3" x14ac:dyDescent="0.3">
      <c r="A12" s="9" t="s">
        <v>87</v>
      </c>
      <c r="B12" s="9" t="s">
        <v>1751</v>
      </c>
      <c r="C12" t="s">
        <v>76</v>
      </c>
    </row>
    <row r="13" spans="1:3" x14ac:dyDescent="0.3">
      <c r="A13" s="9" t="s">
        <v>88</v>
      </c>
      <c r="B13" s="9" t="s">
        <v>1752</v>
      </c>
      <c r="C13" t="s">
        <v>76</v>
      </c>
    </row>
    <row r="14" spans="1:3" x14ac:dyDescent="0.3">
      <c r="A14" s="9" t="s">
        <v>89</v>
      </c>
      <c r="B14" s="9" t="s">
        <v>1753</v>
      </c>
      <c r="C14" t="s">
        <v>76</v>
      </c>
    </row>
    <row r="15" spans="1:3" x14ac:dyDescent="0.3">
      <c r="A15" s="9" t="s">
        <v>90</v>
      </c>
      <c r="B15" s="9" t="s">
        <v>1754</v>
      </c>
      <c r="C15" t="s">
        <v>76</v>
      </c>
    </row>
    <row r="16" spans="1:3" x14ac:dyDescent="0.3">
      <c r="A16" s="9" t="s">
        <v>91</v>
      </c>
      <c r="B16" s="9" t="s">
        <v>1755</v>
      </c>
      <c r="C16" t="s">
        <v>76</v>
      </c>
    </row>
    <row r="17" spans="1:3" x14ac:dyDescent="0.3">
      <c r="A17" s="9" t="s">
        <v>92</v>
      </c>
      <c r="B17" s="9" t="s">
        <v>1756</v>
      </c>
      <c r="C17" t="s">
        <v>76</v>
      </c>
    </row>
    <row r="18" spans="1:3" x14ac:dyDescent="0.3">
      <c r="A18" s="9" t="s">
        <v>93</v>
      </c>
      <c r="B18" s="9" t="s">
        <v>1757</v>
      </c>
      <c r="C18" t="s">
        <v>76</v>
      </c>
    </row>
    <row r="19" spans="1:3" x14ac:dyDescent="0.3">
      <c r="A19" s="9" t="s">
        <v>94</v>
      </c>
      <c r="B19" s="9" t="s">
        <v>1758</v>
      </c>
      <c r="C19" t="s">
        <v>76</v>
      </c>
    </row>
    <row r="20" spans="1:3" x14ac:dyDescent="0.3">
      <c r="A20" s="9" t="s">
        <v>46</v>
      </c>
      <c r="B20" s="9" t="s">
        <v>95</v>
      </c>
      <c r="C20" t="s">
        <v>76</v>
      </c>
    </row>
    <row r="21" spans="1:3" x14ac:dyDescent="0.3">
      <c r="A21" s="9" t="s">
        <v>96</v>
      </c>
      <c r="B21" s="9" t="s">
        <v>1759</v>
      </c>
      <c r="C21" t="s">
        <v>76</v>
      </c>
    </row>
    <row r="22" spans="1:3" x14ac:dyDescent="0.3">
      <c r="A22" s="9" t="s">
        <v>97</v>
      </c>
      <c r="B22" s="9" t="s">
        <v>1760</v>
      </c>
      <c r="C22" t="s">
        <v>76</v>
      </c>
    </row>
    <row r="23" spans="1:3" x14ac:dyDescent="0.3">
      <c r="A23" s="9" t="s">
        <v>98</v>
      </c>
      <c r="B23" s="9" t="s">
        <v>1761</v>
      </c>
      <c r="C23" t="s">
        <v>76</v>
      </c>
    </row>
    <row r="24" spans="1:3" x14ac:dyDescent="0.3">
      <c r="A24" s="9" t="s">
        <v>99</v>
      </c>
      <c r="B24" s="9" t="s">
        <v>1762</v>
      </c>
      <c r="C24" t="s">
        <v>76</v>
      </c>
    </row>
    <row r="25" spans="1:3" x14ac:dyDescent="0.3">
      <c r="A25" s="9" t="s">
        <v>100</v>
      </c>
      <c r="B25" s="9" t="s">
        <v>1763</v>
      </c>
      <c r="C25" t="s">
        <v>76</v>
      </c>
    </row>
    <row r="26" spans="1:3" x14ac:dyDescent="0.3">
      <c r="A26" s="9" t="s">
        <v>101</v>
      </c>
      <c r="B26" s="9" t="s">
        <v>1764</v>
      </c>
      <c r="C26" t="s">
        <v>76</v>
      </c>
    </row>
    <row r="27" spans="1:3" x14ac:dyDescent="0.3">
      <c r="A27" s="9" t="s">
        <v>102</v>
      </c>
      <c r="B27" s="9" t="s">
        <v>1765</v>
      </c>
      <c r="C27" t="s">
        <v>76</v>
      </c>
    </row>
    <row r="28" spans="1:3" x14ac:dyDescent="0.3">
      <c r="A28" s="9" t="s">
        <v>103</v>
      </c>
      <c r="B28" s="9" t="s">
        <v>1766</v>
      </c>
      <c r="C28" t="s">
        <v>76</v>
      </c>
    </row>
    <row r="29" spans="1:3" x14ac:dyDescent="0.3">
      <c r="A29" s="9" t="s">
        <v>104</v>
      </c>
      <c r="B29" s="9" t="s">
        <v>1767</v>
      </c>
      <c r="C29" t="s">
        <v>76</v>
      </c>
    </row>
    <row r="30" spans="1:3" x14ac:dyDescent="0.3">
      <c r="A30" s="9" t="s">
        <v>105</v>
      </c>
      <c r="B30" s="9" t="s">
        <v>1768</v>
      </c>
      <c r="C30" t="s">
        <v>76</v>
      </c>
    </row>
    <row r="31" spans="1:3" x14ac:dyDescent="0.3">
      <c r="A31" s="9" t="s">
        <v>106</v>
      </c>
      <c r="B31" s="9" t="s">
        <v>1769</v>
      </c>
      <c r="C31" t="s">
        <v>76</v>
      </c>
    </row>
    <row r="32" spans="1:3" x14ac:dyDescent="0.3">
      <c r="A32" s="9" t="s">
        <v>107</v>
      </c>
      <c r="B32" s="9" t="s">
        <v>1770</v>
      </c>
      <c r="C32" t="s">
        <v>76</v>
      </c>
    </row>
    <row r="33" spans="1:3" x14ac:dyDescent="0.3">
      <c r="A33" s="9" t="s">
        <v>108</v>
      </c>
      <c r="B33" s="9" t="s">
        <v>1771</v>
      </c>
      <c r="C33" t="s">
        <v>76</v>
      </c>
    </row>
    <row r="34" spans="1:3" x14ac:dyDescent="0.3">
      <c r="A34" s="9" t="s">
        <v>109</v>
      </c>
      <c r="B34" s="9" t="s">
        <v>1771</v>
      </c>
      <c r="C34" t="s">
        <v>76</v>
      </c>
    </row>
    <row r="35" spans="1:3" x14ac:dyDescent="0.3">
      <c r="A35" s="9" t="s">
        <v>110</v>
      </c>
      <c r="B35" s="9" t="s">
        <v>1772</v>
      </c>
      <c r="C35" t="s">
        <v>76</v>
      </c>
    </row>
    <row r="36" spans="1:3" x14ac:dyDescent="0.3">
      <c r="A36" s="9" t="s">
        <v>111</v>
      </c>
      <c r="B36" s="9" t="s">
        <v>1773</v>
      </c>
      <c r="C36" t="s">
        <v>76</v>
      </c>
    </row>
    <row r="37" spans="1:3" x14ac:dyDescent="0.3">
      <c r="A37" s="9" t="s">
        <v>112</v>
      </c>
      <c r="B37" s="9" t="s">
        <v>1774</v>
      </c>
      <c r="C37" t="s">
        <v>76</v>
      </c>
    </row>
    <row r="38" spans="1:3" x14ac:dyDescent="0.3">
      <c r="A38" s="9" t="s">
        <v>113</v>
      </c>
      <c r="B38" s="9" t="s">
        <v>1775</v>
      </c>
      <c r="C38" t="s">
        <v>76</v>
      </c>
    </row>
    <row r="39" spans="1:3" x14ac:dyDescent="0.3">
      <c r="A39" s="9" t="s">
        <v>114</v>
      </c>
      <c r="B39" s="9" t="s">
        <v>1776</v>
      </c>
      <c r="C39" t="s">
        <v>76</v>
      </c>
    </row>
    <row r="40" spans="1:3" x14ac:dyDescent="0.3">
      <c r="A40" s="9" t="s">
        <v>115</v>
      </c>
      <c r="B40" s="9" t="s">
        <v>1777</v>
      </c>
      <c r="C40" t="s">
        <v>76</v>
      </c>
    </row>
    <row r="41" spans="1:3" x14ac:dyDescent="0.3">
      <c r="A41" s="9" t="s">
        <v>116</v>
      </c>
      <c r="B41" s="9" t="s">
        <v>1778</v>
      </c>
      <c r="C41" t="s">
        <v>76</v>
      </c>
    </row>
    <row r="42" spans="1:3" x14ac:dyDescent="0.3">
      <c r="A42" s="9" t="s">
        <v>117</v>
      </c>
      <c r="B42" s="9" t="s">
        <v>1779</v>
      </c>
      <c r="C42" t="s">
        <v>76</v>
      </c>
    </row>
    <row r="43" spans="1:3" x14ac:dyDescent="0.3">
      <c r="A43" s="9" t="s">
        <v>118</v>
      </c>
      <c r="B43" s="9" t="s">
        <v>1780</v>
      </c>
      <c r="C43" t="s">
        <v>76</v>
      </c>
    </row>
    <row r="44" spans="1:3" x14ac:dyDescent="0.3">
      <c r="A44" s="9" t="s">
        <v>119</v>
      </c>
      <c r="B44" s="9" t="s">
        <v>1780</v>
      </c>
      <c r="C44" t="s">
        <v>76</v>
      </c>
    </row>
    <row r="45" spans="1:3" x14ac:dyDescent="0.3">
      <c r="A45" s="9" t="s">
        <v>120</v>
      </c>
      <c r="B45" s="9" t="s">
        <v>1781</v>
      </c>
      <c r="C45" t="s">
        <v>76</v>
      </c>
    </row>
    <row r="46" spans="1:3" x14ac:dyDescent="0.3">
      <c r="A46" s="9" t="s">
        <v>121</v>
      </c>
      <c r="B46" s="9" t="s">
        <v>1782</v>
      </c>
      <c r="C46" t="s">
        <v>76</v>
      </c>
    </row>
    <row r="47" spans="1:3" x14ac:dyDescent="0.3">
      <c r="A47" s="9" t="s">
        <v>122</v>
      </c>
      <c r="B47" s="9" t="s">
        <v>1783</v>
      </c>
      <c r="C47" t="s">
        <v>76</v>
      </c>
    </row>
    <row r="48" spans="1:3" x14ac:dyDescent="0.3">
      <c r="A48" s="9" t="s">
        <v>123</v>
      </c>
      <c r="B48" s="9" t="s">
        <v>1784</v>
      </c>
      <c r="C48" t="s">
        <v>76</v>
      </c>
    </row>
    <row r="49" spans="1:3" x14ac:dyDescent="0.3">
      <c r="A49" s="9" t="s">
        <v>124</v>
      </c>
      <c r="B49" s="9" t="s">
        <v>1785</v>
      </c>
      <c r="C49" t="s">
        <v>76</v>
      </c>
    </row>
    <row r="50" spans="1:3" x14ac:dyDescent="0.3">
      <c r="A50" s="9" t="s">
        <v>125</v>
      </c>
      <c r="B50" s="9" t="s">
        <v>1786</v>
      </c>
      <c r="C50" t="s">
        <v>76</v>
      </c>
    </row>
    <row r="51" spans="1:3" x14ac:dyDescent="0.3">
      <c r="A51" s="9" t="s">
        <v>126</v>
      </c>
      <c r="B51" s="9" t="s">
        <v>1787</v>
      </c>
      <c r="C51" t="s">
        <v>76</v>
      </c>
    </row>
    <row r="52" spans="1:3" x14ac:dyDescent="0.3">
      <c r="A52" s="9" t="s">
        <v>127</v>
      </c>
      <c r="B52" s="9" t="s">
        <v>1788</v>
      </c>
      <c r="C52" t="s">
        <v>76</v>
      </c>
    </row>
    <row r="53" spans="1:3" x14ac:dyDescent="0.3">
      <c r="A53" s="9" t="s">
        <v>128</v>
      </c>
      <c r="B53" s="9" t="s">
        <v>1789</v>
      </c>
      <c r="C53" t="s">
        <v>76</v>
      </c>
    </row>
    <row r="54" spans="1:3" x14ac:dyDescent="0.3">
      <c r="A54" s="9" t="s">
        <v>129</v>
      </c>
      <c r="B54" s="9" t="s">
        <v>1790</v>
      </c>
      <c r="C54" t="s">
        <v>76</v>
      </c>
    </row>
    <row r="55" spans="1:3" x14ac:dyDescent="0.3">
      <c r="A55" s="9" t="s">
        <v>130</v>
      </c>
      <c r="B55" s="9" t="s">
        <v>1790</v>
      </c>
      <c r="C55" t="s">
        <v>76</v>
      </c>
    </row>
    <row r="56" spans="1:3" x14ac:dyDescent="0.3">
      <c r="A56" t="s">
        <v>131</v>
      </c>
      <c r="C56" t="s">
        <v>132</v>
      </c>
    </row>
    <row r="57" spans="1:3" x14ac:dyDescent="0.3">
      <c r="A57" t="s">
        <v>133</v>
      </c>
      <c r="C57" t="s">
        <v>132</v>
      </c>
    </row>
    <row r="58" spans="1:3" x14ac:dyDescent="0.3">
      <c r="A58" t="s">
        <v>134</v>
      </c>
      <c r="C58" t="s">
        <v>132</v>
      </c>
    </row>
    <row r="59" spans="1:3" x14ac:dyDescent="0.3">
      <c r="A59" t="s">
        <v>135</v>
      </c>
      <c r="C59" t="s">
        <v>132</v>
      </c>
    </row>
    <row r="60" spans="1:3" x14ac:dyDescent="0.3">
      <c r="A60" t="s">
        <v>136</v>
      </c>
      <c r="C60" t="s">
        <v>132</v>
      </c>
    </row>
    <row r="61" spans="1:3" x14ac:dyDescent="0.3">
      <c r="A61" s="2" t="s">
        <v>1791</v>
      </c>
      <c r="C61" s="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07"/>
  <sheetViews>
    <sheetView topLeftCell="A172" workbookViewId="0">
      <selection activeCell="C87" sqref="C87"/>
    </sheetView>
  </sheetViews>
  <sheetFormatPr defaultRowHeight="15.6" x14ac:dyDescent="0.3"/>
  <cols>
    <col min="1" max="4" width="26.8984375" customWidth="1"/>
    <col min="5" max="5" width="18.5" customWidth="1"/>
    <col min="6" max="6" width="18.69921875" customWidth="1"/>
    <col min="7" max="7" width="14.3984375" customWidth="1"/>
    <col min="8" max="9" width="14.3984375" style="2" customWidth="1"/>
    <col min="10" max="10" width="26.8984375" customWidth="1"/>
    <col min="11" max="11" width="10.3984375" style="20" customWidth="1"/>
    <col min="12" max="12" width="26.8984375" style="2" customWidth="1"/>
    <col min="13" max="15" width="26.8984375" customWidth="1"/>
  </cols>
  <sheetData>
    <row r="1" spans="1:15" x14ac:dyDescent="0.3">
      <c r="A1" s="7" t="s">
        <v>227</v>
      </c>
      <c r="B1" s="7" t="s">
        <v>228</v>
      </c>
      <c r="C1" s="7" t="s">
        <v>229</v>
      </c>
      <c r="D1" s="7" t="s">
        <v>230</v>
      </c>
      <c r="E1" s="7" t="s">
        <v>231</v>
      </c>
      <c r="F1" s="7" t="s">
        <v>232</v>
      </c>
      <c r="G1" s="7" t="s">
        <v>233</v>
      </c>
      <c r="H1" s="7" t="s">
        <v>1969</v>
      </c>
      <c r="I1" s="7" t="s">
        <v>1970</v>
      </c>
      <c r="J1" s="7" t="s">
        <v>234</v>
      </c>
      <c r="K1" s="18" t="s">
        <v>235</v>
      </c>
      <c r="L1" s="7" t="s">
        <v>1971</v>
      </c>
      <c r="M1" s="7" t="s">
        <v>236</v>
      </c>
      <c r="N1" s="7" t="s">
        <v>237</v>
      </c>
      <c r="O1" s="7" t="s">
        <v>238</v>
      </c>
    </row>
    <row r="2" spans="1:15" x14ac:dyDescent="0.3">
      <c r="A2" s="8" t="s">
        <v>239</v>
      </c>
      <c r="B2" s="8" t="s">
        <v>240</v>
      </c>
      <c r="C2" s="8" t="s">
        <v>241</v>
      </c>
      <c r="D2" s="8" t="s">
        <v>240</v>
      </c>
      <c r="E2" s="8"/>
      <c r="F2" s="8"/>
      <c r="G2" s="8"/>
      <c r="H2" s="10"/>
      <c r="I2" s="10"/>
      <c r="J2" s="8" t="s">
        <v>242</v>
      </c>
      <c r="K2" s="19">
        <v>0</v>
      </c>
      <c r="L2" s="10">
        <f>K2*60</f>
        <v>0</v>
      </c>
      <c r="M2" s="8"/>
      <c r="N2" s="8" t="s">
        <v>243</v>
      </c>
      <c r="O2" s="8"/>
    </row>
    <row r="3" spans="1:15" x14ac:dyDescent="0.3">
      <c r="A3" s="8" t="s">
        <v>244</v>
      </c>
      <c r="B3" s="8" t="s">
        <v>245</v>
      </c>
      <c r="C3" s="8" t="s">
        <v>246</v>
      </c>
      <c r="D3" s="8" t="s">
        <v>247</v>
      </c>
      <c r="E3" s="8"/>
      <c r="F3" s="8"/>
      <c r="G3" s="8"/>
      <c r="H3" s="10"/>
      <c r="I3" s="10"/>
      <c r="J3" s="8" t="s">
        <v>248</v>
      </c>
      <c r="K3" s="19">
        <v>2</v>
      </c>
      <c r="L3" s="10">
        <f t="shared" ref="L3:L66" si="0">K3*60</f>
        <v>120</v>
      </c>
      <c r="M3" s="8"/>
      <c r="N3" s="8" t="s">
        <v>243</v>
      </c>
      <c r="O3" s="8"/>
    </row>
    <row r="4" spans="1:15" x14ac:dyDescent="0.3">
      <c r="A4" s="8" t="s">
        <v>249</v>
      </c>
      <c r="B4" s="8" t="s">
        <v>250</v>
      </c>
      <c r="C4" s="8" t="s">
        <v>251</v>
      </c>
      <c r="D4" s="8" t="s">
        <v>252</v>
      </c>
      <c r="E4" s="8"/>
      <c r="F4" s="8"/>
      <c r="G4" s="8"/>
      <c r="H4" s="10"/>
      <c r="I4" s="10"/>
      <c r="J4" s="8" t="s">
        <v>253</v>
      </c>
      <c r="K4" s="19">
        <v>3</v>
      </c>
      <c r="L4" s="10">
        <f t="shared" si="0"/>
        <v>180</v>
      </c>
      <c r="M4" s="8"/>
      <c r="N4" s="8" t="s">
        <v>254</v>
      </c>
      <c r="O4" s="8"/>
    </row>
    <row r="5" spans="1:15" x14ac:dyDescent="0.3">
      <c r="A5" s="8" t="s">
        <v>249</v>
      </c>
      <c r="B5" s="8" t="s">
        <v>250</v>
      </c>
      <c r="C5" s="8" t="s">
        <v>255</v>
      </c>
      <c r="D5" s="8" t="s">
        <v>252</v>
      </c>
      <c r="E5" s="8"/>
      <c r="F5" s="8"/>
      <c r="G5" s="8"/>
      <c r="H5" s="10"/>
      <c r="I5" s="10"/>
      <c r="J5" s="8" t="s">
        <v>253</v>
      </c>
      <c r="K5" s="19">
        <v>8</v>
      </c>
      <c r="L5" s="10">
        <f t="shared" si="0"/>
        <v>480</v>
      </c>
      <c r="M5" s="8"/>
      <c r="N5" s="8" t="s">
        <v>254</v>
      </c>
      <c r="O5" s="8"/>
    </row>
    <row r="6" spans="1:15" x14ac:dyDescent="0.3">
      <c r="A6" s="34" t="s">
        <v>249</v>
      </c>
      <c r="B6" s="34" t="s">
        <v>250</v>
      </c>
      <c r="C6" s="34" t="s">
        <v>256</v>
      </c>
      <c r="D6" s="34" t="s">
        <v>257</v>
      </c>
      <c r="E6" s="34"/>
      <c r="F6" s="34"/>
      <c r="G6" s="34"/>
      <c r="H6" s="10"/>
      <c r="I6" s="10"/>
      <c r="J6" s="34" t="s">
        <v>253</v>
      </c>
      <c r="K6" s="35">
        <v>2</v>
      </c>
      <c r="L6" s="10">
        <f t="shared" si="0"/>
        <v>120</v>
      </c>
      <c r="M6" s="34"/>
      <c r="N6" s="34" t="s">
        <v>258</v>
      </c>
      <c r="O6" s="8" t="s">
        <v>259</v>
      </c>
    </row>
    <row r="7" spans="1:15" x14ac:dyDescent="0.3">
      <c r="A7" s="34"/>
      <c r="B7" s="34"/>
      <c r="C7" s="34"/>
      <c r="D7" s="34"/>
      <c r="E7" s="34"/>
      <c r="F7" s="34"/>
      <c r="G7" s="34"/>
      <c r="H7" s="10"/>
      <c r="I7" s="10"/>
      <c r="J7" s="34"/>
      <c r="K7" s="35"/>
      <c r="L7" s="10">
        <f t="shared" si="0"/>
        <v>0</v>
      </c>
      <c r="M7" s="34"/>
      <c r="N7" s="34"/>
      <c r="O7" s="8" t="s">
        <v>260</v>
      </c>
    </row>
    <row r="8" spans="1:15" x14ac:dyDescent="0.3">
      <c r="A8" s="34" t="s">
        <v>249</v>
      </c>
      <c r="B8" s="34" t="s">
        <v>250</v>
      </c>
      <c r="C8" s="34" t="s">
        <v>261</v>
      </c>
      <c r="D8" s="34" t="s">
        <v>257</v>
      </c>
      <c r="E8" s="34"/>
      <c r="F8" s="34"/>
      <c r="G8" s="34"/>
      <c r="H8" s="10"/>
      <c r="I8" s="10"/>
      <c r="J8" s="34" t="s">
        <v>253</v>
      </c>
      <c r="K8" s="35">
        <v>3</v>
      </c>
      <c r="L8" s="10">
        <f t="shared" si="0"/>
        <v>180</v>
      </c>
      <c r="M8" s="34"/>
      <c r="N8" s="34" t="s">
        <v>258</v>
      </c>
      <c r="O8" s="8" t="s">
        <v>259</v>
      </c>
    </row>
    <row r="9" spans="1:15" x14ac:dyDescent="0.3">
      <c r="A9" s="34"/>
      <c r="B9" s="34"/>
      <c r="C9" s="34"/>
      <c r="D9" s="34"/>
      <c r="E9" s="34"/>
      <c r="F9" s="34"/>
      <c r="G9" s="34"/>
      <c r="H9" s="10"/>
      <c r="I9" s="10"/>
      <c r="J9" s="34"/>
      <c r="K9" s="35"/>
      <c r="L9" s="10">
        <f t="shared" si="0"/>
        <v>0</v>
      </c>
      <c r="M9" s="34"/>
      <c r="N9" s="34"/>
      <c r="O9" s="8" t="s">
        <v>260</v>
      </c>
    </row>
    <row r="10" spans="1:15" x14ac:dyDescent="0.3">
      <c r="A10" s="8" t="s">
        <v>249</v>
      </c>
      <c r="B10" s="8" t="s">
        <v>250</v>
      </c>
      <c r="C10" s="8" t="s">
        <v>262</v>
      </c>
      <c r="D10" s="8" t="s">
        <v>263</v>
      </c>
      <c r="E10" s="8"/>
      <c r="F10" s="8"/>
      <c r="G10" s="8"/>
      <c r="H10" s="10"/>
      <c r="I10" s="10"/>
      <c r="J10" s="8" t="s">
        <v>166</v>
      </c>
      <c r="K10" s="19">
        <v>3</v>
      </c>
      <c r="L10" s="10">
        <f t="shared" si="0"/>
        <v>180</v>
      </c>
      <c r="M10" s="8"/>
      <c r="N10" s="8" t="s">
        <v>264</v>
      </c>
      <c r="O10" s="8"/>
    </row>
    <row r="11" spans="1:15" x14ac:dyDescent="0.3">
      <c r="A11" s="8" t="s">
        <v>249</v>
      </c>
      <c r="B11" s="8" t="s">
        <v>250</v>
      </c>
      <c r="C11" s="8" t="s">
        <v>265</v>
      </c>
      <c r="D11" s="8" t="s">
        <v>263</v>
      </c>
      <c r="E11" s="8"/>
      <c r="F11" s="8"/>
      <c r="G11" s="8"/>
      <c r="H11" s="10"/>
      <c r="I11" s="10"/>
      <c r="J11" s="8" t="s">
        <v>166</v>
      </c>
      <c r="K11" s="19">
        <v>8</v>
      </c>
      <c r="L11" s="10">
        <f t="shared" si="0"/>
        <v>480</v>
      </c>
      <c r="M11" s="8"/>
      <c r="N11" s="8" t="s">
        <v>264</v>
      </c>
      <c r="O11" s="8"/>
    </row>
    <row r="12" spans="1:15" x14ac:dyDescent="0.3">
      <c r="A12" s="8" t="s">
        <v>249</v>
      </c>
      <c r="B12" s="8" t="s">
        <v>250</v>
      </c>
      <c r="C12" s="8" t="s">
        <v>266</v>
      </c>
      <c r="D12" s="8" t="s">
        <v>263</v>
      </c>
      <c r="E12" s="8"/>
      <c r="F12" s="8"/>
      <c r="G12" s="8"/>
      <c r="H12" s="10"/>
      <c r="I12" s="10"/>
      <c r="J12" s="8" t="s">
        <v>166</v>
      </c>
      <c r="K12" s="19">
        <v>24</v>
      </c>
      <c r="L12" s="10">
        <f t="shared" si="0"/>
        <v>1440</v>
      </c>
      <c r="M12" s="8"/>
      <c r="N12" s="8" t="s">
        <v>264</v>
      </c>
      <c r="O12" s="8"/>
    </row>
    <row r="13" spans="1:15" x14ac:dyDescent="0.3">
      <c r="A13" s="8" t="s">
        <v>244</v>
      </c>
      <c r="B13" s="8" t="s">
        <v>245</v>
      </c>
      <c r="C13" s="8" t="s">
        <v>267</v>
      </c>
      <c r="D13" s="8" t="s">
        <v>268</v>
      </c>
      <c r="E13" s="8"/>
      <c r="F13" s="8"/>
      <c r="G13" s="8"/>
      <c r="H13" s="10"/>
      <c r="I13" s="10"/>
      <c r="J13" s="8" t="s">
        <v>248</v>
      </c>
      <c r="K13" s="19">
        <v>2</v>
      </c>
      <c r="L13" s="10">
        <f t="shared" si="0"/>
        <v>120</v>
      </c>
      <c r="M13" s="8"/>
      <c r="N13" s="8" t="s">
        <v>269</v>
      </c>
      <c r="O13" s="8"/>
    </row>
    <row r="14" spans="1:15" x14ac:dyDescent="0.3">
      <c r="A14" s="8" t="s">
        <v>244</v>
      </c>
      <c r="B14" s="8" t="s">
        <v>245</v>
      </c>
      <c r="C14" s="8" t="s">
        <v>270</v>
      </c>
      <c r="D14" s="8" t="s">
        <v>268</v>
      </c>
      <c r="E14" s="8"/>
      <c r="F14" s="8"/>
      <c r="G14" s="8"/>
      <c r="H14" s="10"/>
      <c r="I14" s="10"/>
      <c r="J14" s="8" t="s">
        <v>248</v>
      </c>
      <c r="K14" s="19">
        <v>3</v>
      </c>
      <c r="L14" s="10">
        <f t="shared" si="0"/>
        <v>180</v>
      </c>
      <c r="M14" s="8"/>
      <c r="N14" s="8" t="s">
        <v>269</v>
      </c>
      <c r="O14" s="8"/>
    </row>
    <row r="15" spans="1:15" x14ac:dyDescent="0.3">
      <c r="A15" s="8" t="s">
        <v>244</v>
      </c>
      <c r="B15" s="8" t="s">
        <v>245</v>
      </c>
      <c r="C15" s="8" t="s">
        <v>271</v>
      </c>
      <c r="D15" s="8" t="s">
        <v>268</v>
      </c>
      <c r="E15" s="8"/>
      <c r="F15" s="8"/>
      <c r="G15" s="8"/>
      <c r="H15" s="10"/>
      <c r="I15" s="10"/>
      <c r="J15" s="8" t="s">
        <v>248</v>
      </c>
      <c r="K15" s="19">
        <v>4</v>
      </c>
      <c r="L15" s="10">
        <f t="shared" si="0"/>
        <v>240</v>
      </c>
      <c r="M15" s="8"/>
      <c r="N15" s="8" t="s">
        <v>269</v>
      </c>
      <c r="O15" s="8"/>
    </row>
    <row r="16" spans="1:15" x14ac:dyDescent="0.3">
      <c r="A16" s="8" t="s">
        <v>244</v>
      </c>
      <c r="B16" s="8" t="s">
        <v>245</v>
      </c>
      <c r="C16" s="8" t="s">
        <v>272</v>
      </c>
      <c r="D16" s="8" t="s">
        <v>273</v>
      </c>
      <c r="E16" s="8"/>
      <c r="F16" s="8"/>
      <c r="G16" s="8"/>
      <c r="H16" s="10"/>
      <c r="I16" s="10"/>
      <c r="J16" s="8" t="s">
        <v>248</v>
      </c>
      <c r="K16" s="19">
        <v>3</v>
      </c>
      <c r="L16" s="10">
        <f t="shared" si="0"/>
        <v>180</v>
      </c>
      <c r="M16" s="8"/>
      <c r="N16" s="8" t="s">
        <v>274</v>
      </c>
      <c r="O16" s="8"/>
    </row>
    <row r="17" spans="1:15" x14ac:dyDescent="0.3">
      <c r="A17" s="8" t="s">
        <v>275</v>
      </c>
      <c r="B17" s="8" t="s">
        <v>276</v>
      </c>
      <c r="C17" s="8" t="s">
        <v>277</v>
      </c>
      <c r="D17" s="8" t="s">
        <v>278</v>
      </c>
      <c r="E17" s="8"/>
      <c r="F17" s="8"/>
      <c r="G17" s="8"/>
      <c r="H17" s="10"/>
      <c r="I17" s="10"/>
      <c r="J17" s="8" t="s">
        <v>166</v>
      </c>
      <c r="K17" s="19">
        <v>5</v>
      </c>
      <c r="L17" s="10">
        <f t="shared" si="0"/>
        <v>300</v>
      </c>
      <c r="M17" s="8"/>
      <c r="N17" s="8" t="s">
        <v>274</v>
      </c>
      <c r="O17" s="8"/>
    </row>
    <row r="18" spans="1:15" x14ac:dyDescent="0.3">
      <c r="A18" s="8" t="s">
        <v>244</v>
      </c>
      <c r="B18" s="8" t="s">
        <v>245</v>
      </c>
      <c r="C18" s="8" t="s">
        <v>279</v>
      </c>
      <c r="D18" s="8" t="s">
        <v>280</v>
      </c>
      <c r="E18" s="8"/>
      <c r="F18" s="8"/>
      <c r="G18" s="8"/>
      <c r="H18" s="10"/>
      <c r="I18" s="10"/>
      <c r="J18" s="8" t="s">
        <v>248</v>
      </c>
      <c r="K18" s="19">
        <v>1</v>
      </c>
      <c r="L18" s="10">
        <f t="shared" si="0"/>
        <v>60</v>
      </c>
      <c r="M18" s="8"/>
      <c r="N18" s="8" t="s">
        <v>243</v>
      </c>
      <c r="O18" s="8"/>
    </row>
    <row r="19" spans="1:15" x14ac:dyDescent="0.3">
      <c r="A19" s="8" t="s">
        <v>244</v>
      </c>
      <c r="B19" s="8" t="s">
        <v>245</v>
      </c>
      <c r="C19" s="8" t="s">
        <v>281</v>
      </c>
      <c r="D19" s="8" t="s">
        <v>280</v>
      </c>
      <c r="E19" s="8"/>
      <c r="F19" s="8"/>
      <c r="G19" s="8"/>
      <c r="H19" s="10"/>
      <c r="I19" s="10"/>
      <c r="J19" s="8" t="s">
        <v>248</v>
      </c>
      <c r="K19" s="19">
        <v>2</v>
      </c>
      <c r="L19" s="10">
        <f t="shared" si="0"/>
        <v>120</v>
      </c>
      <c r="M19" s="8"/>
      <c r="N19" s="8" t="s">
        <v>243</v>
      </c>
      <c r="O19" s="8"/>
    </row>
    <row r="20" spans="1:15" x14ac:dyDescent="0.3">
      <c r="A20" s="8" t="s">
        <v>244</v>
      </c>
      <c r="B20" s="8" t="s">
        <v>245</v>
      </c>
      <c r="C20" s="8" t="s">
        <v>282</v>
      </c>
      <c r="D20" s="8" t="s">
        <v>280</v>
      </c>
      <c r="E20" s="8"/>
      <c r="F20" s="8"/>
      <c r="G20" s="8"/>
      <c r="H20" s="10"/>
      <c r="I20" s="10"/>
      <c r="J20" s="8" t="s">
        <v>248</v>
      </c>
      <c r="K20" s="19">
        <v>3</v>
      </c>
      <c r="L20" s="10">
        <f t="shared" si="0"/>
        <v>180</v>
      </c>
      <c r="M20" s="8"/>
      <c r="N20" s="8" t="s">
        <v>243</v>
      </c>
      <c r="O20" s="8"/>
    </row>
    <row r="21" spans="1:15" x14ac:dyDescent="0.3">
      <c r="A21" s="8" t="s">
        <v>244</v>
      </c>
      <c r="B21" s="8" t="s">
        <v>245</v>
      </c>
      <c r="C21" s="8" t="s">
        <v>283</v>
      </c>
      <c r="D21" s="8" t="s">
        <v>284</v>
      </c>
      <c r="E21" s="8"/>
      <c r="F21" s="8"/>
      <c r="G21" s="8"/>
      <c r="H21" s="10"/>
      <c r="I21" s="10"/>
      <c r="J21" s="8" t="s">
        <v>248</v>
      </c>
      <c r="K21" s="19">
        <v>1</v>
      </c>
      <c r="L21" s="10">
        <f t="shared" si="0"/>
        <v>60</v>
      </c>
      <c r="M21" s="8"/>
      <c r="N21" s="8" t="s">
        <v>243</v>
      </c>
      <c r="O21" s="8"/>
    </row>
    <row r="22" spans="1:15" x14ac:dyDescent="0.3">
      <c r="A22" s="8" t="s">
        <v>244</v>
      </c>
      <c r="B22" s="8" t="s">
        <v>245</v>
      </c>
      <c r="C22" s="8" t="s">
        <v>285</v>
      </c>
      <c r="D22" s="8" t="s">
        <v>284</v>
      </c>
      <c r="E22" s="8"/>
      <c r="F22" s="8"/>
      <c r="G22" s="8"/>
      <c r="H22" s="10"/>
      <c r="I22" s="10"/>
      <c r="J22" s="8" t="s">
        <v>248</v>
      </c>
      <c r="K22" s="19">
        <v>2</v>
      </c>
      <c r="L22" s="10">
        <f t="shared" si="0"/>
        <v>120</v>
      </c>
      <c r="M22" s="8"/>
      <c r="N22" s="8" t="s">
        <v>243</v>
      </c>
      <c r="O22" s="8"/>
    </row>
    <row r="23" spans="1:15" x14ac:dyDescent="0.3">
      <c r="A23" s="8" t="s">
        <v>244</v>
      </c>
      <c r="B23" s="8" t="s">
        <v>245</v>
      </c>
      <c r="C23" s="8" t="s">
        <v>286</v>
      </c>
      <c r="D23" s="8" t="s">
        <v>284</v>
      </c>
      <c r="E23" s="8"/>
      <c r="F23" s="8"/>
      <c r="G23" s="8"/>
      <c r="H23" s="10"/>
      <c r="I23" s="10"/>
      <c r="J23" s="8" t="s">
        <v>248</v>
      </c>
      <c r="K23" s="19">
        <v>3</v>
      </c>
      <c r="L23" s="10">
        <f t="shared" si="0"/>
        <v>180</v>
      </c>
      <c r="M23" s="8"/>
      <c r="N23" s="8" t="s">
        <v>243</v>
      </c>
      <c r="O23" s="8"/>
    </row>
    <row r="24" spans="1:15" x14ac:dyDescent="0.3">
      <c r="A24" s="8" t="s">
        <v>287</v>
      </c>
      <c r="B24" s="8" t="s">
        <v>288</v>
      </c>
      <c r="C24" s="8" t="s">
        <v>289</v>
      </c>
      <c r="D24" s="8" t="s">
        <v>240</v>
      </c>
      <c r="E24" s="8"/>
      <c r="F24" s="8"/>
      <c r="G24" s="8"/>
      <c r="H24" s="10"/>
      <c r="I24" s="10"/>
      <c r="J24" s="8" t="s">
        <v>166</v>
      </c>
      <c r="K24" s="19">
        <v>2</v>
      </c>
      <c r="L24" s="10">
        <f t="shared" si="0"/>
        <v>120</v>
      </c>
      <c r="M24" s="8"/>
      <c r="N24" s="8" t="s">
        <v>243</v>
      </c>
      <c r="O24" s="8"/>
    </row>
    <row r="25" spans="1:15" x14ac:dyDescent="0.3">
      <c r="A25" s="8" t="s">
        <v>287</v>
      </c>
      <c r="B25" s="8" t="s">
        <v>288</v>
      </c>
      <c r="C25" s="8" t="s">
        <v>290</v>
      </c>
      <c r="D25" s="8" t="s">
        <v>240</v>
      </c>
      <c r="E25" s="8"/>
      <c r="F25" s="8"/>
      <c r="G25" s="8"/>
      <c r="H25" s="10"/>
      <c r="I25" s="10"/>
      <c r="J25" s="8" t="s">
        <v>166</v>
      </c>
      <c r="K25" s="19">
        <v>9</v>
      </c>
      <c r="L25" s="10">
        <f t="shared" si="0"/>
        <v>540</v>
      </c>
      <c r="M25" s="8"/>
      <c r="N25" s="8" t="s">
        <v>243</v>
      </c>
      <c r="O25" s="8"/>
    </row>
    <row r="26" spans="1:15" x14ac:dyDescent="0.3">
      <c r="A26" s="8" t="s">
        <v>287</v>
      </c>
      <c r="B26" s="8" t="s">
        <v>288</v>
      </c>
      <c r="C26" s="8" t="s">
        <v>291</v>
      </c>
      <c r="D26" s="8" t="s">
        <v>240</v>
      </c>
      <c r="E26" s="8"/>
      <c r="F26" s="8"/>
      <c r="G26" s="8"/>
      <c r="H26" s="10"/>
      <c r="I26" s="10"/>
      <c r="J26" s="8" t="s">
        <v>166</v>
      </c>
      <c r="K26" s="19">
        <v>17</v>
      </c>
      <c r="L26" s="10">
        <f t="shared" si="0"/>
        <v>1020</v>
      </c>
      <c r="M26" s="8"/>
      <c r="N26" s="8" t="s">
        <v>243</v>
      </c>
      <c r="O26" s="8"/>
    </row>
    <row r="27" spans="1:15" x14ac:dyDescent="0.3">
      <c r="A27" s="8" t="s">
        <v>287</v>
      </c>
      <c r="B27" s="8" t="s">
        <v>288</v>
      </c>
      <c r="C27" s="8" t="s">
        <v>290</v>
      </c>
      <c r="D27" s="8" t="s">
        <v>240</v>
      </c>
      <c r="E27" s="8"/>
      <c r="F27" s="8"/>
      <c r="G27" s="8"/>
      <c r="H27" s="10"/>
      <c r="I27" s="10"/>
      <c r="J27" s="8" t="s">
        <v>166</v>
      </c>
      <c r="K27" s="19">
        <v>9</v>
      </c>
      <c r="L27" s="10">
        <f t="shared" si="0"/>
        <v>540</v>
      </c>
      <c r="M27" s="8"/>
      <c r="N27" s="8" t="s">
        <v>243</v>
      </c>
      <c r="O27" s="8"/>
    </row>
    <row r="28" spans="1:15" x14ac:dyDescent="0.3">
      <c r="A28" s="8" t="s">
        <v>287</v>
      </c>
      <c r="B28" s="8" t="s">
        <v>288</v>
      </c>
      <c r="C28" s="8" t="s">
        <v>292</v>
      </c>
      <c r="D28" s="8" t="s">
        <v>240</v>
      </c>
      <c r="E28" s="8"/>
      <c r="F28" s="8"/>
      <c r="G28" s="8"/>
      <c r="H28" s="10"/>
      <c r="I28" s="10"/>
      <c r="J28" s="8" t="s">
        <v>166</v>
      </c>
      <c r="K28" s="19">
        <v>1</v>
      </c>
      <c r="L28" s="10">
        <f t="shared" si="0"/>
        <v>60</v>
      </c>
      <c r="M28" s="8"/>
      <c r="N28" s="8" t="s">
        <v>243</v>
      </c>
      <c r="O28" s="8"/>
    </row>
    <row r="29" spans="1:15" x14ac:dyDescent="0.3">
      <c r="A29" s="8" t="s">
        <v>287</v>
      </c>
      <c r="B29" s="8" t="s">
        <v>288</v>
      </c>
      <c r="C29" s="8" t="s">
        <v>293</v>
      </c>
      <c r="D29" s="8" t="s">
        <v>240</v>
      </c>
      <c r="E29" s="8"/>
      <c r="F29" s="8"/>
      <c r="G29" s="8"/>
      <c r="H29" s="10"/>
      <c r="I29" s="10"/>
      <c r="J29" s="8" t="s">
        <v>166</v>
      </c>
      <c r="K29" s="19">
        <v>3</v>
      </c>
      <c r="L29" s="10">
        <f t="shared" si="0"/>
        <v>180</v>
      </c>
      <c r="M29" s="8"/>
      <c r="N29" s="8" t="s">
        <v>243</v>
      </c>
      <c r="O29" s="8"/>
    </row>
    <row r="30" spans="1:15" x14ac:dyDescent="0.3">
      <c r="A30" s="8" t="s">
        <v>287</v>
      </c>
      <c r="B30" s="8" t="s">
        <v>288</v>
      </c>
      <c r="C30" s="8" t="s">
        <v>294</v>
      </c>
      <c r="D30" s="8" t="s">
        <v>240</v>
      </c>
      <c r="E30" s="8"/>
      <c r="F30" s="8"/>
      <c r="G30" s="8"/>
      <c r="H30" s="10"/>
      <c r="I30" s="10"/>
      <c r="J30" s="8" t="s">
        <v>166</v>
      </c>
      <c r="K30" s="19">
        <v>12</v>
      </c>
      <c r="L30" s="10">
        <f t="shared" si="0"/>
        <v>720</v>
      </c>
      <c r="M30" s="8"/>
      <c r="N30" s="8" t="s">
        <v>243</v>
      </c>
      <c r="O30" s="8"/>
    </row>
    <row r="31" spans="1:15" x14ac:dyDescent="0.3">
      <c r="A31" s="8" t="s">
        <v>287</v>
      </c>
      <c r="B31" s="8" t="s">
        <v>288</v>
      </c>
      <c r="C31" s="8" t="s">
        <v>295</v>
      </c>
      <c r="D31" s="8" t="s">
        <v>240</v>
      </c>
      <c r="E31" s="8"/>
      <c r="F31" s="8"/>
      <c r="G31" s="8"/>
      <c r="H31" s="10"/>
      <c r="I31" s="10"/>
      <c r="J31" s="8" t="s">
        <v>166</v>
      </c>
      <c r="K31" s="19">
        <v>15</v>
      </c>
      <c r="L31" s="10">
        <f t="shared" si="0"/>
        <v>900</v>
      </c>
      <c r="M31" s="8"/>
      <c r="N31" s="8" t="s">
        <v>243</v>
      </c>
      <c r="O31" s="8"/>
    </row>
    <row r="32" spans="1:15" x14ac:dyDescent="0.3">
      <c r="A32" s="8" t="s">
        <v>287</v>
      </c>
      <c r="B32" s="8" t="s">
        <v>288</v>
      </c>
      <c r="C32" s="8" t="s">
        <v>291</v>
      </c>
      <c r="D32" s="8" t="s">
        <v>240</v>
      </c>
      <c r="E32" s="8"/>
      <c r="F32" s="8"/>
      <c r="G32" s="8"/>
      <c r="H32" s="10"/>
      <c r="I32" s="10"/>
      <c r="J32" s="8" t="s">
        <v>166</v>
      </c>
      <c r="K32" s="19">
        <v>17</v>
      </c>
      <c r="L32" s="10">
        <f t="shared" si="0"/>
        <v>1020</v>
      </c>
      <c r="M32" s="8"/>
      <c r="N32" s="8" t="s">
        <v>243</v>
      </c>
      <c r="O32" s="8"/>
    </row>
    <row r="33" spans="1:15" x14ac:dyDescent="0.3">
      <c r="A33" s="8" t="s">
        <v>244</v>
      </c>
      <c r="B33" s="8" t="s">
        <v>245</v>
      </c>
      <c r="C33" s="8" t="s">
        <v>296</v>
      </c>
      <c r="D33" s="8" t="s">
        <v>240</v>
      </c>
      <c r="E33" s="8"/>
      <c r="F33" s="8"/>
      <c r="G33" s="8"/>
      <c r="H33" s="10"/>
      <c r="I33" s="10"/>
      <c r="J33" s="8" t="s">
        <v>166</v>
      </c>
      <c r="K33" s="19">
        <v>2</v>
      </c>
      <c r="L33" s="10">
        <f t="shared" si="0"/>
        <v>120</v>
      </c>
      <c r="M33" s="8"/>
      <c r="N33" s="8" t="s">
        <v>243</v>
      </c>
      <c r="O33" s="8"/>
    </row>
    <row r="34" spans="1:15" x14ac:dyDescent="0.3">
      <c r="A34" s="8" t="s">
        <v>244</v>
      </c>
      <c r="B34" s="8" t="s">
        <v>245</v>
      </c>
      <c r="C34" s="8" t="s">
        <v>297</v>
      </c>
      <c r="D34" s="8" t="s">
        <v>240</v>
      </c>
      <c r="E34" s="8"/>
      <c r="F34" s="8"/>
      <c r="G34" s="8"/>
      <c r="H34" s="10"/>
      <c r="I34" s="10"/>
      <c r="J34" s="8" t="s">
        <v>166</v>
      </c>
      <c r="K34" s="19">
        <v>16</v>
      </c>
      <c r="L34" s="10">
        <f t="shared" si="0"/>
        <v>960</v>
      </c>
      <c r="M34" s="8"/>
      <c r="N34" s="8" t="s">
        <v>243</v>
      </c>
      <c r="O34" s="8"/>
    </row>
    <row r="35" spans="1:15" x14ac:dyDescent="0.3">
      <c r="A35" s="8" t="s">
        <v>298</v>
      </c>
      <c r="B35" s="8" t="s">
        <v>299</v>
      </c>
      <c r="C35" s="8" t="s">
        <v>300</v>
      </c>
      <c r="D35" s="8" t="s">
        <v>274</v>
      </c>
      <c r="E35" s="8"/>
      <c r="F35" s="8"/>
      <c r="G35" s="8"/>
      <c r="H35" s="10"/>
      <c r="I35" s="10"/>
      <c r="J35" s="8" t="s">
        <v>166</v>
      </c>
      <c r="K35" s="19">
        <v>3</v>
      </c>
      <c r="L35" s="10">
        <f t="shared" si="0"/>
        <v>180</v>
      </c>
      <c r="M35" s="8"/>
      <c r="N35" s="8" t="s">
        <v>243</v>
      </c>
      <c r="O35" s="8"/>
    </row>
    <row r="36" spans="1:15" x14ac:dyDescent="0.3">
      <c r="A36" s="8" t="s">
        <v>298</v>
      </c>
      <c r="B36" s="8" t="s">
        <v>299</v>
      </c>
      <c r="C36" s="8" t="s">
        <v>301</v>
      </c>
      <c r="D36" s="8" t="s">
        <v>274</v>
      </c>
      <c r="E36" s="8"/>
      <c r="F36" s="8"/>
      <c r="G36" s="8"/>
      <c r="H36" s="10"/>
      <c r="I36" s="10"/>
      <c r="J36" s="8" t="s">
        <v>166</v>
      </c>
      <c r="K36" s="19">
        <v>4</v>
      </c>
      <c r="L36" s="10">
        <f t="shared" si="0"/>
        <v>240</v>
      </c>
      <c r="M36" s="8"/>
      <c r="N36" s="8" t="s">
        <v>243</v>
      </c>
      <c r="O36" s="8"/>
    </row>
    <row r="37" spans="1:15" x14ac:dyDescent="0.3">
      <c r="A37" s="8" t="s">
        <v>298</v>
      </c>
      <c r="B37" s="8" t="s">
        <v>299</v>
      </c>
      <c r="C37" s="8" t="s">
        <v>302</v>
      </c>
      <c r="D37" s="8" t="s">
        <v>274</v>
      </c>
      <c r="E37" s="8"/>
      <c r="F37" s="8"/>
      <c r="G37" s="8"/>
      <c r="H37" s="10"/>
      <c r="I37" s="10"/>
      <c r="J37" s="8" t="s">
        <v>166</v>
      </c>
      <c r="K37" s="19">
        <v>5</v>
      </c>
      <c r="L37" s="10">
        <f t="shared" si="0"/>
        <v>300</v>
      </c>
      <c r="M37" s="8"/>
      <c r="N37" s="8" t="s">
        <v>243</v>
      </c>
      <c r="O37" s="8"/>
    </row>
    <row r="38" spans="1:15" x14ac:dyDescent="0.3">
      <c r="A38" s="8" t="s">
        <v>298</v>
      </c>
      <c r="B38" s="8" t="s">
        <v>299</v>
      </c>
      <c r="C38" s="8" t="s">
        <v>303</v>
      </c>
      <c r="D38" s="8" t="s">
        <v>304</v>
      </c>
      <c r="E38" s="8"/>
      <c r="F38" s="8"/>
      <c r="G38" s="8"/>
      <c r="H38" s="10"/>
      <c r="I38" s="10"/>
      <c r="J38" s="8" t="s">
        <v>166</v>
      </c>
      <c r="K38" s="19">
        <v>3</v>
      </c>
      <c r="L38" s="10">
        <f t="shared" si="0"/>
        <v>180</v>
      </c>
      <c r="M38" s="8"/>
      <c r="N38" s="8" t="s">
        <v>243</v>
      </c>
      <c r="O38" s="8"/>
    </row>
    <row r="39" spans="1:15" x14ac:dyDescent="0.3">
      <c r="A39" s="8" t="s">
        <v>298</v>
      </c>
      <c r="B39" s="8" t="s">
        <v>299</v>
      </c>
      <c r="C39" s="8" t="s">
        <v>305</v>
      </c>
      <c r="D39" s="8" t="s">
        <v>304</v>
      </c>
      <c r="E39" s="8"/>
      <c r="F39" s="8"/>
      <c r="G39" s="8"/>
      <c r="H39" s="10"/>
      <c r="I39" s="10"/>
      <c r="J39" s="8" t="s">
        <v>166</v>
      </c>
      <c r="K39" s="19">
        <v>5</v>
      </c>
      <c r="L39" s="10">
        <f t="shared" si="0"/>
        <v>300</v>
      </c>
      <c r="M39" s="8"/>
      <c r="N39" s="8" t="s">
        <v>243</v>
      </c>
      <c r="O39" s="8"/>
    </row>
    <row r="40" spans="1:15" x14ac:dyDescent="0.3">
      <c r="A40" s="8" t="s">
        <v>298</v>
      </c>
      <c r="B40" s="8" t="s">
        <v>299</v>
      </c>
      <c r="C40" s="8" t="s">
        <v>306</v>
      </c>
      <c r="D40" s="8" t="s">
        <v>304</v>
      </c>
      <c r="E40" s="8"/>
      <c r="F40" s="8"/>
      <c r="G40" s="8"/>
      <c r="H40" s="10"/>
      <c r="I40" s="10"/>
      <c r="J40" s="8" t="s">
        <v>166</v>
      </c>
      <c r="K40" s="19">
        <v>6</v>
      </c>
      <c r="L40" s="10">
        <f t="shared" si="0"/>
        <v>360</v>
      </c>
      <c r="M40" s="8"/>
      <c r="N40" s="8" t="s">
        <v>243</v>
      </c>
      <c r="O40" s="8"/>
    </row>
    <row r="41" spans="1:15" x14ac:dyDescent="0.3">
      <c r="A41" s="8" t="s">
        <v>298</v>
      </c>
      <c r="B41" s="8" t="s">
        <v>299</v>
      </c>
      <c r="C41" s="8" t="s">
        <v>307</v>
      </c>
      <c r="D41" s="8" t="s">
        <v>299</v>
      </c>
      <c r="E41" s="8"/>
      <c r="F41" s="8"/>
      <c r="G41" s="8"/>
      <c r="H41" s="10"/>
      <c r="I41" s="10"/>
      <c r="J41" s="8" t="s">
        <v>166</v>
      </c>
      <c r="K41" s="19">
        <v>2</v>
      </c>
      <c r="L41" s="10">
        <f t="shared" si="0"/>
        <v>120</v>
      </c>
      <c r="M41" s="8"/>
      <c r="N41" s="8" t="s">
        <v>243</v>
      </c>
      <c r="O41" s="8"/>
    </row>
    <row r="42" spans="1:15" x14ac:dyDescent="0.3">
      <c r="A42" s="8" t="s">
        <v>298</v>
      </c>
      <c r="B42" s="8" t="s">
        <v>299</v>
      </c>
      <c r="C42" s="8" t="s">
        <v>308</v>
      </c>
      <c r="D42" s="8" t="s">
        <v>299</v>
      </c>
      <c r="E42" s="8"/>
      <c r="F42" s="8"/>
      <c r="G42" s="8"/>
      <c r="H42" s="10"/>
      <c r="I42" s="10"/>
      <c r="J42" s="8" t="s">
        <v>166</v>
      </c>
      <c r="K42" s="19">
        <v>3</v>
      </c>
      <c r="L42" s="10">
        <f t="shared" si="0"/>
        <v>180</v>
      </c>
      <c r="M42" s="8"/>
      <c r="N42" s="8" t="s">
        <v>243</v>
      </c>
      <c r="O42" s="8"/>
    </row>
    <row r="43" spans="1:15" x14ac:dyDescent="0.3">
      <c r="A43" s="8" t="s">
        <v>298</v>
      </c>
      <c r="B43" s="8" t="s">
        <v>299</v>
      </c>
      <c r="C43" s="8" t="s">
        <v>309</v>
      </c>
      <c r="D43" s="8" t="s">
        <v>299</v>
      </c>
      <c r="E43" s="8"/>
      <c r="F43" s="8"/>
      <c r="G43" s="8"/>
      <c r="H43" s="10"/>
      <c r="I43" s="10"/>
      <c r="J43" s="8" t="s">
        <v>166</v>
      </c>
      <c r="K43" s="19">
        <v>4</v>
      </c>
      <c r="L43" s="10">
        <f t="shared" si="0"/>
        <v>240</v>
      </c>
      <c r="M43" s="8"/>
      <c r="N43" s="8" t="s">
        <v>243</v>
      </c>
      <c r="O43" s="8"/>
    </row>
    <row r="44" spans="1:15" x14ac:dyDescent="0.3">
      <c r="A44" s="8" t="s">
        <v>298</v>
      </c>
      <c r="B44" s="8" t="s">
        <v>299</v>
      </c>
      <c r="C44" s="8" t="s">
        <v>310</v>
      </c>
      <c r="D44" s="8" t="s">
        <v>299</v>
      </c>
      <c r="E44" s="8"/>
      <c r="F44" s="8"/>
      <c r="G44" s="8"/>
      <c r="H44" s="10"/>
      <c r="I44" s="10"/>
      <c r="J44" s="8" t="s">
        <v>166</v>
      </c>
      <c r="K44" s="19">
        <v>5</v>
      </c>
      <c r="L44" s="10">
        <f t="shared" si="0"/>
        <v>300</v>
      </c>
      <c r="M44" s="8"/>
      <c r="N44" s="8" t="s">
        <v>243</v>
      </c>
      <c r="O44" s="8"/>
    </row>
    <row r="45" spans="1:15" x14ac:dyDescent="0.3">
      <c r="A45" s="8" t="s">
        <v>298</v>
      </c>
      <c r="B45" s="8" t="s">
        <v>299</v>
      </c>
      <c r="C45" s="8" t="s">
        <v>311</v>
      </c>
      <c r="D45" s="8" t="s">
        <v>299</v>
      </c>
      <c r="E45" s="8"/>
      <c r="F45" s="8"/>
      <c r="G45" s="8"/>
      <c r="H45" s="10"/>
      <c r="I45" s="10"/>
      <c r="J45" s="8" t="s">
        <v>166</v>
      </c>
      <c r="K45" s="19">
        <v>6</v>
      </c>
      <c r="L45" s="10">
        <f t="shared" si="0"/>
        <v>360</v>
      </c>
      <c r="M45" s="8"/>
      <c r="N45" s="8" t="s">
        <v>243</v>
      </c>
      <c r="O45" s="8"/>
    </row>
    <row r="46" spans="1:15" x14ac:dyDescent="0.3">
      <c r="A46" s="8" t="s">
        <v>298</v>
      </c>
      <c r="B46" s="8" t="s">
        <v>299</v>
      </c>
      <c r="C46" s="8" t="s">
        <v>312</v>
      </c>
      <c r="D46" s="8" t="s">
        <v>299</v>
      </c>
      <c r="E46" s="8"/>
      <c r="F46" s="8"/>
      <c r="G46" s="8"/>
      <c r="H46" s="10"/>
      <c r="I46" s="10"/>
      <c r="J46" s="8" t="s">
        <v>166</v>
      </c>
      <c r="K46" s="19">
        <v>7</v>
      </c>
      <c r="L46" s="10">
        <f t="shared" si="0"/>
        <v>420</v>
      </c>
      <c r="M46" s="8"/>
      <c r="N46" s="8" t="s">
        <v>243</v>
      </c>
      <c r="O46" s="8"/>
    </row>
    <row r="47" spans="1:15" x14ac:dyDescent="0.3">
      <c r="A47" s="8" t="s">
        <v>298</v>
      </c>
      <c r="B47" s="8" t="s">
        <v>299</v>
      </c>
      <c r="C47" s="8" t="s">
        <v>313</v>
      </c>
      <c r="D47" s="8" t="s">
        <v>299</v>
      </c>
      <c r="E47" s="8"/>
      <c r="F47" s="8"/>
      <c r="G47" s="8"/>
      <c r="H47" s="10"/>
      <c r="I47" s="10"/>
      <c r="J47" s="8" t="s">
        <v>166</v>
      </c>
      <c r="K47" s="19">
        <v>9</v>
      </c>
      <c r="L47" s="10">
        <f t="shared" si="0"/>
        <v>540</v>
      </c>
      <c r="M47" s="8"/>
      <c r="N47" s="8" t="s">
        <v>243</v>
      </c>
      <c r="O47" s="8"/>
    </row>
    <row r="48" spans="1:15" x14ac:dyDescent="0.3">
      <c r="A48" s="8" t="s">
        <v>298</v>
      </c>
      <c r="B48" s="8" t="s">
        <v>299</v>
      </c>
      <c r="C48" s="8" t="s">
        <v>314</v>
      </c>
      <c r="D48" s="8" t="s">
        <v>299</v>
      </c>
      <c r="E48" s="8"/>
      <c r="F48" s="8"/>
      <c r="G48" s="8"/>
      <c r="H48" s="10"/>
      <c r="I48" s="10"/>
      <c r="J48" s="8" t="s">
        <v>166</v>
      </c>
      <c r="K48" s="19">
        <v>16</v>
      </c>
      <c r="L48" s="10">
        <f t="shared" si="0"/>
        <v>960</v>
      </c>
      <c r="M48" s="8"/>
      <c r="N48" s="8" t="s">
        <v>243</v>
      </c>
      <c r="O48" s="8"/>
    </row>
    <row r="49" spans="1:15" x14ac:dyDescent="0.3">
      <c r="A49" s="8" t="s">
        <v>298</v>
      </c>
      <c r="B49" s="8" t="s">
        <v>299</v>
      </c>
      <c r="C49" s="8" t="s">
        <v>315</v>
      </c>
      <c r="D49" s="8" t="s">
        <v>316</v>
      </c>
      <c r="E49" s="8"/>
      <c r="F49" s="8"/>
      <c r="G49" s="8"/>
      <c r="H49" s="10"/>
      <c r="I49" s="10"/>
      <c r="J49" s="8" t="s">
        <v>166</v>
      </c>
      <c r="K49" s="19">
        <v>3</v>
      </c>
      <c r="L49" s="10">
        <f t="shared" si="0"/>
        <v>180</v>
      </c>
      <c r="M49" s="8"/>
      <c r="N49" s="8" t="s">
        <v>243</v>
      </c>
      <c r="O49" s="8"/>
    </row>
    <row r="50" spans="1:15" x14ac:dyDescent="0.3">
      <c r="A50" s="8" t="s">
        <v>298</v>
      </c>
      <c r="B50" s="8" t="s">
        <v>299</v>
      </c>
      <c r="C50" s="8" t="s">
        <v>317</v>
      </c>
      <c r="D50" s="8" t="s">
        <v>318</v>
      </c>
      <c r="E50" s="8"/>
      <c r="F50" s="8"/>
      <c r="G50" s="8"/>
      <c r="H50" s="10"/>
      <c r="I50" s="10"/>
      <c r="J50" s="8" t="s">
        <v>166</v>
      </c>
      <c r="K50" s="19">
        <v>3</v>
      </c>
      <c r="L50" s="10">
        <f t="shared" si="0"/>
        <v>180</v>
      </c>
      <c r="M50" s="8"/>
      <c r="N50" s="8" t="s">
        <v>243</v>
      </c>
      <c r="O50" s="8"/>
    </row>
    <row r="51" spans="1:15" x14ac:dyDescent="0.3">
      <c r="A51" s="8" t="s">
        <v>298</v>
      </c>
      <c r="B51" s="8" t="s">
        <v>299</v>
      </c>
      <c r="C51" s="8" t="s">
        <v>319</v>
      </c>
      <c r="D51" s="8" t="s">
        <v>318</v>
      </c>
      <c r="E51" s="8"/>
      <c r="F51" s="8"/>
      <c r="G51" s="8"/>
      <c r="H51" s="10"/>
      <c r="I51" s="10"/>
      <c r="J51" s="8" t="s">
        <v>166</v>
      </c>
      <c r="K51" s="19">
        <v>5</v>
      </c>
      <c r="L51" s="10">
        <f t="shared" si="0"/>
        <v>300</v>
      </c>
      <c r="M51" s="8"/>
      <c r="N51" s="8" t="s">
        <v>243</v>
      </c>
      <c r="O51" s="8"/>
    </row>
    <row r="52" spans="1:15" x14ac:dyDescent="0.3">
      <c r="A52" s="8" t="s">
        <v>298</v>
      </c>
      <c r="B52" s="8" t="s">
        <v>299</v>
      </c>
      <c r="C52" s="8" t="s">
        <v>320</v>
      </c>
      <c r="D52" s="8" t="s">
        <v>318</v>
      </c>
      <c r="E52" s="8"/>
      <c r="F52" s="8"/>
      <c r="G52" s="8"/>
      <c r="H52" s="10"/>
      <c r="I52" s="10"/>
      <c r="J52" s="8" t="s">
        <v>166</v>
      </c>
      <c r="K52" s="19">
        <v>6</v>
      </c>
      <c r="L52" s="10">
        <f t="shared" si="0"/>
        <v>360</v>
      </c>
      <c r="M52" s="8"/>
      <c r="N52" s="8" t="s">
        <v>243</v>
      </c>
      <c r="O52" s="8"/>
    </row>
    <row r="53" spans="1:15" x14ac:dyDescent="0.3">
      <c r="A53" s="8" t="s">
        <v>244</v>
      </c>
      <c r="B53" s="8" t="s">
        <v>245</v>
      </c>
      <c r="C53" s="8" t="s">
        <v>321</v>
      </c>
      <c r="D53" s="8" t="s">
        <v>240</v>
      </c>
      <c r="E53" s="8"/>
      <c r="F53" s="8"/>
      <c r="G53" s="8"/>
      <c r="H53" s="10"/>
      <c r="I53" s="10"/>
      <c r="J53" s="8" t="s">
        <v>166</v>
      </c>
      <c r="K53" s="19">
        <v>7</v>
      </c>
      <c r="L53" s="10">
        <f t="shared" si="0"/>
        <v>420</v>
      </c>
      <c r="M53" s="8"/>
      <c r="N53" s="8" t="s">
        <v>243</v>
      </c>
      <c r="O53" s="8"/>
    </row>
    <row r="54" spans="1:15" x14ac:dyDescent="0.3">
      <c r="A54" s="8" t="s">
        <v>244</v>
      </c>
      <c r="B54" s="8" t="s">
        <v>245</v>
      </c>
      <c r="C54" s="8" t="s">
        <v>322</v>
      </c>
      <c r="D54" s="8" t="s">
        <v>240</v>
      </c>
      <c r="E54" s="8"/>
      <c r="F54" s="8"/>
      <c r="G54" s="8"/>
      <c r="H54" s="10"/>
      <c r="I54" s="10"/>
      <c r="J54" s="8" t="s">
        <v>166</v>
      </c>
      <c r="K54" s="19">
        <v>0</v>
      </c>
      <c r="L54" s="10">
        <f t="shared" si="0"/>
        <v>0</v>
      </c>
      <c r="M54" s="8"/>
      <c r="N54" s="8" t="s">
        <v>243</v>
      </c>
      <c r="O54" s="8"/>
    </row>
    <row r="55" spans="1:15" x14ac:dyDescent="0.3">
      <c r="A55" s="8" t="s">
        <v>244</v>
      </c>
      <c r="B55" s="8" t="s">
        <v>245</v>
      </c>
      <c r="C55" s="8" t="s">
        <v>296</v>
      </c>
      <c r="D55" s="8" t="s">
        <v>240</v>
      </c>
      <c r="E55" s="8"/>
      <c r="F55" s="8"/>
      <c r="G55" s="8"/>
      <c r="H55" s="10"/>
      <c r="I55" s="10"/>
      <c r="J55" s="8" t="s">
        <v>166</v>
      </c>
      <c r="K55" s="19">
        <v>2</v>
      </c>
      <c r="L55" s="10">
        <f t="shared" si="0"/>
        <v>120</v>
      </c>
      <c r="M55" s="8"/>
      <c r="N55" s="8" t="s">
        <v>243</v>
      </c>
      <c r="O55" s="8"/>
    </row>
    <row r="56" spans="1:15" x14ac:dyDescent="0.3">
      <c r="A56" s="8" t="s">
        <v>244</v>
      </c>
      <c r="B56" s="8" t="s">
        <v>245</v>
      </c>
      <c r="C56" s="8" t="s">
        <v>323</v>
      </c>
      <c r="D56" s="8" t="s">
        <v>240</v>
      </c>
      <c r="E56" s="8"/>
      <c r="F56" s="8"/>
      <c r="G56" s="8"/>
      <c r="H56" s="10"/>
      <c r="I56" s="10"/>
      <c r="J56" s="8" t="s">
        <v>166</v>
      </c>
      <c r="K56" s="19">
        <v>1</v>
      </c>
      <c r="L56" s="10">
        <f t="shared" si="0"/>
        <v>60</v>
      </c>
      <c r="M56" s="8"/>
      <c r="N56" s="8" t="s">
        <v>243</v>
      </c>
      <c r="O56" s="8"/>
    </row>
    <row r="57" spans="1:15" x14ac:dyDescent="0.3">
      <c r="A57" s="8" t="s">
        <v>244</v>
      </c>
      <c r="B57" s="8" t="s">
        <v>245</v>
      </c>
      <c r="C57" s="8" t="s">
        <v>296</v>
      </c>
      <c r="D57" s="8" t="s">
        <v>240</v>
      </c>
      <c r="E57" s="8"/>
      <c r="F57" s="8"/>
      <c r="G57" s="8"/>
      <c r="H57" s="10"/>
      <c r="I57" s="10"/>
      <c r="J57" s="8" t="s">
        <v>166</v>
      </c>
      <c r="K57" s="19">
        <v>2</v>
      </c>
      <c r="L57" s="10">
        <f t="shared" si="0"/>
        <v>120</v>
      </c>
      <c r="M57" s="8"/>
      <c r="N57" s="8" t="s">
        <v>243</v>
      </c>
      <c r="O57" s="8"/>
    </row>
    <row r="58" spans="1:15" x14ac:dyDescent="0.3">
      <c r="A58" s="8" t="s">
        <v>244</v>
      </c>
      <c r="B58" s="8" t="s">
        <v>245</v>
      </c>
      <c r="C58" s="8" t="s">
        <v>324</v>
      </c>
      <c r="D58" s="8" t="s">
        <v>240</v>
      </c>
      <c r="E58" s="8"/>
      <c r="F58" s="8"/>
      <c r="G58" s="8"/>
      <c r="H58" s="10"/>
      <c r="I58" s="10"/>
      <c r="J58" s="8" t="s">
        <v>166</v>
      </c>
      <c r="K58" s="19">
        <v>9</v>
      </c>
      <c r="L58" s="10">
        <f t="shared" si="0"/>
        <v>540</v>
      </c>
      <c r="M58" s="8"/>
      <c r="N58" s="8" t="s">
        <v>243</v>
      </c>
      <c r="O58" s="8"/>
    </row>
    <row r="59" spans="1:15" x14ac:dyDescent="0.3">
      <c r="A59" s="8" t="s">
        <v>244</v>
      </c>
      <c r="B59" s="8" t="s">
        <v>245</v>
      </c>
      <c r="C59" s="8" t="s">
        <v>322</v>
      </c>
      <c r="D59" s="8" t="s">
        <v>240</v>
      </c>
      <c r="E59" s="8"/>
      <c r="F59" s="8"/>
      <c r="G59" s="8"/>
      <c r="H59" s="10"/>
      <c r="I59" s="10"/>
      <c r="J59" s="8" t="s">
        <v>166</v>
      </c>
      <c r="K59" s="19">
        <v>0</v>
      </c>
      <c r="L59" s="10">
        <f t="shared" si="0"/>
        <v>0</v>
      </c>
      <c r="M59" s="8"/>
      <c r="N59" s="8" t="s">
        <v>243</v>
      </c>
      <c r="O59" s="8"/>
    </row>
    <row r="60" spans="1:15" x14ac:dyDescent="0.3">
      <c r="A60" s="8" t="s">
        <v>244</v>
      </c>
      <c r="B60" s="8" t="s">
        <v>245</v>
      </c>
      <c r="C60" s="8" t="s">
        <v>325</v>
      </c>
      <c r="D60" s="8" t="s">
        <v>240</v>
      </c>
      <c r="E60" s="8"/>
      <c r="F60" s="8"/>
      <c r="G60" s="8"/>
      <c r="H60" s="10"/>
      <c r="I60" s="10"/>
      <c r="J60" s="8" t="s">
        <v>253</v>
      </c>
      <c r="K60" s="19">
        <v>3</v>
      </c>
      <c r="L60" s="10">
        <f t="shared" si="0"/>
        <v>180</v>
      </c>
      <c r="M60" s="8"/>
      <c r="N60" s="8" t="s">
        <v>243</v>
      </c>
      <c r="O60" s="8"/>
    </row>
    <row r="61" spans="1:15" x14ac:dyDescent="0.3">
      <c r="A61" s="8" t="s">
        <v>244</v>
      </c>
      <c r="B61" s="8" t="s">
        <v>245</v>
      </c>
      <c r="C61" s="8" t="s">
        <v>326</v>
      </c>
      <c r="D61" s="8" t="s">
        <v>240</v>
      </c>
      <c r="E61" s="8"/>
      <c r="F61" s="8"/>
      <c r="G61" s="8"/>
      <c r="H61" s="10"/>
      <c r="I61" s="10"/>
      <c r="J61" s="8" t="s">
        <v>253</v>
      </c>
      <c r="K61" s="19">
        <v>4</v>
      </c>
      <c r="L61" s="10">
        <f t="shared" si="0"/>
        <v>240</v>
      </c>
      <c r="M61" s="8"/>
      <c r="N61" s="8" t="s">
        <v>243</v>
      </c>
      <c r="O61" s="8"/>
    </row>
    <row r="62" spans="1:15" x14ac:dyDescent="0.3">
      <c r="A62" s="8" t="s">
        <v>244</v>
      </c>
      <c r="B62" s="8" t="s">
        <v>245</v>
      </c>
      <c r="C62" s="8" t="s">
        <v>321</v>
      </c>
      <c r="D62" s="8" t="s">
        <v>240</v>
      </c>
      <c r="E62" s="8"/>
      <c r="F62" s="8"/>
      <c r="G62" s="8"/>
      <c r="H62" s="10"/>
      <c r="I62" s="10"/>
      <c r="J62" s="8" t="s">
        <v>253</v>
      </c>
      <c r="K62" s="19">
        <v>7</v>
      </c>
      <c r="L62" s="10">
        <f t="shared" si="0"/>
        <v>420</v>
      </c>
      <c r="M62" s="8"/>
      <c r="N62" s="8" t="s">
        <v>243</v>
      </c>
      <c r="O62" s="8"/>
    </row>
    <row r="63" spans="1:15" x14ac:dyDescent="0.3">
      <c r="A63" s="8" t="s">
        <v>244</v>
      </c>
      <c r="B63" s="8" t="s">
        <v>245</v>
      </c>
      <c r="C63" s="8" t="s">
        <v>327</v>
      </c>
      <c r="D63" s="8" t="s">
        <v>328</v>
      </c>
      <c r="E63" s="8"/>
      <c r="F63" s="8"/>
      <c r="G63" s="8"/>
      <c r="H63" s="10"/>
      <c r="I63" s="10"/>
      <c r="J63" s="8" t="s">
        <v>248</v>
      </c>
      <c r="K63" s="19">
        <v>2</v>
      </c>
      <c r="L63" s="10">
        <f t="shared" si="0"/>
        <v>120</v>
      </c>
      <c r="M63" s="8"/>
      <c r="N63" s="8" t="s">
        <v>329</v>
      </c>
      <c r="O63" s="8"/>
    </row>
    <row r="64" spans="1:15" x14ac:dyDescent="0.3">
      <c r="A64" s="8" t="s">
        <v>244</v>
      </c>
      <c r="B64" s="8" t="s">
        <v>245</v>
      </c>
      <c r="C64" s="8" t="s">
        <v>330</v>
      </c>
      <c r="D64" s="8" t="s">
        <v>328</v>
      </c>
      <c r="E64" s="8"/>
      <c r="F64" s="8"/>
      <c r="G64" s="8"/>
      <c r="H64" s="10"/>
      <c r="I64" s="10"/>
      <c r="J64" s="8" t="s">
        <v>248</v>
      </c>
      <c r="K64" s="19">
        <v>3</v>
      </c>
      <c r="L64" s="10">
        <f t="shared" si="0"/>
        <v>180</v>
      </c>
      <c r="M64" s="8"/>
      <c r="N64" s="8" t="s">
        <v>329</v>
      </c>
      <c r="O64" s="8"/>
    </row>
    <row r="65" spans="1:15" x14ac:dyDescent="0.3">
      <c r="A65" s="8" t="s">
        <v>244</v>
      </c>
      <c r="B65" s="8" t="s">
        <v>245</v>
      </c>
      <c r="C65" s="8" t="s">
        <v>331</v>
      </c>
      <c r="D65" s="8" t="s">
        <v>328</v>
      </c>
      <c r="E65" s="8"/>
      <c r="F65" s="8"/>
      <c r="G65" s="8"/>
      <c r="H65" s="10"/>
      <c r="I65" s="10"/>
      <c r="J65" s="8" t="s">
        <v>248</v>
      </c>
      <c r="K65" s="19">
        <v>4</v>
      </c>
      <c r="L65" s="10">
        <f t="shared" si="0"/>
        <v>240</v>
      </c>
      <c r="M65" s="8"/>
      <c r="N65" s="8" t="s">
        <v>329</v>
      </c>
      <c r="O65" s="8"/>
    </row>
    <row r="66" spans="1:15" x14ac:dyDescent="0.3">
      <c r="A66" s="8" t="s">
        <v>287</v>
      </c>
      <c r="B66" s="8" t="s">
        <v>288</v>
      </c>
      <c r="C66" s="8" t="s">
        <v>332</v>
      </c>
      <c r="D66" s="8" t="s">
        <v>333</v>
      </c>
      <c r="E66" s="8"/>
      <c r="F66" s="8"/>
      <c r="G66" s="8"/>
      <c r="H66" s="10"/>
      <c r="I66" s="10"/>
      <c r="J66" s="8" t="s">
        <v>166</v>
      </c>
      <c r="K66" s="19">
        <v>4</v>
      </c>
      <c r="L66" s="10">
        <f t="shared" si="0"/>
        <v>240</v>
      </c>
      <c r="M66" s="8"/>
      <c r="N66" s="8"/>
      <c r="O66" s="8"/>
    </row>
    <row r="67" spans="1:15" x14ac:dyDescent="0.3">
      <c r="A67" s="8" t="s">
        <v>334</v>
      </c>
      <c r="B67" s="8" t="s">
        <v>335</v>
      </c>
      <c r="C67" s="8" t="s">
        <v>336</v>
      </c>
      <c r="D67" s="8" t="s">
        <v>337</v>
      </c>
      <c r="E67" s="8"/>
      <c r="F67" s="8"/>
      <c r="G67" s="8"/>
      <c r="H67" s="10"/>
      <c r="I67" s="10"/>
      <c r="J67" s="8" t="s">
        <v>166</v>
      </c>
      <c r="K67" s="19">
        <v>8</v>
      </c>
      <c r="L67" s="10">
        <f t="shared" ref="L67:L130" si="1">K67*60</f>
        <v>480</v>
      </c>
      <c r="M67" s="8"/>
      <c r="N67" s="8" t="s">
        <v>274</v>
      </c>
      <c r="O67" s="8"/>
    </row>
    <row r="68" spans="1:15" x14ac:dyDescent="0.3">
      <c r="A68" s="8" t="s">
        <v>244</v>
      </c>
      <c r="B68" s="8" t="s">
        <v>245</v>
      </c>
      <c r="C68" s="8" t="s">
        <v>338</v>
      </c>
      <c r="D68" s="8" t="s">
        <v>339</v>
      </c>
      <c r="E68" s="8"/>
      <c r="F68" s="8"/>
      <c r="G68" s="8"/>
      <c r="H68" s="10"/>
      <c r="I68" s="10"/>
      <c r="J68" s="8" t="s">
        <v>166</v>
      </c>
      <c r="K68" s="19">
        <v>17</v>
      </c>
      <c r="L68" s="10">
        <f t="shared" si="1"/>
        <v>1020</v>
      </c>
      <c r="M68" s="8"/>
      <c r="N68" s="8" t="s">
        <v>269</v>
      </c>
      <c r="O68" s="8"/>
    </row>
    <row r="69" spans="1:15" x14ac:dyDescent="0.3">
      <c r="A69" s="8" t="s">
        <v>244</v>
      </c>
      <c r="B69" s="8" t="s">
        <v>245</v>
      </c>
      <c r="C69" s="8" t="s">
        <v>340</v>
      </c>
      <c r="D69" s="8" t="s">
        <v>341</v>
      </c>
      <c r="E69" s="8"/>
      <c r="F69" s="8"/>
      <c r="G69" s="8"/>
      <c r="H69" s="10"/>
      <c r="I69" s="10"/>
      <c r="J69" s="8" t="s">
        <v>248</v>
      </c>
      <c r="K69" s="19">
        <v>2</v>
      </c>
      <c r="L69" s="10">
        <f t="shared" si="1"/>
        <v>120</v>
      </c>
      <c r="M69" s="8"/>
      <c r="N69" s="8" t="s">
        <v>243</v>
      </c>
      <c r="O69" s="8"/>
    </row>
    <row r="70" spans="1:15" x14ac:dyDescent="0.3">
      <c r="A70" s="8" t="s">
        <v>244</v>
      </c>
      <c r="B70" s="8" t="s">
        <v>245</v>
      </c>
      <c r="C70" s="8" t="s">
        <v>342</v>
      </c>
      <c r="D70" s="8" t="s">
        <v>343</v>
      </c>
      <c r="E70" s="8"/>
      <c r="F70" s="8"/>
      <c r="G70" s="8"/>
      <c r="H70" s="10"/>
      <c r="I70" s="10"/>
      <c r="J70" s="8" t="s">
        <v>248</v>
      </c>
      <c r="K70" s="19">
        <v>1</v>
      </c>
      <c r="L70" s="10">
        <f t="shared" si="1"/>
        <v>60</v>
      </c>
      <c r="M70" s="8"/>
      <c r="N70" s="8" t="s">
        <v>344</v>
      </c>
      <c r="O70" s="8"/>
    </row>
    <row r="71" spans="1:15" x14ac:dyDescent="0.3">
      <c r="A71" s="8" t="s">
        <v>244</v>
      </c>
      <c r="B71" s="8" t="s">
        <v>245</v>
      </c>
      <c r="C71" s="8" t="s">
        <v>345</v>
      </c>
      <c r="D71" s="8" t="s">
        <v>343</v>
      </c>
      <c r="E71" s="8"/>
      <c r="F71" s="8"/>
      <c r="G71" s="8"/>
      <c r="H71" s="10"/>
      <c r="I71" s="10"/>
      <c r="J71" s="8" t="s">
        <v>248</v>
      </c>
      <c r="K71" s="19">
        <v>2</v>
      </c>
      <c r="L71" s="10">
        <f t="shared" si="1"/>
        <v>120</v>
      </c>
      <c r="M71" s="8"/>
      <c r="N71" s="8" t="s">
        <v>344</v>
      </c>
      <c r="O71" s="8"/>
    </row>
    <row r="72" spans="1:15" x14ac:dyDescent="0.3">
      <c r="A72" s="8" t="s">
        <v>244</v>
      </c>
      <c r="B72" s="8" t="s">
        <v>245</v>
      </c>
      <c r="C72" s="8" t="s">
        <v>346</v>
      </c>
      <c r="D72" s="8" t="s">
        <v>347</v>
      </c>
      <c r="E72" s="8"/>
      <c r="F72" s="8"/>
      <c r="G72" s="8"/>
      <c r="H72" s="10"/>
      <c r="I72" s="10"/>
      <c r="J72" s="8" t="s">
        <v>348</v>
      </c>
      <c r="K72" s="19">
        <v>1</v>
      </c>
      <c r="L72" s="10">
        <f t="shared" si="1"/>
        <v>60</v>
      </c>
      <c r="M72" s="8"/>
      <c r="N72" s="8" t="s">
        <v>258</v>
      </c>
      <c r="O72" s="8"/>
    </row>
    <row r="73" spans="1:15" x14ac:dyDescent="0.3">
      <c r="A73" s="8" t="s">
        <v>244</v>
      </c>
      <c r="B73" s="8" t="s">
        <v>245</v>
      </c>
      <c r="C73" s="8" t="s">
        <v>349</v>
      </c>
      <c r="D73" s="8" t="s">
        <v>347</v>
      </c>
      <c r="E73" s="8"/>
      <c r="F73" s="8"/>
      <c r="G73" s="8"/>
      <c r="H73" s="10"/>
      <c r="I73" s="10"/>
      <c r="J73" s="8" t="s">
        <v>248</v>
      </c>
      <c r="K73" s="19">
        <v>2</v>
      </c>
      <c r="L73" s="10">
        <f t="shared" si="1"/>
        <v>120</v>
      </c>
      <c r="M73" s="8"/>
      <c r="N73" s="8" t="s">
        <v>258</v>
      </c>
      <c r="O73" s="8"/>
    </row>
    <row r="74" spans="1:15" x14ac:dyDescent="0.3">
      <c r="A74" s="8" t="s">
        <v>244</v>
      </c>
      <c r="B74" s="8" t="s">
        <v>245</v>
      </c>
      <c r="C74" s="8" t="s">
        <v>350</v>
      </c>
      <c r="D74" s="8" t="s">
        <v>347</v>
      </c>
      <c r="E74" s="8"/>
      <c r="F74" s="8"/>
      <c r="G74" s="8"/>
      <c r="H74" s="10"/>
      <c r="I74" s="10"/>
      <c r="J74" s="8" t="s">
        <v>248</v>
      </c>
      <c r="K74" s="19">
        <v>3</v>
      </c>
      <c r="L74" s="10">
        <f t="shared" si="1"/>
        <v>180</v>
      </c>
      <c r="M74" s="8"/>
      <c r="N74" s="8" t="s">
        <v>258</v>
      </c>
      <c r="O74" s="8"/>
    </row>
    <row r="75" spans="1:15" x14ac:dyDescent="0.3">
      <c r="A75" s="8" t="s">
        <v>244</v>
      </c>
      <c r="B75" s="8" t="s">
        <v>245</v>
      </c>
      <c r="C75" s="8" t="s">
        <v>351</v>
      </c>
      <c r="D75" s="8" t="s">
        <v>352</v>
      </c>
      <c r="E75" s="8"/>
      <c r="F75" s="8"/>
      <c r="G75" s="8"/>
      <c r="H75" s="10"/>
      <c r="I75" s="10"/>
      <c r="J75" s="8" t="s">
        <v>248</v>
      </c>
      <c r="K75" s="19">
        <v>2</v>
      </c>
      <c r="L75" s="10">
        <f t="shared" si="1"/>
        <v>120</v>
      </c>
      <c r="M75" s="8"/>
      <c r="N75" s="8" t="s">
        <v>258</v>
      </c>
      <c r="O75" s="8"/>
    </row>
    <row r="76" spans="1:15" x14ac:dyDescent="0.3">
      <c r="A76" s="8" t="s">
        <v>244</v>
      </c>
      <c r="B76" s="8" t="s">
        <v>245</v>
      </c>
      <c r="C76" s="8" t="s">
        <v>353</v>
      </c>
      <c r="D76" s="8" t="s">
        <v>352</v>
      </c>
      <c r="E76" s="8"/>
      <c r="F76" s="8"/>
      <c r="G76" s="8"/>
      <c r="H76" s="10"/>
      <c r="I76" s="10"/>
      <c r="J76" s="8" t="s">
        <v>248</v>
      </c>
      <c r="K76" s="19">
        <v>3</v>
      </c>
      <c r="L76" s="10">
        <f t="shared" si="1"/>
        <v>180</v>
      </c>
      <c r="M76" s="8"/>
      <c r="N76" s="8" t="s">
        <v>258</v>
      </c>
      <c r="O76" s="8"/>
    </row>
    <row r="77" spans="1:15" x14ac:dyDescent="0.3">
      <c r="A77" s="8" t="s">
        <v>244</v>
      </c>
      <c r="B77" s="8" t="s">
        <v>245</v>
      </c>
      <c r="C77" s="8" t="s">
        <v>354</v>
      </c>
      <c r="D77" s="8" t="s">
        <v>352</v>
      </c>
      <c r="E77" s="8"/>
      <c r="F77" s="8"/>
      <c r="G77" s="8"/>
      <c r="H77" s="10"/>
      <c r="I77" s="10"/>
      <c r="J77" s="8" t="s">
        <v>248</v>
      </c>
      <c r="K77" s="19">
        <v>4</v>
      </c>
      <c r="L77" s="10">
        <f t="shared" si="1"/>
        <v>240</v>
      </c>
      <c r="M77" s="8"/>
      <c r="N77" s="8" t="s">
        <v>258</v>
      </c>
      <c r="O77" s="8"/>
    </row>
    <row r="78" spans="1:15" x14ac:dyDescent="0.3">
      <c r="A78" s="8" t="s">
        <v>244</v>
      </c>
      <c r="B78" s="8" t="s">
        <v>245</v>
      </c>
      <c r="C78" s="8" t="s">
        <v>355</v>
      </c>
      <c r="D78" s="8" t="s">
        <v>352</v>
      </c>
      <c r="E78" s="8"/>
      <c r="F78" s="8"/>
      <c r="G78" s="8"/>
      <c r="H78" s="10"/>
      <c r="I78" s="10"/>
      <c r="J78" s="8" t="s">
        <v>248</v>
      </c>
      <c r="K78" s="19">
        <v>16</v>
      </c>
      <c r="L78" s="10">
        <f t="shared" si="1"/>
        <v>960</v>
      </c>
      <c r="M78" s="8"/>
      <c r="N78" s="8" t="s">
        <v>258</v>
      </c>
      <c r="O78" s="8"/>
    </row>
    <row r="79" spans="1:15" x14ac:dyDescent="0.3">
      <c r="A79" s="8" t="s">
        <v>244</v>
      </c>
      <c r="B79" s="8" t="s">
        <v>245</v>
      </c>
      <c r="C79" s="8" t="s">
        <v>356</v>
      </c>
      <c r="D79" s="8" t="s">
        <v>352</v>
      </c>
      <c r="E79" s="8"/>
      <c r="F79" s="8"/>
      <c r="G79" s="8"/>
      <c r="H79" s="10"/>
      <c r="I79" s="10"/>
      <c r="J79" s="8" t="s">
        <v>248</v>
      </c>
      <c r="K79" s="19">
        <v>40</v>
      </c>
      <c r="L79" s="10">
        <f t="shared" si="1"/>
        <v>2400</v>
      </c>
      <c r="M79" s="8"/>
      <c r="N79" s="8" t="s">
        <v>258</v>
      </c>
      <c r="O79" s="8"/>
    </row>
    <row r="80" spans="1:15" x14ac:dyDescent="0.3">
      <c r="A80" s="8" t="s">
        <v>244</v>
      </c>
      <c r="B80" s="8" t="s">
        <v>245</v>
      </c>
      <c r="C80" s="8" t="s">
        <v>357</v>
      </c>
      <c r="D80" s="8" t="s">
        <v>358</v>
      </c>
      <c r="E80" s="8"/>
      <c r="F80" s="8"/>
      <c r="G80" s="8"/>
      <c r="H80" s="10"/>
      <c r="I80" s="10"/>
      <c r="J80" s="8" t="s">
        <v>248</v>
      </c>
      <c r="K80" s="19">
        <v>2</v>
      </c>
      <c r="L80" s="10">
        <f t="shared" si="1"/>
        <v>120</v>
      </c>
      <c r="M80" s="8"/>
      <c r="N80" s="8" t="s">
        <v>359</v>
      </c>
      <c r="O80" s="8"/>
    </row>
    <row r="81" spans="1:15" x14ac:dyDescent="0.3">
      <c r="A81" s="8" t="s">
        <v>244</v>
      </c>
      <c r="B81" s="8" t="s">
        <v>245</v>
      </c>
      <c r="C81" s="8" t="s">
        <v>360</v>
      </c>
      <c r="D81" s="8" t="s">
        <v>358</v>
      </c>
      <c r="E81" s="8"/>
      <c r="F81" s="8"/>
      <c r="G81" s="8"/>
      <c r="H81" s="10"/>
      <c r="I81" s="10"/>
      <c r="J81" s="8" t="s">
        <v>248</v>
      </c>
      <c r="K81" s="19">
        <v>3</v>
      </c>
      <c r="L81" s="10">
        <f t="shared" si="1"/>
        <v>180</v>
      </c>
      <c r="M81" s="8"/>
      <c r="N81" s="8" t="s">
        <v>359</v>
      </c>
      <c r="O81" s="8"/>
    </row>
    <row r="82" spans="1:15" x14ac:dyDescent="0.3">
      <c r="A82" s="8" t="s">
        <v>244</v>
      </c>
      <c r="B82" s="8" t="s">
        <v>245</v>
      </c>
      <c r="C82" s="8" t="s">
        <v>361</v>
      </c>
      <c r="D82" s="8" t="s">
        <v>362</v>
      </c>
      <c r="E82" s="8" t="s">
        <v>363</v>
      </c>
      <c r="F82" s="8" t="s">
        <v>364</v>
      </c>
      <c r="G82" s="8" t="s">
        <v>365</v>
      </c>
      <c r="H82" s="10"/>
      <c r="I82" s="10"/>
      <c r="J82" s="8" t="s">
        <v>248</v>
      </c>
      <c r="K82" s="19">
        <v>2</v>
      </c>
      <c r="L82" s="10">
        <f t="shared" si="1"/>
        <v>120</v>
      </c>
      <c r="M82" s="8"/>
      <c r="N82" s="8" t="s">
        <v>359</v>
      </c>
      <c r="O82" s="8"/>
    </row>
    <row r="83" spans="1:15" x14ac:dyDescent="0.3">
      <c r="A83" s="8" t="s">
        <v>244</v>
      </c>
      <c r="B83" s="8" t="s">
        <v>245</v>
      </c>
      <c r="C83" s="8" t="s">
        <v>366</v>
      </c>
      <c r="D83" s="8" t="s">
        <v>367</v>
      </c>
      <c r="E83" s="8"/>
      <c r="F83" s="8"/>
      <c r="G83" s="8"/>
      <c r="H83" s="10"/>
      <c r="I83" s="10"/>
      <c r="J83" s="8" t="s">
        <v>248</v>
      </c>
      <c r="K83" s="19">
        <v>3</v>
      </c>
      <c r="L83" s="10">
        <f t="shared" si="1"/>
        <v>180</v>
      </c>
      <c r="M83" s="8"/>
      <c r="N83" s="8" t="s">
        <v>344</v>
      </c>
      <c r="O83" s="8"/>
    </row>
    <row r="84" spans="1:15" x14ac:dyDescent="0.3">
      <c r="A84" s="8" t="s">
        <v>244</v>
      </c>
      <c r="B84" s="8" t="s">
        <v>245</v>
      </c>
      <c r="C84" s="8" t="s">
        <v>368</v>
      </c>
      <c r="D84" s="8" t="s">
        <v>369</v>
      </c>
      <c r="E84" s="8"/>
      <c r="F84" s="8"/>
      <c r="G84" s="8"/>
      <c r="H84" s="10"/>
      <c r="I84" s="10"/>
      <c r="J84" s="8" t="s">
        <v>248</v>
      </c>
      <c r="K84" s="19">
        <v>2</v>
      </c>
      <c r="L84" s="10">
        <f t="shared" si="1"/>
        <v>120</v>
      </c>
      <c r="M84" s="8"/>
      <c r="N84" s="8" t="s">
        <v>370</v>
      </c>
      <c r="O84" s="8"/>
    </row>
    <row r="85" spans="1:15" x14ac:dyDescent="0.3">
      <c r="A85" s="8" t="s">
        <v>244</v>
      </c>
      <c r="B85" s="8" t="s">
        <v>245</v>
      </c>
      <c r="C85" s="8" t="s">
        <v>371</v>
      </c>
      <c r="D85" s="8" t="s">
        <v>369</v>
      </c>
      <c r="E85" s="8"/>
      <c r="F85" s="8"/>
      <c r="G85" s="8"/>
      <c r="H85" s="10"/>
      <c r="I85" s="10"/>
      <c r="J85" s="8" t="s">
        <v>248</v>
      </c>
      <c r="K85" s="19">
        <v>3</v>
      </c>
      <c r="L85" s="10">
        <f t="shared" si="1"/>
        <v>180</v>
      </c>
      <c r="M85" s="8"/>
      <c r="N85" s="8" t="s">
        <v>370</v>
      </c>
      <c r="O85" s="8"/>
    </row>
    <row r="86" spans="1:15" x14ac:dyDescent="0.3">
      <c r="A86" s="8" t="s">
        <v>244</v>
      </c>
      <c r="B86" s="8" t="s">
        <v>245</v>
      </c>
      <c r="C86" s="8" t="s">
        <v>372</v>
      </c>
      <c r="D86" s="8" t="s">
        <v>369</v>
      </c>
      <c r="E86" s="8"/>
      <c r="F86" s="8"/>
      <c r="G86" s="8"/>
      <c r="H86" s="10"/>
      <c r="I86" s="10"/>
      <c r="J86" s="8" t="s">
        <v>248</v>
      </c>
      <c r="K86" s="19">
        <v>4</v>
      </c>
      <c r="L86" s="10">
        <f t="shared" si="1"/>
        <v>240</v>
      </c>
      <c r="M86" s="8"/>
      <c r="N86" s="8" t="s">
        <v>370</v>
      </c>
      <c r="O86" s="8"/>
    </row>
    <row r="87" spans="1:15" x14ac:dyDescent="0.3">
      <c r="A87" s="8" t="s">
        <v>244</v>
      </c>
      <c r="B87" s="8" t="s">
        <v>245</v>
      </c>
      <c r="C87" s="8" t="s">
        <v>373</v>
      </c>
      <c r="D87" s="8" t="s">
        <v>374</v>
      </c>
      <c r="E87" s="8" t="s">
        <v>374</v>
      </c>
      <c r="F87" s="8"/>
      <c r="G87" s="8"/>
      <c r="H87" s="10"/>
      <c r="I87" s="10"/>
      <c r="J87" s="8" t="s">
        <v>248</v>
      </c>
      <c r="K87" s="19">
        <v>1</v>
      </c>
      <c r="L87" s="10">
        <f t="shared" si="1"/>
        <v>60</v>
      </c>
      <c r="M87" s="8"/>
      <c r="N87" s="8" t="s">
        <v>375</v>
      </c>
      <c r="O87" s="8"/>
    </row>
    <row r="88" spans="1:15" x14ac:dyDescent="0.3">
      <c r="A88" s="8" t="s">
        <v>244</v>
      </c>
      <c r="B88" s="8" t="s">
        <v>245</v>
      </c>
      <c r="C88" s="8" t="s">
        <v>376</v>
      </c>
      <c r="D88" s="8" t="s">
        <v>374</v>
      </c>
      <c r="E88" s="8" t="s">
        <v>374</v>
      </c>
      <c r="F88" s="8"/>
      <c r="G88" s="8"/>
      <c r="H88" s="10"/>
      <c r="I88" s="10"/>
      <c r="J88" s="8" t="s">
        <v>248</v>
      </c>
      <c r="K88" s="19">
        <v>2</v>
      </c>
      <c r="L88" s="10">
        <f t="shared" si="1"/>
        <v>120</v>
      </c>
      <c r="M88" s="8"/>
      <c r="N88" s="8" t="s">
        <v>375</v>
      </c>
      <c r="O88" s="8"/>
    </row>
    <row r="89" spans="1:15" x14ac:dyDescent="0.3">
      <c r="A89" s="8" t="s">
        <v>244</v>
      </c>
      <c r="B89" s="8" t="s">
        <v>245</v>
      </c>
      <c r="C89" s="8" t="s">
        <v>377</v>
      </c>
      <c r="D89" s="8" t="s">
        <v>378</v>
      </c>
      <c r="E89" s="8"/>
      <c r="F89" s="8"/>
      <c r="G89" s="8"/>
      <c r="H89" s="10"/>
      <c r="I89" s="10"/>
      <c r="J89" s="8" t="s">
        <v>248</v>
      </c>
      <c r="K89" s="19">
        <v>2</v>
      </c>
      <c r="L89" s="10">
        <f t="shared" si="1"/>
        <v>120</v>
      </c>
      <c r="M89" s="8"/>
      <c r="N89" s="8" t="s">
        <v>379</v>
      </c>
      <c r="O89" s="8"/>
    </row>
    <row r="90" spans="1:15" x14ac:dyDescent="0.3">
      <c r="A90" s="8" t="s">
        <v>244</v>
      </c>
      <c r="B90" s="8" t="s">
        <v>245</v>
      </c>
      <c r="C90" s="8" t="s">
        <v>380</v>
      </c>
      <c r="D90" s="8" t="s">
        <v>381</v>
      </c>
      <c r="E90" s="8"/>
      <c r="F90" s="8"/>
      <c r="G90" s="8"/>
      <c r="H90" s="10"/>
      <c r="I90" s="10"/>
      <c r="J90" s="8" t="s">
        <v>248</v>
      </c>
      <c r="K90" s="19">
        <v>2</v>
      </c>
      <c r="L90" s="10">
        <f t="shared" si="1"/>
        <v>120</v>
      </c>
      <c r="M90" s="8"/>
      <c r="N90" s="8" t="s">
        <v>382</v>
      </c>
      <c r="O90" s="8"/>
    </row>
    <row r="91" spans="1:15" x14ac:dyDescent="0.3">
      <c r="A91" s="8" t="s">
        <v>244</v>
      </c>
      <c r="B91" s="8" t="s">
        <v>245</v>
      </c>
      <c r="C91" s="8" t="s">
        <v>383</v>
      </c>
      <c r="D91" s="8" t="s">
        <v>384</v>
      </c>
      <c r="E91" s="8"/>
      <c r="F91" s="8"/>
      <c r="G91" s="8"/>
      <c r="H91" s="10"/>
      <c r="I91" s="10"/>
      <c r="J91" s="8" t="s">
        <v>166</v>
      </c>
      <c r="K91" s="19">
        <v>0</v>
      </c>
      <c r="L91" s="10">
        <f t="shared" si="1"/>
        <v>0</v>
      </c>
      <c r="M91" s="8"/>
      <c r="N91" s="8" t="s">
        <v>385</v>
      </c>
      <c r="O91" s="8"/>
    </row>
    <row r="92" spans="1:15" x14ac:dyDescent="0.3">
      <c r="A92" s="8" t="s">
        <v>244</v>
      </c>
      <c r="B92" s="8" t="s">
        <v>245</v>
      </c>
      <c r="C92" s="8" t="s">
        <v>386</v>
      </c>
      <c r="D92" s="8" t="s">
        <v>387</v>
      </c>
      <c r="E92" s="8"/>
      <c r="F92" s="8"/>
      <c r="G92" s="8"/>
      <c r="H92" s="10"/>
      <c r="I92" s="10"/>
      <c r="J92" s="8" t="s">
        <v>248</v>
      </c>
      <c r="K92" s="19">
        <v>1</v>
      </c>
      <c r="L92" s="10">
        <f t="shared" si="1"/>
        <v>60</v>
      </c>
      <c r="M92" s="8"/>
      <c r="N92" s="8" t="s">
        <v>388</v>
      </c>
      <c r="O92" s="8"/>
    </row>
    <row r="93" spans="1:15" x14ac:dyDescent="0.3">
      <c r="A93" s="8" t="s">
        <v>287</v>
      </c>
      <c r="B93" s="8" t="s">
        <v>288</v>
      </c>
      <c r="C93" s="8" t="s">
        <v>389</v>
      </c>
      <c r="D93" s="8" t="s">
        <v>390</v>
      </c>
      <c r="E93" s="8" t="s">
        <v>391</v>
      </c>
      <c r="F93" s="8" t="s">
        <v>392</v>
      </c>
      <c r="G93" s="8" t="s">
        <v>393</v>
      </c>
      <c r="H93" s="10"/>
      <c r="I93" s="10"/>
      <c r="J93" s="8" t="s">
        <v>248</v>
      </c>
      <c r="K93" s="19">
        <v>3</v>
      </c>
      <c r="L93" s="10">
        <f t="shared" si="1"/>
        <v>180</v>
      </c>
      <c r="M93" s="8"/>
      <c r="N93" s="8"/>
      <c r="O93" s="8"/>
    </row>
    <row r="94" spans="1:15" x14ac:dyDescent="0.3">
      <c r="A94" s="8" t="s">
        <v>244</v>
      </c>
      <c r="B94" s="8" t="s">
        <v>245</v>
      </c>
      <c r="C94" s="8" t="s">
        <v>394</v>
      </c>
      <c r="D94" s="8" t="s">
        <v>395</v>
      </c>
      <c r="E94" s="8"/>
      <c r="F94" s="8"/>
      <c r="G94" s="8"/>
      <c r="H94" s="10"/>
      <c r="I94" s="10"/>
      <c r="J94" s="8" t="s">
        <v>248</v>
      </c>
      <c r="K94" s="19">
        <v>1</v>
      </c>
      <c r="L94" s="10">
        <f t="shared" si="1"/>
        <v>60</v>
      </c>
      <c r="M94" s="8"/>
      <c r="N94" s="8" t="s">
        <v>388</v>
      </c>
      <c r="O94" s="8"/>
    </row>
    <row r="95" spans="1:15" x14ac:dyDescent="0.3">
      <c r="A95" s="8" t="s">
        <v>244</v>
      </c>
      <c r="B95" s="8" t="s">
        <v>245</v>
      </c>
      <c r="C95" s="8" t="s">
        <v>396</v>
      </c>
      <c r="D95" s="8" t="s">
        <v>397</v>
      </c>
      <c r="E95" s="8" t="s">
        <v>398</v>
      </c>
      <c r="F95" s="8"/>
      <c r="G95" s="8"/>
      <c r="H95" s="10"/>
      <c r="I95" s="10"/>
      <c r="J95" s="8" t="s">
        <v>248</v>
      </c>
      <c r="K95" s="19">
        <v>2</v>
      </c>
      <c r="L95" s="10">
        <f t="shared" si="1"/>
        <v>120</v>
      </c>
      <c r="M95" s="8"/>
      <c r="N95" s="8" t="s">
        <v>388</v>
      </c>
      <c r="O95" s="8"/>
    </row>
    <row r="96" spans="1:15" x14ac:dyDescent="0.3">
      <c r="A96" s="8" t="s">
        <v>287</v>
      </c>
      <c r="B96" s="8" t="s">
        <v>288</v>
      </c>
      <c r="C96" s="8" t="s">
        <v>399</v>
      </c>
      <c r="D96" s="8" t="s">
        <v>400</v>
      </c>
      <c r="E96" s="8" t="s">
        <v>391</v>
      </c>
      <c r="F96" s="8" t="s">
        <v>392</v>
      </c>
      <c r="G96" s="8" t="s">
        <v>393</v>
      </c>
      <c r="H96" s="10"/>
      <c r="I96" s="10"/>
      <c r="J96" s="8" t="s">
        <v>248</v>
      </c>
      <c r="K96" s="19">
        <v>3</v>
      </c>
      <c r="L96" s="10">
        <f t="shared" si="1"/>
        <v>180</v>
      </c>
      <c r="M96" s="8"/>
      <c r="N96" s="8" t="s">
        <v>388</v>
      </c>
      <c r="O96" s="8"/>
    </row>
    <row r="97" spans="1:15" x14ac:dyDescent="0.3">
      <c r="A97" s="8" t="s">
        <v>244</v>
      </c>
      <c r="B97" s="8" t="s">
        <v>245</v>
      </c>
      <c r="C97" s="8" t="s">
        <v>401</v>
      </c>
      <c r="D97" s="8" t="s">
        <v>397</v>
      </c>
      <c r="E97" s="8"/>
      <c r="F97" s="8"/>
      <c r="G97" s="8"/>
      <c r="H97" s="10"/>
      <c r="I97" s="10"/>
      <c r="J97" s="8" t="s">
        <v>248</v>
      </c>
      <c r="K97" s="19">
        <v>3</v>
      </c>
      <c r="L97" s="10">
        <f t="shared" si="1"/>
        <v>180</v>
      </c>
      <c r="M97" s="8"/>
      <c r="N97" s="8" t="s">
        <v>388</v>
      </c>
      <c r="O97" s="8"/>
    </row>
    <row r="98" spans="1:15" x14ac:dyDescent="0.3">
      <c r="A98" s="8" t="s">
        <v>244</v>
      </c>
      <c r="B98" s="8" t="s">
        <v>245</v>
      </c>
      <c r="C98" s="8" t="s">
        <v>402</v>
      </c>
      <c r="D98" s="8" t="s">
        <v>403</v>
      </c>
      <c r="E98" s="8"/>
      <c r="F98" s="8"/>
      <c r="G98" s="8"/>
      <c r="H98" s="10"/>
      <c r="I98" s="10"/>
      <c r="J98" s="8" t="s">
        <v>248</v>
      </c>
      <c r="K98" s="19">
        <v>1</v>
      </c>
      <c r="L98" s="10">
        <f t="shared" si="1"/>
        <v>60</v>
      </c>
      <c r="M98" s="8"/>
      <c r="N98" s="8" t="s">
        <v>370</v>
      </c>
      <c r="O98" s="8"/>
    </row>
    <row r="99" spans="1:15" x14ac:dyDescent="0.3">
      <c r="A99" s="8" t="s">
        <v>244</v>
      </c>
      <c r="B99" s="8" t="s">
        <v>245</v>
      </c>
      <c r="C99" s="8" t="s">
        <v>404</v>
      </c>
      <c r="D99" s="8" t="s">
        <v>403</v>
      </c>
      <c r="E99" s="8"/>
      <c r="F99" s="8"/>
      <c r="G99" s="8"/>
      <c r="H99" s="10"/>
      <c r="I99" s="10"/>
      <c r="J99" s="8" t="s">
        <v>248</v>
      </c>
      <c r="K99" s="19">
        <v>2</v>
      </c>
      <c r="L99" s="10">
        <f t="shared" si="1"/>
        <v>120</v>
      </c>
      <c r="M99" s="8"/>
      <c r="N99" s="8" t="s">
        <v>370</v>
      </c>
      <c r="O99" s="8"/>
    </row>
    <row r="100" spans="1:15" x14ac:dyDescent="0.3">
      <c r="A100" s="8" t="s">
        <v>244</v>
      </c>
      <c r="B100" s="8" t="s">
        <v>245</v>
      </c>
      <c r="C100" s="8" t="s">
        <v>405</v>
      </c>
      <c r="D100" s="8" t="s">
        <v>406</v>
      </c>
      <c r="E100" s="8"/>
      <c r="F100" s="8"/>
      <c r="G100" s="8"/>
      <c r="H100" s="10"/>
      <c r="I100" s="10"/>
      <c r="J100" s="8" t="s">
        <v>248</v>
      </c>
      <c r="K100" s="19">
        <v>2</v>
      </c>
      <c r="L100" s="10">
        <f t="shared" si="1"/>
        <v>120</v>
      </c>
      <c r="M100" s="8"/>
      <c r="N100" s="8" t="s">
        <v>407</v>
      </c>
      <c r="O100" s="8"/>
    </row>
    <row r="101" spans="1:15" x14ac:dyDescent="0.3">
      <c r="A101" s="8" t="s">
        <v>244</v>
      </c>
      <c r="B101" s="8" t="s">
        <v>245</v>
      </c>
      <c r="C101" s="8" t="s">
        <v>408</v>
      </c>
      <c r="D101" s="8" t="s">
        <v>406</v>
      </c>
      <c r="E101" s="8"/>
      <c r="F101" s="8"/>
      <c r="G101" s="8"/>
      <c r="H101" s="10"/>
      <c r="I101" s="10"/>
      <c r="J101" s="8" t="s">
        <v>248</v>
      </c>
      <c r="K101" s="19">
        <v>4</v>
      </c>
      <c r="L101" s="10">
        <f t="shared" si="1"/>
        <v>240</v>
      </c>
      <c r="M101" s="8"/>
      <c r="N101" s="8" t="s">
        <v>407</v>
      </c>
      <c r="O101" s="8"/>
    </row>
    <row r="102" spans="1:15" x14ac:dyDescent="0.3">
      <c r="A102" s="8" t="s">
        <v>244</v>
      </c>
      <c r="B102" s="8" t="s">
        <v>245</v>
      </c>
      <c r="C102" s="8" t="s">
        <v>409</v>
      </c>
      <c r="D102" s="8" t="s">
        <v>410</v>
      </c>
      <c r="E102" s="8"/>
      <c r="F102" s="8"/>
      <c r="G102" s="8"/>
      <c r="H102" s="10"/>
      <c r="I102" s="10"/>
      <c r="J102" s="8" t="s">
        <v>248</v>
      </c>
      <c r="K102" s="19">
        <v>2</v>
      </c>
      <c r="L102" s="10">
        <f t="shared" si="1"/>
        <v>120</v>
      </c>
      <c r="M102" s="8"/>
      <c r="N102" s="8" t="s">
        <v>407</v>
      </c>
      <c r="O102" s="8"/>
    </row>
    <row r="103" spans="1:15" x14ac:dyDescent="0.3">
      <c r="A103" s="8" t="s">
        <v>244</v>
      </c>
      <c r="B103" s="8" t="s">
        <v>245</v>
      </c>
      <c r="C103" s="8" t="s">
        <v>411</v>
      </c>
      <c r="D103" s="8" t="s">
        <v>412</v>
      </c>
      <c r="E103" s="8" t="s">
        <v>413</v>
      </c>
      <c r="F103" s="8" t="s">
        <v>364</v>
      </c>
      <c r="G103" s="8" t="s">
        <v>365</v>
      </c>
      <c r="H103" s="10"/>
      <c r="I103" s="10"/>
      <c r="J103" s="8" t="s">
        <v>248</v>
      </c>
      <c r="K103" s="19">
        <v>2</v>
      </c>
      <c r="L103" s="10">
        <f t="shared" si="1"/>
        <v>120</v>
      </c>
      <c r="M103" s="8"/>
      <c r="N103" s="8" t="s">
        <v>359</v>
      </c>
      <c r="O103" s="8"/>
    </row>
    <row r="104" spans="1:15" x14ac:dyDescent="0.3">
      <c r="A104" s="34" t="s">
        <v>244</v>
      </c>
      <c r="B104" s="34" t="s">
        <v>245</v>
      </c>
      <c r="C104" s="34" t="s">
        <v>16</v>
      </c>
      <c r="D104" s="34" t="s">
        <v>414</v>
      </c>
      <c r="E104" s="34"/>
      <c r="F104" s="34"/>
      <c r="G104" s="34"/>
      <c r="H104" s="10"/>
      <c r="I104" s="10"/>
      <c r="J104" s="34" t="s">
        <v>248</v>
      </c>
      <c r="K104" s="35">
        <v>2</v>
      </c>
      <c r="L104" s="10">
        <f t="shared" si="1"/>
        <v>120</v>
      </c>
      <c r="M104" s="34"/>
      <c r="N104" s="34" t="s">
        <v>415</v>
      </c>
      <c r="O104" s="8" t="s">
        <v>416</v>
      </c>
    </row>
    <row r="105" spans="1:15" x14ac:dyDescent="0.3">
      <c r="A105" s="34"/>
      <c r="B105" s="34"/>
      <c r="C105" s="34"/>
      <c r="D105" s="34"/>
      <c r="E105" s="34"/>
      <c r="F105" s="34"/>
      <c r="G105" s="34"/>
      <c r="H105" s="10"/>
      <c r="I105" s="10"/>
      <c r="J105" s="34"/>
      <c r="K105" s="35"/>
      <c r="L105" s="10">
        <f t="shared" si="1"/>
        <v>0</v>
      </c>
      <c r="M105" s="34"/>
      <c r="N105" s="34"/>
      <c r="O105" s="8" t="s">
        <v>417</v>
      </c>
    </row>
    <row r="106" spans="1:15" x14ac:dyDescent="0.3">
      <c r="A106" s="8" t="s">
        <v>244</v>
      </c>
      <c r="B106" s="8" t="s">
        <v>245</v>
      </c>
      <c r="C106" s="8" t="s">
        <v>418</v>
      </c>
      <c r="D106" s="8" t="s">
        <v>419</v>
      </c>
      <c r="E106" s="8"/>
      <c r="F106" s="8"/>
      <c r="G106" s="8"/>
      <c r="H106" s="10"/>
      <c r="I106" s="10"/>
      <c r="J106" s="8" t="s">
        <v>248</v>
      </c>
      <c r="K106" s="19">
        <v>2</v>
      </c>
      <c r="L106" s="21">
        <f t="shared" si="1"/>
        <v>120</v>
      </c>
      <c r="M106" s="8"/>
      <c r="N106" s="8" t="s">
        <v>359</v>
      </c>
      <c r="O106" s="8"/>
    </row>
    <row r="107" spans="1:15" x14ac:dyDescent="0.3">
      <c r="A107" s="8" t="s">
        <v>244</v>
      </c>
      <c r="B107" s="8" t="s">
        <v>245</v>
      </c>
      <c r="C107" s="8" t="s">
        <v>420</v>
      </c>
      <c r="D107" s="8" t="s">
        <v>421</v>
      </c>
      <c r="E107" s="8"/>
      <c r="F107" s="8"/>
      <c r="G107" s="8"/>
      <c r="H107" s="10"/>
      <c r="I107" s="10"/>
      <c r="J107" s="8" t="s">
        <v>248</v>
      </c>
      <c r="K107" s="19">
        <v>2</v>
      </c>
      <c r="L107" s="10">
        <f t="shared" si="1"/>
        <v>120</v>
      </c>
      <c r="M107" s="8"/>
      <c r="N107" s="8" t="s">
        <v>243</v>
      </c>
      <c r="O107" s="8"/>
    </row>
    <row r="108" spans="1:15" x14ac:dyDescent="0.3">
      <c r="A108" s="8" t="s">
        <v>244</v>
      </c>
      <c r="B108" s="8" t="s">
        <v>245</v>
      </c>
      <c r="C108" s="8" t="s">
        <v>422</v>
      </c>
      <c r="D108" s="8" t="s">
        <v>423</v>
      </c>
      <c r="E108" s="8" t="s">
        <v>424</v>
      </c>
      <c r="F108" s="8" t="s">
        <v>364</v>
      </c>
      <c r="G108" s="8" t="s">
        <v>365</v>
      </c>
      <c r="H108" s="10"/>
      <c r="I108" s="10"/>
      <c r="J108" s="8" t="s">
        <v>248</v>
      </c>
      <c r="K108" s="19">
        <v>2</v>
      </c>
      <c r="L108" s="10">
        <f t="shared" si="1"/>
        <v>120</v>
      </c>
      <c r="M108" s="8"/>
      <c r="N108" s="8" t="s">
        <v>359</v>
      </c>
      <c r="O108" s="8"/>
    </row>
    <row r="109" spans="1:15" x14ac:dyDescent="0.3">
      <c r="A109" s="8" t="s">
        <v>244</v>
      </c>
      <c r="B109" s="8" t="s">
        <v>245</v>
      </c>
      <c r="C109" s="8" t="s">
        <v>425</v>
      </c>
      <c r="D109" s="8" t="s">
        <v>426</v>
      </c>
      <c r="E109" s="8" t="s">
        <v>427</v>
      </c>
      <c r="F109" s="8" t="s">
        <v>364</v>
      </c>
      <c r="G109" s="8" t="s">
        <v>365</v>
      </c>
      <c r="H109" s="10"/>
      <c r="I109" s="10"/>
      <c r="J109" s="8" t="s">
        <v>248</v>
      </c>
      <c r="K109" s="19">
        <v>2</v>
      </c>
      <c r="L109" s="10">
        <f t="shared" si="1"/>
        <v>120</v>
      </c>
      <c r="M109" s="8"/>
      <c r="N109" s="8" t="s">
        <v>359</v>
      </c>
      <c r="O109" s="8"/>
    </row>
    <row r="110" spans="1:15" x14ac:dyDescent="0.3">
      <c r="A110" s="8" t="s">
        <v>244</v>
      </c>
      <c r="B110" s="8" t="s">
        <v>245</v>
      </c>
      <c r="C110" s="8" t="s">
        <v>428</v>
      </c>
      <c r="D110" s="8" t="s">
        <v>429</v>
      </c>
      <c r="E110" s="8"/>
      <c r="F110" s="8"/>
      <c r="G110" s="8"/>
      <c r="H110" s="10"/>
      <c r="I110" s="10"/>
      <c r="J110" s="8" t="s">
        <v>248</v>
      </c>
      <c r="K110" s="19">
        <v>2</v>
      </c>
      <c r="L110" s="10">
        <f t="shared" si="1"/>
        <v>120</v>
      </c>
      <c r="M110" s="8"/>
      <c r="N110" s="8" t="s">
        <v>375</v>
      </c>
      <c r="O110" s="8"/>
    </row>
    <row r="111" spans="1:15" x14ac:dyDescent="0.3">
      <c r="A111" s="8" t="s">
        <v>287</v>
      </c>
      <c r="B111" s="8" t="s">
        <v>288</v>
      </c>
      <c r="C111" s="8" t="s">
        <v>430</v>
      </c>
      <c r="D111" s="8" t="s">
        <v>431</v>
      </c>
      <c r="E111" s="8"/>
      <c r="F111" s="8"/>
      <c r="G111" s="8"/>
      <c r="H111" s="10"/>
      <c r="I111" s="10"/>
      <c r="J111" s="8" t="s">
        <v>166</v>
      </c>
      <c r="K111" s="19">
        <v>0</v>
      </c>
      <c r="L111" s="10">
        <f t="shared" si="1"/>
        <v>0</v>
      </c>
      <c r="M111" s="8"/>
      <c r="N111" s="8" t="s">
        <v>243</v>
      </c>
      <c r="O111" s="8"/>
    </row>
    <row r="112" spans="1:15" x14ac:dyDescent="0.3">
      <c r="A112" s="8" t="s">
        <v>244</v>
      </c>
      <c r="B112" s="8" t="s">
        <v>245</v>
      </c>
      <c r="C112" s="8" t="s">
        <v>432</v>
      </c>
      <c r="D112" s="8" t="s">
        <v>433</v>
      </c>
      <c r="E112" s="8"/>
      <c r="F112" s="8"/>
      <c r="G112" s="8"/>
      <c r="H112" s="10"/>
      <c r="I112" s="10"/>
      <c r="J112" s="8" t="s">
        <v>248</v>
      </c>
      <c r="K112" s="19">
        <v>2</v>
      </c>
      <c r="L112" s="10">
        <f t="shared" si="1"/>
        <v>120</v>
      </c>
      <c r="M112" s="8"/>
      <c r="N112" s="8" t="s">
        <v>243</v>
      </c>
      <c r="O112" s="8"/>
    </row>
    <row r="113" spans="1:15" x14ac:dyDescent="0.3">
      <c r="A113" s="8" t="s">
        <v>244</v>
      </c>
      <c r="B113" s="8" t="s">
        <v>245</v>
      </c>
      <c r="C113" s="8" t="s">
        <v>434</v>
      </c>
      <c r="D113" s="8" t="s">
        <v>435</v>
      </c>
      <c r="E113" s="8"/>
      <c r="F113" s="8"/>
      <c r="G113" s="8"/>
      <c r="H113" s="10"/>
      <c r="I113" s="10"/>
      <c r="J113" s="8" t="s">
        <v>248</v>
      </c>
      <c r="K113" s="19">
        <v>8</v>
      </c>
      <c r="L113" s="10">
        <f t="shared" si="1"/>
        <v>480</v>
      </c>
      <c r="M113" s="8"/>
      <c r="N113" s="8" t="s">
        <v>274</v>
      </c>
      <c r="O113" s="8"/>
    </row>
    <row r="114" spans="1:15" x14ac:dyDescent="0.3">
      <c r="A114" s="8" t="s">
        <v>287</v>
      </c>
      <c r="B114" s="8" t="s">
        <v>288</v>
      </c>
      <c r="C114" s="8" t="s">
        <v>436</v>
      </c>
      <c r="D114" s="8" t="s">
        <v>437</v>
      </c>
      <c r="E114" s="8"/>
      <c r="F114" s="8"/>
      <c r="G114" s="8"/>
      <c r="H114" s="10"/>
      <c r="I114" s="10"/>
      <c r="J114" s="8" t="s">
        <v>166</v>
      </c>
      <c r="K114" s="19">
        <v>0</v>
      </c>
      <c r="L114" s="10">
        <f t="shared" si="1"/>
        <v>0</v>
      </c>
      <c r="M114" s="8"/>
      <c r="N114" s="8" t="s">
        <v>254</v>
      </c>
      <c r="O114" s="8"/>
    </row>
    <row r="115" spans="1:15" x14ac:dyDescent="0.3">
      <c r="A115" s="8" t="s">
        <v>275</v>
      </c>
      <c r="B115" s="8" t="s">
        <v>276</v>
      </c>
      <c r="C115" s="8" t="s">
        <v>438</v>
      </c>
      <c r="D115" s="8" t="s">
        <v>439</v>
      </c>
      <c r="E115" s="8"/>
      <c r="F115" s="8"/>
      <c r="G115" s="8"/>
      <c r="H115" s="10"/>
      <c r="I115" s="10"/>
      <c r="J115" s="8" t="s">
        <v>166</v>
      </c>
      <c r="K115" s="19">
        <v>2</v>
      </c>
      <c r="L115" s="10">
        <f t="shared" si="1"/>
        <v>120</v>
      </c>
      <c r="M115" s="8"/>
      <c r="N115" s="8" t="s">
        <v>415</v>
      </c>
      <c r="O115" s="8"/>
    </row>
    <row r="116" spans="1:15" x14ac:dyDescent="0.3">
      <c r="A116" s="8" t="s">
        <v>275</v>
      </c>
      <c r="B116" s="8" t="s">
        <v>276</v>
      </c>
      <c r="C116" s="8" t="s">
        <v>440</v>
      </c>
      <c r="D116" s="8" t="s">
        <v>439</v>
      </c>
      <c r="E116" s="8"/>
      <c r="F116" s="8"/>
      <c r="G116" s="8"/>
      <c r="H116" s="10"/>
      <c r="I116" s="10"/>
      <c r="J116" s="8" t="s">
        <v>166</v>
      </c>
      <c r="K116" s="19">
        <v>4</v>
      </c>
      <c r="L116" s="10">
        <f t="shared" si="1"/>
        <v>240</v>
      </c>
      <c r="M116" s="8"/>
      <c r="N116" s="8" t="s">
        <v>415</v>
      </c>
      <c r="O116" s="8"/>
    </row>
    <row r="117" spans="1:15" x14ac:dyDescent="0.3">
      <c r="A117" s="8" t="s">
        <v>244</v>
      </c>
      <c r="B117" s="8" t="s">
        <v>245</v>
      </c>
      <c r="C117" s="8" t="s">
        <v>441</v>
      </c>
      <c r="D117" s="8" t="s">
        <v>442</v>
      </c>
      <c r="E117" s="8"/>
      <c r="F117" s="8"/>
      <c r="G117" s="8"/>
      <c r="H117" s="10"/>
      <c r="I117" s="10"/>
      <c r="J117" s="8" t="s">
        <v>248</v>
      </c>
      <c r="K117" s="19">
        <v>2</v>
      </c>
      <c r="L117" s="10">
        <f t="shared" si="1"/>
        <v>120</v>
      </c>
      <c r="M117" s="8"/>
      <c r="N117" s="8" t="s">
        <v>243</v>
      </c>
      <c r="O117" s="8"/>
    </row>
    <row r="118" spans="1:15" x14ac:dyDescent="0.3">
      <c r="A118" s="8" t="s">
        <v>287</v>
      </c>
      <c r="B118" s="8" t="s">
        <v>288</v>
      </c>
      <c r="C118" s="8" t="s">
        <v>443</v>
      </c>
      <c r="D118" s="8" t="s">
        <v>382</v>
      </c>
      <c r="E118" s="8"/>
      <c r="F118" s="8"/>
      <c r="G118" s="8"/>
      <c r="H118" s="10"/>
      <c r="I118" s="10"/>
      <c r="J118" s="8" t="s">
        <v>166</v>
      </c>
      <c r="K118" s="19">
        <v>0</v>
      </c>
      <c r="L118" s="10">
        <f t="shared" si="1"/>
        <v>0</v>
      </c>
      <c r="M118" s="8"/>
      <c r="N118" s="8" t="s">
        <v>382</v>
      </c>
      <c r="O118" s="8"/>
    </row>
    <row r="119" spans="1:15" x14ac:dyDescent="0.3">
      <c r="A119" s="8" t="s">
        <v>287</v>
      </c>
      <c r="B119" s="8" t="s">
        <v>288</v>
      </c>
      <c r="C119" s="8" t="s">
        <v>444</v>
      </c>
      <c r="D119" s="8" t="s">
        <v>445</v>
      </c>
      <c r="E119" s="8"/>
      <c r="F119" s="8"/>
      <c r="G119" s="8"/>
      <c r="H119" s="10"/>
      <c r="I119" s="10"/>
      <c r="J119" s="8" t="s">
        <v>166</v>
      </c>
      <c r="K119" s="19">
        <v>0</v>
      </c>
      <c r="L119" s="10">
        <f t="shared" si="1"/>
        <v>0</v>
      </c>
      <c r="M119" s="8"/>
      <c r="N119" s="8" t="s">
        <v>382</v>
      </c>
      <c r="O119" s="8"/>
    </row>
    <row r="120" spans="1:15" x14ac:dyDescent="0.3">
      <c r="A120" s="8" t="s">
        <v>244</v>
      </c>
      <c r="B120" s="8" t="s">
        <v>245</v>
      </c>
      <c r="C120" s="8" t="s">
        <v>446</v>
      </c>
      <c r="D120" s="8" t="s">
        <v>447</v>
      </c>
      <c r="E120" s="8"/>
      <c r="F120" s="8"/>
      <c r="G120" s="8"/>
      <c r="H120" s="10"/>
      <c r="I120" s="10"/>
      <c r="J120" s="8" t="s">
        <v>248</v>
      </c>
      <c r="K120" s="19">
        <v>2</v>
      </c>
      <c r="L120" s="10">
        <f t="shared" si="1"/>
        <v>120</v>
      </c>
      <c r="M120" s="8"/>
      <c r="N120" s="8" t="s">
        <v>243</v>
      </c>
      <c r="O120" s="8"/>
    </row>
    <row r="121" spans="1:15" x14ac:dyDescent="0.3">
      <c r="A121" s="8" t="s">
        <v>244</v>
      </c>
      <c r="B121" s="8" t="s">
        <v>245</v>
      </c>
      <c r="C121" s="8" t="s">
        <v>448</v>
      </c>
      <c r="D121" s="8" t="s">
        <v>449</v>
      </c>
      <c r="E121" s="8"/>
      <c r="F121" s="8"/>
      <c r="G121" s="8"/>
      <c r="H121" s="10"/>
      <c r="I121" s="10"/>
      <c r="J121" s="8" t="s">
        <v>248</v>
      </c>
      <c r="K121" s="19">
        <v>1</v>
      </c>
      <c r="L121" s="10">
        <f t="shared" si="1"/>
        <v>60</v>
      </c>
      <c r="M121" s="8"/>
      <c r="N121" s="8" t="s">
        <v>258</v>
      </c>
      <c r="O121" s="8"/>
    </row>
    <row r="122" spans="1:15" x14ac:dyDescent="0.3">
      <c r="A122" s="8" t="s">
        <v>244</v>
      </c>
      <c r="B122" s="8" t="s">
        <v>245</v>
      </c>
      <c r="C122" s="8" t="s">
        <v>450</v>
      </c>
      <c r="D122" s="8" t="s">
        <v>449</v>
      </c>
      <c r="E122" s="8"/>
      <c r="F122" s="8"/>
      <c r="G122" s="8"/>
      <c r="H122" s="10"/>
      <c r="I122" s="10"/>
      <c r="J122" s="8" t="s">
        <v>248</v>
      </c>
      <c r="K122" s="19">
        <v>2</v>
      </c>
      <c r="L122" s="10">
        <f t="shared" si="1"/>
        <v>120</v>
      </c>
      <c r="M122" s="8"/>
      <c r="N122" s="8" t="s">
        <v>258</v>
      </c>
      <c r="O122" s="8"/>
    </row>
    <row r="123" spans="1:15" x14ac:dyDescent="0.3">
      <c r="A123" s="8" t="s">
        <v>249</v>
      </c>
      <c r="B123" s="8" t="s">
        <v>250</v>
      </c>
      <c r="C123" s="8" t="s">
        <v>451</v>
      </c>
      <c r="D123" s="8" t="s">
        <v>452</v>
      </c>
      <c r="E123" s="8"/>
      <c r="F123" s="8"/>
      <c r="G123" s="8"/>
      <c r="H123" s="10"/>
      <c r="I123" s="10"/>
      <c r="J123" s="8" t="s">
        <v>166</v>
      </c>
      <c r="K123" s="19">
        <v>2</v>
      </c>
      <c r="L123" s="10">
        <f t="shared" si="1"/>
        <v>120</v>
      </c>
      <c r="M123" s="8"/>
      <c r="N123" s="8" t="s">
        <v>453</v>
      </c>
      <c r="O123" s="8"/>
    </row>
    <row r="124" spans="1:15" x14ac:dyDescent="0.3">
      <c r="A124" s="8" t="s">
        <v>244</v>
      </c>
      <c r="B124" s="8" t="s">
        <v>245</v>
      </c>
      <c r="C124" s="8" t="s">
        <v>454</v>
      </c>
      <c r="D124" s="8" t="s">
        <v>455</v>
      </c>
      <c r="E124" s="8"/>
      <c r="F124" s="8"/>
      <c r="G124" s="8"/>
      <c r="H124" s="10"/>
      <c r="I124" s="10"/>
      <c r="J124" s="8" t="s">
        <v>248</v>
      </c>
      <c r="K124" s="19">
        <v>16</v>
      </c>
      <c r="L124" s="10">
        <f t="shared" si="1"/>
        <v>960</v>
      </c>
      <c r="M124" s="8"/>
      <c r="N124" s="8" t="s">
        <v>453</v>
      </c>
      <c r="O124" s="8"/>
    </row>
    <row r="125" spans="1:15" x14ac:dyDescent="0.3">
      <c r="A125" s="8" t="s">
        <v>287</v>
      </c>
      <c r="B125" s="8" t="s">
        <v>288</v>
      </c>
      <c r="C125" s="8" t="s">
        <v>456</v>
      </c>
      <c r="D125" s="8" t="s">
        <v>457</v>
      </c>
      <c r="E125" s="8"/>
      <c r="F125" s="8"/>
      <c r="G125" s="8"/>
      <c r="H125" s="10"/>
      <c r="I125" s="10"/>
      <c r="J125" s="8" t="s">
        <v>248</v>
      </c>
      <c r="K125" s="19">
        <v>2</v>
      </c>
      <c r="L125" s="10">
        <f t="shared" si="1"/>
        <v>120</v>
      </c>
      <c r="M125" s="8"/>
      <c r="N125" s="8" t="s">
        <v>269</v>
      </c>
      <c r="O125" s="8"/>
    </row>
    <row r="126" spans="1:15" x14ac:dyDescent="0.3">
      <c r="A126" s="8" t="s">
        <v>287</v>
      </c>
      <c r="B126" s="8" t="s">
        <v>288</v>
      </c>
      <c r="C126" s="8" t="s">
        <v>458</v>
      </c>
      <c r="D126" s="8" t="s">
        <v>457</v>
      </c>
      <c r="E126" s="8"/>
      <c r="F126" s="8"/>
      <c r="G126" s="8"/>
      <c r="H126" s="10"/>
      <c r="I126" s="10"/>
      <c r="J126" s="8" t="s">
        <v>248</v>
      </c>
      <c r="K126" s="19">
        <v>3</v>
      </c>
      <c r="L126" s="10">
        <f t="shared" si="1"/>
        <v>180</v>
      </c>
      <c r="M126" s="8"/>
      <c r="N126" s="8" t="s">
        <v>269</v>
      </c>
      <c r="O126" s="8"/>
    </row>
    <row r="127" spans="1:15" x14ac:dyDescent="0.3">
      <c r="A127" s="8" t="s">
        <v>244</v>
      </c>
      <c r="B127" s="8" t="s">
        <v>245</v>
      </c>
      <c r="C127" s="8" t="s">
        <v>459</v>
      </c>
      <c r="D127" s="8" t="s">
        <v>460</v>
      </c>
      <c r="E127" s="8"/>
      <c r="F127" s="8"/>
      <c r="G127" s="8"/>
      <c r="H127" s="10"/>
      <c r="I127" s="10"/>
      <c r="J127" s="8" t="s">
        <v>248</v>
      </c>
      <c r="K127" s="19">
        <v>1</v>
      </c>
      <c r="L127" s="10">
        <f t="shared" si="1"/>
        <v>60</v>
      </c>
      <c r="M127" s="8"/>
      <c r="N127" s="8" t="s">
        <v>370</v>
      </c>
      <c r="O127" s="8"/>
    </row>
    <row r="128" spans="1:15" x14ac:dyDescent="0.3">
      <c r="A128" s="8" t="s">
        <v>244</v>
      </c>
      <c r="B128" s="8" t="s">
        <v>245</v>
      </c>
      <c r="C128" s="8" t="s">
        <v>461</v>
      </c>
      <c r="D128" s="8" t="s">
        <v>460</v>
      </c>
      <c r="E128" s="8"/>
      <c r="F128" s="8"/>
      <c r="G128" s="8"/>
      <c r="H128" s="10"/>
      <c r="I128" s="10"/>
      <c r="J128" s="8" t="s">
        <v>248</v>
      </c>
      <c r="K128" s="19">
        <v>2</v>
      </c>
      <c r="L128" s="10">
        <f t="shared" si="1"/>
        <v>120</v>
      </c>
      <c r="M128" s="8"/>
      <c r="N128" s="8" t="s">
        <v>370</v>
      </c>
      <c r="O128" s="8"/>
    </row>
    <row r="129" spans="1:15" x14ac:dyDescent="0.3">
      <c r="A129" s="8" t="s">
        <v>244</v>
      </c>
      <c r="B129" s="8" t="s">
        <v>245</v>
      </c>
      <c r="C129" s="8" t="s">
        <v>462</v>
      </c>
      <c r="D129" s="8" t="s">
        <v>460</v>
      </c>
      <c r="E129" s="8"/>
      <c r="F129" s="8"/>
      <c r="G129" s="8"/>
      <c r="H129" s="10"/>
      <c r="I129" s="10"/>
      <c r="J129" s="8" t="s">
        <v>248</v>
      </c>
      <c r="K129" s="19">
        <v>3</v>
      </c>
      <c r="L129" s="10">
        <f t="shared" si="1"/>
        <v>180</v>
      </c>
      <c r="M129" s="8"/>
      <c r="N129" s="8" t="s">
        <v>370</v>
      </c>
      <c r="O129" s="8"/>
    </row>
    <row r="130" spans="1:15" x14ac:dyDescent="0.3">
      <c r="A130" s="8" t="s">
        <v>463</v>
      </c>
      <c r="B130" s="8" t="s">
        <v>464</v>
      </c>
      <c r="C130" s="8" t="s">
        <v>465</v>
      </c>
      <c r="D130" s="8" t="s">
        <v>466</v>
      </c>
      <c r="E130" s="8"/>
      <c r="F130" s="8"/>
      <c r="G130" s="8"/>
      <c r="H130" s="10"/>
      <c r="I130" s="10"/>
      <c r="J130" s="8" t="s">
        <v>166</v>
      </c>
      <c r="K130" s="19">
        <v>1</v>
      </c>
      <c r="L130" s="10">
        <f t="shared" si="1"/>
        <v>60</v>
      </c>
      <c r="M130" s="8"/>
      <c r="N130" s="8" t="s">
        <v>269</v>
      </c>
      <c r="O130" s="8"/>
    </row>
    <row r="131" spans="1:15" x14ac:dyDescent="0.3">
      <c r="A131" s="8" t="s">
        <v>244</v>
      </c>
      <c r="B131" s="8" t="s">
        <v>245</v>
      </c>
      <c r="C131" s="8" t="s">
        <v>467</v>
      </c>
      <c r="D131" s="8" t="s">
        <v>468</v>
      </c>
      <c r="E131" s="8"/>
      <c r="F131" s="8"/>
      <c r="G131" s="8"/>
      <c r="H131" s="10"/>
      <c r="I131" s="10"/>
      <c r="J131" s="8" t="s">
        <v>248</v>
      </c>
      <c r="K131" s="19">
        <v>2</v>
      </c>
      <c r="L131" s="10">
        <f t="shared" ref="L131:L194" si="2">K131*60</f>
        <v>120</v>
      </c>
      <c r="M131" s="8"/>
      <c r="N131" s="8" t="s">
        <v>269</v>
      </c>
      <c r="O131" s="8"/>
    </row>
    <row r="132" spans="1:15" x14ac:dyDescent="0.3">
      <c r="A132" s="8" t="s">
        <v>244</v>
      </c>
      <c r="B132" s="8" t="s">
        <v>245</v>
      </c>
      <c r="C132" s="8" t="s">
        <v>469</v>
      </c>
      <c r="D132" s="8" t="s">
        <v>468</v>
      </c>
      <c r="E132" s="8"/>
      <c r="F132" s="8"/>
      <c r="G132" s="8"/>
      <c r="H132" s="10"/>
      <c r="I132" s="10"/>
      <c r="J132" s="8" t="s">
        <v>248</v>
      </c>
      <c r="K132" s="19">
        <v>4</v>
      </c>
      <c r="L132" s="10">
        <f t="shared" si="2"/>
        <v>240</v>
      </c>
      <c r="M132" s="8"/>
      <c r="N132" s="8" t="s">
        <v>269</v>
      </c>
      <c r="O132" s="8"/>
    </row>
    <row r="133" spans="1:15" x14ac:dyDescent="0.3">
      <c r="A133" s="8" t="s">
        <v>287</v>
      </c>
      <c r="B133" s="8" t="s">
        <v>288</v>
      </c>
      <c r="C133" s="8" t="s">
        <v>470</v>
      </c>
      <c r="D133" s="8" t="s">
        <v>379</v>
      </c>
      <c r="E133" s="8"/>
      <c r="F133" s="8"/>
      <c r="G133" s="8"/>
      <c r="H133" s="10"/>
      <c r="I133" s="10"/>
      <c r="J133" s="8" t="s">
        <v>253</v>
      </c>
      <c r="K133" s="19">
        <v>2</v>
      </c>
      <c r="L133" s="10">
        <f t="shared" si="2"/>
        <v>120</v>
      </c>
      <c r="M133" s="8"/>
      <c r="N133" s="8" t="s">
        <v>379</v>
      </c>
      <c r="O133" s="8"/>
    </row>
    <row r="134" spans="1:15" x14ac:dyDescent="0.3">
      <c r="A134" s="8" t="s">
        <v>287</v>
      </c>
      <c r="B134" s="8" t="s">
        <v>288</v>
      </c>
      <c r="C134" s="8" t="s">
        <v>471</v>
      </c>
      <c r="D134" s="8" t="s">
        <v>379</v>
      </c>
      <c r="E134" s="8"/>
      <c r="F134" s="8"/>
      <c r="G134" s="8"/>
      <c r="H134" s="10"/>
      <c r="I134" s="10"/>
      <c r="J134" s="8" t="s">
        <v>253</v>
      </c>
      <c r="K134" s="19">
        <v>3</v>
      </c>
      <c r="L134" s="10">
        <f t="shared" si="2"/>
        <v>180</v>
      </c>
      <c r="M134" s="8"/>
      <c r="N134" s="8" t="s">
        <v>379</v>
      </c>
      <c r="O134" s="8"/>
    </row>
    <row r="135" spans="1:15" x14ac:dyDescent="0.3">
      <c r="A135" s="8" t="s">
        <v>287</v>
      </c>
      <c r="B135" s="8" t="s">
        <v>288</v>
      </c>
      <c r="C135" s="8" t="s">
        <v>472</v>
      </c>
      <c r="D135" s="8" t="s">
        <v>379</v>
      </c>
      <c r="E135" s="8"/>
      <c r="F135" s="8"/>
      <c r="G135" s="8"/>
      <c r="H135" s="10"/>
      <c r="I135" s="10"/>
      <c r="J135" s="8" t="s">
        <v>253</v>
      </c>
      <c r="K135" s="19">
        <v>4</v>
      </c>
      <c r="L135" s="10">
        <f t="shared" si="2"/>
        <v>240</v>
      </c>
      <c r="M135" s="8"/>
      <c r="N135" s="8" t="s">
        <v>379</v>
      </c>
      <c r="O135" s="8"/>
    </row>
    <row r="136" spans="1:15" x14ac:dyDescent="0.3">
      <c r="A136" s="8" t="s">
        <v>463</v>
      </c>
      <c r="B136" s="8" t="s">
        <v>464</v>
      </c>
      <c r="C136" s="8" t="s">
        <v>473</v>
      </c>
      <c r="D136" s="8" t="s">
        <v>474</v>
      </c>
      <c r="E136" s="8"/>
      <c r="F136" s="8"/>
      <c r="G136" s="8"/>
      <c r="H136" s="10"/>
      <c r="I136" s="10"/>
      <c r="J136" s="8" t="s">
        <v>253</v>
      </c>
      <c r="K136" s="19">
        <v>3</v>
      </c>
      <c r="L136" s="10">
        <f t="shared" si="2"/>
        <v>180</v>
      </c>
      <c r="M136" s="8"/>
      <c r="N136" s="8" t="s">
        <v>379</v>
      </c>
      <c r="O136" s="8"/>
    </row>
    <row r="137" spans="1:15" x14ac:dyDescent="0.3">
      <c r="A137" s="8" t="s">
        <v>463</v>
      </c>
      <c r="B137" s="8" t="s">
        <v>464</v>
      </c>
      <c r="C137" s="8" t="s">
        <v>475</v>
      </c>
      <c r="D137" s="8" t="s">
        <v>474</v>
      </c>
      <c r="E137" s="8"/>
      <c r="F137" s="8"/>
      <c r="G137" s="8"/>
      <c r="H137" s="10"/>
      <c r="I137" s="10"/>
      <c r="J137" s="8" t="s">
        <v>253</v>
      </c>
      <c r="K137" s="19">
        <v>8</v>
      </c>
      <c r="L137" s="10">
        <f t="shared" si="2"/>
        <v>480</v>
      </c>
      <c r="M137" s="8"/>
      <c r="N137" s="8" t="s">
        <v>379</v>
      </c>
      <c r="O137" s="8"/>
    </row>
    <row r="138" spans="1:15" x14ac:dyDescent="0.3">
      <c r="A138" s="8" t="s">
        <v>244</v>
      </c>
      <c r="B138" s="8" t="s">
        <v>245</v>
      </c>
      <c r="C138" s="8" t="s">
        <v>476</v>
      </c>
      <c r="D138" s="8" t="s">
        <v>477</v>
      </c>
      <c r="E138" s="8"/>
      <c r="F138" s="8"/>
      <c r="G138" s="8"/>
      <c r="H138" s="10"/>
      <c r="I138" s="10"/>
      <c r="J138" s="8" t="s">
        <v>248</v>
      </c>
      <c r="K138" s="19">
        <v>2</v>
      </c>
      <c r="L138" s="10">
        <f t="shared" si="2"/>
        <v>120</v>
      </c>
      <c r="M138" s="8"/>
      <c r="N138" s="8" t="s">
        <v>269</v>
      </c>
      <c r="O138" s="8"/>
    </row>
    <row r="139" spans="1:15" x14ac:dyDescent="0.3">
      <c r="A139" s="8" t="s">
        <v>244</v>
      </c>
      <c r="B139" s="8" t="s">
        <v>245</v>
      </c>
      <c r="C139" s="8" t="s">
        <v>478</v>
      </c>
      <c r="D139" s="8" t="s">
        <v>479</v>
      </c>
      <c r="E139" s="8"/>
      <c r="F139" s="8"/>
      <c r="G139" s="8"/>
      <c r="H139" s="10"/>
      <c r="I139" s="10"/>
      <c r="J139" s="8" t="s">
        <v>166</v>
      </c>
      <c r="K139" s="19">
        <v>0</v>
      </c>
      <c r="L139" s="10">
        <f t="shared" si="2"/>
        <v>0</v>
      </c>
      <c r="M139" s="8"/>
      <c r="N139" s="8" t="s">
        <v>407</v>
      </c>
      <c r="O139" s="8"/>
    </row>
    <row r="140" spans="1:15" x14ac:dyDescent="0.3">
      <c r="A140" s="8" t="s">
        <v>287</v>
      </c>
      <c r="B140" s="8" t="s">
        <v>288</v>
      </c>
      <c r="C140" s="8" t="s">
        <v>480</v>
      </c>
      <c r="D140" s="8" t="s">
        <v>481</v>
      </c>
      <c r="E140" s="8"/>
      <c r="F140" s="8"/>
      <c r="G140" s="8"/>
      <c r="H140" s="10"/>
      <c r="I140" s="10"/>
      <c r="J140" s="8" t="s">
        <v>166</v>
      </c>
      <c r="K140" s="19">
        <v>0</v>
      </c>
      <c r="L140" s="10">
        <f t="shared" si="2"/>
        <v>0</v>
      </c>
      <c r="M140" s="8"/>
      <c r="N140" s="8" t="s">
        <v>254</v>
      </c>
      <c r="O140" s="8"/>
    </row>
    <row r="141" spans="1:15" x14ac:dyDescent="0.3">
      <c r="A141" s="8" t="s">
        <v>244</v>
      </c>
      <c r="B141" s="8" t="s">
        <v>245</v>
      </c>
      <c r="C141" s="8" t="s">
        <v>482</v>
      </c>
      <c r="D141" s="8" t="s">
        <v>483</v>
      </c>
      <c r="E141" s="8"/>
      <c r="F141" s="8"/>
      <c r="G141" s="8"/>
      <c r="H141" s="10"/>
      <c r="I141" s="10"/>
      <c r="J141" s="8" t="s">
        <v>166</v>
      </c>
      <c r="K141" s="19">
        <v>0</v>
      </c>
      <c r="L141" s="10">
        <f t="shared" si="2"/>
        <v>0</v>
      </c>
      <c r="M141" s="8"/>
      <c r="N141" s="8" t="s">
        <v>453</v>
      </c>
      <c r="O141" s="8"/>
    </row>
    <row r="142" spans="1:15" x14ac:dyDescent="0.3">
      <c r="A142" s="8" t="s">
        <v>287</v>
      </c>
      <c r="B142" s="8" t="s">
        <v>288</v>
      </c>
      <c r="C142" s="8" t="s">
        <v>484</v>
      </c>
      <c r="D142" s="8" t="s">
        <v>485</v>
      </c>
      <c r="E142" s="8"/>
      <c r="F142" s="8"/>
      <c r="G142" s="8"/>
      <c r="H142" s="10"/>
      <c r="I142" s="10"/>
      <c r="J142" s="8" t="s">
        <v>248</v>
      </c>
      <c r="K142" s="19">
        <v>2</v>
      </c>
      <c r="L142" s="10">
        <f t="shared" si="2"/>
        <v>120</v>
      </c>
      <c r="M142" s="8"/>
      <c r="N142" s="8" t="s">
        <v>485</v>
      </c>
      <c r="O142" s="8"/>
    </row>
    <row r="143" spans="1:15" x14ac:dyDescent="0.3">
      <c r="A143" s="8" t="s">
        <v>287</v>
      </c>
      <c r="B143" s="8" t="s">
        <v>288</v>
      </c>
      <c r="C143" s="8" t="s">
        <v>486</v>
      </c>
      <c r="D143" s="8" t="s">
        <v>485</v>
      </c>
      <c r="E143" s="8"/>
      <c r="F143" s="8"/>
      <c r="G143" s="8"/>
      <c r="H143" s="10"/>
      <c r="I143" s="10"/>
      <c r="J143" s="8" t="s">
        <v>248</v>
      </c>
      <c r="K143" s="19">
        <v>3</v>
      </c>
      <c r="L143" s="10">
        <f t="shared" si="2"/>
        <v>180</v>
      </c>
      <c r="M143" s="8"/>
      <c r="N143" s="8" t="s">
        <v>485</v>
      </c>
      <c r="O143" s="8"/>
    </row>
    <row r="144" spans="1:15" x14ac:dyDescent="0.3">
      <c r="A144" s="8" t="s">
        <v>287</v>
      </c>
      <c r="B144" s="8" t="s">
        <v>288</v>
      </c>
      <c r="C144" s="8" t="s">
        <v>487</v>
      </c>
      <c r="D144" s="8" t="s">
        <v>485</v>
      </c>
      <c r="E144" s="8"/>
      <c r="F144" s="8"/>
      <c r="G144" s="8"/>
      <c r="H144" s="10"/>
      <c r="I144" s="10"/>
      <c r="J144" s="8" t="s">
        <v>248</v>
      </c>
      <c r="K144" s="19">
        <v>4</v>
      </c>
      <c r="L144" s="10">
        <f t="shared" si="2"/>
        <v>240</v>
      </c>
      <c r="M144" s="8"/>
      <c r="N144" s="8" t="s">
        <v>485</v>
      </c>
      <c r="O144" s="8"/>
    </row>
    <row r="145" spans="1:15" x14ac:dyDescent="0.3">
      <c r="A145" s="8" t="s">
        <v>488</v>
      </c>
      <c r="B145" s="8" t="s">
        <v>489</v>
      </c>
      <c r="C145" s="8" t="s">
        <v>490</v>
      </c>
      <c r="D145" s="8" t="s">
        <v>491</v>
      </c>
      <c r="E145" s="8"/>
      <c r="F145" s="8"/>
      <c r="G145" s="8"/>
      <c r="H145" s="10"/>
      <c r="I145" s="10"/>
      <c r="J145" s="8" t="s">
        <v>253</v>
      </c>
      <c r="K145" s="19">
        <v>2</v>
      </c>
      <c r="L145" s="10">
        <f t="shared" si="2"/>
        <v>120</v>
      </c>
      <c r="M145" s="8"/>
      <c r="N145" s="8" t="s">
        <v>388</v>
      </c>
      <c r="O145" s="8"/>
    </row>
    <row r="146" spans="1:15" x14ac:dyDescent="0.3">
      <c r="A146" s="8" t="s">
        <v>488</v>
      </c>
      <c r="B146" s="8" t="s">
        <v>489</v>
      </c>
      <c r="C146" s="8" t="s">
        <v>492</v>
      </c>
      <c r="D146" s="8" t="s">
        <v>491</v>
      </c>
      <c r="E146" s="8"/>
      <c r="F146" s="8"/>
      <c r="G146" s="8"/>
      <c r="H146" s="10"/>
      <c r="I146" s="10"/>
      <c r="J146" s="8" t="s">
        <v>253</v>
      </c>
      <c r="K146" s="19">
        <v>3</v>
      </c>
      <c r="L146" s="10">
        <f t="shared" si="2"/>
        <v>180</v>
      </c>
      <c r="M146" s="8"/>
      <c r="N146" s="8" t="s">
        <v>388</v>
      </c>
      <c r="O146" s="8"/>
    </row>
    <row r="147" spans="1:15" x14ac:dyDescent="0.3">
      <c r="A147" s="8" t="s">
        <v>488</v>
      </c>
      <c r="B147" s="8" t="s">
        <v>489</v>
      </c>
      <c r="C147" s="8" t="s">
        <v>493</v>
      </c>
      <c r="D147" s="8" t="s">
        <v>491</v>
      </c>
      <c r="E147" s="8"/>
      <c r="F147" s="8"/>
      <c r="G147" s="8"/>
      <c r="H147" s="10"/>
      <c r="I147" s="10"/>
      <c r="J147" s="8" t="s">
        <v>253</v>
      </c>
      <c r="K147" s="19">
        <v>8</v>
      </c>
      <c r="L147" s="10">
        <f t="shared" si="2"/>
        <v>480</v>
      </c>
      <c r="M147" s="8"/>
      <c r="N147" s="8" t="s">
        <v>388</v>
      </c>
      <c r="O147" s="8"/>
    </row>
    <row r="148" spans="1:15" x14ac:dyDescent="0.3">
      <c r="A148" s="8" t="s">
        <v>494</v>
      </c>
      <c r="B148" s="8" t="s">
        <v>495</v>
      </c>
      <c r="C148" s="8" t="s">
        <v>496</v>
      </c>
      <c r="D148" s="8" t="s">
        <v>497</v>
      </c>
      <c r="E148" s="8"/>
      <c r="F148" s="8"/>
      <c r="G148" s="8"/>
      <c r="H148" s="10"/>
      <c r="I148" s="10"/>
      <c r="J148" s="8" t="s">
        <v>166</v>
      </c>
      <c r="K148" s="19">
        <v>3</v>
      </c>
      <c r="L148" s="10">
        <f t="shared" si="2"/>
        <v>180</v>
      </c>
      <c r="M148" s="8"/>
      <c r="N148" s="8" t="s">
        <v>269</v>
      </c>
      <c r="O148" s="8"/>
    </row>
    <row r="149" spans="1:15" x14ac:dyDescent="0.3">
      <c r="A149" s="8" t="s">
        <v>244</v>
      </c>
      <c r="B149" s="8" t="s">
        <v>245</v>
      </c>
      <c r="C149" s="8" t="s">
        <v>498</v>
      </c>
      <c r="D149" s="8" t="s">
        <v>499</v>
      </c>
      <c r="E149" s="8"/>
      <c r="F149" s="8"/>
      <c r="G149" s="8"/>
      <c r="H149" s="10"/>
      <c r="I149" s="10"/>
      <c r="J149" s="8" t="s">
        <v>248</v>
      </c>
      <c r="K149" s="19">
        <v>2</v>
      </c>
      <c r="L149" s="10">
        <f t="shared" si="2"/>
        <v>120</v>
      </c>
      <c r="M149" s="8"/>
      <c r="N149" s="8" t="s">
        <v>453</v>
      </c>
      <c r="O149" s="8"/>
    </row>
    <row r="150" spans="1:15" x14ac:dyDescent="0.3">
      <c r="A150" s="8" t="s">
        <v>249</v>
      </c>
      <c r="B150" s="8" t="s">
        <v>250</v>
      </c>
      <c r="C150" s="8" t="s">
        <v>500</v>
      </c>
      <c r="D150" s="8" t="s">
        <v>501</v>
      </c>
      <c r="E150" s="8"/>
      <c r="F150" s="8"/>
      <c r="G150" s="8"/>
      <c r="H150" s="10"/>
      <c r="I150" s="10"/>
      <c r="J150" s="8" t="s">
        <v>166</v>
      </c>
      <c r="K150" s="19">
        <v>2</v>
      </c>
      <c r="L150" s="10">
        <f t="shared" si="2"/>
        <v>120</v>
      </c>
      <c r="M150" s="8"/>
      <c r="N150" s="8" t="s">
        <v>415</v>
      </c>
      <c r="O150" s="8"/>
    </row>
    <row r="151" spans="1:15" x14ac:dyDescent="0.3">
      <c r="A151" s="8" t="s">
        <v>244</v>
      </c>
      <c r="B151" s="8" t="s">
        <v>245</v>
      </c>
      <c r="C151" s="8" t="s">
        <v>502</v>
      </c>
      <c r="D151" s="8" t="s">
        <v>503</v>
      </c>
      <c r="E151" s="8"/>
      <c r="F151" s="8"/>
      <c r="G151" s="8"/>
      <c r="H151" s="10"/>
      <c r="I151" s="10"/>
      <c r="J151" s="8" t="s">
        <v>166</v>
      </c>
      <c r="K151" s="19">
        <v>0</v>
      </c>
      <c r="L151" s="10">
        <f t="shared" si="2"/>
        <v>0</v>
      </c>
      <c r="M151" s="8"/>
      <c r="N151" s="8" t="s">
        <v>415</v>
      </c>
      <c r="O151" s="8"/>
    </row>
    <row r="152" spans="1:15" x14ac:dyDescent="0.3">
      <c r="A152" s="8" t="s">
        <v>287</v>
      </c>
      <c r="B152" s="8" t="s">
        <v>288</v>
      </c>
      <c r="C152" s="8" t="s">
        <v>504</v>
      </c>
      <c r="D152" s="8" t="s">
        <v>505</v>
      </c>
      <c r="E152" s="8"/>
      <c r="F152" s="8"/>
      <c r="G152" s="8"/>
      <c r="H152" s="10"/>
      <c r="I152" s="10"/>
      <c r="J152" s="8" t="s">
        <v>166</v>
      </c>
      <c r="K152" s="19">
        <v>0</v>
      </c>
      <c r="L152" s="10">
        <f t="shared" si="2"/>
        <v>0</v>
      </c>
      <c r="M152" s="8"/>
      <c r="N152" s="8" t="s">
        <v>388</v>
      </c>
      <c r="O152" s="8"/>
    </row>
    <row r="153" spans="1:15" x14ac:dyDescent="0.3">
      <c r="A153" s="8" t="s">
        <v>244</v>
      </c>
      <c r="B153" s="8" t="s">
        <v>245</v>
      </c>
      <c r="C153" s="8" t="s">
        <v>506</v>
      </c>
      <c r="D153" s="8" t="s">
        <v>507</v>
      </c>
      <c r="E153" s="8"/>
      <c r="F153" s="8"/>
      <c r="G153" s="8"/>
      <c r="H153" s="10"/>
      <c r="I153" s="10"/>
      <c r="J153" s="8" t="s">
        <v>248</v>
      </c>
      <c r="K153" s="19">
        <v>2</v>
      </c>
      <c r="L153" s="10">
        <f t="shared" si="2"/>
        <v>120</v>
      </c>
      <c r="M153" s="8"/>
      <c r="N153" s="8" t="s">
        <v>269</v>
      </c>
      <c r="O153" s="8"/>
    </row>
    <row r="154" spans="1:15" x14ac:dyDescent="0.3">
      <c r="A154" s="8" t="s">
        <v>244</v>
      </c>
      <c r="B154" s="8" t="s">
        <v>245</v>
      </c>
      <c r="C154" s="8" t="s">
        <v>508</v>
      </c>
      <c r="D154" s="8" t="s">
        <v>509</v>
      </c>
      <c r="E154" s="8"/>
      <c r="F154" s="8"/>
      <c r="G154" s="8"/>
      <c r="H154" s="10"/>
      <c r="I154" s="10"/>
      <c r="J154" s="8" t="s">
        <v>248</v>
      </c>
      <c r="K154" s="19">
        <v>2</v>
      </c>
      <c r="L154" s="10">
        <f t="shared" si="2"/>
        <v>120</v>
      </c>
      <c r="M154" s="8"/>
      <c r="N154" s="8" t="s">
        <v>269</v>
      </c>
      <c r="O154" s="8"/>
    </row>
    <row r="155" spans="1:15" x14ac:dyDescent="0.3">
      <c r="A155" s="8" t="s">
        <v>244</v>
      </c>
      <c r="B155" s="8" t="s">
        <v>245</v>
      </c>
      <c r="C155" s="8" t="s">
        <v>510</v>
      </c>
      <c r="D155" s="8" t="s">
        <v>509</v>
      </c>
      <c r="E155" s="8"/>
      <c r="F155" s="8"/>
      <c r="G155" s="8"/>
      <c r="H155" s="10"/>
      <c r="I155" s="10"/>
      <c r="J155" s="8" t="s">
        <v>248</v>
      </c>
      <c r="K155" s="19">
        <v>3</v>
      </c>
      <c r="L155" s="10">
        <f t="shared" si="2"/>
        <v>180</v>
      </c>
      <c r="M155" s="8"/>
      <c r="N155" s="8" t="s">
        <v>269</v>
      </c>
      <c r="O155" s="8"/>
    </row>
    <row r="156" spans="1:15" x14ac:dyDescent="0.3">
      <c r="A156" s="8" t="s">
        <v>244</v>
      </c>
      <c r="B156" s="8" t="s">
        <v>245</v>
      </c>
      <c r="C156" s="8" t="s">
        <v>511</v>
      </c>
      <c r="D156" s="8" t="s">
        <v>509</v>
      </c>
      <c r="E156" s="8"/>
      <c r="F156" s="8"/>
      <c r="G156" s="8"/>
      <c r="H156" s="10"/>
      <c r="I156" s="10"/>
      <c r="J156" s="8" t="s">
        <v>248</v>
      </c>
      <c r="K156" s="19">
        <v>4</v>
      </c>
      <c r="L156" s="10">
        <f t="shared" si="2"/>
        <v>240</v>
      </c>
      <c r="M156" s="8"/>
      <c r="N156" s="8" t="s">
        <v>269</v>
      </c>
      <c r="O156" s="8"/>
    </row>
    <row r="157" spans="1:15" x14ac:dyDescent="0.3">
      <c r="A157" s="8" t="s">
        <v>244</v>
      </c>
      <c r="B157" s="8" t="s">
        <v>245</v>
      </c>
      <c r="C157" s="8" t="s">
        <v>512</v>
      </c>
      <c r="D157" s="8" t="s">
        <v>513</v>
      </c>
      <c r="E157" s="8"/>
      <c r="F157" s="8"/>
      <c r="G157" s="8"/>
      <c r="H157" s="10"/>
      <c r="I157" s="10"/>
      <c r="J157" s="8" t="s">
        <v>248</v>
      </c>
      <c r="K157" s="19">
        <v>16</v>
      </c>
      <c r="L157" s="10">
        <f t="shared" si="2"/>
        <v>960</v>
      </c>
      <c r="M157" s="8"/>
      <c r="N157" s="8" t="s">
        <v>269</v>
      </c>
      <c r="O157" s="8"/>
    </row>
    <row r="158" spans="1:15" x14ac:dyDescent="0.3">
      <c r="A158" s="8" t="s">
        <v>244</v>
      </c>
      <c r="B158" s="8" t="s">
        <v>245</v>
      </c>
      <c r="C158" s="8" t="s">
        <v>514</v>
      </c>
      <c r="D158" s="8" t="s">
        <v>515</v>
      </c>
      <c r="E158" s="8"/>
      <c r="F158" s="8"/>
      <c r="G158" s="8"/>
      <c r="H158" s="10"/>
      <c r="I158" s="10"/>
      <c r="J158" s="8" t="s">
        <v>166</v>
      </c>
      <c r="K158" s="19">
        <v>0</v>
      </c>
      <c r="L158" s="10">
        <f t="shared" si="2"/>
        <v>0</v>
      </c>
      <c r="M158" s="8"/>
      <c r="N158" s="8" t="s">
        <v>379</v>
      </c>
      <c r="O158" s="8"/>
    </row>
    <row r="159" spans="1:15" x14ac:dyDescent="0.3">
      <c r="A159" s="8" t="s">
        <v>244</v>
      </c>
      <c r="B159" s="8" t="s">
        <v>245</v>
      </c>
      <c r="C159" s="8" t="s">
        <v>516</v>
      </c>
      <c r="D159" s="8" t="s">
        <v>517</v>
      </c>
      <c r="E159" s="8"/>
      <c r="F159" s="8"/>
      <c r="G159" s="8"/>
      <c r="H159" s="10"/>
      <c r="I159" s="10"/>
      <c r="J159" s="8" t="s">
        <v>166</v>
      </c>
      <c r="K159" s="19">
        <v>8</v>
      </c>
      <c r="L159" s="10">
        <f t="shared" si="2"/>
        <v>480</v>
      </c>
      <c r="M159" s="8"/>
      <c r="N159" s="8" t="s">
        <v>269</v>
      </c>
      <c r="O159" s="8"/>
    </row>
    <row r="160" spans="1:15" x14ac:dyDescent="0.3">
      <c r="A160" s="8" t="s">
        <v>249</v>
      </c>
      <c r="B160" s="8" t="s">
        <v>250</v>
      </c>
      <c r="C160" s="8" t="s">
        <v>518</v>
      </c>
      <c r="D160" s="8" t="s">
        <v>519</v>
      </c>
      <c r="E160" s="8"/>
      <c r="F160" s="8"/>
      <c r="G160" s="8"/>
      <c r="H160" s="10"/>
      <c r="I160" s="10"/>
      <c r="J160" s="8" t="s">
        <v>166</v>
      </c>
      <c r="K160" s="19">
        <v>2</v>
      </c>
      <c r="L160" s="10">
        <f t="shared" si="2"/>
        <v>120</v>
      </c>
      <c r="M160" s="8"/>
      <c r="N160" s="8" t="s">
        <v>520</v>
      </c>
      <c r="O160" s="8"/>
    </row>
    <row r="161" spans="1:15" x14ac:dyDescent="0.3">
      <c r="A161" s="8" t="s">
        <v>334</v>
      </c>
      <c r="B161" s="8" t="s">
        <v>335</v>
      </c>
      <c r="C161" s="8" t="s">
        <v>521</v>
      </c>
      <c r="D161" s="8" t="s">
        <v>522</v>
      </c>
      <c r="E161" s="8"/>
      <c r="F161" s="8"/>
      <c r="G161" s="8"/>
      <c r="H161" s="10"/>
      <c r="I161" s="10"/>
      <c r="J161" s="8" t="s">
        <v>166</v>
      </c>
      <c r="K161" s="19">
        <v>2</v>
      </c>
      <c r="L161" s="10">
        <f t="shared" si="2"/>
        <v>120</v>
      </c>
      <c r="M161" s="8"/>
      <c r="N161" s="8" t="s">
        <v>407</v>
      </c>
      <c r="O161" s="8"/>
    </row>
    <row r="162" spans="1:15" x14ac:dyDescent="0.3">
      <c r="A162" s="8" t="s">
        <v>334</v>
      </c>
      <c r="B162" s="8" t="s">
        <v>335</v>
      </c>
      <c r="C162" s="8" t="s">
        <v>523</v>
      </c>
      <c r="D162" s="8" t="s">
        <v>522</v>
      </c>
      <c r="E162" s="8"/>
      <c r="F162" s="8"/>
      <c r="G162" s="8"/>
      <c r="H162" s="10"/>
      <c r="I162" s="10"/>
      <c r="J162" s="8" t="s">
        <v>166</v>
      </c>
      <c r="K162" s="19">
        <v>6</v>
      </c>
      <c r="L162" s="10">
        <f t="shared" si="2"/>
        <v>360</v>
      </c>
      <c r="M162" s="8"/>
      <c r="N162" s="8" t="s">
        <v>407</v>
      </c>
      <c r="O162" s="8"/>
    </row>
    <row r="163" spans="1:15" x14ac:dyDescent="0.3">
      <c r="A163" s="8" t="s">
        <v>334</v>
      </c>
      <c r="B163" s="8" t="s">
        <v>335</v>
      </c>
      <c r="C163" s="8" t="s">
        <v>524</v>
      </c>
      <c r="D163" s="8" t="s">
        <v>522</v>
      </c>
      <c r="E163" s="8"/>
      <c r="F163" s="8"/>
      <c r="G163" s="8"/>
      <c r="H163" s="10"/>
      <c r="I163" s="10"/>
      <c r="J163" s="8" t="s">
        <v>166</v>
      </c>
      <c r="K163" s="19">
        <v>8</v>
      </c>
      <c r="L163" s="10">
        <f t="shared" si="2"/>
        <v>480</v>
      </c>
      <c r="M163" s="8"/>
      <c r="N163" s="8" t="s">
        <v>407</v>
      </c>
      <c r="O163" s="8"/>
    </row>
    <row r="164" spans="1:15" x14ac:dyDescent="0.3">
      <c r="A164" s="8" t="s">
        <v>334</v>
      </c>
      <c r="B164" s="8" t="s">
        <v>335</v>
      </c>
      <c r="C164" s="8" t="s">
        <v>525</v>
      </c>
      <c r="D164" s="8" t="s">
        <v>522</v>
      </c>
      <c r="E164" s="8"/>
      <c r="F164" s="8"/>
      <c r="G164" s="8"/>
      <c r="H164" s="10"/>
      <c r="I164" s="10"/>
      <c r="J164" s="8" t="s">
        <v>166</v>
      </c>
      <c r="K164" s="19">
        <v>16</v>
      </c>
      <c r="L164" s="10">
        <f t="shared" si="2"/>
        <v>960</v>
      </c>
      <c r="M164" s="8"/>
      <c r="N164" s="8" t="s">
        <v>407</v>
      </c>
      <c r="O164" s="8"/>
    </row>
    <row r="165" spans="1:15" x14ac:dyDescent="0.3">
      <c r="A165" s="8" t="s">
        <v>244</v>
      </c>
      <c r="B165" s="8" t="s">
        <v>245</v>
      </c>
      <c r="C165" s="8" t="s">
        <v>526</v>
      </c>
      <c r="D165" s="8" t="s">
        <v>527</v>
      </c>
      <c r="E165" s="8"/>
      <c r="F165" s="8"/>
      <c r="G165" s="8"/>
      <c r="H165" s="10"/>
      <c r="I165" s="10"/>
      <c r="J165" s="8" t="s">
        <v>248</v>
      </c>
      <c r="K165" s="19">
        <v>2</v>
      </c>
      <c r="L165" s="10">
        <f t="shared" si="2"/>
        <v>120</v>
      </c>
      <c r="M165" s="8"/>
      <c r="N165" s="8" t="s">
        <v>243</v>
      </c>
      <c r="O165" s="8"/>
    </row>
    <row r="166" spans="1:15" x14ac:dyDescent="0.3">
      <c r="A166" s="8" t="s">
        <v>494</v>
      </c>
      <c r="B166" s="8" t="s">
        <v>495</v>
      </c>
      <c r="C166" s="8" t="s">
        <v>528</v>
      </c>
      <c r="D166" s="8" t="s">
        <v>529</v>
      </c>
      <c r="E166" s="8"/>
      <c r="F166" s="8"/>
      <c r="G166" s="8"/>
      <c r="H166" s="10"/>
      <c r="I166" s="10"/>
      <c r="J166" s="8" t="s">
        <v>166</v>
      </c>
      <c r="K166" s="19">
        <v>3</v>
      </c>
      <c r="L166" s="10">
        <f t="shared" si="2"/>
        <v>180</v>
      </c>
      <c r="M166" s="8"/>
      <c r="N166" s="8" t="s">
        <v>382</v>
      </c>
      <c r="O166" s="8"/>
    </row>
    <row r="167" spans="1:15" x14ac:dyDescent="0.3">
      <c r="A167" s="8" t="s">
        <v>244</v>
      </c>
      <c r="B167" s="8" t="s">
        <v>245</v>
      </c>
      <c r="C167" s="8" t="s">
        <v>530</v>
      </c>
      <c r="D167" s="8" t="s">
        <v>531</v>
      </c>
      <c r="E167" s="8"/>
      <c r="F167" s="8"/>
      <c r="G167" s="8"/>
      <c r="H167" s="10"/>
      <c r="I167" s="10"/>
      <c r="J167" s="8" t="s">
        <v>166</v>
      </c>
      <c r="K167" s="19">
        <v>0</v>
      </c>
      <c r="L167" s="10">
        <f t="shared" si="2"/>
        <v>0</v>
      </c>
      <c r="M167" s="8"/>
      <c r="N167" s="8" t="s">
        <v>453</v>
      </c>
      <c r="O167" s="8"/>
    </row>
    <row r="168" spans="1:15" x14ac:dyDescent="0.3">
      <c r="A168" s="8" t="s">
        <v>275</v>
      </c>
      <c r="B168" s="8" t="s">
        <v>276</v>
      </c>
      <c r="C168" s="8" t="s">
        <v>532</v>
      </c>
      <c r="D168" s="8" t="s">
        <v>533</v>
      </c>
      <c r="E168" s="8"/>
      <c r="F168" s="8"/>
      <c r="G168" s="8"/>
      <c r="H168" s="10"/>
      <c r="I168" s="10"/>
      <c r="J168" s="8" t="s">
        <v>166</v>
      </c>
      <c r="K168" s="19">
        <v>5</v>
      </c>
      <c r="L168" s="10">
        <f t="shared" si="2"/>
        <v>300</v>
      </c>
      <c r="M168" s="8"/>
      <c r="N168" s="8" t="s">
        <v>407</v>
      </c>
      <c r="O168" s="8"/>
    </row>
    <row r="169" spans="1:15" x14ac:dyDescent="0.3">
      <c r="A169" s="8" t="s">
        <v>249</v>
      </c>
      <c r="B169" s="8" t="s">
        <v>250</v>
      </c>
      <c r="C169" s="8" t="s">
        <v>534</v>
      </c>
      <c r="D169" s="8" t="s">
        <v>535</v>
      </c>
      <c r="E169" s="8"/>
      <c r="F169" s="8"/>
      <c r="G169" s="8"/>
      <c r="H169" s="10"/>
      <c r="I169" s="10"/>
      <c r="J169" s="8" t="s">
        <v>166</v>
      </c>
      <c r="K169" s="19">
        <v>2</v>
      </c>
      <c r="L169" s="10">
        <f t="shared" si="2"/>
        <v>120</v>
      </c>
      <c r="M169" s="8"/>
      <c r="N169" s="8" t="s">
        <v>375</v>
      </c>
      <c r="O169" s="8"/>
    </row>
    <row r="170" spans="1:15" x14ac:dyDescent="0.3">
      <c r="A170" s="8" t="s">
        <v>249</v>
      </c>
      <c r="B170" s="8" t="s">
        <v>250</v>
      </c>
      <c r="C170" s="8" t="s">
        <v>536</v>
      </c>
      <c r="D170" s="8" t="s">
        <v>537</v>
      </c>
      <c r="E170" s="8"/>
      <c r="F170" s="8"/>
      <c r="G170" s="8"/>
      <c r="H170" s="10"/>
      <c r="I170" s="10"/>
      <c r="J170" s="8" t="s">
        <v>166</v>
      </c>
      <c r="K170" s="19">
        <v>2</v>
      </c>
      <c r="L170" s="10">
        <f t="shared" si="2"/>
        <v>120</v>
      </c>
      <c r="M170" s="8"/>
      <c r="N170" s="8" t="s">
        <v>375</v>
      </c>
      <c r="O170" s="8"/>
    </row>
    <row r="171" spans="1:15" x14ac:dyDescent="0.3">
      <c r="A171" s="8" t="s">
        <v>249</v>
      </c>
      <c r="B171" s="8" t="s">
        <v>250</v>
      </c>
      <c r="C171" s="8" t="s">
        <v>538</v>
      </c>
      <c r="D171" s="8" t="s">
        <v>537</v>
      </c>
      <c r="E171" s="8"/>
      <c r="F171" s="8"/>
      <c r="G171" s="8"/>
      <c r="H171" s="10"/>
      <c r="I171" s="10"/>
      <c r="J171" s="8" t="s">
        <v>166</v>
      </c>
      <c r="K171" s="19">
        <v>3</v>
      </c>
      <c r="L171" s="10">
        <f t="shared" si="2"/>
        <v>180</v>
      </c>
      <c r="M171" s="8"/>
      <c r="N171" s="8" t="s">
        <v>375</v>
      </c>
      <c r="O171" s="8"/>
    </row>
    <row r="172" spans="1:15" x14ac:dyDescent="0.3">
      <c r="A172" s="8" t="s">
        <v>244</v>
      </c>
      <c r="B172" s="8" t="s">
        <v>245</v>
      </c>
      <c r="C172" s="8" t="s">
        <v>539</v>
      </c>
      <c r="D172" s="8" t="s">
        <v>540</v>
      </c>
      <c r="E172" s="8"/>
      <c r="F172" s="8"/>
      <c r="G172" s="8"/>
      <c r="H172" s="10"/>
      <c r="I172" s="10"/>
      <c r="J172" s="8" t="s">
        <v>248</v>
      </c>
      <c r="K172" s="19">
        <v>1</v>
      </c>
      <c r="L172" s="10">
        <f t="shared" si="2"/>
        <v>60</v>
      </c>
      <c r="M172" s="8"/>
      <c r="N172" s="8" t="s">
        <v>375</v>
      </c>
      <c r="O172" s="8"/>
    </row>
    <row r="173" spans="1:15" x14ac:dyDescent="0.3">
      <c r="A173" s="8" t="s">
        <v>244</v>
      </c>
      <c r="B173" s="8" t="s">
        <v>245</v>
      </c>
      <c r="C173" s="8" t="s">
        <v>541</v>
      </c>
      <c r="D173" s="8" t="s">
        <v>540</v>
      </c>
      <c r="E173" s="8"/>
      <c r="F173" s="8"/>
      <c r="G173" s="8"/>
      <c r="H173" s="10"/>
      <c r="I173" s="10"/>
      <c r="J173" s="8" t="s">
        <v>248</v>
      </c>
      <c r="K173" s="19">
        <v>2</v>
      </c>
      <c r="L173" s="10">
        <f t="shared" si="2"/>
        <v>120</v>
      </c>
      <c r="M173" s="8"/>
      <c r="N173" s="8" t="s">
        <v>375</v>
      </c>
      <c r="O173" s="8"/>
    </row>
    <row r="174" spans="1:15" x14ac:dyDescent="0.3">
      <c r="A174" s="8" t="s">
        <v>244</v>
      </c>
      <c r="B174" s="8" t="s">
        <v>245</v>
      </c>
      <c r="C174" s="8" t="s">
        <v>542</v>
      </c>
      <c r="D174" s="8" t="s">
        <v>543</v>
      </c>
      <c r="E174" s="8"/>
      <c r="F174" s="8"/>
      <c r="G174" s="8"/>
      <c r="H174" s="10"/>
      <c r="I174" s="10"/>
      <c r="J174" s="8" t="s">
        <v>248</v>
      </c>
      <c r="K174" s="19">
        <v>2</v>
      </c>
      <c r="L174" s="10">
        <f t="shared" si="2"/>
        <v>120</v>
      </c>
      <c r="M174" s="8"/>
      <c r="N174" s="8" t="s">
        <v>274</v>
      </c>
      <c r="O174" s="8"/>
    </row>
    <row r="175" spans="1:15" x14ac:dyDescent="0.3">
      <c r="A175" s="8" t="s">
        <v>249</v>
      </c>
      <c r="B175" s="8" t="s">
        <v>250</v>
      </c>
      <c r="C175" s="8" t="s">
        <v>544</v>
      </c>
      <c r="D175" s="8" t="s">
        <v>545</v>
      </c>
      <c r="E175" s="8"/>
      <c r="F175" s="8"/>
      <c r="G175" s="8"/>
      <c r="H175" s="10"/>
      <c r="I175" s="10"/>
      <c r="J175" s="8" t="s">
        <v>166</v>
      </c>
      <c r="K175" s="19">
        <v>1</v>
      </c>
      <c r="L175" s="10">
        <f t="shared" si="2"/>
        <v>60</v>
      </c>
      <c r="M175" s="8"/>
      <c r="N175" s="8" t="s">
        <v>375</v>
      </c>
      <c r="O175" s="8"/>
    </row>
    <row r="176" spans="1:15" x14ac:dyDescent="0.3">
      <c r="A176" s="8" t="s">
        <v>287</v>
      </c>
      <c r="B176" s="8" t="s">
        <v>288</v>
      </c>
      <c r="C176" s="8" t="s">
        <v>546</v>
      </c>
      <c r="D176" s="8" t="s">
        <v>547</v>
      </c>
      <c r="E176" s="8"/>
      <c r="F176" s="8"/>
      <c r="G176" s="8"/>
      <c r="H176" s="10"/>
      <c r="I176" s="10"/>
      <c r="J176" s="8" t="s">
        <v>166</v>
      </c>
      <c r="K176" s="19">
        <v>0</v>
      </c>
      <c r="L176" s="10">
        <f t="shared" si="2"/>
        <v>0</v>
      </c>
      <c r="M176" s="8"/>
      <c r="N176" s="8" t="s">
        <v>379</v>
      </c>
      <c r="O176" s="8"/>
    </row>
    <row r="177" spans="1:15" x14ac:dyDescent="0.3">
      <c r="A177" s="8" t="s">
        <v>244</v>
      </c>
      <c r="B177" s="8" t="s">
        <v>245</v>
      </c>
      <c r="C177" s="8" t="s">
        <v>548</v>
      </c>
      <c r="D177" s="8" t="s">
        <v>549</v>
      </c>
      <c r="E177" s="8"/>
      <c r="F177" s="8"/>
      <c r="G177" s="8"/>
      <c r="H177" s="10"/>
      <c r="I177" s="10"/>
      <c r="J177" s="8" t="s">
        <v>248</v>
      </c>
      <c r="K177" s="19">
        <v>2</v>
      </c>
      <c r="L177" s="10">
        <f t="shared" si="2"/>
        <v>120</v>
      </c>
      <c r="M177" s="8"/>
      <c r="N177" s="8" t="s">
        <v>379</v>
      </c>
      <c r="O177" s="8"/>
    </row>
    <row r="178" spans="1:15" x14ac:dyDescent="0.3">
      <c r="A178" s="8" t="s">
        <v>287</v>
      </c>
      <c r="B178" s="8" t="s">
        <v>288</v>
      </c>
      <c r="C178" s="8" t="s">
        <v>550</v>
      </c>
      <c r="D178" s="8" t="s">
        <v>551</v>
      </c>
      <c r="E178" s="8"/>
      <c r="F178" s="8"/>
      <c r="G178" s="8"/>
      <c r="H178" s="10"/>
      <c r="I178" s="10"/>
      <c r="J178" s="8" t="s">
        <v>166</v>
      </c>
      <c r="K178" s="19">
        <v>2</v>
      </c>
      <c r="L178" s="10">
        <f t="shared" si="2"/>
        <v>120</v>
      </c>
      <c r="M178" s="8"/>
      <c r="N178" s="8" t="s">
        <v>264</v>
      </c>
      <c r="O178" s="8"/>
    </row>
    <row r="179" spans="1:15" x14ac:dyDescent="0.3">
      <c r="A179" s="8" t="s">
        <v>287</v>
      </c>
      <c r="B179" s="8" t="s">
        <v>288</v>
      </c>
      <c r="C179" s="8" t="s">
        <v>552</v>
      </c>
      <c r="D179" s="8" t="s">
        <v>551</v>
      </c>
      <c r="E179" s="8"/>
      <c r="F179" s="8"/>
      <c r="G179" s="8"/>
      <c r="H179" s="10"/>
      <c r="I179" s="10"/>
      <c r="J179" s="8" t="s">
        <v>166</v>
      </c>
      <c r="K179" s="19">
        <v>3</v>
      </c>
      <c r="L179" s="10">
        <f t="shared" si="2"/>
        <v>180</v>
      </c>
      <c r="M179" s="8"/>
      <c r="N179" s="8" t="s">
        <v>264</v>
      </c>
      <c r="O179" s="8"/>
    </row>
    <row r="180" spans="1:15" x14ac:dyDescent="0.3">
      <c r="A180" s="8" t="s">
        <v>287</v>
      </c>
      <c r="B180" s="8" t="s">
        <v>288</v>
      </c>
      <c r="C180" s="8" t="s">
        <v>553</v>
      </c>
      <c r="D180" s="8" t="s">
        <v>554</v>
      </c>
      <c r="E180" s="8"/>
      <c r="F180" s="8"/>
      <c r="G180" s="8"/>
      <c r="H180" s="10"/>
      <c r="I180" s="10"/>
      <c r="J180" s="8" t="s">
        <v>166</v>
      </c>
      <c r="K180" s="19">
        <v>1</v>
      </c>
      <c r="L180" s="10">
        <f t="shared" si="2"/>
        <v>60</v>
      </c>
      <c r="M180" s="8"/>
      <c r="N180" s="8" t="s">
        <v>269</v>
      </c>
      <c r="O180" s="8"/>
    </row>
    <row r="181" spans="1:15" x14ac:dyDescent="0.3">
      <c r="A181" s="8" t="s">
        <v>244</v>
      </c>
      <c r="B181" s="8" t="s">
        <v>245</v>
      </c>
      <c r="C181" s="8" t="s">
        <v>555</v>
      </c>
      <c r="D181" s="8" t="s">
        <v>556</v>
      </c>
      <c r="E181" s="8"/>
      <c r="F181" s="8"/>
      <c r="G181" s="8"/>
      <c r="H181" s="10"/>
      <c r="I181" s="10"/>
      <c r="J181" s="8" t="s">
        <v>248</v>
      </c>
      <c r="K181" s="19">
        <v>2</v>
      </c>
      <c r="L181" s="10">
        <f t="shared" si="2"/>
        <v>120</v>
      </c>
      <c r="M181" s="8"/>
      <c r="N181" s="8" t="s">
        <v>370</v>
      </c>
      <c r="O181" s="8"/>
    </row>
    <row r="182" spans="1:15" x14ac:dyDescent="0.3">
      <c r="A182" s="8" t="s">
        <v>244</v>
      </c>
      <c r="B182" s="8" t="s">
        <v>245</v>
      </c>
      <c r="C182" s="8" t="s">
        <v>557</v>
      </c>
      <c r="D182" s="8" t="s">
        <v>556</v>
      </c>
      <c r="E182" s="8"/>
      <c r="F182" s="8"/>
      <c r="G182" s="8"/>
      <c r="H182" s="10"/>
      <c r="I182" s="10"/>
      <c r="J182" s="8" t="s">
        <v>248</v>
      </c>
      <c r="K182" s="19">
        <v>3</v>
      </c>
      <c r="L182" s="10">
        <f t="shared" si="2"/>
        <v>180</v>
      </c>
      <c r="M182" s="8"/>
      <c r="N182" s="8" t="s">
        <v>370</v>
      </c>
      <c r="O182" s="8"/>
    </row>
    <row r="183" spans="1:15" x14ac:dyDescent="0.3">
      <c r="A183" s="8" t="s">
        <v>244</v>
      </c>
      <c r="B183" s="8" t="s">
        <v>245</v>
      </c>
      <c r="C183" s="8" t="s">
        <v>558</v>
      </c>
      <c r="D183" s="8" t="s">
        <v>556</v>
      </c>
      <c r="E183" s="8"/>
      <c r="F183" s="8"/>
      <c r="G183" s="8"/>
      <c r="H183" s="10"/>
      <c r="I183" s="10"/>
      <c r="J183" s="8" t="s">
        <v>248</v>
      </c>
      <c r="K183" s="19">
        <v>4</v>
      </c>
      <c r="L183" s="10">
        <f t="shared" si="2"/>
        <v>240</v>
      </c>
      <c r="M183" s="8"/>
      <c r="N183" s="8" t="s">
        <v>370</v>
      </c>
      <c r="O183" s="8"/>
    </row>
    <row r="184" spans="1:15" x14ac:dyDescent="0.3">
      <c r="A184" s="8" t="s">
        <v>244</v>
      </c>
      <c r="B184" s="8" t="s">
        <v>245</v>
      </c>
      <c r="C184" s="8" t="s">
        <v>559</v>
      </c>
      <c r="D184" s="8" t="s">
        <v>560</v>
      </c>
      <c r="E184" s="8"/>
      <c r="F184" s="8"/>
      <c r="G184" s="8"/>
      <c r="H184" s="10"/>
      <c r="I184" s="10"/>
      <c r="J184" s="8" t="s">
        <v>248</v>
      </c>
      <c r="K184" s="19">
        <v>2</v>
      </c>
      <c r="L184" s="10">
        <f t="shared" si="2"/>
        <v>120</v>
      </c>
      <c r="M184" s="8"/>
      <c r="N184" s="8" t="s">
        <v>359</v>
      </c>
      <c r="O184" s="8"/>
    </row>
    <row r="185" spans="1:15" x14ac:dyDescent="0.3">
      <c r="A185" s="8" t="s">
        <v>244</v>
      </c>
      <c r="B185" s="8" t="s">
        <v>245</v>
      </c>
      <c r="C185" s="8" t="s">
        <v>561</v>
      </c>
      <c r="D185" s="8" t="s">
        <v>562</v>
      </c>
      <c r="E185" s="8" t="s">
        <v>563</v>
      </c>
      <c r="F185" s="8" t="s">
        <v>364</v>
      </c>
      <c r="G185" s="8" t="s">
        <v>365</v>
      </c>
      <c r="H185" s="10"/>
      <c r="I185" s="10"/>
      <c r="J185" s="8" t="s">
        <v>248</v>
      </c>
      <c r="K185" s="19">
        <v>2</v>
      </c>
      <c r="L185" s="10">
        <f t="shared" si="2"/>
        <v>120</v>
      </c>
      <c r="M185" s="8"/>
      <c r="N185" s="8" t="s">
        <v>359</v>
      </c>
      <c r="O185" s="8"/>
    </row>
    <row r="186" spans="1:15" x14ac:dyDescent="0.3">
      <c r="A186" s="8" t="s">
        <v>244</v>
      </c>
      <c r="B186" s="8" t="s">
        <v>245</v>
      </c>
      <c r="C186" s="8" t="s">
        <v>564</v>
      </c>
      <c r="D186" s="8" t="s">
        <v>565</v>
      </c>
      <c r="E186" s="8"/>
      <c r="F186" s="8"/>
      <c r="G186" s="8"/>
      <c r="H186" s="10"/>
      <c r="I186" s="10"/>
      <c r="J186" s="8" t="s">
        <v>248</v>
      </c>
      <c r="K186" s="19">
        <v>2</v>
      </c>
      <c r="L186" s="10">
        <f t="shared" si="2"/>
        <v>120</v>
      </c>
      <c r="M186" s="8"/>
      <c r="N186" s="8" t="s">
        <v>370</v>
      </c>
      <c r="O186" s="8"/>
    </row>
    <row r="187" spans="1:15" x14ac:dyDescent="0.3">
      <c r="A187" s="8" t="s">
        <v>244</v>
      </c>
      <c r="B187" s="8" t="s">
        <v>245</v>
      </c>
      <c r="C187" s="8" t="s">
        <v>566</v>
      </c>
      <c r="D187" s="8" t="s">
        <v>567</v>
      </c>
      <c r="E187" s="8"/>
      <c r="F187" s="8"/>
      <c r="G187" s="8"/>
      <c r="H187" s="10"/>
      <c r="I187" s="10"/>
      <c r="J187" s="8" t="s">
        <v>166</v>
      </c>
      <c r="K187" s="19">
        <v>0</v>
      </c>
      <c r="L187" s="10">
        <f t="shared" si="2"/>
        <v>0</v>
      </c>
      <c r="M187" s="8"/>
      <c r="N187" s="8" t="s">
        <v>407</v>
      </c>
      <c r="O187" s="8"/>
    </row>
    <row r="188" spans="1:15" x14ac:dyDescent="0.3">
      <c r="A188" s="8" t="s">
        <v>287</v>
      </c>
      <c r="B188" s="8" t="s">
        <v>288</v>
      </c>
      <c r="C188" s="8" t="s">
        <v>568</v>
      </c>
      <c r="D188" s="8" t="s">
        <v>569</v>
      </c>
      <c r="E188" s="8"/>
      <c r="F188" s="8"/>
      <c r="G188" s="8"/>
      <c r="H188" s="10"/>
      <c r="I188" s="10"/>
      <c r="J188" s="8" t="s">
        <v>166</v>
      </c>
      <c r="K188" s="19">
        <v>0</v>
      </c>
      <c r="L188" s="10">
        <f t="shared" si="2"/>
        <v>0</v>
      </c>
      <c r="M188" s="8"/>
      <c r="N188" s="8" t="s">
        <v>264</v>
      </c>
      <c r="O188" s="8"/>
    </row>
    <row r="189" spans="1:15" x14ac:dyDescent="0.3">
      <c r="A189" s="8" t="s">
        <v>244</v>
      </c>
      <c r="B189" s="8" t="s">
        <v>245</v>
      </c>
      <c r="C189" s="8" t="s">
        <v>570</v>
      </c>
      <c r="D189" s="8" t="s">
        <v>571</v>
      </c>
      <c r="E189" s="8"/>
      <c r="F189" s="8"/>
      <c r="G189" s="8"/>
      <c r="H189" s="10"/>
      <c r="I189" s="10"/>
      <c r="J189" s="8" t="s">
        <v>248</v>
      </c>
      <c r="K189" s="19">
        <v>1</v>
      </c>
      <c r="L189" s="10">
        <f t="shared" si="2"/>
        <v>60</v>
      </c>
      <c r="M189" s="8"/>
      <c r="N189" s="8" t="s">
        <v>243</v>
      </c>
      <c r="O189" s="8"/>
    </row>
    <row r="190" spans="1:15" x14ac:dyDescent="0.3">
      <c r="A190" s="8" t="s">
        <v>244</v>
      </c>
      <c r="B190" s="8" t="s">
        <v>245</v>
      </c>
      <c r="C190" s="8" t="s">
        <v>572</v>
      </c>
      <c r="D190" s="8" t="s">
        <v>571</v>
      </c>
      <c r="E190" s="8"/>
      <c r="F190" s="8"/>
      <c r="G190" s="8"/>
      <c r="H190" s="10"/>
      <c r="I190" s="10"/>
      <c r="J190" s="8" t="s">
        <v>248</v>
      </c>
      <c r="K190" s="19">
        <v>2</v>
      </c>
      <c r="L190" s="10">
        <f t="shared" si="2"/>
        <v>120</v>
      </c>
      <c r="M190" s="8"/>
      <c r="N190" s="8" t="s">
        <v>243</v>
      </c>
      <c r="O190" s="8"/>
    </row>
    <row r="191" spans="1:15" x14ac:dyDescent="0.3">
      <c r="A191" s="8" t="s">
        <v>244</v>
      </c>
      <c r="B191" s="8" t="s">
        <v>245</v>
      </c>
      <c r="C191" s="8" t="s">
        <v>573</v>
      </c>
      <c r="D191" s="8" t="s">
        <v>574</v>
      </c>
      <c r="E191" s="8"/>
      <c r="F191" s="8"/>
      <c r="G191" s="8"/>
      <c r="H191" s="10"/>
      <c r="I191" s="10"/>
      <c r="J191" s="8" t="s">
        <v>248</v>
      </c>
      <c r="K191" s="19">
        <v>2</v>
      </c>
      <c r="L191" s="10">
        <f t="shared" si="2"/>
        <v>120</v>
      </c>
      <c r="M191" s="8"/>
      <c r="N191" s="8" t="s">
        <v>415</v>
      </c>
      <c r="O191" s="8"/>
    </row>
    <row r="192" spans="1:15" x14ac:dyDescent="0.3">
      <c r="A192" s="8" t="s">
        <v>244</v>
      </c>
      <c r="B192" s="8" t="s">
        <v>245</v>
      </c>
      <c r="C192" s="8" t="s">
        <v>575</v>
      </c>
      <c r="D192" s="8" t="s">
        <v>574</v>
      </c>
      <c r="E192" s="8"/>
      <c r="F192" s="8"/>
      <c r="G192" s="8"/>
      <c r="H192" s="10"/>
      <c r="I192" s="10"/>
      <c r="J192" s="8" t="s">
        <v>248</v>
      </c>
      <c r="K192" s="19">
        <v>3</v>
      </c>
      <c r="L192" s="10">
        <f t="shared" si="2"/>
        <v>180</v>
      </c>
      <c r="M192" s="8"/>
      <c r="N192" s="8" t="s">
        <v>415</v>
      </c>
      <c r="O192" s="8"/>
    </row>
    <row r="193" spans="1:15" x14ac:dyDescent="0.3">
      <c r="A193" s="8" t="s">
        <v>244</v>
      </c>
      <c r="B193" s="8" t="s">
        <v>245</v>
      </c>
      <c r="C193" s="8" t="s">
        <v>576</v>
      </c>
      <c r="D193" s="8" t="s">
        <v>574</v>
      </c>
      <c r="E193" s="8"/>
      <c r="F193" s="8"/>
      <c r="G193" s="8"/>
      <c r="H193" s="10"/>
      <c r="I193" s="10"/>
      <c r="J193" s="8" t="s">
        <v>248</v>
      </c>
      <c r="K193" s="19">
        <v>4</v>
      </c>
      <c r="L193" s="10">
        <f t="shared" si="2"/>
        <v>240</v>
      </c>
      <c r="M193" s="8"/>
      <c r="N193" s="8" t="s">
        <v>415</v>
      </c>
      <c r="O193" s="8"/>
    </row>
    <row r="194" spans="1:15" x14ac:dyDescent="0.3">
      <c r="A194" s="8" t="s">
        <v>244</v>
      </c>
      <c r="B194" s="8" t="s">
        <v>245</v>
      </c>
      <c r="C194" s="8" t="s">
        <v>577</v>
      </c>
      <c r="D194" s="8" t="s">
        <v>578</v>
      </c>
      <c r="E194" s="8"/>
      <c r="F194" s="8"/>
      <c r="G194" s="8"/>
      <c r="H194" s="10"/>
      <c r="I194" s="10"/>
      <c r="J194" s="8" t="s">
        <v>248</v>
      </c>
      <c r="K194" s="19">
        <v>4</v>
      </c>
      <c r="L194" s="10">
        <f t="shared" si="2"/>
        <v>240</v>
      </c>
      <c r="M194" s="8"/>
      <c r="N194" s="8" t="s">
        <v>415</v>
      </c>
      <c r="O194" s="8"/>
    </row>
    <row r="195" spans="1:15" x14ac:dyDescent="0.3">
      <c r="A195" s="8" t="s">
        <v>244</v>
      </c>
      <c r="B195" s="8" t="s">
        <v>245</v>
      </c>
      <c r="C195" s="8" t="s">
        <v>579</v>
      </c>
      <c r="D195" s="8" t="s">
        <v>580</v>
      </c>
      <c r="E195" s="8"/>
      <c r="F195" s="8"/>
      <c r="G195" s="8"/>
      <c r="H195" s="10"/>
      <c r="I195" s="10"/>
      <c r="J195" s="8" t="s">
        <v>248</v>
      </c>
      <c r="K195" s="19">
        <v>2</v>
      </c>
      <c r="L195" s="10">
        <f t="shared" ref="L195:L258" si="3">K195*60</f>
        <v>120</v>
      </c>
      <c r="M195" s="8"/>
      <c r="N195" s="8" t="s">
        <v>415</v>
      </c>
      <c r="O195" s="8"/>
    </row>
    <row r="196" spans="1:15" x14ac:dyDescent="0.3">
      <c r="A196" s="8" t="s">
        <v>244</v>
      </c>
      <c r="B196" s="8" t="s">
        <v>245</v>
      </c>
      <c r="C196" s="8" t="s">
        <v>581</v>
      </c>
      <c r="D196" s="8" t="s">
        <v>580</v>
      </c>
      <c r="E196" s="8"/>
      <c r="F196" s="8"/>
      <c r="G196" s="8"/>
      <c r="H196" s="10"/>
      <c r="I196" s="10"/>
      <c r="J196" s="8" t="s">
        <v>248</v>
      </c>
      <c r="K196" s="19">
        <v>3</v>
      </c>
      <c r="L196" s="10">
        <f t="shared" si="3"/>
        <v>180</v>
      </c>
      <c r="M196" s="8"/>
      <c r="N196" s="8" t="s">
        <v>415</v>
      </c>
      <c r="O196" s="8"/>
    </row>
    <row r="197" spans="1:15" x14ac:dyDescent="0.3">
      <c r="A197" s="8" t="s">
        <v>244</v>
      </c>
      <c r="B197" s="8" t="s">
        <v>245</v>
      </c>
      <c r="C197" s="8" t="s">
        <v>582</v>
      </c>
      <c r="D197" s="8" t="s">
        <v>580</v>
      </c>
      <c r="E197" s="8"/>
      <c r="F197" s="8"/>
      <c r="G197" s="8"/>
      <c r="H197" s="10"/>
      <c r="I197" s="10"/>
      <c r="J197" s="8" t="s">
        <v>248</v>
      </c>
      <c r="K197" s="19">
        <v>4</v>
      </c>
      <c r="L197" s="10">
        <f t="shared" si="3"/>
        <v>240</v>
      </c>
      <c r="M197" s="8"/>
      <c r="N197" s="8" t="s">
        <v>415</v>
      </c>
      <c r="O197" s="8"/>
    </row>
    <row r="198" spans="1:15" x14ac:dyDescent="0.3">
      <c r="A198" s="8" t="s">
        <v>244</v>
      </c>
      <c r="B198" s="8" t="s">
        <v>245</v>
      </c>
      <c r="C198" s="8" t="s">
        <v>583</v>
      </c>
      <c r="D198" s="8" t="s">
        <v>584</v>
      </c>
      <c r="E198" s="8"/>
      <c r="F198" s="8"/>
      <c r="G198" s="8"/>
      <c r="H198" s="10"/>
      <c r="I198" s="10"/>
      <c r="J198" s="8" t="s">
        <v>248</v>
      </c>
      <c r="K198" s="19">
        <v>2</v>
      </c>
      <c r="L198" s="10">
        <f t="shared" si="3"/>
        <v>120</v>
      </c>
      <c r="M198" s="8"/>
      <c r="N198" s="8" t="s">
        <v>585</v>
      </c>
      <c r="O198" s="8"/>
    </row>
    <row r="199" spans="1:15" x14ac:dyDescent="0.3">
      <c r="A199" s="8" t="s">
        <v>244</v>
      </c>
      <c r="B199" s="8" t="s">
        <v>245</v>
      </c>
      <c r="C199" s="8" t="s">
        <v>586</v>
      </c>
      <c r="D199" s="8" t="s">
        <v>584</v>
      </c>
      <c r="E199" s="8"/>
      <c r="F199" s="8"/>
      <c r="G199" s="8"/>
      <c r="H199" s="10"/>
      <c r="I199" s="10"/>
      <c r="J199" s="8" t="s">
        <v>248</v>
      </c>
      <c r="K199" s="19">
        <v>3</v>
      </c>
      <c r="L199" s="10">
        <f t="shared" si="3"/>
        <v>180</v>
      </c>
      <c r="M199" s="8"/>
      <c r="N199" s="8" t="s">
        <v>585</v>
      </c>
      <c r="O199" s="8"/>
    </row>
    <row r="200" spans="1:15" x14ac:dyDescent="0.3">
      <c r="A200" s="8" t="s">
        <v>244</v>
      </c>
      <c r="B200" s="8" t="s">
        <v>245</v>
      </c>
      <c r="C200" s="8" t="s">
        <v>587</v>
      </c>
      <c r="D200" s="8" t="s">
        <v>584</v>
      </c>
      <c r="E200" s="8"/>
      <c r="F200" s="8"/>
      <c r="G200" s="8"/>
      <c r="H200" s="10"/>
      <c r="I200" s="10"/>
      <c r="J200" s="8" t="s">
        <v>248</v>
      </c>
      <c r="K200" s="19">
        <v>4</v>
      </c>
      <c r="L200" s="10">
        <f t="shared" si="3"/>
        <v>240</v>
      </c>
      <c r="M200" s="8"/>
      <c r="N200" s="8" t="s">
        <v>585</v>
      </c>
      <c r="O200" s="8"/>
    </row>
    <row r="201" spans="1:15" x14ac:dyDescent="0.3">
      <c r="A201" s="8" t="s">
        <v>244</v>
      </c>
      <c r="B201" s="8" t="s">
        <v>245</v>
      </c>
      <c r="C201" s="8" t="s">
        <v>588</v>
      </c>
      <c r="D201" s="8" t="s">
        <v>589</v>
      </c>
      <c r="E201" s="8"/>
      <c r="F201" s="8"/>
      <c r="G201" s="8"/>
      <c r="H201" s="10"/>
      <c r="I201" s="10"/>
      <c r="J201" s="8" t="s">
        <v>248</v>
      </c>
      <c r="K201" s="19">
        <v>2</v>
      </c>
      <c r="L201" s="10">
        <f t="shared" si="3"/>
        <v>120</v>
      </c>
      <c r="M201" s="8"/>
      <c r="N201" s="8" t="s">
        <v>379</v>
      </c>
      <c r="O201" s="8"/>
    </row>
    <row r="202" spans="1:15" x14ac:dyDescent="0.3">
      <c r="A202" s="8" t="s">
        <v>244</v>
      </c>
      <c r="B202" s="8" t="s">
        <v>245</v>
      </c>
      <c r="C202" s="8" t="s">
        <v>590</v>
      </c>
      <c r="D202" s="8" t="s">
        <v>591</v>
      </c>
      <c r="E202" s="8"/>
      <c r="F202" s="8"/>
      <c r="G202" s="8"/>
      <c r="H202" s="10"/>
      <c r="I202" s="10"/>
      <c r="J202" s="8" t="s">
        <v>166</v>
      </c>
      <c r="K202" s="19">
        <v>0</v>
      </c>
      <c r="L202" s="10">
        <f t="shared" si="3"/>
        <v>0</v>
      </c>
      <c r="M202" s="8"/>
      <c r="N202" s="8" t="s">
        <v>385</v>
      </c>
      <c r="O202" s="8"/>
    </row>
    <row r="203" spans="1:15" x14ac:dyDescent="0.3">
      <c r="A203" s="8" t="s">
        <v>249</v>
      </c>
      <c r="B203" s="8" t="s">
        <v>250</v>
      </c>
      <c r="C203" s="8" t="s">
        <v>592</v>
      </c>
      <c r="D203" s="8" t="s">
        <v>593</v>
      </c>
      <c r="E203" s="8"/>
      <c r="F203" s="8"/>
      <c r="G203" s="8"/>
      <c r="H203" s="10"/>
      <c r="I203" s="10"/>
      <c r="J203" s="8" t="s">
        <v>166</v>
      </c>
      <c r="K203" s="19">
        <v>1</v>
      </c>
      <c r="L203" s="10">
        <f t="shared" si="3"/>
        <v>60</v>
      </c>
      <c r="M203" s="8"/>
      <c r="N203" s="8" t="s">
        <v>274</v>
      </c>
      <c r="O203" s="8"/>
    </row>
    <row r="204" spans="1:15" x14ac:dyDescent="0.3">
      <c r="A204" s="8" t="s">
        <v>275</v>
      </c>
      <c r="B204" s="8" t="s">
        <v>276</v>
      </c>
      <c r="C204" s="8" t="s">
        <v>594</v>
      </c>
      <c r="D204" s="8" t="s">
        <v>595</v>
      </c>
      <c r="E204" s="8"/>
      <c r="F204" s="8"/>
      <c r="G204" s="8"/>
      <c r="H204" s="10"/>
      <c r="I204" s="10"/>
      <c r="J204" s="8" t="s">
        <v>166</v>
      </c>
      <c r="K204" s="19">
        <v>5</v>
      </c>
      <c r="L204" s="10">
        <f t="shared" si="3"/>
        <v>300</v>
      </c>
      <c r="M204" s="8"/>
      <c r="N204" s="8" t="s">
        <v>274</v>
      </c>
      <c r="O204" s="8"/>
    </row>
    <row r="205" spans="1:15" x14ac:dyDescent="0.3">
      <c r="A205" s="8" t="s">
        <v>244</v>
      </c>
      <c r="B205" s="8" t="s">
        <v>245</v>
      </c>
      <c r="C205" s="8" t="s">
        <v>596</v>
      </c>
      <c r="D205" s="8" t="s">
        <v>597</v>
      </c>
      <c r="E205" s="8"/>
      <c r="F205" s="8"/>
      <c r="G205" s="8"/>
      <c r="H205" s="10"/>
      <c r="I205" s="10"/>
      <c r="J205" s="8" t="s">
        <v>248</v>
      </c>
      <c r="K205" s="19">
        <v>2</v>
      </c>
      <c r="L205" s="10">
        <f t="shared" si="3"/>
        <v>120</v>
      </c>
      <c r="M205" s="8"/>
      <c r="N205" s="8" t="s">
        <v>370</v>
      </c>
      <c r="O205" s="8"/>
    </row>
    <row r="206" spans="1:15" x14ac:dyDescent="0.3">
      <c r="A206" s="8" t="s">
        <v>244</v>
      </c>
      <c r="B206" s="8" t="s">
        <v>245</v>
      </c>
      <c r="C206" s="8" t="s">
        <v>598</v>
      </c>
      <c r="D206" s="8" t="s">
        <v>599</v>
      </c>
      <c r="E206" s="8"/>
      <c r="F206" s="8"/>
      <c r="G206" s="8"/>
      <c r="H206" s="10"/>
      <c r="I206" s="10"/>
      <c r="J206" s="8" t="s">
        <v>248</v>
      </c>
      <c r="K206" s="19">
        <v>2</v>
      </c>
      <c r="L206" s="10">
        <f t="shared" si="3"/>
        <v>120</v>
      </c>
      <c r="M206" s="8"/>
      <c r="N206" s="8" t="s">
        <v>388</v>
      </c>
      <c r="O206" s="8"/>
    </row>
    <row r="207" spans="1:15" x14ac:dyDescent="0.3">
      <c r="A207" s="8" t="s">
        <v>244</v>
      </c>
      <c r="B207" s="8" t="s">
        <v>245</v>
      </c>
      <c r="C207" s="8" t="s">
        <v>600</v>
      </c>
      <c r="D207" s="8" t="s">
        <v>601</v>
      </c>
      <c r="E207" s="8"/>
      <c r="F207" s="8"/>
      <c r="G207" s="8"/>
      <c r="H207" s="10"/>
      <c r="I207" s="10"/>
      <c r="J207" s="8" t="s">
        <v>248</v>
      </c>
      <c r="K207" s="19">
        <v>2</v>
      </c>
      <c r="L207" s="10">
        <f t="shared" si="3"/>
        <v>120</v>
      </c>
      <c r="M207" s="8"/>
      <c r="N207" s="8" t="s">
        <v>585</v>
      </c>
      <c r="O207" s="8"/>
    </row>
    <row r="208" spans="1:15" x14ac:dyDescent="0.3">
      <c r="A208" s="8" t="s">
        <v>244</v>
      </c>
      <c r="B208" s="8" t="s">
        <v>245</v>
      </c>
      <c r="C208" s="8" t="s">
        <v>602</v>
      </c>
      <c r="D208" s="8" t="s">
        <v>601</v>
      </c>
      <c r="E208" s="8"/>
      <c r="F208" s="8"/>
      <c r="G208" s="8"/>
      <c r="H208" s="10"/>
      <c r="I208" s="10"/>
      <c r="J208" s="8" t="s">
        <v>248</v>
      </c>
      <c r="K208" s="19">
        <v>3</v>
      </c>
      <c r="L208" s="10">
        <f t="shared" si="3"/>
        <v>180</v>
      </c>
      <c r="M208" s="8"/>
      <c r="N208" s="8" t="s">
        <v>585</v>
      </c>
      <c r="O208" s="8"/>
    </row>
    <row r="209" spans="1:15" x14ac:dyDescent="0.3">
      <c r="A209" s="8" t="s">
        <v>244</v>
      </c>
      <c r="B209" s="8" t="s">
        <v>245</v>
      </c>
      <c r="C209" s="8" t="s">
        <v>603</v>
      </c>
      <c r="D209" s="8" t="s">
        <v>604</v>
      </c>
      <c r="E209" s="8"/>
      <c r="F209" s="8"/>
      <c r="G209" s="8"/>
      <c r="H209" s="10"/>
      <c r="I209" s="10"/>
      <c r="J209" s="8" t="s">
        <v>248</v>
      </c>
      <c r="K209" s="19">
        <v>2</v>
      </c>
      <c r="L209" s="10">
        <f t="shared" si="3"/>
        <v>120</v>
      </c>
      <c r="M209" s="8"/>
      <c r="N209" s="8" t="s">
        <v>585</v>
      </c>
      <c r="O209" s="8"/>
    </row>
    <row r="210" spans="1:15" x14ac:dyDescent="0.3">
      <c r="A210" s="8" t="s">
        <v>244</v>
      </c>
      <c r="B210" s="8" t="s">
        <v>245</v>
      </c>
      <c r="C210" s="8" t="s">
        <v>605</v>
      </c>
      <c r="D210" s="8" t="s">
        <v>606</v>
      </c>
      <c r="E210" s="8"/>
      <c r="F210" s="8"/>
      <c r="G210" s="8"/>
      <c r="H210" s="10"/>
      <c r="I210" s="10"/>
      <c r="J210" s="8" t="s">
        <v>248</v>
      </c>
      <c r="K210" s="19">
        <v>2</v>
      </c>
      <c r="L210" s="10">
        <f t="shared" si="3"/>
        <v>120</v>
      </c>
      <c r="M210" s="8"/>
      <c r="N210" s="8" t="s">
        <v>258</v>
      </c>
      <c r="O210" s="8"/>
    </row>
    <row r="211" spans="1:15" x14ac:dyDescent="0.3">
      <c r="A211" s="8" t="s">
        <v>244</v>
      </c>
      <c r="B211" s="8" t="s">
        <v>245</v>
      </c>
      <c r="C211" s="8" t="s">
        <v>607</v>
      </c>
      <c r="D211" s="8" t="s">
        <v>606</v>
      </c>
      <c r="E211" s="8"/>
      <c r="F211" s="8"/>
      <c r="G211" s="8"/>
      <c r="H211" s="10"/>
      <c r="I211" s="10"/>
      <c r="J211" s="8" t="s">
        <v>248</v>
      </c>
      <c r="K211" s="19">
        <v>3</v>
      </c>
      <c r="L211" s="10">
        <f t="shared" si="3"/>
        <v>180</v>
      </c>
      <c r="M211" s="8"/>
      <c r="N211" s="8" t="s">
        <v>258</v>
      </c>
      <c r="O211" s="8"/>
    </row>
    <row r="212" spans="1:15" x14ac:dyDescent="0.3">
      <c r="A212" s="8" t="s">
        <v>244</v>
      </c>
      <c r="B212" s="8" t="s">
        <v>245</v>
      </c>
      <c r="C212" s="8" t="s">
        <v>608</v>
      </c>
      <c r="D212" s="8" t="s">
        <v>606</v>
      </c>
      <c r="E212" s="8"/>
      <c r="F212" s="8"/>
      <c r="G212" s="8"/>
      <c r="H212" s="10"/>
      <c r="I212" s="10"/>
      <c r="J212" s="8" t="s">
        <v>248</v>
      </c>
      <c r="K212" s="19">
        <v>4</v>
      </c>
      <c r="L212" s="10">
        <f t="shared" si="3"/>
        <v>240</v>
      </c>
      <c r="M212" s="8"/>
      <c r="N212" s="8" t="s">
        <v>258</v>
      </c>
      <c r="O212" s="8"/>
    </row>
    <row r="213" spans="1:15" x14ac:dyDescent="0.3">
      <c r="A213" s="8" t="s">
        <v>244</v>
      </c>
      <c r="B213" s="8" t="s">
        <v>245</v>
      </c>
      <c r="C213" s="8" t="s">
        <v>609</v>
      </c>
      <c r="D213" s="8" t="s">
        <v>610</v>
      </c>
      <c r="E213" s="8"/>
      <c r="F213" s="8"/>
      <c r="G213" s="8"/>
      <c r="H213" s="10"/>
      <c r="I213" s="10"/>
      <c r="J213" s="8" t="s">
        <v>248</v>
      </c>
      <c r="K213" s="19">
        <v>2</v>
      </c>
      <c r="L213" s="10">
        <f t="shared" si="3"/>
        <v>120</v>
      </c>
      <c r="M213" s="8"/>
      <c r="N213" s="8" t="s">
        <v>258</v>
      </c>
      <c r="O213" s="8"/>
    </row>
    <row r="214" spans="1:15" x14ac:dyDescent="0.3">
      <c r="A214" s="8" t="s">
        <v>244</v>
      </c>
      <c r="B214" s="8" t="s">
        <v>245</v>
      </c>
      <c r="C214" s="8" t="s">
        <v>611</v>
      </c>
      <c r="D214" s="8" t="s">
        <v>610</v>
      </c>
      <c r="E214" s="8"/>
      <c r="F214" s="8"/>
      <c r="G214" s="8"/>
      <c r="H214" s="10"/>
      <c r="I214" s="10"/>
      <c r="J214" s="8" t="s">
        <v>248</v>
      </c>
      <c r="K214" s="19">
        <v>3</v>
      </c>
      <c r="L214" s="10">
        <f t="shared" si="3"/>
        <v>180</v>
      </c>
      <c r="M214" s="8"/>
      <c r="N214" s="8" t="s">
        <v>258</v>
      </c>
      <c r="O214" s="8"/>
    </row>
    <row r="215" spans="1:15" x14ac:dyDescent="0.3">
      <c r="A215" s="8" t="s">
        <v>244</v>
      </c>
      <c r="B215" s="8" t="s">
        <v>245</v>
      </c>
      <c r="C215" s="8" t="s">
        <v>612</v>
      </c>
      <c r="D215" s="8" t="s">
        <v>610</v>
      </c>
      <c r="E215" s="8"/>
      <c r="F215" s="8"/>
      <c r="G215" s="8"/>
      <c r="H215" s="10"/>
      <c r="I215" s="10"/>
      <c r="J215" s="8" t="s">
        <v>248</v>
      </c>
      <c r="K215" s="19">
        <v>4</v>
      </c>
      <c r="L215" s="10">
        <f t="shared" si="3"/>
        <v>240</v>
      </c>
      <c r="M215" s="8"/>
      <c r="N215" s="8" t="s">
        <v>258</v>
      </c>
      <c r="O215" s="8"/>
    </row>
    <row r="216" spans="1:15" x14ac:dyDescent="0.3">
      <c r="A216" s="8" t="s">
        <v>244</v>
      </c>
      <c r="B216" s="8" t="s">
        <v>245</v>
      </c>
      <c r="C216" s="8" t="s">
        <v>613</v>
      </c>
      <c r="D216" s="8" t="s">
        <v>614</v>
      </c>
      <c r="E216" s="8"/>
      <c r="F216" s="8"/>
      <c r="G216" s="8"/>
      <c r="H216" s="10"/>
      <c r="I216" s="10"/>
      <c r="J216" s="8" t="s">
        <v>248</v>
      </c>
      <c r="K216" s="19">
        <v>2</v>
      </c>
      <c r="L216" s="10">
        <f t="shared" si="3"/>
        <v>120</v>
      </c>
      <c r="M216" s="8"/>
      <c r="N216" s="8" t="s">
        <v>258</v>
      </c>
      <c r="O216" s="8"/>
    </row>
    <row r="217" spans="1:15" x14ac:dyDescent="0.3">
      <c r="A217" s="8" t="s">
        <v>244</v>
      </c>
      <c r="B217" s="8" t="s">
        <v>245</v>
      </c>
      <c r="C217" s="8" t="s">
        <v>615</v>
      </c>
      <c r="D217" s="8" t="s">
        <v>614</v>
      </c>
      <c r="E217" s="8"/>
      <c r="F217" s="8"/>
      <c r="G217" s="8"/>
      <c r="H217" s="10"/>
      <c r="I217" s="10"/>
      <c r="J217" s="8" t="s">
        <v>248</v>
      </c>
      <c r="K217" s="19">
        <v>3</v>
      </c>
      <c r="L217" s="10">
        <f t="shared" si="3"/>
        <v>180</v>
      </c>
      <c r="M217" s="8"/>
      <c r="N217" s="8" t="s">
        <v>258</v>
      </c>
      <c r="O217" s="8"/>
    </row>
    <row r="218" spans="1:15" x14ac:dyDescent="0.3">
      <c r="A218" s="8" t="s">
        <v>244</v>
      </c>
      <c r="B218" s="8" t="s">
        <v>245</v>
      </c>
      <c r="C218" s="8" t="s">
        <v>616</v>
      </c>
      <c r="D218" s="8" t="s">
        <v>614</v>
      </c>
      <c r="E218" s="8"/>
      <c r="F218" s="8"/>
      <c r="G218" s="8"/>
      <c r="H218" s="10"/>
      <c r="I218" s="10"/>
      <c r="J218" s="8" t="s">
        <v>248</v>
      </c>
      <c r="K218" s="19">
        <v>4</v>
      </c>
      <c r="L218" s="10">
        <f t="shared" si="3"/>
        <v>240</v>
      </c>
      <c r="M218" s="8"/>
      <c r="N218" s="8" t="s">
        <v>258</v>
      </c>
      <c r="O218" s="8"/>
    </row>
    <row r="219" spans="1:15" x14ac:dyDescent="0.3">
      <c r="A219" s="8" t="s">
        <v>244</v>
      </c>
      <c r="B219" s="8" t="s">
        <v>245</v>
      </c>
      <c r="C219" s="8" t="s">
        <v>617</v>
      </c>
      <c r="D219" s="8" t="s">
        <v>618</v>
      </c>
      <c r="E219" s="8"/>
      <c r="F219" s="8"/>
      <c r="G219" s="8"/>
      <c r="H219" s="10"/>
      <c r="I219" s="10"/>
      <c r="J219" s="8" t="s">
        <v>248</v>
      </c>
      <c r="K219" s="19">
        <v>2</v>
      </c>
      <c r="L219" s="10">
        <f t="shared" si="3"/>
        <v>120</v>
      </c>
      <c r="M219" s="8"/>
      <c r="N219" s="8" t="s">
        <v>258</v>
      </c>
      <c r="O219" s="8"/>
    </row>
    <row r="220" spans="1:15" x14ac:dyDescent="0.3">
      <c r="A220" s="8" t="s">
        <v>244</v>
      </c>
      <c r="B220" s="8" t="s">
        <v>245</v>
      </c>
      <c r="C220" s="8" t="s">
        <v>619</v>
      </c>
      <c r="D220" s="8" t="s">
        <v>618</v>
      </c>
      <c r="E220" s="8"/>
      <c r="F220" s="8"/>
      <c r="G220" s="8"/>
      <c r="H220" s="10"/>
      <c r="I220" s="10"/>
      <c r="J220" s="8" t="s">
        <v>248</v>
      </c>
      <c r="K220" s="19">
        <v>3</v>
      </c>
      <c r="L220" s="10">
        <f t="shared" si="3"/>
        <v>180</v>
      </c>
      <c r="M220" s="8"/>
      <c r="N220" s="8" t="s">
        <v>258</v>
      </c>
      <c r="O220" s="8"/>
    </row>
    <row r="221" spans="1:15" x14ac:dyDescent="0.3">
      <c r="A221" s="8" t="s">
        <v>244</v>
      </c>
      <c r="B221" s="8" t="s">
        <v>245</v>
      </c>
      <c r="C221" s="8" t="s">
        <v>620</v>
      </c>
      <c r="D221" s="8" t="s">
        <v>618</v>
      </c>
      <c r="E221" s="8"/>
      <c r="F221" s="8"/>
      <c r="G221" s="8"/>
      <c r="H221" s="10"/>
      <c r="I221" s="10"/>
      <c r="J221" s="8" t="s">
        <v>248</v>
      </c>
      <c r="K221" s="19">
        <v>4</v>
      </c>
      <c r="L221" s="10">
        <f t="shared" si="3"/>
        <v>240</v>
      </c>
      <c r="M221" s="8"/>
      <c r="N221" s="8" t="s">
        <v>258</v>
      </c>
      <c r="O221" s="8"/>
    </row>
    <row r="222" spans="1:15" x14ac:dyDescent="0.3">
      <c r="A222" s="8" t="s">
        <v>244</v>
      </c>
      <c r="B222" s="8" t="s">
        <v>245</v>
      </c>
      <c r="C222" s="8" t="s">
        <v>621</v>
      </c>
      <c r="D222" s="8" t="s">
        <v>622</v>
      </c>
      <c r="E222" s="8"/>
      <c r="F222" s="8"/>
      <c r="G222" s="8"/>
      <c r="H222" s="10"/>
      <c r="I222" s="10"/>
      <c r="J222" s="8" t="s">
        <v>248</v>
      </c>
      <c r="K222" s="19">
        <v>1</v>
      </c>
      <c r="L222" s="10">
        <f t="shared" si="3"/>
        <v>60</v>
      </c>
      <c r="M222" s="8"/>
      <c r="N222" s="8" t="s">
        <v>258</v>
      </c>
      <c r="O222" s="8"/>
    </row>
    <row r="223" spans="1:15" x14ac:dyDescent="0.3">
      <c r="A223" s="8" t="s">
        <v>244</v>
      </c>
      <c r="B223" s="8" t="s">
        <v>245</v>
      </c>
      <c r="C223" s="8" t="s">
        <v>623</v>
      </c>
      <c r="D223" s="8" t="s">
        <v>622</v>
      </c>
      <c r="E223" s="8"/>
      <c r="F223" s="8"/>
      <c r="G223" s="8"/>
      <c r="H223" s="10"/>
      <c r="I223" s="10"/>
      <c r="J223" s="8" t="s">
        <v>248</v>
      </c>
      <c r="K223" s="19">
        <v>2</v>
      </c>
      <c r="L223" s="10">
        <f t="shared" si="3"/>
        <v>120</v>
      </c>
      <c r="M223" s="8"/>
      <c r="N223" s="8" t="s">
        <v>258</v>
      </c>
      <c r="O223" s="8"/>
    </row>
    <row r="224" spans="1:15" x14ac:dyDescent="0.3">
      <c r="A224" s="8" t="s">
        <v>244</v>
      </c>
      <c r="B224" s="8" t="s">
        <v>245</v>
      </c>
      <c r="C224" s="8" t="s">
        <v>624</v>
      </c>
      <c r="D224" s="8" t="s">
        <v>622</v>
      </c>
      <c r="E224" s="8"/>
      <c r="F224" s="8"/>
      <c r="G224" s="8"/>
      <c r="H224" s="10"/>
      <c r="I224" s="10"/>
      <c r="J224" s="8" t="s">
        <v>248</v>
      </c>
      <c r="K224" s="19">
        <v>8</v>
      </c>
      <c r="L224" s="10">
        <f t="shared" si="3"/>
        <v>480</v>
      </c>
      <c r="M224" s="8"/>
      <c r="N224" s="8" t="s">
        <v>258</v>
      </c>
      <c r="O224" s="8"/>
    </row>
    <row r="225" spans="1:15" x14ac:dyDescent="0.3">
      <c r="A225" s="8" t="s">
        <v>244</v>
      </c>
      <c r="B225" s="8" t="s">
        <v>245</v>
      </c>
      <c r="C225" s="8" t="s">
        <v>625</v>
      </c>
      <c r="D225" s="8" t="s">
        <v>626</v>
      </c>
      <c r="E225" s="8"/>
      <c r="F225" s="8"/>
      <c r="G225" s="8"/>
      <c r="H225" s="10"/>
      <c r="I225" s="10"/>
      <c r="J225" s="8" t="s">
        <v>248</v>
      </c>
      <c r="K225" s="19">
        <v>3</v>
      </c>
      <c r="L225" s="10">
        <f t="shared" si="3"/>
        <v>180</v>
      </c>
      <c r="M225" s="8"/>
      <c r="N225" s="8" t="s">
        <v>258</v>
      </c>
      <c r="O225" s="8"/>
    </row>
    <row r="226" spans="1:15" x14ac:dyDescent="0.3">
      <c r="A226" s="8" t="s">
        <v>244</v>
      </c>
      <c r="B226" s="8" t="s">
        <v>245</v>
      </c>
      <c r="C226" s="8" t="s">
        <v>627</v>
      </c>
      <c r="D226" s="8" t="s">
        <v>628</v>
      </c>
      <c r="E226" s="8"/>
      <c r="F226" s="8"/>
      <c r="G226" s="8"/>
      <c r="H226" s="10"/>
      <c r="I226" s="10"/>
      <c r="J226" s="8" t="s">
        <v>248</v>
      </c>
      <c r="K226" s="19">
        <v>2</v>
      </c>
      <c r="L226" s="10">
        <f t="shared" si="3"/>
        <v>120</v>
      </c>
      <c r="M226" s="8"/>
      <c r="N226" s="8" t="s">
        <v>258</v>
      </c>
      <c r="O226" s="8"/>
    </row>
    <row r="227" spans="1:15" x14ac:dyDescent="0.3">
      <c r="A227" s="8" t="s">
        <v>244</v>
      </c>
      <c r="B227" s="8" t="s">
        <v>245</v>
      </c>
      <c r="C227" s="8" t="s">
        <v>629</v>
      </c>
      <c r="D227" s="8" t="s">
        <v>628</v>
      </c>
      <c r="E227" s="8"/>
      <c r="F227" s="8"/>
      <c r="G227" s="8"/>
      <c r="H227" s="10"/>
      <c r="I227" s="10"/>
      <c r="J227" s="8" t="s">
        <v>248</v>
      </c>
      <c r="K227" s="19">
        <v>3</v>
      </c>
      <c r="L227" s="10">
        <f t="shared" si="3"/>
        <v>180</v>
      </c>
      <c r="M227" s="8"/>
      <c r="N227" s="8" t="s">
        <v>258</v>
      </c>
      <c r="O227" s="8"/>
    </row>
    <row r="228" spans="1:15" x14ac:dyDescent="0.3">
      <c r="A228" s="8" t="s">
        <v>244</v>
      </c>
      <c r="B228" s="8" t="s">
        <v>245</v>
      </c>
      <c r="C228" s="8" t="s">
        <v>630</v>
      </c>
      <c r="D228" s="8" t="s">
        <v>628</v>
      </c>
      <c r="E228" s="8"/>
      <c r="F228" s="8"/>
      <c r="G228" s="8"/>
      <c r="H228" s="10"/>
      <c r="I228" s="10"/>
      <c r="J228" s="8" t="s">
        <v>248</v>
      </c>
      <c r="K228" s="19">
        <v>4</v>
      </c>
      <c r="L228" s="10">
        <f t="shared" si="3"/>
        <v>240</v>
      </c>
      <c r="M228" s="8"/>
      <c r="N228" s="8" t="s">
        <v>258</v>
      </c>
      <c r="O228" s="8"/>
    </row>
    <row r="229" spans="1:15" x14ac:dyDescent="0.3">
      <c r="A229" s="8" t="s">
        <v>244</v>
      </c>
      <c r="B229" s="8" t="s">
        <v>245</v>
      </c>
      <c r="C229" s="8" t="s">
        <v>631</v>
      </c>
      <c r="D229" s="8" t="s">
        <v>628</v>
      </c>
      <c r="E229" s="8"/>
      <c r="F229" s="8"/>
      <c r="G229" s="8"/>
      <c r="H229" s="10"/>
      <c r="I229" s="10"/>
      <c r="J229" s="8" t="s">
        <v>248</v>
      </c>
      <c r="K229" s="19">
        <v>40</v>
      </c>
      <c r="L229" s="10">
        <f t="shared" si="3"/>
        <v>2400</v>
      </c>
      <c r="M229" s="8"/>
      <c r="N229" s="8" t="s">
        <v>258</v>
      </c>
      <c r="O229" s="8"/>
    </row>
    <row r="230" spans="1:15" x14ac:dyDescent="0.3">
      <c r="A230" s="8" t="s">
        <v>632</v>
      </c>
      <c r="B230" s="8" t="s">
        <v>633</v>
      </c>
      <c r="C230" s="8" t="s">
        <v>634</v>
      </c>
      <c r="D230" s="8" t="s">
        <v>635</v>
      </c>
      <c r="E230" s="8"/>
      <c r="F230" s="8"/>
      <c r="G230" s="8"/>
      <c r="H230" s="10"/>
      <c r="I230" s="10"/>
      <c r="J230" s="8" t="s">
        <v>166</v>
      </c>
      <c r="K230" s="19">
        <v>9</v>
      </c>
      <c r="L230" s="10">
        <f t="shared" si="3"/>
        <v>540</v>
      </c>
      <c r="M230" s="8"/>
      <c r="N230" s="8" t="s">
        <v>243</v>
      </c>
      <c r="O230" s="8"/>
    </row>
    <row r="231" spans="1:15" x14ac:dyDescent="0.3">
      <c r="A231" s="8" t="s">
        <v>244</v>
      </c>
      <c r="B231" s="8" t="s">
        <v>245</v>
      </c>
      <c r="C231" s="8" t="s">
        <v>636</v>
      </c>
      <c r="D231" s="8" t="s">
        <v>635</v>
      </c>
      <c r="E231" s="8"/>
      <c r="F231" s="8"/>
      <c r="G231" s="8"/>
      <c r="H231" s="10"/>
      <c r="I231" s="10"/>
      <c r="J231" s="8" t="s">
        <v>166</v>
      </c>
      <c r="K231" s="19">
        <v>2</v>
      </c>
      <c r="L231" s="10">
        <f t="shared" si="3"/>
        <v>120</v>
      </c>
      <c r="M231" s="8"/>
      <c r="N231" s="8" t="s">
        <v>243</v>
      </c>
      <c r="O231" s="8"/>
    </row>
    <row r="232" spans="1:15" x14ac:dyDescent="0.3">
      <c r="A232" s="8" t="s">
        <v>244</v>
      </c>
      <c r="B232" s="8" t="s">
        <v>245</v>
      </c>
      <c r="C232" s="8" t="s">
        <v>637</v>
      </c>
      <c r="D232" s="8" t="s">
        <v>635</v>
      </c>
      <c r="E232" s="8"/>
      <c r="F232" s="8"/>
      <c r="G232" s="8"/>
      <c r="H232" s="10"/>
      <c r="I232" s="10"/>
      <c r="J232" s="8" t="s">
        <v>166</v>
      </c>
      <c r="K232" s="19">
        <v>3</v>
      </c>
      <c r="L232" s="10">
        <f t="shared" si="3"/>
        <v>180</v>
      </c>
      <c r="M232" s="8"/>
      <c r="N232" s="8" t="s">
        <v>243</v>
      </c>
      <c r="O232" s="8"/>
    </row>
    <row r="233" spans="1:15" x14ac:dyDescent="0.3">
      <c r="A233" s="8" t="s">
        <v>244</v>
      </c>
      <c r="B233" s="8" t="s">
        <v>245</v>
      </c>
      <c r="C233" s="8" t="s">
        <v>638</v>
      </c>
      <c r="D233" s="8" t="s">
        <v>635</v>
      </c>
      <c r="E233" s="8"/>
      <c r="F233" s="8"/>
      <c r="G233" s="8"/>
      <c r="H233" s="10"/>
      <c r="I233" s="10"/>
      <c r="J233" s="8" t="s">
        <v>166</v>
      </c>
      <c r="K233" s="19">
        <v>7</v>
      </c>
      <c r="L233" s="10">
        <f t="shared" si="3"/>
        <v>420</v>
      </c>
      <c r="M233" s="8"/>
      <c r="N233" s="8" t="s">
        <v>243</v>
      </c>
      <c r="O233" s="8"/>
    </row>
    <row r="234" spans="1:15" x14ac:dyDescent="0.3">
      <c r="A234" s="8" t="s">
        <v>244</v>
      </c>
      <c r="B234" s="8" t="s">
        <v>245</v>
      </c>
      <c r="C234" s="8" t="s">
        <v>636</v>
      </c>
      <c r="D234" s="8" t="s">
        <v>635</v>
      </c>
      <c r="E234" s="8"/>
      <c r="F234" s="8"/>
      <c r="G234" s="8"/>
      <c r="H234" s="10"/>
      <c r="I234" s="10"/>
      <c r="J234" s="8" t="s">
        <v>248</v>
      </c>
      <c r="K234" s="19">
        <v>2</v>
      </c>
      <c r="L234" s="10">
        <f t="shared" si="3"/>
        <v>120</v>
      </c>
      <c r="M234" s="8"/>
      <c r="N234" s="8" t="s">
        <v>243</v>
      </c>
      <c r="O234" s="8"/>
    </row>
    <row r="235" spans="1:15" x14ac:dyDescent="0.3">
      <c r="A235" s="8" t="s">
        <v>244</v>
      </c>
      <c r="B235" s="8" t="s">
        <v>245</v>
      </c>
      <c r="C235" s="8" t="s">
        <v>637</v>
      </c>
      <c r="D235" s="8" t="s">
        <v>635</v>
      </c>
      <c r="E235" s="8"/>
      <c r="F235" s="8"/>
      <c r="G235" s="8"/>
      <c r="H235" s="10"/>
      <c r="I235" s="10"/>
      <c r="J235" s="8" t="s">
        <v>248</v>
      </c>
      <c r="K235" s="19">
        <v>3</v>
      </c>
      <c r="L235" s="10">
        <f t="shared" si="3"/>
        <v>180</v>
      </c>
      <c r="M235" s="8"/>
      <c r="N235" s="8" t="s">
        <v>243</v>
      </c>
      <c r="O235" s="8"/>
    </row>
    <row r="236" spans="1:15" x14ac:dyDescent="0.3">
      <c r="A236" s="8" t="s">
        <v>244</v>
      </c>
      <c r="B236" s="8" t="s">
        <v>245</v>
      </c>
      <c r="C236" s="8" t="s">
        <v>636</v>
      </c>
      <c r="D236" s="8" t="s">
        <v>635</v>
      </c>
      <c r="E236" s="8"/>
      <c r="F236" s="8"/>
      <c r="G236" s="8"/>
      <c r="H236" s="10"/>
      <c r="I236" s="10"/>
      <c r="J236" s="8" t="s">
        <v>166</v>
      </c>
      <c r="K236" s="19">
        <v>2</v>
      </c>
      <c r="L236" s="10">
        <f t="shared" si="3"/>
        <v>120</v>
      </c>
      <c r="M236" s="8"/>
      <c r="N236" s="8" t="s">
        <v>243</v>
      </c>
      <c r="O236" s="8"/>
    </row>
    <row r="237" spans="1:15" x14ac:dyDescent="0.3">
      <c r="A237" s="8" t="s">
        <v>244</v>
      </c>
      <c r="B237" s="8" t="s">
        <v>245</v>
      </c>
      <c r="C237" s="8" t="s">
        <v>639</v>
      </c>
      <c r="D237" s="8" t="s">
        <v>635</v>
      </c>
      <c r="E237" s="8"/>
      <c r="F237" s="8"/>
      <c r="G237" s="8"/>
      <c r="H237" s="10"/>
      <c r="I237" s="10"/>
      <c r="J237" s="8" t="s">
        <v>166</v>
      </c>
      <c r="K237" s="19">
        <v>0</v>
      </c>
      <c r="L237" s="10">
        <f t="shared" si="3"/>
        <v>0</v>
      </c>
      <c r="M237" s="8"/>
      <c r="N237" s="8" t="s">
        <v>243</v>
      </c>
      <c r="O237" s="8"/>
    </row>
    <row r="238" spans="1:15" x14ac:dyDescent="0.3">
      <c r="A238" s="8" t="s">
        <v>244</v>
      </c>
      <c r="B238" s="8" t="s">
        <v>245</v>
      </c>
      <c r="C238" s="8" t="s">
        <v>636</v>
      </c>
      <c r="D238" s="8" t="s">
        <v>635</v>
      </c>
      <c r="E238" s="8"/>
      <c r="F238" s="8"/>
      <c r="G238" s="8"/>
      <c r="H238" s="10"/>
      <c r="I238" s="10"/>
      <c r="J238" s="8" t="s">
        <v>248</v>
      </c>
      <c r="K238" s="19">
        <v>2</v>
      </c>
      <c r="L238" s="10">
        <f t="shared" si="3"/>
        <v>120</v>
      </c>
      <c r="M238" s="8"/>
      <c r="N238" s="8" t="s">
        <v>243</v>
      </c>
      <c r="O238" s="8"/>
    </row>
    <row r="239" spans="1:15" x14ac:dyDescent="0.3">
      <c r="A239" s="8" t="s">
        <v>244</v>
      </c>
      <c r="B239" s="8" t="s">
        <v>245</v>
      </c>
      <c r="C239" s="8" t="s">
        <v>640</v>
      </c>
      <c r="D239" s="8" t="s">
        <v>635</v>
      </c>
      <c r="E239" s="8"/>
      <c r="F239" s="8"/>
      <c r="G239" s="8"/>
      <c r="H239" s="10"/>
      <c r="I239" s="10"/>
      <c r="J239" s="8" t="s">
        <v>166</v>
      </c>
      <c r="K239" s="19">
        <v>8</v>
      </c>
      <c r="L239" s="10">
        <f t="shared" si="3"/>
        <v>480</v>
      </c>
      <c r="M239" s="8"/>
      <c r="N239" s="8" t="s">
        <v>243</v>
      </c>
      <c r="O239" s="8"/>
    </row>
    <row r="240" spans="1:15" x14ac:dyDescent="0.3">
      <c r="A240" s="8" t="s">
        <v>244</v>
      </c>
      <c r="B240" s="8" t="s">
        <v>245</v>
      </c>
      <c r="C240" s="8" t="s">
        <v>641</v>
      </c>
      <c r="D240" s="8" t="s">
        <v>635</v>
      </c>
      <c r="E240" s="8"/>
      <c r="F240" s="8"/>
      <c r="G240" s="8"/>
      <c r="H240" s="10"/>
      <c r="I240" s="10"/>
      <c r="J240" s="8" t="s">
        <v>166</v>
      </c>
      <c r="K240" s="19">
        <v>4</v>
      </c>
      <c r="L240" s="10">
        <f t="shared" si="3"/>
        <v>240</v>
      </c>
      <c r="M240" s="8"/>
      <c r="N240" s="8" t="s">
        <v>243</v>
      </c>
      <c r="O240" s="8"/>
    </row>
    <row r="241" spans="1:15" x14ac:dyDescent="0.3">
      <c r="A241" s="8" t="s">
        <v>244</v>
      </c>
      <c r="B241" s="8" t="s">
        <v>245</v>
      </c>
      <c r="C241" s="8" t="s">
        <v>642</v>
      </c>
      <c r="D241" s="8" t="s">
        <v>635</v>
      </c>
      <c r="E241" s="8"/>
      <c r="F241" s="8"/>
      <c r="G241" s="8"/>
      <c r="H241" s="10"/>
      <c r="I241" s="10"/>
      <c r="J241" s="8" t="s">
        <v>166</v>
      </c>
      <c r="K241" s="19">
        <v>9</v>
      </c>
      <c r="L241" s="10">
        <f t="shared" si="3"/>
        <v>540</v>
      </c>
      <c r="M241" s="8"/>
      <c r="N241" s="8" t="s">
        <v>243</v>
      </c>
      <c r="O241" s="8"/>
    </row>
    <row r="242" spans="1:15" x14ac:dyDescent="0.3">
      <c r="A242" s="8" t="s">
        <v>287</v>
      </c>
      <c r="B242" s="8" t="s">
        <v>288</v>
      </c>
      <c r="C242" s="8" t="s">
        <v>643</v>
      </c>
      <c r="D242" s="8" t="s">
        <v>644</v>
      </c>
      <c r="E242" s="8"/>
      <c r="F242" s="8"/>
      <c r="G242" s="8"/>
      <c r="H242" s="10"/>
      <c r="I242" s="10"/>
      <c r="J242" s="8" t="s">
        <v>166</v>
      </c>
      <c r="K242" s="19">
        <v>9</v>
      </c>
      <c r="L242" s="10">
        <f t="shared" si="3"/>
        <v>540</v>
      </c>
      <c r="M242" s="8"/>
      <c r="N242" s="8" t="s">
        <v>264</v>
      </c>
      <c r="O242" s="8"/>
    </row>
    <row r="243" spans="1:15" x14ac:dyDescent="0.3">
      <c r="A243" s="8" t="s">
        <v>244</v>
      </c>
      <c r="B243" s="8" t="s">
        <v>245</v>
      </c>
      <c r="C243" s="8" t="s">
        <v>645</v>
      </c>
      <c r="D243" s="8" t="s">
        <v>646</v>
      </c>
      <c r="E243" s="8"/>
      <c r="F243" s="8"/>
      <c r="G243" s="8"/>
      <c r="H243" s="10"/>
      <c r="I243" s="10"/>
      <c r="J243" s="8" t="s">
        <v>248</v>
      </c>
      <c r="K243" s="19">
        <v>2</v>
      </c>
      <c r="L243" s="10">
        <f t="shared" si="3"/>
        <v>120</v>
      </c>
      <c r="M243" s="8"/>
      <c r="N243" s="8" t="s">
        <v>243</v>
      </c>
      <c r="O243" s="8"/>
    </row>
    <row r="244" spans="1:15" x14ac:dyDescent="0.3">
      <c r="A244" s="8" t="s">
        <v>244</v>
      </c>
      <c r="B244" s="8" t="s">
        <v>245</v>
      </c>
      <c r="C244" s="8" t="s">
        <v>647</v>
      </c>
      <c r="D244" s="8" t="s">
        <v>648</v>
      </c>
      <c r="E244" s="8"/>
      <c r="F244" s="8"/>
      <c r="G244" s="8"/>
      <c r="H244" s="10"/>
      <c r="I244" s="10"/>
      <c r="J244" s="8" t="s">
        <v>248</v>
      </c>
      <c r="K244" s="19">
        <v>112</v>
      </c>
      <c r="L244" s="10">
        <f t="shared" si="3"/>
        <v>6720</v>
      </c>
      <c r="M244" s="8"/>
      <c r="N244" s="8" t="s">
        <v>375</v>
      </c>
      <c r="O244" s="8"/>
    </row>
    <row r="245" spans="1:15" x14ac:dyDescent="0.3">
      <c r="A245" s="34" t="s">
        <v>244</v>
      </c>
      <c r="B245" s="34" t="s">
        <v>245</v>
      </c>
      <c r="C245" s="34" t="s">
        <v>649</v>
      </c>
      <c r="D245" s="34" t="s">
        <v>650</v>
      </c>
      <c r="E245" s="34" t="s">
        <v>651</v>
      </c>
      <c r="F245" s="34"/>
      <c r="G245" s="34"/>
      <c r="H245" s="10"/>
      <c r="I245" s="10"/>
      <c r="J245" s="34" t="s">
        <v>248</v>
      </c>
      <c r="K245" s="35">
        <v>1</v>
      </c>
      <c r="L245" s="10">
        <f t="shared" si="3"/>
        <v>60</v>
      </c>
      <c r="M245" s="34"/>
      <c r="N245" s="34" t="s">
        <v>258</v>
      </c>
      <c r="O245" s="8" t="s">
        <v>652</v>
      </c>
    </row>
    <row r="246" spans="1:15" x14ac:dyDescent="0.3">
      <c r="A246" s="34"/>
      <c r="B246" s="34"/>
      <c r="C246" s="34"/>
      <c r="D246" s="34"/>
      <c r="E246" s="34"/>
      <c r="F246" s="34"/>
      <c r="G246" s="34"/>
      <c r="H246" s="10"/>
      <c r="I246" s="10"/>
      <c r="J246" s="34"/>
      <c r="K246" s="35"/>
      <c r="L246" s="10">
        <f t="shared" si="3"/>
        <v>0</v>
      </c>
      <c r="M246" s="34"/>
      <c r="N246" s="34"/>
      <c r="O246" s="8" t="s">
        <v>653</v>
      </c>
    </row>
    <row r="247" spans="1:15" x14ac:dyDescent="0.3">
      <c r="A247" s="34"/>
      <c r="B247" s="34"/>
      <c r="C247" s="34"/>
      <c r="D247" s="34"/>
      <c r="E247" s="34"/>
      <c r="F247" s="34"/>
      <c r="G247" s="34"/>
      <c r="H247" s="10"/>
      <c r="I247" s="10"/>
      <c r="J247" s="34"/>
      <c r="K247" s="35"/>
      <c r="L247" s="10">
        <f t="shared" si="3"/>
        <v>0</v>
      </c>
      <c r="M247" s="34"/>
      <c r="N247" s="34"/>
      <c r="O247" s="8" t="s">
        <v>654</v>
      </c>
    </row>
    <row r="248" spans="1:15" x14ac:dyDescent="0.3">
      <c r="A248" s="34"/>
      <c r="B248" s="34"/>
      <c r="C248" s="34"/>
      <c r="D248" s="34"/>
      <c r="E248" s="34"/>
      <c r="F248" s="34"/>
      <c r="G248" s="34"/>
      <c r="H248" s="10"/>
      <c r="I248" s="10"/>
      <c r="J248" s="34"/>
      <c r="K248" s="35"/>
      <c r="L248" s="10">
        <f t="shared" si="3"/>
        <v>0</v>
      </c>
      <c r="M248" s="34"/>
      <c r="N248" s="34"/>
      <c r="O248" s="8" t="s">
        <v>655</v>
      </c>
    </row>
    <row r="249" spans="1:15" x14ac:dyDescent="0.3">
      <c r="A249" s="34"/>
      <c r="B249" s="34"/>
      <c r="C249" s="34"/>
      <c r="D249" s="34"/>
      <c r="E249" s="34"/>
      <c r="F249" s="34"/>
      <c r="G249" s="34"/>
      <c r="H249" s="10"/>
      <c r="I249" s="10"/>
      <c r="J249" s="34"/>
      <c r="K249" s="35"/>
      <c r="L249" s="10">
        <f t="shared" si="3"/>
        <v>0</v>
      </c>
      <c r="M249" s="34"/>
      <c r="N249" s="34"/>
      <c r="O249" s="8" t="s">
        <v>656</v>
      </c>
    </row>
    <row r="250" spans="1:15" x14ac:dyDescent="0.3">
      <c r="A250" s="34" t="s">
        <v>244</v>
      </c>
      <c r="B250" s="34" t="s">
        <v>245</v>
      </c>
      <c r="C250" s="34" t="s">
        <v>657</v>
      </c>
      <c r="D250" s="34" t="s">
        <v>650</v>
      </c>
      <c r="E250" s="34" t="s">
        <v>651</v>
      </c>
      <c r="F250" s="34"/>
      <c r="G250" s="34"/>
      <c r="H250" s="10"/>
      <c r="I250" s="10"/>
      <c r="J250" s="34" t="s">
        <v>248</v>
      </c>
      <c r="K250" s="35">
        <v>2</v>
      </c>
      <c r="L250" s="10">
        <f t="shared" si="3"/>
        <v>120</v>
      </c>
      <c r="M250" s="34"/>
      <c r="N250" s="34" t="s">
        <v>258</v>
      </c>
      <c r="O250" s="8" t="s">
        <v>652</v>
      </c>
    </row>
    <row r="251" spans="1:15" x14ac:dyDescent="0.3">
      <c r="A251" s="34"/>
      <c r="B251" s="34"/>
      <c r="C251" s="34"/>
      <c r="D251" s="34"/>
      <c r="E251" s="34"/>
      <c r="F251" s="34"/>
      <c r="G251" s="34"/>
      <c r="H251" s="10"/>
      <c r="I251" s="10"/>
      <c r="J251" s="34"/>
      <c r="K251" s="35"/>
      <c r="L251" s="10">
        <f t="shared" si="3"/>
        <v>0</v>
      </c>
      <c r="M251" s="34"/>
      <c r="N251" s="34"/>
      <c r="O251" s="8" t="s">
        <v>653</v>
      </c>
    </row>
    <row r="252" spans="1:15" x14ac:dyDescent="0.3">
      <c r="A252" s="34"/>
      <c r="B252" s="34"/>
      <c r="C252" s="34"/>
      <c r="D252" s="34"/>
      <c r="E252" s="34"/>
      <c r="F252" s="34"/>
      <c r="G252" s="34"/>
      <c r="H252" s="10"/>
      <c r="I252" s="10"/>
      <c r="J252" s="34"/>
      <c r="K252" s="35"/>
      <c r="L252" s="10">
        <f t="shared" si="3"/>
        <v>0</v>
      </c>
      <c r="M252" s="34"/>
      <c r="N252" s="34"/>
      <c r="O252" s="8" t="s">
        <v>654</v>
      </c>
    </row>
    <row r="253" spans="1:15" x14ac:dyDescent="0.3">
      <c r="A253" s="34"/>
      <c r="B253" s="34"/>
      <c r="C253" s="34"/>
      <c r="D253" s="34"/>
      <c r="E253" s="34"/>
      <c r="F253" s="34"/>
      <c r="G253" s="34"/>
      <c r="H253" s="10"/>
      <c r="I253" s="10"/>
      <c r="J253" s="34"/>
      <c r="K253" s="35"/>
      <c r="L253" s="10">
        <f t="shared" si="3"/>
        <v>0</v>
      </c>
      <c r="M253" s="34"/>
      <c r="N253" s="34"/>
      <c r="O253" s="8" t="s">
        <v>655</v>
      </c>
    </row>
    <row r="254" spans="1:15" x14ac:dyDescent="0.3">
      <c r="A254" s="34"/>
      <c r="B254" s="34"/>
      <c r="C254" s="34"/>
      <c r="D254" s="34"/>
      <c r="E254" s="34"/>
      <c r="F254" s="34"/>
      <c r="G254" s="34"/>
      <c r="H254" s="10"/>
      <c r="I254" s="10"/>
      <c r="J254" s="34"/>
      <c r="K254" s="35"/>
      <c r="L254" s="10">
        <f t="shared" si="3"/>
        <v>0</v>
      </c>
      <c r="M254" s="34"/>
      <c r="N254" s="34"/>
      <c r="O254" s="8" t="s">
        <v>656</v>
      </c>
    </row>
    <row r="255" spans="1:15" x14ac:dyDescent="0.3">
      <c r="A255" s="8" t="s">
        <v>287</v>
      </c>
      <c r="B255" s="8" t="s">
        <v>288</v>
      </c>
      <c r="C255" s="8" t="s">
        <v>658</v>
      </c>
      <c r="D255" s="8" t="s">
        <v>659</v>
      </c>
      <c r="E255" s="8"/>
      <c r="F255" s="8"/>
      <c r="G255" s="8"/>
      <c r="H255" s="10"/>
      <c r="I255" s="10"/>
      <c r="J255" s="8" t="s">
        <v>166</v>
      </c>
      <c r="K255" s="19">
        <v>2</v>
      </c>
      <c r="L255" s="10">
        <f t="shared" si="3"/>
        <v>120</v>
      </c>
      <c r="M255" s="8"/>
      <c r="N255" s="8" t="s">
        <v>254</v>
      </c>
      <c r="O255" s="8"/>
    </row>
    <row r="256" spans="1:15" x14ac:dyDescent="0.3">
      <c r="A256" s="8" t="s">
        <v>244</v>
      </c>
      <c r="B256" s="8" t="s">
        <v>245</v>
      </c>
      <c r="C256" s="8" t="s">
        <v>660</v>
      </c>
      <c r="D256" s="8" t="s">
        <v>661</v>
      </c>
      <c r="E256" s="8"/>
      <c r="F256" s="8"/>
      <c r="G256" s="8"/>
      <c r="H256" s="10"/>
      <c r="I256" s="10"/>
      <c r="J256" s="8" t="s">
        <v>248</v>
      </c>
      <c r="K256" s="19">
        <v>2</v>
      </c>
      <c r="L256" s="10">
        <f t="shared" si="3"/>
        <v>120</v>
      </c>
      <c r="M256" s="8"/>
      <c r="N256" s="8" t="s">
        <v>585</v>
      </c>
      <c r="O256" s="8"/>
    </row>
    <row r="257" spans="1:15" x14ac:dyDescent="0.3">
      <c r="A257" s="8" t="s">
        <v>244</v>
      </c>
      <c r="B257" s="8" t="s">
        <v>245</v>
      </c>
      <c r="C257" s="8" t="s">
        <v>662</v>
      </c>
      <c r="D257" s="8" t="s">
        <v>663</v>
      </c>
      <c r="E257" s="8"/>
      <c r="F257" s="8"/>
      <c r="G257" s="8"/>
      <c r="H257" s="10"/>
      <c r="I257" s="10"/>
      <c r="J257" s="8" t="s">
        <v>166</v>
      </c>
      <c r="K257" s="19">
        <v>2</v>
      </c>
      <c r="L257" s="10">
        <f t="shared" si="3"/>
        <v>120</v>
      </c>
      <c r="M257" s="8"/>
      <c r="N257" s="8" t="s">
        <v>520</v>
      </c>
      <c r="O257" s="8"/>
    </row>
    <row r="258" spans="1:15" x14ac:dyDescent="0.3">
      <c r="A258" s="8" t="s">
        <v>244</v>
      </c>
      <c r="B258" s="8" t="s">
        <v>245</v>
      </c>
      <c r="C258" s="8" t="s">
        <v>664</v>
      </c>
      <c r="D258" s="8" t="s">
        <v>665</v>
      </c>
      <c r="E258" s="8"/>
      <c r="F258" s="8"/>
      <c r="G258" s="8"/>
      <c r="H258" s="10"/>
      <c r="I258" s="10"/>
      <c r="J258" s="8" t="s">
        <v>248</v>
      </c>
      <c r="K258" s="19">
        <v>6</v>
      </c>
      <c r="L258" s="10">
        <f t="shared" si="3"/>
        <v>360</v>
      </c>
      <c r="M258" s="8"/>
      <c r="N258" s="8" t="s">
        <v>375</v>
      </c>
      <c r="O258" s="8"/>
    </row>
    <row r="259" spans="1:15" x14ac:dyDescent="0.3">
      <c r="A259" s="8" t="s">
        <v>244</v>
      </c>
      <c r="B259" s="8" t="s">
        <v>245</v>
      </c>
      <c r="C259" s="8" t="s">
        <v>666</v>
      </c>
      <c r="D259" s="8" t="s">
        <v>667</v>
      </c>
      <c r="E259" s="8"/>
      <c r="F259" s="8"/>
      <c r="G259" s="8"/>
      <c r="H259" s="10"/>
      <c r="I259" s="10"/>
      <c r="J259" s="8" t="s">
        <v>248</v>
      </c>
      <c r="K259" s="19">
        <v>2</v>
      </c>
      <c r="L259" s="10">
        <f t="shared" ref="L259:L322" si="4">K259*60</f>
        <v>120</v>
      </c>
      <c r="M259" s="8"/>
      <c r="N259" s="8" t="s">
        <v>375</v>
      </c>
      <c r="O259" s="8"/>
    </row>
    <row r="260" spans="1:15" x14ac:dyDescent="0.3">
      <c r="A260" s="8" t="s">
        <v>249</v>
      </c>
      <c r="B260" s="8" t="s">
        <v>250</v>
      </c>
      <c r="C260" s="8" t="s">
        <v>668</v>
      </c>
      <c r="D260" s="8" t="s">
        <v>669</v>
      </c>
      <c r="E260" s="8"/>
      <c r="F260" s="8"/>
      <c r="G260" s="8"/>
      <c r="H260" s="10"/>
      <c r="I260" s="10"/>
      <c r="J260" s="8" t="s">
        <v>166</v>
      </c>
      <c r="K260" s="19">
        <v>1</v>
      </c>
      <c r="L260" s="10">
        <f t="shared" si="4"/>
        <v>60</v>
      </c>
      <c r="M260" s="8"/>
      <c r="N260" s="8" t="s">
        <v>375</v>
      </c>
      <c r="O260" s="8"/>
    </row>
    <row r="261" spans="1:15" x14ac:dyDescent="0.3">
      <c r="A261" s="8" t="s">
        <v>287</v>
      </c>
      <c r="B261" s="8" t="s">
        <v>288</v>
      </c>
      <c r="C261" s="8" t="s">
        <v>670</v>
      </c>
      <c r="D261" s="8" t="s">
        <v>671</v>
      </c>
      <c r="E261" s="8"/>
      <c r="F261" s="8"/>
      <c r="G261" s="8"/>
      <c r="H261" s="10"/>
      <c r="I261" s="10"/>
      <c r="J261" s="8" t="s">
        <v>166</v>
      </c>
      <c r="K261" s="19">
        <v>2</v>
      </c>
      <c r="L261" s="10">
        <f t="shared" si="4"/>
        <v>120</v>
      </c>
      <c r="M261" s="8"/>
      <c r="N261" s="8" t="s">
        <v>269</v>
      </c>
      <c r="O261" s="8"/>
    </row>
    <row r="262" spans="1:15" x14ac:dyDescent="0.3">
      <c r="A262" s="8" t="s">
        <v>249</v>
      </c>
      <c r="B262" s="8" t="s">
        <v>250</v>
      </c>
      <c r="C262" s="8" t="s">
        <v>672</v>
      </c>
      <c r="D262" s="8" t="s">
        <v>673</v>
      </c>
      <c r="E262" s="8"/>
      <c r="F262" s="8"/>
      <c r="G262" s="8"/>
      <c r="H262" s="10"/>
      <c r="I262" s="10"/>
      <c r="J262" s="8" t="s">
        <v>166</v>
      </c>
      <c r="K262" s="19">
        <v>2</v>
      </c>
      <c r="L262" s="10">
        <f t="shared" si="4"/>
        <v>120</v>
      </c>
      <c r="M262" s="8"/>
      <c r="N262" s="8" t="s">
        <v>375</v>
      </c>
      <c r="O262" s="8"/>
    </row>
    <row r="263" spans="1:15" x14ac:dyDescent="0.3">
      <c r="A263" s="8" t="s">
        <v>249</v>
      </c>
      <c r="B263" s="8" t="s">
        <v>250</v>
      </c>
      <c r="C263" s="8" t="s">
        <v>674</v>
      </c>
      <c r="D263" s="8" t="s">
        <v>675</v>
      </c>
      <c r="E263" s="8"/>
      <c r="F263" s="8"/>
      <c r="G263" s="8"/>
      <c r="H263" s="10"/>
      <c r="I263" s="10"/>
      <c r="J263" s="8" t="s">
        <v>166</v>
      </c>
      <c r="K263" s="19">
        <v>2</v>
      </c>
      <c r="L263" s="10">
        <f t="shared" si="4"/>
        <v>120</v>
      </c>
      <c r="M263" s="8"/>
      <c r="N263" s="8" t="s">
        <v>375</v>
      </c>
      <c r="O263" s="8"/>
    </row>
    <row r="264" spans="1:15" x14ac:dyDescent="0.3">
      <c r="A264" s="8" t="s">
        <v>244</v>
      </c>
      <c r="B264" s="8" t="s">
        <v>245</v>
      </c>
      <c r="C264" s="8" t="s">
        <v>676</v>
      </c>
      <c r="D264" s="8" t="s">
        <v>375</v>
      </c>
      <c r="E264" s="8"/>
      <c r="F264" s="8"/>
      <c r="G264" s="8"/>
      <c r="H264" s="10"/>
      <c r="I264" s="10"/>
      <c r="J264" s="8" t="s">
        <v>248</v>
      </c>
      <c r="K264" s="19">
        <v>2</v>
      </c>
      <c r="L264" s="10">
        <f t="shared" si="4"/>
        <v>120</v>
      </c>
      <c r="M264" s="8"/>
      <c r="N264" s="8" t="s">
        <v>375</v>
      </c>
      <c r="O264" s="8"/>
    </row>
    <row r="265" spans="1:15" x14ac:dyDescent="0.3">
      <c r="A265" s="8" t="s">
        <v>244</v>
      </c>
      <c r="B265" s="8" t="s">
        <v>245</v>
      </c>
      <c r="C265" s="8" t="s">
        <v>677</v>
      </c>
      <c r="D265" s="8" t="s">
        <v>678</v>
      </c>
      <c r="E265" s="8"/>
      <c r="F265" s="8"/>
      <c r="G265" s="8"/>
      <c r="H265" s="10"/>
      <c r="I265" s="10"/>
      <c r="J265" s="8" t="s">
        <v>248</v>
      </c>
      <c r="K265" s="19">
        <v>2</v>
      </c>
      <c r="L265" s="10">
        <f t="shared" si="4"/>
        <v>120</v>
      </c>
      <c r="M265" s="8"/>
      <c r="N265" s="8" t="s">
        <v>269</v>
      </c>
      <c r="O265" s="8"/>
    </row>
    <row r="266" spans="1:15" x14ac:dyDescent="0.3">
      <c r="A266" s="8" t="s">
        <v>244</v>
      </c>
      <c r="B266" s="8" t="s">
        <v>245</v>
      </c>
      <c r="C266" s="8" t="s">
        <v>679</v>
      </c>
      <c r="D266" s="8" t="s">
        <v>678</v>
      </c>
      <c r="E266" s="8"/>
      <c r="F266" s="8"/>
      <c r="G266" s="8"/>
      <c r="H266" s="10"/>
      <c r="I266" s="10"/>
      <c r="J266" s="8" t="s">
        <v>248</v>
      </c>
      <c r="K266" s="19">
        <v>3</v>
      </c>
      <c r="L266" s="10">
        <f t="shared" si="4"/>
        <v>180</v>
      </c>
      <c r="M266" s="8"/>
      <c r="N266" s="8" t="s">
        <v>269</v>
      </c>
      <c r="O266" s="8"/>
    </row>
    <row r="267" spans="1:15" x14ac:dyDescent="0.3">
      <c r="A267" s="8" t="s">
        <v>244</v>
      </c>
      <c r="B267" s="8" t="s">
        <v>245</v>
      </c>
      <c r="C267" s="8" t="s">
        <v>680</v>
      </c>
      <c r="D267" s="8" t="s">
        <v>678</v>
      </c>
      <c r="E267" s="8"/>
      <c r="F267" s="8"/>
      <c r="G267" s="8"/>
      <c r="H267" s="10"/>
      <c r="I267" s="10"/>
      <c r="J267" s="8" t="s">
        <v>248</v>
      </c>
      <c r="K267" s="19">
        <v>4</v>
      </c>
      <c r="L267" s="10">
        <f t="shared" si="4"/>
        <v>240</v>
      </c>
      <c r="M267" s="8"/>
      <c r="N267" s="8" t="s">
        <v>269</v>
      </c>
      <c r="O267" s="8"/>
    </row>
    <row r="268" spans="1:15" x14ac:dyDescent="0.3">
      <c r="A268" s="8" t="s">
        <v>275</v>
      </c>
      <c r="B268" s="8" t="s">
        <v>276</v>
      </c>
      <c r="C268" s="8" t="s">
        <v>681</v>
      </c>
      <c r="D268" s="8" t="s">
        <v>682</v>
      </c>
      <c r="E268" s="8"/>
      <c r="F268" s="8"/>
      <c r="G268" s="8"/>
      <c r="H268" s="10"/>
      <c r="I268" s="10"/>
      <c r="J268" s="8" t="s">
        <v>166</v>
      </c>
      <c r="K268" s="19">
        <v>4</v>
      </c>
      <c r="L268" s="10">
        <f t="shared" si="4"/>
        <v>240</v>
      </c>
      <c r="M268" s="8"/>
      <c r="N268" s="8" t="s">
        <v>269</v>
      </c>
      <c r="O268" s="8"/>
    </row>
    <row r="269" spans="1:15" x14ac:dyDescent="0.3">
      <c r="A269" s="8" t="s">
        <v>275</v>
      </c>
      <c r="B269" s="8" t="s">
        <v>276</v>
      </c>
      <c r="C269" s="8" t="s">
        <v>683</v>
      </c>
      <c r="D269" s="8" t="s">
        <v>684</v>
      </c>
      <c r="E269" s="8"/>
      <c r="F269" s="8"/>
      <c r="G269" s="8"/>
      <c r="H269" s="10"/>
      <c r="I269" s="10"/>
      <c r="J269" s="8" t="s">
        <v>166</v>
      </c>
      <c r="K269" s="19">
        <v>3</v>
      </c>
      <c r="L269" s="10">
        <f t="shared" si="4"/>
        <v>180</v>
      </c>
      <c r="M269" s="8"/>
      <c r="N269" s="8" t="s">
        <v>269</v>
      </c>
      <c r="O269" s="8"/>
    </row>
    <row r="270" spans="1:15" x14ac:dyDescent="0.3">
      <c r="A270" s="8" t="s">
        <v>334</v>
      </c>
      <c r="B270" s="8" t="s">
        <v>335</v>
      </c>
      <c r="C270" s="8" t="s">
        <v>685</v>
      </c>
      <c r="D270" s="8" t="s">
        <v>686</v>
      </c>
      <c r="E270" s="8"/>
      <c r="F270" s="8"/>
      <c r="G270" s="8"/>
      <c r="H270" s="10"/>
      <c r="I270" s="10"/>
      <c r="J270" s="8" t="s">
        <v>166</v>
      </c>
      <c r="K270" s="19">
        <v>8</v>
      </c>
      <c r="L270" s="10">
        <f t="shared" si="4"/>
        <v>480</v>
      </c>
      <c r="M270" s="8"/>
      <c r="N270" s="8" t="s">
        <v>269</v>
      </c>
      <c r="O270" s="8"/>
    </row>
    <row r="271" spans="1:15" x14ac:dyDescent="0.3">
      <c r="A271" s="8" t="s">
        <v>275</v>
      </c>
      <c r="B271" s="8" t="s">
        <v>276</v>
      </c>
      <c r="C271" s="8" t="s">
        <v>687</v>
      </c>
      <c r="D271" s="8" t="s">
        <v>688</v>
      </c>
      <c r="E271" s="8"/>
      <c r="F271" s="8"/>
      <c r="G271" s="8"/>
      <c r="H271" s="10"/>
      <c r="I271" s="10"/>
      <c r="J271" s="8" t="s">
        <v>166</v>
      </c>
      <c r="K271" s="19">
        <v>4</v>
      </c>
      <c r="L271" s="10">
        <f t="shared" si="4"/>
        <v>240</v>
      </c>
      <c r="M271" s="8"/>
      <c r="N271" s="8" t="s">
        <v>269</v>
      </c>
      <c r="O271" s="8"/>
    </row>
    <row r="272" spans="1:15" x14ac:dyDescent="0.3">
      <c r="A272" s="8" t="s">
        <v>275</v>
      </c>
      <c r="B272" s="8" t="s">
        <v>276</v>
      </c>
      <c r="C272" s="8" t="s">
        <v>689</v>
      </c>
      <c r="D272" s="8" t="s">
        <v>690</v>
      </c>
      <c r="E272" s="8"/>
      <c r="F272" s="8"/>
      <c r="G272" s="8"/>
      <c r="H272" s="10"/>
      <c r="I272" s="10"/>
      <c r="J272" s="8" t="s">
        <v>166</v>
      </c>
      <c r="K272" s="19">
        <v>4</v>
      </c>
      <c r="L272" s="10">
        <f t="shared" si="4"/>
        <v>240</v>
      </c>
      <c r="M272" s="8"/>
      <c r="N272" s="8" t="s">
        <v>269</v>
      </c>
      <c r="O272" s="8"/>
    </row>
    <row r="273" spans="1:15" x14ac:dyDescent="0.3">
      <c r="A273" s="8" t="s">
        <v>244</v>
      </c>
      <c r="B273" s="8" t="s">
        <v>245</v>
      </c>
      <c r="C273" s="8" t="s">
        <v>691</v>
      </c>
      <c r="D273" s="8" t="s">
        <v>692</v>
      </c>
      <c r="E273" s="8"/>
      <c r="F273" s="8"/>
      <c r="G273" s="8"/>
      <c r="H273" s="10"/>
      <c r="I273" s="10"/>
      <c r="J273" s="8" t="s">
        <v>248</v>
      </c>
      <c r="K273" s="19">
        <v>2</v>
      </c>
      <c r="L273" s="10">
        <f t="shared" si="4"/>
        <v>120</v>
      </c>
      <c r="M273" s="8"/>
      <c r="N273" s="8" t="s">
        <v>269</v>
      </c>
      <c r="O273" s="8"/>
    </row>
    <row r="274" spans="1:15" x14ac:dyDescent="0.3">
      <c r="A274" s="8" t="s">
        <v>249</v>
      </c>
      <c r="B274" s="8" t="s">
        <v>250</v>
      </c>
      <c r="C274" s="8" t="s">
        <v>693</v>
      </c>
      <c r="D274" s="8" t="s">
        <v>694</v>
      </c>
      <c r="E274" s="8"/>
      <c r="F274" s="8"/>
      <c r="G274" s="8"/>
      <c r="H274" s="10"/>
      <c r="I274" s="10"/>
      <c r="J274" s="8" t="s">
        <v>253</v>
      </c>
      <c r="K274" s="19">
        <v>3</v>
      </c>
      <c r="L274" s="21">
        <f t="shared" si="4"/>
        <v>180</v>
      </c>
      <c r="M274" s="8"/>
      <c r="N274" s="8" t="s">
        <v>254</v>
      </c>
      <c r="O274" s="8" t="s">
        <v>695</v>
      </c>
    </row>
    <row r="275" spans="1:15" x14ac:dyDescent="0.3">
      <c r="A275" s="8" t="s">
        <v>249</v>
      </c>
      <c r="B275" s="8" t="s">
        <v>250</v>
      </c>
      <c r="C275" s="8" t="s">
        <v>696</v>
      </c>
      <c r="D275" s="8" t="s">
        <v>694</v>
      </c>
      <c r="E275" s="8"/>
      <c r="F275" s="8"/>
      <c r="G275" s="8"/>
      <c r="H275" s="10"/>
      <c r="I275" s="10"/>
      <c r="J275" s="8" t="s">
        <v>253</v>
      </c>
      <c r="K275" s="19">
        <v>1</v>
      </c>
      <c r="L275" s="21">
        <f t="shared" si="4"/>
        <v>60</v>
      </c>
      <c r="M275" s="8"/>
      <c r="N275" s="8" t="s">
        <v>254</v>
      </c>
      <c r="O275" s="8" t="s">
        <v>695</v>
      </c>
    </row>
    <row r="276" spans="1:15" x14ac:dyDescent="0.3">
      <c r="A276" s="8" t="s">
        <v>244</v>
      </c>
      <c r="B276" s="8" t="s">
        <v>245</v>
      </c>
      <c r="C276" s="8" t="s">
        <v>697</v>
      </c>
      <c r="D276" s="8" t="s">
        <v>698</v>
      </c>
      <c r="E276" s="8"/>
      <c r="F276" s="8"/>
      <c r="G276" s="8"/>
      <c r="H276" s="10"/>
      <c r="I276" s="10"/>
      <c r="J276" s="8" t="s">
        <v>166</v>
      </c>
      <c r="K276" s="19">
        <v>4</v>
      </c>
      <c r="L276" s="10">
        <f t="shared" si="4"/>
        <v>240</v>
      </c>
      <c r="M276" s="8"/>
      <c r="N276" s="8" t="s">
        <v>520</v>
      </c>
      <c r="O276" s="8"/>
    </row>
    <row r="277" spans="1:15" x14ac:dyDescent="0.3">
      <c r="A277" s="8" t="s">
        <v>244</v>
      </c>
      <c r="B277" s="8" t="s">
        <v>245</v>
      </c>
      <c r="C277" s="8" t="s">
        <v>699</v>
      </c>
      <c r="D277" s="8" t="s">
        <v>698</v>
      </c>
      <c r="E277" s="8"/>
      <c r="F277" s="8"/>
      <c r="G277" s="8"/>
      <c r="H277" s="10"/>
      <c r="I277" s="10"/>
      <c r="J277" s="8" t="s">
        <v>166</v>
      </c>
      <c r="K277" s="19">
        <v>8</v>
      </c>
      <c r="L277" s="10">
        <f t="shared" si="4"/>
        <v>480</v>
      </c>
      <c r="M277" s="8"/>
      <c r="N277" s="8" t="s">
        <v>520</v>
      </c>
      <c r="O277" s="8"/>
    </row>
    <row r="278" spans="1:15" x14ac:dyDescent="0.3">
      <c r="A278" s="8" t="s">
        <v>244</v>
      </c>
      <c r="B278" s="8" t="s">
        <v>245</v>
      </c>
      <c r="C278" s="8" t="s">
        <v>700</v>
      </c>
      <c r="D278" s="8" t="s">
        <v>698</v>
      </c>
      <c r="E278" s="8"/>
      <c r="F278" s="8"/>
      <c r="G278" s="8"/>
      <c r="H278" s="10"/>
      <c r="I278" s="10"/>
      <c r="J278" s="8" t="s">
        <v>166</v>
      </c>
      <c r="K278" s="19">
        <v>8</v>
      </c>
      <c r="L278" s="10">
        <f t="shared" si="4"/>
        <v>480</v>
      </c>
      <c r="M278" s="8"/>
      <c r="N278" s="8" t="s">
        <v>520</v>
      </c>
      <c r="O278" s="8"/>
    </row>
    <row r="279" spans="1:15" x14ac:dyDescent="0.3">
      <c r="A279" s="8" t="s">
        <v>334</v>
      </c>
      <c r="B279" s="8" t="s">
        <v>335</v>
      </c>
      <c r="C279" s="8" t="s">
        <v>701</v>
      </c>
      <c r="D279" s="8" t="s">
        <v>702</v>
      </c>
      <c r="E279" s="8"/>
      <c r="F279" s="8"/>
      <c r="G279" s="8"/>
      <c r="H279" s="10"/>
      <c r="I279" s="10"/>
      <c r="J279" s="8" t="s">
        <v>248</v>
      </c>
      <c r="K279" s="19">
        <v>4</v>
      </c>
      <c r="L279" s="10">
        <f t="shared" si="4"/>
        <v>240</v>
      </c>
      <c r="M279" s="8"/>
      <c r="N279" s="8" t="s">
        <v>520</v>
      </c>
      <c r="O279" s="8"/>
    </row>
    <row r="280" spans="1:15" x14ac:dyDescent="0.3">
      <c r="A280" s="8" t="s">
        <v>244</v>
      </c>
      <c r="B280" s="8" t="s">
        <v>245</v>
      </c>
      <c r="C280" s="8" t="s">
        <v>703</v>
      </c>
      <c r="D280" s="8" t="s">
        <v>704</v>
      </c>
      <c r="E280" s="8"/>
      <c r="F280" s="8"/>
      <c r="G280" s="8"/>
      <c r="H280" s="10"/>
      <c r="I280" s="10"/>
      <c r="J280" s="8" t="s">
        <v>248</v>
      </c>
      <c r="K280" s="19">
        <v>2</v>
      </c>
      <c r="L280" s="10">
        <f t="shared" si="4"/>
        <v>120</v>
      </c>
      <c r="M280" s="8"/>
      <c r="N280" s="8" t="s">
        <v>359</v>
      </c>
      <c r="O280" s="8"/>
    </row>
    <row r="281" spans="1:15" x14ac:dyDescent="0.3">
      <c r="A281" s="8" t="s">
        <v>244</v>
      </c>
      <c r="B281" s="8" t="s">
        <v>245</v>
      </c>
      <c r="C281" s="8" t="s">
        <v>705</v>
      </c>
      <c r="D281" s="8" t="s">
        <v>706</v>
      </c>
      <c r="E281" s="8"/>
      <c r="F281" s="8"/>
      <c r="G281" s="8"/>
      <c r="H281" s="10"/>
      <c r="I281" s="10"/>
      <c r="J281" s="8" t="s">
        <v>248</v>
      </c>
      <c r="K281" s="19">
        <v>2</v>
      </c>
      <c r="L281" s="10">
        <f t="shared" si="4"/>
        <v>120</v>
      </c>
      <c r="M281" s="8"/>
      <c r="N281" s="8" t="s">
        <v>375</v>
      </c>
      <c r="O281" s="8"/>
    </row>
    <row r="282" spans="1:15" x14ac:dyDescent="0.3">
      <c r="A282" s="8" t="s">
        <v>244</v>
      </c>
      <c r="B282" s="8" t="s">
        <v>245</v>
      </c>
      <c r="C282" s="8" t="s">
        <v>707</v>
      </c>
      <c r="D282" s="8" t="s">
        <v>708</v>
      </c>
      <c r="E282" s="8"/>
      <c r="F282" s="8"/>
      <c r="G282" s="8"/>
      <c r="H282" s="10"/>
      <c r="I282" s="10"/>
      <c r="J282" s="8" t="s">
        <v>248</v>
      </c>
      <c r="K282" s="19">
        <v>2</v>
      </c>
      <c r="L282" s="10">
        <f t="shared" si="4"/>
        <v>120</v>
      </c>
      <c r="M282" s="8"/>
      <c r="N282" s="8" t="s">
        <v>269</v>
      </c>
      <c r="O282" s="8"/>
    </row>
    <row r="283" spans="1:15" x14ac:dyDescent="0.3">
      <c r="A283" s="8" t="s">
        <v>244</v>
      </c>
      <c r="B283" s="8" t="s">
        <v>245</v>
      </c>
      <c r="C283" s="8" t="s">
        <v>709</v>
      </c>
      <c r="D283" s="8" t="s">
        <v>710</v>
      </c>
      <c r="E283" s="8"/>
      <c r="F283" s="8"/>
      <c r="G283" s="8"/>
      <c r="H283" s="10"/>
      <c r="I283" s="10"/>
      <c r="J283" s="8" t="s">
        <v>248</v>
      </c>
      <c r="K283" s="19">
        <v>2</v>
      </c>
      <c r="L283" s="10">
        <f t="shared" si="4"/>
        <v>120</v>
      </c>
      <c r="M283" s="8"/>
      <c r="N283" s="8" t="s">
        <v>520</v>
      </c>
      <c r="O283" s="8"/>
    </row>
    <row r="284" spans="1:15" x14ac:dyDescent="0.3">
      <c r="A284" s="8" t="s">
        <v>244</v>
      </c>
      <c r="B284" s="8" t="s">
        <v>245</v>
      </c>
      <c r="C284" s="8" t="s">
        <v>711</v>
      </c>
      <c r="D284" s="8" t="s">
        <v>712</v>
      </c>
      <c r="E284" s="8"/>
      <c r="F284" s="8"/>
      <c r="G284" s="8"/>
      <c r="H284" s="10"/>
      <c r="I284" s="10"/>
      <c r="J284" s="8" t="s">
        <v>248</v>
      </c>
      <c r="K284" s="19">
        <v>3</v>
      </c>
      <c r="L284" s="10">
        <f t="shared" si="4"/>
        <v>180</v>
      </c>
      <c r="M284" s="8"/>
      <c r="N284" s="8" t="s">
        <v>520</v>
      </c>
      <c r="O284" s="8"/>
    </row>
    <row r="285" spans="1:15" x14ac:dyDescent="0.3">
      <c r="A285" s="8" t="s">
        <v>244</v>
      </c>
      <c r="B285" s="8" t="s">
        <v>245</v>
      </c>
      <c r="C285" s="8" t="s">
        <v>713</v>
      </c>
      <c r="D285" s="8" t="s">
        <v>712</v>
      </c>
      <c r="E285" s="8"/>
      <c r="F285" s="8"/>
      <c r="G285" s="8"/>
      <c r="H285" s="10"/>
      <c r="I285" s="10"/>
      <c r="J285" s="8" t="s">
        <v>248</v>
      </c>
      <c r="K285" s="19">
        <v>4</v>
      </c>
      <c r="L285" s="10">
        <f t="shared" si="4"/>
        <v>240</v>
      </c>
      <c r="M285" s="8"/>
      <c r="N285" s="8" t="s">
        <v>520</v>
      </c>
      <c r="O285" s="8"/>
    </row>
    <row r="286" spans="1:15" x14ac:dyDescent="0.3">
      <c r="A286" s="8" t="s">
        <v>334</v>
      </c>
      <c r="B286" s="8" t="s">
        <v>335</v>
      </c>
      <c r="C286" s="8" t="s">
        <v>714</v>
      </c>
      <c r="D286" s="8" t="s">
        <v>715</v>
      </c>
      <c r="E286" s="8"/>
      <c r="F286" s="8"/>
      <c r="G286" s="8"/>
      <c r="H286" s="10"/>
      <c r="I286" s="10"/>
      <c r="J286" s="8" t="s">
        <v>166</v>
      </c>
      <c r="K286" s="19">
        <v>2</v>
      </c>
      <c r="L286" s="10">
        <f t="shared" si="4"/>
        <v>120</v>
      </c>
      <c r="M286" s="8"/>
      <c r="N286" s="8" t="s">
        <v>520</v>
      </c>
      <c r="O286" s="8"/>
    </row>
    <row r="287" spans="1:15" x14ac:dyDescent="0.3">
      <c r="A287" s="8" t="s">
        <v>334</v>
      </c>
      <c r="B287" s="8" t="s">
        <v>335</v>
      </c>
      <c r="C287" s="8" t="s">
        <v>716</v>
      </c>
      <c r="D287" s="8" t="s">
        <v>715</v>
      </c>
      <c r="E287" s="8"/>
      <c r="F287" s="8"/>
      <c r="G287" s="8"/>
      <c r="H287" s="10"/>
      <c r="I287" s="10"/>
      <c r="J287" s="8" t="s">
        <v>166</v>
      </c>
      <c r="K287" s="19">
        <v>3</v>
      </c>
      <c r="L287" s="10">
        <f t="shared" si="4"/>
        <v>180</v>
      </c>
      <c r="M287" s="8"/>
      <c r="N287" s="8" t="s">
        <v>520</v>
      </c>
      <c r="O287" s="8"/>
    </row>
    <row r="288" spans="1:15" x14ac:dyDescent="0.3">
      <c r="A288" s="8" t="s">
        <v>334</v>
      </c>
      <c r="B288" s="8" t="s">
        <v>335</v>
      </c>
      <c r="C288" s="8" t="s">
        <v>717</v>
      </c>
      <c r="D288" s="8" t="s">
        <v>715</v>
      </c>
      <c r="E288" s="8"/>
      <c r="F288" s="8"/>
      <c r="G288" s="8"/>
      <c r="H288" s="10"/>
      <c r="I288" s="10"/>
      <c r="J288" s="8" t="s">
        <v>166</v>
      </c>
      <c r="K288" s="19">
        <v>4</v>
      </c>
      <c r="L288" s="10">
        <f t="shared" si="4"/>
        <v>240</v>
      </c>
      <c r="M288" s="8"/>
      <c r="N288" s="8" t="s">
        <v>520</v>
      </c>
      <c r="O288" s="8"/>
    </row>
    <row r="289" spans="1:15" x14ac:dyDescent="0.3">
      <c r="A289" s="8" t="s">
        <v>334</v>
      </c>
      <c r="B289" s="8" t="s">
        <v>335</v>
      </c>
      <c r="C289" s="8" t="s">
        <v>718</v>
      </c>
      <c r="D289" s="8" t="s">
        <v>715</v>
      </c>
      <c r="E289" s="8"/>
      <c r="F289" s="8"/>
      <c r="G289" s="8"/>
      <c r="H289" s="10"/>
      <c r="I289" s="10"/>
      <c r="J289" s="8" t="s">
        <v>166</v>
      </c>
      <c r="K289" s="19">
        <v>6</v>
      </c>
      <c r="L289" s="10">
        <f t="shared" si="4"/>
        <v>360</v>
      </c>
      <c r="M289" s="8"/>
      <c r="N289" s="8" t="s">
        <v>520</v>
      </c>
      <c r="O289" s="8"/>
    </row>
    <row r="290" spans="1:15" x14ac:dyDescent="0.3">
      <c r="A290" s="8" t="s">
        <v>334</v>
      </c>
      <c r="B290" s="8" t="s">
        <v>335</v>
      </c>
      <c r="C290" s="8" t="s">
        <v>719</v>
      </c>
      <c r="D290" s="8" t="s">
        <v>715</v>
      </c>
      <c r="E290" s="8"/>
      <c r="F290" s="8"/>
      <c r="G290" s="8"/>
      <c r="H290" s="10"/>
      <c r="I290" s="10"/>
      <c r="J290" s="8" t="s">
        <v>166</v>
      </c>
      <c r="K290" s="19">
        <v>8</v>
      </c>
      <c r="L290" s="10">
        <f t="shared" si="4"/>
        <v>480</v>
      </c>
      <c r="M290" s="8"/>
      <c r="N290" s="8" t="s">
        <v>520</v>
      </c>
      <c r="O290" s="8"/>
    </row>
    <row r="291" spans="1:15" x14ac:dyDescent="0.3">
      <c r="A291" s="8" t="s">
        <v>244</v>
      </c>
      <c r="B291" s="8" t="s">
        <v>245</v>
      </c>
      <c r="C291" s="8" t="s">
        <v>720</v>
      </c>
      <c r="D291" s="8" t="s">
        <v>721</v>
      </c>
      <c r="E291" s="8"/>
      <c r="F291" s="8"/>
      <c r="G291" s="8"/>
      <c r="H291" s="10"/>
      <c r="I291" s="10"/>
      <c r="J291" s="8" t="s">
        <v>166</v>
      </c>
      <c r="K291" s="19">
        <v>18</v>
      </c>
      <c r="L291" s="10">
        <f t="shared" si="4"/>
        <v>1080</v>
      </c>
      <c r="M291" s="8"/>
      <c r="N291" s="8" t="s">
        <v>520</v>
      </c>
      <c r="O291" s="8"/>
    </row>
    <row r="292" spans="1:15" x14ac:dyDescent="0.3">
      <c r="A292" s="8" t="s">
        <v>244</v>
      </c>
      <c r="B292" s="8" t="s">
        <v>245</v>
      </c>
      <c r="C292" s="8" t="s">
        <v>722</v>
      </c>
      <c r="D292" s="8" t="s">
        <v>723</v>
      </c>
      <c r="E292" s="8"/>
      <c r="F292" s="8"/>
      <c r="G292" s="8"/>
      <c r="H292" s="10"/>
      <c r="I292" s="10"/>
      <c r="J292" s="8" t="s">
        <v>248</v>
      </c>
      <c r="K292" s="19">
        <v>2</v>
      </c>
      <c r="L292" s="10">
        <f t="shared" si="4"/>
        <v>120</v>
      </c>
      <c r="M292" s="8"/>
      <c r="N292" s="8" t="s">
        <v>370</v>
      </c>
      <c r="O292" s="8"/>
    </row>
    <row r="293" spans="1:15" x14ac:dyDescent="0.3">
      <c r="A293" s="8" t="s">
        <v>244</v>
      </c>
      <c r="B293" s="8" t="s">
        <v>245</v>
      </c>
      <c r="C293" s="8" t="s">
        <v>724</v>
      </c>
      <c r="D293" s="8" t="s">
        <v>725</v>
      </c>
      <c r="E293" s="8"/>
      <c r="F293" s="8"/>
      <c r="G293" s="8"/>
      <c r="H293" s="10"/>
      <c r="I293" s="10"/>
      <c r="J293" s="8" t="s">
        <v>248</v>
      </c>
      <c r="K293" s="19">
        <v>2</v>
      </c>
      <c r="L293" s="10">
        <f t="shared" si="4"/>
        <v>120</v>
      </c>
      <c r="M293" s="8"/>
      <c r="N293" s="8" t="s">
        <v>370</v>
      </c>
      <c r="O293" s="8"/>
    </row>
    <row r="294" spans="1:15" x14ac:dyDescent="0.3">
      <c r="A294" s="8" t="s">
        <v>244</v>
      </c>
      <c r="B294" s="8" t="s">
        <v>245</v>
      </c>
      <c r="C294" s="8" t="s">
        <v>726</v>
      </c>
      <c r="D294" s="8" t="s">
        <v>727</v>
      </c>
      <c r="E294" s="8"/>
      <c r="F294" s="8"/>
      <c r="G294" s="8"/>
      <c r="H294" s="10"/>
      <c r="I294" s="10"/>
      <c r="J294" s="8" t="s">
        <v>248</v>
      </c>
      <c r="K294" s="19">
        <v>2</v>
      </c>
      <c r="L294" s="10">
        <f t="shared" si="4"/>
        <v>120</v>
      </c>
      <c r="M294" s="8"/>
      <c r="N294" s="8" t="s">
        <v>370</v>
      </c>
      <c r="O294" s="8"/>
    </row>
    <row r="295" spans="1:15" x14ac:dyDescent="0.3">
      <c r="A295" s="8" t="s">
        <v>244</v>
      </c>
      <c r="B295" s="8" t="s">
        <v>245</v>
      </c>
      <c r="C295" s="8" t="s">
        <v>728</v>
      </c>
      <c r="D295" s="8" t="s">
        <v>729</v>
      </c>
      <c r="E295" s="8"/>
      <c r="F295" s="8"/>
      <c r="G295" s="8"/>
      <c r="H295" s="10"/>
      <c r="I295" s="10"/>
      <c r="J295" s="8" t="s">
        <v>248</v>
      </c>
      <c r="K295" s="19">
        <v>2</v>
      </c>
      <c r="L295" s="10">
        <f t="shared" si="4"/>
        <v>120</v>
      </c>
      <c r="M295" s="8"/>
      <c r="N295" s="8" t="s">
        <v>370</v>
      </c>
      <c r="O295" s="8"/>
    </row>
    <row r="296" spans="1:15" x14ac:dyDescent="0.3">
      <c r="A296" s="8" t="s">
        <v>244</v>
      </c>
      <c r="B296" s="8" t="s">
        <v>245</v>
      </c>
      <c r="C296" s="8" t="s">
        <v>730</v>
      </c>
      <c r="D296" s="8" t="s">
        <v>731</v>
      </c>
      <c r="E296" s="8"/>
      <c r="F296" s="8"/>
      <c r="G296" s="8"/>
      <c r="H296" s="10"/>
      <c r="I296" s="10"/>
      <c r="J296" s="8" t="s">
        <v>248</v>
      </c>
      <c r="K296" s="19">
        <v>2</v>
      </c>
      <c r="L296" s="10">
        <f t="shared" si="4"/>
        <v>120</v>
      </c>
      <c r="M296" s="8"/>
      <c r="N296" s="8" t="s">
        <v>370</v>
      </c>
      <c r="O296" s="8"/>
    </row>
    <row r="297" spans="1:15" x14ac:dyDescent="0.3">
      <c r="A297" s="8" t="s">
        <v>732</v>
      </c>
      <c r="B297" s="8" t="s">
        <v>733</v>
      </c>
      <c r="C297" s="8" t="s">
        <v>734</v>
      </c>
      <c r="D297" s="8" t="s">
        <v>733</v>
      </c>
      <c r="E297" s="8"/>
      <c r="F297" s="8"/>
      <c r="G297" s="8"/>
      <c r="H297" s="10"/>
      <c r="I297" s="10"/>
      <c r="J297" s="8" t="s">
        <v>166</v>
      </c>
      <c r="K297" s="19">
        <v>2</v>
      </c>
      <c r="L297" s="10">
        <f t="shared" si="4"/>
        <v>120</v>
      </c>
      <c r="M297" s="8"/>
      <c r="N297" s="8" t="s">
        <v>388</v>
      </c>
      <c r="O297" s="8"/>
    </row>
    <row r="298" spans="1:15" x14ac:dyDescent="0.3">
      <c r="A298" s="8" t="s">
        <v>732</v>
      </c>
      <c r="B298" s="8" t="s">
        <v>733</v>
      </c>
      <c r="C298" s="8" t="s">
        <v>735</v>
      </c>
      <c r="D298" s="8" t="s">
        <v>733</v>
      </c>
      <c r="E298" s="8"/>
      <c r="F298" s="8"/>
      <c r="G298" s="8"/>
      <c r="H298" s="10"/>
      <c r="I298" s="10"/>
      <c r="J298" s="8" t="s">
        <v>166</v>
      </c>
      <c r="K298" s="19">
        <v>4</v>
      </c>
      <c r="L298" s="10">
        <f t="shared" si="4"/>
        <v>240</v>
      </c>
      <c r="M298" s="8"/>
      <c r="N298" s="8" t="s">
        <v>388</v>
      </c>
      <c r="O298" s="8"/>
    </row>
    <row r="299" spans="1:15" x14ac:dyDescent="0.3">
      <c r="A299" s="8" t="s">
        <v>732</v>
      </c>
      <c r="B299" s="8" t="s">
        <v>733</v>
      </c>
      <c r="C299" s="8" t="s">
        <v>736</v>
      </c>
      <c r="D299" s="8" t="s">
        <v>733</v>
      </c>
      <c r="E299" s="8"/>
      <c r="F299" s="8"/>
      <c r="G299" s="8"/>
      <c r="H299" s="10"/>
      <c r="I299" s="10"/>
      <c r="J299" s="8" t="s">
        <v>166</v>
      </c>
      <c r="K299" s="19">
        <v>8</v>
      </c>
      <c r="L299" s="10">
        <f t="shared" si="4"/>
        <v>480</v>
      </c>
      <c r="M299" s="8"/>
      <c r="N299" s="8" t="s">
        <v>388</v>
      </c>
      <c r="O299" s="8"/>
    </row>
    <row r="300" spans="1:15" x14ac:dyDescent="0.3">
      <c r="A300" s="8" t="s">
        <v>732</v>
      </c>
      <c r="B300" s="8" t="s">
        <v>733</v>
      </c>
      <c r="C300" s="8" t="s">
        <v>737</v>
      </c>
      <c r="D300" s="8" t="s">
        <v>733</v>
      </c>
      <c r="E300" s="8"/>
      <c r="F300" s="8"/>
      <c r="G300" s="8"/>
      <c r="H300" s="10"/>
      <c r="I300" s="10"/>
      <c r="J300" s="8" t="s">
        <v>166</v>
      </c>
      <c r="K300" s="19">
        <v>9</v>
      </c>
      <c r="L300" s="10">
        <f t="shared" si="4"/>
        <v>540</v>
      </c>
      <c r="M300" s="8"/>
      <c r="N300" s="8" t="s">
        <v>388</v>
      </c>
      <c r="O300" s="8"/>
    </row>
    <row r="301" spans="1:15" x14ac:dyDescent="0.3">
      <c r="A301" s="8" t="s">
        <v>244</v>
      </c>
      <c r="B301" s="8" t="s">
        <v>245</v>
      </c>
      <c r="C301" s="8" t="s">
        <v>738</v>
      </c>
      <c r="D301" s="8" t="s">
        <v>739</v>
      </c>
      <c r="E301" s="8"/>
      <c r="F301" s="8"/>
      <c r="G301" s="8"/>
      <c r="H301" s="10"/>
      <c r="I301" s="10"/>
      <c r="J301" s="8" t="s">
        <v>248</v>
      </c>
      <c r="K301" s="19">
        <v>2</v>
      </c>
      <c r="L301" s="10">
        <f t="shared" si="4"/>
        <v>120</v>
      </c>
      <c r="M301" s="8"/>
      <c r="N301" s="8" t="s">
        <v>585</v>
      </c>
      <c r="O301" s="8"/>
    </row>
    <row r="302" spans="1:15" x14ac:dyDescent="0.3">
      <c r="A302" s="8" t="s">
        <v>244</v>
      </c>
      <c r="B302" s="8" t="s">
        <v>245</v>
      </c>
      <c r="C302" s="8" t="s">
        <v>740</v>
      </c>
      <c r="D302" s="8" t="s">
        <v>739</v>
      </c>
      <c r="E302" s="8"/>
      <c r="F302" s="8"/>
      <c r="G302" s="8"/>
      <c r="H302" s="10"/>
      <c r="I302" s="10"/>
      <c r="J302" s="8" t="s">
        <v>248</v>
      </c>
      <c r="K302" s="19">
        <v>3</v>
      </c>
      <c r="L302" s="10">
        <f t="shared" si="4"/>
        <v>180</v>
      </c>
      <c r="M302" s="8"/>
      <c r="N302" s="8" t="s">
        <v>585</v>
      </c>
      <c r="O302" s="8"/>
    </row>
    <row r="303" spans="1:15" x14ac:dyDescent="0.3">
      <c r="A303" s="8" t="s">
        <v>244</v>
      </c>
      <c r="B303" s="8" t="s">
        <v>245</v>
      </c>
      <c r="C303" s="8" t="s">
        <v>741</v>
      </c>
      <c r="D303" s="8" t="s">
        <v>739</v>
      </c>
      <c r="E303" s="8"/>
      <c r="F303" s="8"/>
      <c r="G303" s="8"/>
      <c r="H303" s="10"/>
      <c r="I303" s="10"/>
      <c r="J303" s="8" t="s">
        <v>248</v>
      </c>
      <c r="K303" s="19">
        <v>4</v>
      </c>
      <c r="L303" s="10">
        <f t="shared" si="4"/>
        <v>240</v>
      </c>
      <c r="M303" s="8"/>
      <c r="N303" s="8" t="s">
        <v>585</v>
      </c>
      <c r="O303" s="8"/>
    </row>
    <row r="304" spans="1:15" x14ac:dyDescent="0.3">
      <c r="A304" s="8" t="s">
        <v>287</v>
      </c>
      <c r="B304" s="8" t="s">
        <v>288</v>
      </c>
      <c r="C304" s="8" t="s">
        <v>742</v>
      </c>
      <c r="D304" s="8" t="s">
        <v>743</v>
      </c>
      <c r="E304" s="8"/>
      <c r="F304" s="8"/>
      <c r="G304" s="8"/>
      <c r="H304" s="10"/>
      <c r="I304" s="10"/>
      <c r="J304" s="8" t="s">
        <v>248</v>
      </c>
      <c r="K304" s="19">
        <v>2</v>
      </c>
      <c r="L304" s="10">
        <f t="shared" si="4"/>
        <v>120</v>
      </c>
      <c r="M304" s="8"/>
      <c r="N304" s="8" t="s">
        <v>379</v>
      </c>
      <c r="O304" s="8"/>
    </row>
    <row r="305" spans="1:15" x14ac:dyDescent="0.3">
      <c r="A305" s="8" t="s">
        <v>287</v>
      </c>
      <c r="B305" s="8" t="s">
        <v>288</v>
      </c>
      <c r="C305" s="8" t="s">
        <v>744</v>
      </c>
      <c r="D305" s="8" t="s">
        <v>743</v>
      </c>
      <c r="E305" s="8"/>
      <c r="F305" s="8"/>
      <c r="G305" s="8"/>
      <c r="H305" s="10"/>
      <c r="I305" s="10"/>
      <c r="J305" s="8" t="s">
        <v>248</v>
      </c>
      <c r="K305" s="19">
        <v>3</v>
      </c>
      <c r="L305" s="10">
        <f t="shared" si="4"/>
        <v>180</v>
      </c>
      <c r="M305" s="8"/>
      <c r="N305" s="8" t="s">
        <v>379</v>
      </c>
      <c r="O305" s="8"/>
    </row>
    <row r="306" spans="1:15" x14ac:dyDescent="0.3">
      <c r="A306" s="8" t="s">
        <v>287</v>
      </c>
      <c r="B306" s="8" t="s">
        <v>288</v>
      </c>
      <c r="C306" s="8" t="s">
        <v>745</v>
      </c>
      <c r="D306" s="8" t="s">
        <v>743</v>
      </c>
      <c r="E306" s="8"/>
      <c r="F306" s="8"/>
      <c r="G306" s="8"/>
      <c r="H306" s="10"/>
      <c r="I306" s="10"/>
      <c r="J306" s="8" t="s">
        <v>248</v>
      </c>
      <c r="K306" s="19">
        <v>4</v>
      </c>
      <c r="L306" s="10">
        <f t="shared" si="4"/>
        <v>240</v>
      </c>
      <c r="M306" s="8"/>
      <c r="N306" s="8" t="s">
        <v>379</v>
      </c>
      <c r="O306" s="8"/>
    </row>
    <row r="307" spans="1:15" x14ac:dyDescent="0.3">
      <c r="A307" s="8" t="s">
        <v>244</v>
      </c>
      <c r="B307" s="8" t="s">
        <v>245</v>
      </c>
      <c r="C307" s="8" t="s">
        <v>746</v>
      </c>
      <c r="D307" s="8" t="s">
        <v>747</v>
      </c>
      <c r="E307" s="8"/>
      <c r="F307" s="8"/>
      <c r="G307" s="8"/>
      <c r="H307" s="10"/>
      <c r="I307" s="10"/>
      <c r="J307" s="8" t="s">
        <v>248</v>
      </c>
      <c r="K307" s="19">
        <v>2</v>
      </c>
      <c r="L307" s="10">
        <f t="shared" si="4"/>
        <v>120</v>
      </c>
      <c r="M307" s="8"/>
      <c r="N307" s="8" t="s">
        <v>258</v>
      </c>
      <c r="O307" s="8"/>
    </row>
    <row r="308" spans="1:15" x14ac:dyDescent="0.3">
      <c r="A308" s="8" t="s">
        <v>244</v>
      </c>
      <c r="B308" s="8" t="s">
        <v>245</v>
      </c>
      <c r="C308" s="8" t="s">
        <v>748</v>
      </c>
      <c r="D308" s="8" t="s">
        <v>747</v>
      </c>
      <c r="E308" s="8"/>
      <c r="F308" s="8"/>
      <c r="G308" s="8"/>
      <c r="H308" s="10"/>
      <c r="I308" s="10"/>
      <c r="J308" s="8" t="s">
        <v>248</v>
      </c>
      <c r="K308" s="19">
        <v>2</v>
      </c>
      <c r="L308" s="10">
        <f t="shared" si="4"/>
        <v>120</v>
      </c>
      <c r="M308" s="8"/>
      <c r="N308" s="8" t="s">
        <v>258</v>
      </c>
      <c r="O308" s="8"/>
    </row>
    <row r="309" spans="1:15" x14ac:dyDescent="0.3">
      <c r="A309" s="8" t="s">
        <v>244</v>
      </c>
      <c r="B309" s="8" t="s">
        <v>245</v>
      </c>
      <c r="C309" s="8" t="s">
        <v>749</v>
      </c>
      <c r="D309" s="8" t="s">
        <v>750</v>
      </c>
      <c r="E309" s="8"/>
      <c r="F309" s="8"/>
      <c r="G309" s="8"/>
      <c r="H309" s="10"/>
      <c r="I309" s="10"/>
      <c r="J309" s="8" t="s">
        <v>248</v>
      </c>
      <c r="K309" s="19">
        <v>2</v>
      </c>
      <c r="L309" s="10">
        <f t="shared" si="4"/>
        <v>120</v>
      </c>
      <c r="M309" s="8"/>
      <c r="N309" s="8" t="s">
        <v>243</v>
      </c>
      <c r="O309" s="8"/>
    </row>
    <row r="310" spans="1:15" x14ac:dyDescent="0.3">
      <c r="A310" s="8" t="s">
        <v>244</v>
      </c>
      <c r="B310" s="8" t="s">
        <v>245</v>
      </c>
      <c r="C310" s="8" t="s">
        <v>751</v>
      </c>
      <c r="D310" s="8" t="s">
        <v>750</v>
      </c>
      <c r="E310" s="8"/>
      <c r="F310" s="8"/>
      <c r="G310" s="8"/>
      <c r="H310" s="10"/>
      <c r="I310" s="10"/>
      <c r="J310" s="8" t="s">
        <v>248</v>
      </c>
      <c r="K310" s="19">
        <v>3</v>
      </c>
      <c r="L310" s="10">
        <f t="shared" si="4"/>
        <v>180</v>
      </c>
      <c r="M310" s="8"/>
      <c r="N310" s="8" t="s">
        <v>243</v>
      </c>
      <c r="O310" s="8"/>
    </row>
    <row r="311" spans="1:15" x14ac:dyDescent="0.3">
      <c r="A311" s="8" t="s">
        <v>244</v>
      </c>
      <c r="B311" s="8" t="s">
        <v>245</v>
      </c>
      <c r="C311" s="8" t="s">
        <v>752</v>
      </c>
      <c r="D311" s="8" t="s">
        <v>750</v>
      </c>
      <c r="E311" s="8"/>
      <c r="F311" s="8"/>
      <c r="G311" s="8"/>
      <c r="H311" s="10"/>
      <c r="I311" s="10"/>
      <c r="J311" s="8" t="s">
        <v>248</v>
      </c>
      <c r="K311" s="19">
        <v>4</v>
      </c>
      <c r="L311" s="10">
        <f t="shared" si="4"/>
        <v>240</v>
      </c>
      <c r="M311" s="8"/>
      <c r="N311" s="8" t="s">
        <v>243</v>
      </c>
      <c r="O311" s="8"/>
    </row>
    <row r="312" spans="1:15" x14ac:dyDescent="0.3">
      <c r="A312" s="8" t="s">
        <v>287</v>
      </c>
      <c r="B312" s="8" t="s">
        <v>288</v>
      </c>
      <c r="C312" s="8" t="s">
        <v>753</v>
      </c>
      <c r="D312" s="8" t="s">
        <v>754</v>
      </c>
      <c r="E312" s="8"/>
      <c r="F312" s="8"/>
      <c r="G312" s="8"/>
      <c r="H312" s="10"/>
      <c r="I312" s="10"/>
      <c r="J312" s="8" t="s">
        <v>166</v>
      </c>
      <c r="K312" s="19">
        <v>8</v>
      </c>
      <c r="L312" s="10">
        <f t="shared" si="4"/>
        <v>480</v>
      </c>
      <c r="M312" s="8"/>
      <c r="N312" s="8" t="s">
        <v>264</v>
      </c>
      <c r="O312" s="8"/>
    </row>
    <row r="313" spans="1:15" x14ac:dyDescent="0.3">
      <c r="A313" s="8" t="s">
        <v>244</v>
      </c>
      <c r="B313" s="8" t="s">
        <v>245</v>
      </c>
      <c r="C313" s="8" t="s">
        <v>755</v>
      </c>
      <c r="D313" s="8" t="s">
        <v>756</v>
      </c>
      <c r="E313" s="8"/>
      <c r="F313" s="8"/>
      <c r="G313" s="8"/>
      <c r="H313" s="10"/>
      <c r="I313" s="10"/>
      <c r="J313" s="8" t="s">
        <v>248</v>
      </c>
      <c r="K313" s="19">
        <v>2</v>
      </c>
      <c r="L313" s="10">
        <f t="shared" si="4"/>
        <v>120</v>
      </c>
      <c r="M313" s="8"/>
      <c r="N313" s="8" t="s">
        <v>258</v>
      </c>
      <c r="O313" s="8"/>
    </row>
    <row r="314" spans="1:15" x14ac:dyDescent="0.3">
      <c r="A314" s="8" t="s">
        <v>244</v>
      </c>
      <c r="B314" s="8" t="s">
        <v>245</v>
      </c>
      <c r="C314" s="8" t="s">
        <v>757</v>
      </c>
      <c r="D314" s="8" t="s">
        <v>756</v>
      </c>
      <c r="E314" s="8"/>
      <c r="F314" s="8"/>
      <c r="G314" s="8"/>
      <c r="H314" s="10"/>
      <c r="I314" s="10"/>
      <c r="J314" s="8" t="s">
        <v>248</v>
      </c>
      <c r="K314" s="19">
        <v>40</v>
      </c>
      <c r="L314" s="10">
        <f t="shared" si="4"/>
        <v>2400</v>
      </c>
      <c r="M314" s="8"/>
      <c r="N314" s="8" t="s">
        <v>258</v>
      </c>
      <c r="O314" s="8"/>
    </row>
    <row r="315" spans="1:15" x14ac:dyDescent="0.3">
      <c r="A315" s="8" t="s">
        <v>244</v>
      </c>
      <c r="B315" s="8" t="s">
        <v>245</v>
      </c>
      <c r="C315" s="8" t="s">
        <v>758</v>
      </c>
      <c r="D315" s="8" t="s">
        <v>759</v>
      </c>
      <c r="E315" s="8"/>
      <c r="F315" s="8"/>
      <c r="G315" s="8"/>
      <c r="H315" s="10"/>
      <c r="I315" s="10"/>
      <c r="J315" s="8" t="s">
        <v>248</v>
      </c>
      <c r="K315" s="19">
        <v>2</v>
      </c>
      <c r="L315" s="10">
        <f t="shared" si="4"/>
        <v>120</v>
      </c>
      <c r="M315" s="8"/>
      <c r="N315" s="8" t="s">
        <v>258</v>
      </c>
      <c r="O315" s="8"/>
    </row>
    <row r="316" spans="1:15" x14ac:dyDescent="0.3">
      <c r="A316" s="8" t="s">
        <v>244</v>
      </c>
      <c r="B316" s="8" t="s">
        <v>245</v>
      </c>
      <c r="C316" s="8" t="s">
        <v>760</v>
      </c>
      <c r="D316" s="8" t="s">
        <v>759</v>
      </c>
      <c r="E316" s="8"/>
      <c r="F316" s="8"/>
      <c r="G316" s="8"/>
      <c r="H316" s="10"/>
      <c r="I316" s="10"/>
      <c r="J316" s="8" t="s">
        <v>248</v>
      </c>
      <c r="K316" s="19">
        <v>16</v>
      </c>
      <c r="L316" s="10">
        <f t="shared" si="4"/>
        <v>960</v>
      </c>
      <c r="M316" s="8"/>
      <c r="N316" s="8" t="s">
        <v>258</v>
      </c>
      <c r="O316" s="8"/>
    </row>
    <row r="317" spans="1:15" x14ac:dyDescent="0.3">
      <c r="A317" s="8" t="s">
        <v>244</v>
      </c>
      <c r="B317" s="8" t="s">
        <v>245</v>
      </c>
      <c r="C317" s="8" t="s">
        <v>761</v>
      </c>
      <c r="D317" s="8" t="s">
        <v>762</v>
      </c>
      <c r="E317" s="8"/>
      <c r="F317" s="8"/>
      <c r="G317" s="8"/>
      <c r="H317" s="10"/>
      <c r="I317" s="10"/>
      <c r="J317" s="8" t="s">
        <v>248</v>
      </c>
      <c r="K317" s="19">
        <v>2</v>
      </c>
      <c r="L317" s="10">
        <f t="shared" si="4"/>
        <v>120</v>
      </c>
      <c r="M317" s="8"/>
      <c r="N317" s="8" t="s">
        <v>258</v>
      </c>
      <c r="O317" s="8"/>
    </row>
    <row r="318" spans="1:15" x14ac:dyDescent="0.3">
      <c r="A318" s="8" t="s">
        <v>244</v>
      </c>
      <c r="B318" s="8" t="s">
        <v>245</v>
      </c>
      <c r="C318" s="8" t="s">
        <v>763</v>
      </c>
      <c r="D318" s="8" t="s">
        <v>762</v>
      </c>
      <c r="E318" s="8"/>
      <c r="F318" s="8"/>
      <c r="G318" s="8"/>
      <c r="H318" s="10"/>
      <c r="I318" s="10"/>
      <c r="J318" s="8" t="s">
        <v>248</v>
      </c>
      <c r="K318" s="19">
        <v>2</v>
      </c>
      <c r="L318" s="10">
        <f t="shared" si="4"/>
        <v>120</v>
      </c>
      <c r="M318" s="8"/>
      <c r="N318" s="8" t="s">
        <v>258</v>
      </c>
      <c r="O318" s="8"/>
    </row>
    <row r="319" spans="1:15" x14ac:dyDescent="0.3">
      <c r="A319" s="8" t="s">
        <v>244</v>
      </c>
      <c r="B319" s="8" t="s">
        <v>245</v>
      </c>
      <c r="C319" s="8" t="s">
        <v>764</v>
      </c>
      <c r="D319" s="8" t="s">
        <v>765</v>
      </c>
      <c r="E319" s="8"/>
      <c r="F319" s="8"/>
      <c r="G319" s="8"/>
      <c r="H319" s="10"/>
      <c r="I319" s="10"/>
      <c r="J319" s="8" t="s">
        <v>248</v>
      </c>
      <c r="K319" s="19">
        <v>16</v>
      </c>
      <c r="L319" s="10">
        <f t="shared" si="4"/>
        <v>960</v>
      </c>
      <c r="M319" s="8"/>
      <c r="N319" s="8" t="s">
        <v>258</v>
      </c>
      <c r="O319" s="8"/>
    </row>
    <row r="320" spans="1:15" x14ac:dyDescent="0.3">
      <c r="A320" s="8" t="s">
        <v>244</v>
      </c>
      <c r="B320" s="8" t="s">
        <v>245</v>
      </c>
      <c r="C320" s="8" t="s">
        <v>766</v>
      </c>
      <c r="D320" s="8" t="s">
        <v>767</v>
      </c>
      <c r="E320" s="8"/>
      <c r="F320" s="8"/>
      <c r="G320" s="8"/>
      <c r="H320" s="10"/>
      <c r="I320" s="10"/>
      <c r="J320" s="8" t="s">
        <v>248</v>
      </c>
      <c r="K320" s="19">
        <v>2</v>
      </c>
      <c r="L320" s="10">
        <f t="shared" si="4"/>
        <v>120</v>
      </c>
      <c r="M320" s="8"/>
      <c r="N320" s="8" t="s">
        <v>258</v>
      </c>
      <c r="O320" s="8"/>
    </row>
    <row r="321" spans="1:15" x14ac:dyDescent="0.3">
      <c r="A321" s="8" t="s">
        <v>244</v>
      </c>
      <c r="B321" s="8" t="s">
        <v>245</v>
      </c>
      <c r="C321" s="8" t="s">
        <v>768</v>
      </c>
      <c r="D321" s="8" t="s">
        <v>769</v>
      </c>
      <c r="E321" s="8"/>
      <c r="F321" s="8"/>
      <c r="G321" s="8"/>
      <c r="H321" s="10"/>
      <c r="I321" s="10"/>
      <c r="J321" s="8" t="s">
        <v>248</v>
      </c>
      <c r="K321" s="19">
        <v>2</v>
      </c>
      <c r="L321" s="10">
        <f t="shared" si="4"/>
        <v>120</v>
      </c>
      <c r="M321" s="8"/>
      <c r="N321" s="8" t="s">
        <v>258</v>
      </c>
      <c r="O321" s="8"/>
    </row>
    <row r="322" spans="1:15" x14ac:dyDescent="0.3">
      <c r="A322" s="8" t="s">
        <v>244</v>
      </c>
      <c r="B322" s="8" t="s">
        <v>245</v>
      </c>
      <c r="C322" s="8" t="s">
        <v>770</v>
      </c>
      <c r="D322" s="8" t="s">
        <v>771</v>
      </c>
      <c r="E322" s="8"/>
      <c r="F322" s="8"/>
      <c r="G322" s="8"/>
      <c r="H322" s="10"/>
      <c r="I322" s="10"/>
      <c r="J322" s="8" t="s">
        <v>248</v>
      </c>
      <c r="K322" s="19">
        <v>40</v>
      </c>
      <c r="L322" s="10">
        <f t="shared" si="4"/>
        <v>2400</v>
      </c>
      <c r="M322" s="8"/>
      <c r="N322" s="8" t="s">
        <v>258</v>
      </c>
      <c r="O322" s="8"/>
    </row>
    <row r="323" spans="1:15" x14ac:dyDescent="0.3">
      <c r="A323" s="8" t="s">
        <v>244</v>
      </c>
      <c r="B323" s="8" t="s">
        <v>245</v>
      </c>
      <c r="C323" s="8" t="s">
        <v>772</v>
      </c>
      <c r="D323" s="8" t="s">
        <v>773</v>
      </c>
      <c r="E323" s="8"/>
      <c r="F323" s="8"/>
      <c r="G323" s="8"/>
      <c r="H323" s="10"/>
      <c r="I323" s="10"/>
      <c r="J323" s="8" t="s">
        <v>166</v>
      </c>
      <c r="K323" s="19">
        <v>0</v>
      </c>
      <c r="L323" s="10">
        <f t="shared" ref="L323:L386" si="5">K323*60</f>
        <v>0</v>
      </c>
      <c r="M323" s="8"/>
      <c r="N323" s="8" t="s">
        <v>520</v>
      </c>
      <c r="O323" s="8"/>
    </row>
    <row r="324" spans="1:15" x14ac:dyDescent="0.3">
      <c r="A324" s="34" t="s">
        <v>249</v>
      </c>
      <c r="B324" s="34" t="s">
        <v>250</v>
      </c>
      <c r="C324" s="34" t="s">
        <v>774</v>
      </c>
      <c r="D324" s="34" t="s">
        <v>775</v>
      </c>
      <c r="E324" s="34" t="s">
        <v>776</v>
      </c>
      <c r="F324" s="34"/>
      <c r="G324" s="34"/>
      <c r="H324" s="10"/>
      <c r="I324" s="10"/>
      <c r="J324" s="34" t="s">
        <v>253</v>
      </c>
      <c r="K324" s="35">
        <v>1</v>
      </c>
      <c r="L324" s="10">
        <f t="shared" si="5"/>
        <v>60</v>
      </c>
      <c r="M324" s="34"/>
      <c r="N324" s="34" t="s">
        <v>375</v>
      </c>
      <c r="O324" s="8" t="s">
        <v>777</v>
      </c>
    </row>
    <row r="325" spans="1:15" x14ac:dyDescent="0.3">
      <c r="A325" s="34"/>
      <c r="B325" s="34"/>
      <c r="C325" s="34"/>
      <c r="D325" s="34"/>
      <c r="E325" s="34"/>
      <c r="F325" s="34"/>
      <c r="G325" s="34"/>
      <c r="H325" s="10"/>
      <c r="I325" s="10"/>
      <c r="J325" s="34"/>
      <c r="K325" s="35"/>
      <c r="L325" s="10">
        <f t="shared" si="5"/>
        <v>0</v>
      </c>
      <c r="M325" s="34"/>
      <c r="N325" s="34"/>
      <c r="O325" s="8" t="s">
        <v>778</v>
      </c>
    </row>
    <row r="326" spans="1:15" x14ac:dyDescent="0.3">
      <c r="A326" s="8" t="s">
        <v>244</v>
      </c>
      <c r="B326" s="8" t="s">
        <v>245</v>
      </c>
      <c r="C326" s="8" t="s">
        <v>779</v>
      </c>
      <c r="D326" s="8" t="s">
        <v>780</v>
      </c>
      <c r="E326" s="8"/>
      <c r="F326" s="8"/>
      <c r="G326" s="8"/>
      <c r="H326" s="10"/>
      <c r="I326" s="10"/>
      <c r="J326" s="8" t="s">
        <v>248</v>
      </c>
      <c r="K326" s="19">
        <v>16</v>
      </c>
      <c r="L326" s="10">
        <f t="shared" si="5"/>
        <v>960</v>
      </c>
      <c r="M326" s="8"/>
      <c r="N326" s="8" t="s">
        <v>585</v>
      </c>
      <c r="O326" s="8"/>
    </row>
    <row r="327" spans="1:15" x14ac:dyDescent="0.3">
      <c r="A327" s="8" t="s">
        <v>244</v>
      </c>
      <c r="B327" s="8" t="s">
        <v>245</v>
      </c>
      <c r="C327" s="8" t="s">
        <v>781</v>
      </c>
      <c r="D327" s="8" t="s">
        <v>780</v>
      </c>
      <c r="E327" s="8"/>
      <c r="F327" s="8"/>
      <c r="G327" s="8"/>
      <c r="H327" s="10"/>
      <c r="I327" s="10"/>
      <c r="J327" s="8" t="s">
        <v>248</v>
      </c>
      <c r="K327" s="19">
        <v>2</v>
      </c>
      <c r="L327" s="10">
        <f t="shared" si="5"/>
        <v>120</v>
      </c>
      <c r="M327" s="8"/>
      <c r="N327" s="8" t="s">
        <v>585</v>
      </c>
      <c r="O327" s="8"/>
    </row>
    <row r="328" spans="1:15" x14ac:dyDescent="0.3">
      <c r="A328" s="8" t="s">
        <v>244</v>
      </c>
      <c r="B328" s="8" t="s">
        <v>245</v>
      </c>
      <c r="C328" s="8" t="s">
        <v>782</v>
      </c>
      <c r="D328" s="8" t="s">
        <v>783</v>
      </c>
      <c r="E328" s="8"/>
      <c r="F328" s="8"/>
      <c r="G328" s="8"/>
      <c r="H328" s="10"/>
      <c r="I328" s="10"/>
      <c r="J328" s="8" t="s">
        <v>248</v>
      </c>
      <c r="K328" s="19">
        <v>2</v>
      </c>
      <c r="L328" s="10">
        <f t="shared" si="5"/>
        <v>120</v>
      </c>
      <c r="M328" s="8"/>
      <c r="N328" s="8" t="s">
        <v>258</v>
      </c>
      <c r="O328" s="8"/>
    </row>
    <row r="329" spans="1:15" x14ac:dyDescent="0.3">
      <c r="A329" s="8" t="s">
        <v>244</v>
      </c>
      <c r="B329" s="8" t="s">
        <v>245</v>
      </c>
      <c r="C329" s="8" t="s">
        <v>784</v>
      </c>
      <c r="D329" s="8" t="s">
        <v>783</v>
      </c>
      <c r="E329" s="8"/>
      <c r="F329" s="8"/>
      <c r="G329" s="8"/>
      <c r="H329" s="10"/>
      <c r="I329" s="10"/>
      <c r="J329" s="8" t="s">
        <v>248</v>
      </c>
      <c r="K329" s="19">
        <v>40</v>
      </c>
      <c r="L329" s="10">
        <f t="shared" si="5"/>
        <v>2400</v>
      </c>
      <c r="M329" s="8"/>
      <c r="N329" s="8" t="s">
        <v>258</v>
      </c>
      <c r="O329" s="8"/>
    </row>
    <row r="330" spans="1:15" x14ac:dyDescent="0.3">
      <c r="A330" s="8" t="s">
        <v>244</v>
      </c>
      <c r="B330" s="8" t="s">
        <v>245</v>
      </c>
      <c r="C330" s="8" t="s">
        <v>785</v>
      </c>
      <c r="D330" s="8" t="s">
        <v>786</v>
      </c>
      <c r="E330" s="8"/>
      <c r="F330" s="8"/>
      <c r="G330" s="8"/>
      <c r="H330" s="10"/>
      <c r="I330" s="10"/>
      <c r="J330" s="8" t="s">
        <v>248</v>
      </c>
      <c r="K330" s="19">
        <v>2</v>
      </c>
      <c r="L330" s="10">
        <f t="shared" si="5"/>
        <v>120</v>
      </c>
      <c r="M330" s="8"/>
      <c r="N330" s="8" t="s">
        <v>258</v>
      </c>
      <c r="O330" s="8"/>
    </row>
    <row r="331" spans="1:15" x14ac:dyDescent="0.3">
      <c r="A331" s="8" t="s">
        <v>244</v>
      </c>
      <c r="B331" s="8" t="s">
        <v>245</v>
      </c>
      <c r="C331" s="8" t="s">
        <v>787</v>
      </c>
      <c r="D331" s="8" t="s">
        <v>786</v>
      </c>
      <c r="E331" s="8"/>
      <c r="F331" s="8"/>
      <c r="G331" s="8"/>
      <c r="H331" s="10"/>
      <c r="I331" s="10"/>
      <c r="J331" s="8" t="s">
        <v>248</v>
      </c>
      <c r="K331" s="19">
        <v>40</v>
      </c>
      <c r="L331" s="10">
        <f t="shared" si="5"/>
        <v>2400</v>
      </c>
      <c r="M331" s="8"/>
      <c r="N331" s="8" t="s">
        <v>258</v>
      </c>
      <c r="O331" s="8"/>
    </row>
    <row r="332" spans="1:15" x14ac:dyDescent="0.3">
      <c r="A332" s="8" t="s">
        <v>244</v>
      </c>
      <c r="B332" s="8" t="s">
        <v>245</v>
      </c>
      <c r="C332" s="8" t="s">
        <v>788</v>
      </c>
      <c r="D332" s="8" t="s">
        <v>789</v>
      </c>
      <c r="E332" s="8"/>
      <c r="F332" s="8"/>
      <c r="G332" s="8"/>
      <c r="H332" s="10"/>
      <c r="I332" s="10"/>
      <c r="J332" s="8" t="s">
        <v>248</v>
      </c>
      <c r="K332" s="19">
        <v>2</v>
      </c>
      <c r="L332" s="10">
        <f t="shared" si="5"/>
        <v>120</v>
      </c>
      <c r="M332" s="8"/>
      <c r="N332" s="8" t="s">
        <v>258</v>
      </c>
      <c r="O332" s="8"/>
    </row>
    <row r="333" spans="1:15" x14ac:dyDescent="0.3">
      <c r="A333" s="8" t="s">
        <v>244</v>
      </c>
      <c r="B333" s="8" t="s">
        <v>245</v>
      </c>
      <c r="C333" s="8" t="s">
        <v>790</v>
      </c>
      <c r="D333" s="8" t="s">
        <v>789</v>
      </c>
      <c r="E333" s="8"/>
      <c r="F333" s="8"/>
      <c r="G333" s="8"/>
      <c r="H333" s="10"/>
      <c r="I333" s="10"/>
      <c r="J333" s="8" t="s">
        <v>248</v>
      </c>
      <c r="K333" s="19">
        <v>40</v>
      </c>
      <c r="L333" s="10">
        <f t="shared" si="5"/>
        <v>2400</v>
      </c>
      <c r="M333" s="8"/>
      <c r="N333" s="8" t="s">
        <v>258</v>
      </c>
      <c r="O333" s="8"/>
    </row>
    <row r="334" spans="1:15" x14ac:dyDescent="0.3">
      <c r="A334" s="8" t="s">
        <v>244</v>
      </c>
      <c r="B334" s="8" t="s">
        <v>245</v>
      </c>
      <c r="C334" s="8" t="s">
        <v>791</v>
      </c>
      <c r="D334" s="8" t="s">
        <v>792</v>
      </c>
      <c r="E334" s="8"/>
      <c r="F334" s="8"/>
      <c r="G334" s="8"/>
      <c r="H334" s="10"/>
      <c r="I334" s="10"/>
      <c r="J334" s="8" t="s">
        <v>248</v>
      </c>
      <c r="K334" s="19">
        <v>2</v>
      </c>
      <c r="L334" s="10">
        <f t="shared" si="5"/>
        <v>120</v>
      </c>
      <c r="M334" s="8"/>
      <c r="N334" s="8" t="s">
        <v>258</v>
      </c>
      <c r="O334" s="8"/>
    </row>
    <row r="335" spans="1:15" x14ac:dyDescent="0.3">
      <c r="A335" s="8" t="s">
        <v>244</v>
      </c>
      <c r="B335" s="8" t="s">
        <v>245</v>
      </c>
      <c r="C335" s="8" t="s">
        <v>793</v>
      </c>
      <c r="D335" s="8" t="s">
        <v>792</v>
      </c>
      <c r="E335" s="8"/>
      <c r="F335" s="8"/>
      <c r="G335" s="8"/>
      <c r="H335" s="10"/>
      <c r="I335" s="10"/>
      <c r="J335" s="8" t="s">
        <v>248</v>
      </c>
      <c r="K335" s="19">
        <v>40</v>
      </c>
      <c r="L335" s="10">
        <f t="shared" si="5"/>
        <v>2400</v>
      </c>
      <c r="M335" s="8"/>
      <c r="N335" s="8" t="s">
        <v>258</v>
      </c>
      <c r="O335" s="8"/>
    </row>
    <row r="336" spans="1:15" x14ac:dyDescent="0.3">
      <c r="A336" s="8" t="s">
        <v>244</v>
      </c>
      <c r="B336" s="8" t="s">
        <v>245</v>
      </c>
      <c r="C336" s="8" t="s">
        <v>794</v>
      </c>
      <c r="D336" s="8" t="s">
        <v>795</v>
      </c>
      <c r="E336" s="8"/>
      <c r="F336" s="8"/>
      <c r="G336" s="8"/>
      <c r="H336" s="10"/>
      <c r="I336" s="10"/>
      <c r="J336" s="8" t="s">
        <v>248</v>
      </c>
      <c r="K336" s="19">
        <v>2</v>
      </c>
      <c r="L336" s="10">
        <f t="shared" si="5"/>
        <v>120</v>
      </c>
      <c r="M336" s="8"/>
      <c r="N336" s="8" t="s">
        <v>585</v>
      </c>
      <c r="O336" s="8"/>
    </row>
    <row r="337" spans="1:15" x14ac:dyDescent="0.3">
      <c r="A337" s="8" t="s">
        <v>244</v>
      </c>
      <c r="B337" s="8" t="s">
        <v>245</v>
      </c>
      <c r="C337" s="8" t="s">
        <v>796</v>
      </c>
      <c r="D337" s="8" t="s">
        <v>797</v>
      </c>
      <c r="E337" s="8"/>
      <c r="F337" s="8"/>
      <c r="G337" s="8"/>
      <c r="H337" s="10"/>
      <c r="I337" s="10"/>
      <c r="J337" s="8" t="s">
        <v>248</v>
      </c>
      <c r="K337" s="19">
        <v>1</v>
      </c>
      <c r="L337" s="10">
        <f t="shared" si="5"/>
        <v>60</v>
      </c>
      <c r="M337" s="8"/>
      <c r="N337" s="8" t="s">
        <v>375</v>
      </c>
      <c r="O337" s="8"/>
    </row>
    <row r="338" spans="1:15" x14ac:dyDescent="0.3">
      <c r="A338" s="8" t="s">
        <v>244</v>
      </c>
      <c r="B338" s="8" t="s">
        <v>245</v>
      </c>
      <c r="C338" s="8" t="s">
        <v>798</v>
      </c>
      <c r="D338" s="8" t="s">
        <v>799</v>
      </c>
      <c r="E338" s="8" t="s">
        <v>800</v>
      </c>
      <c r="F338" s="8"/>
      <c r="G338" s="8"/>
      <c r="H338" s="10"/>
      <c r="I338" s="10"/>
      <c r="J338" s="8" t="s">
        <v>248</v>
      </c>
      <c r="K338" s="19">
        <v>1</v>
      </c>
      <c r="L338" s="10">
        <f t="shared" si="5"/>
        <v>60</v>
      </c>
      <c r="M338" s="8"/>
      <c r="N338" s="8" t="s">
        <v>254</v>
      </c>
      <c r="O338" s="8"/>
    </row>
    <row r="339" spans="1:15" x14ac:dyDescent="0.3">
      <c r="A339" s="34" t="s">
        <v>244</v>
      </c>
      <c r="B339" s="34" t="s">
        <v>245</v>
      </c>
      <c r="C339" s="34" t="s">
        <v>801</v>
      </c>
      <c r="D339" s="34" t="s">
        <v>802</v>
      </c>
      <c r="E339" s="34"/>
      <c r="F339" s="34"/>
      <c r="G339" s="34"/>
      <c r="H339" s="10"/>
      <c r="I339" s="10"/>
      <c r="J339" s="34" t="s">
        <v>248</v>
      </c>
      <c r="K339" s="35">
        <v>2</v>
      </c>
      <c r="L339" s="10">
        <f t="shared" si="5"/>
        <v>120</v>
      </c>
      <c r="M339" s="34"/>
      <c r="N339" s="34" t="s">
        <v>379</v>
      </c>
      <c r="O339" s="8" t="s">
        <v>803</v>
      </c>
    </row>
    <row r="340" spans="1:15" x14ac:dyDescent="0.3">
      <c r="A340" s="34"/>
      <c r="B340" s="34"/>
      <c r="C340" s="34"/>
      <c r="D340" s="34"/>
      <c r="E340" s="34"/>
      <c r="F340" s="34"/>
      <c r="G340" s="34"/>
      <c r="H340" s="10"/>
      <c r="I340" s="10"/>
      <c r="J340" s="34"/>
      <c r="K340" s="35"/>
      <c r="L340" s="10">
        <f t="shared" si="5"/>
        <v>0</v>
      </c>
      <c r="M340" s="34"/>
      <c r="N340" s="34"/>
      <c r="O340" s="8" t="s">
        <v>804</v>
      </c>
    </row>
    <row r="341" spans="1:15" x14ac:dyDescent="0.3">
      <c r="A341" s="34"/>
      <c r="B341" s="34"/>
      <c r="C341" s="34"/>
      <c r="D341" s="34"/>
      <c r="E341" s="34"/>
      <c r="F341" s="34"/>
      <c r="G341" s="34"/>
      <c r="H341" s="10"/>
      <c r="I341" s="10"/>
      <c r="J341" s="34"/>
      <c r="K341" s="35"/>
      <c r="L341" s="10">
        <f t="shared" si="5"/>
        <v>0</v>
      </c>
      <c r="M341" s="34"/>
      <c r="N341" s="34"/>
      <c r="O341" s="8" t="s">
        <v>805</v>
      </c>
    </row>
    <row r="342" spans="1:15" x14ac:dyDescent="0.3">
      <c r="A342" s="8" t="s">
        <v>249</v>
      </c>
      <c r="B342" s="8" t="s">
        <v>250</v>
      </c>
      <c r="C342" s="8" t="s">
        <v>806</v>
      </c>
      <c r="D342" s="8" t="s">
        <v>807</v>
      </c>
      <c r="E342" s="8"/>
      <c r="F342" s="8"/>
      <c r="G342" s="8"/>
      <c r="H342" s="10"/>
      <c r="I342" s="10"/>
      <c r="J342" s="8" t="s">
        <v>248</v>
      </c>
      <c r="K342" s="19">
        <v>1</v>
      </c>
      <c r="L342" s="10">
        <f t="shared" si="5"/>
        <v>60</v>
      </c>
      <c r="M342" s="8"/>
      <c r="N342" s="8" t="s">
        <v>375</v>
      </c>
      <c r="O342" s="8"/>
    </row>
    <row r="343" spans="1:15" x14ac:dyDescent="0.3">
      <c r="A343" s="8" t="s">
        <v>249</v>
      </c>
      <c r="B343" s="8" t="s">
        <v>250</v>
      </c>
      <c r="C343" s="8" t="s">
        <v>808</v>
      </c>
      <c r="D343" s="8" t="s">
        <v>807</v>
      </c>
      <c r="E343" s="8"/>
      <c r="F343" s="8"/>
      <c r="G343" s="8"/>
      <c r="H343" s="10"/>
      <c r="I343" s="10"/>
      <c r="J343" s="8" t="s">
        <v>248</v>
      </c>
      <c r="K343" s="19">
        <v>2</v>
      </c>
      <c r="L343" s="10">
        <f t="shared" si="5"/>
        <v>120</v>
      </c>
      <c r="M343" s="8"/>
      <c r="N343" s="8" t="s">
        <v>375</v>
      </c>
      <c r="O343" s="8"/>
    </row>
    <row r="344" spans="1:15" x14ac:dyDescent="0.3">
      <c r="A344" s="8" t="s">
        <v>244</v>
      </c>
      <c r="B344" s="8" t="s">
        <v>245</v>
      </c>
      <c r="C344" s="8" t="s">
        <v>809</v>
      </c>
      <c r="D344" s="8" t="s">
        <v>810</v>
      </c>
      <c r="E344" s="8"/>
      <c r="F344" s="8"/>
      <c r="G344" s="8"/>
      <c r="H344" s="10"/>
      <c r="I344" s="10"/>
      <c r="J344" s="8" t="s">
        <v>248</v>
      </c>
      <c r="K344" s="19">
        <v>2</v>
      </c>
      <c r="L344" s="10">
        <f t="shared" si="5"/>
        <v>120</v>
      </c>
      <c r="M344" s="8"/>
      <c r="N344" s="8" t="s">
        <v>243</v>
      </c>
      <c r="O344" s="8"/>
    </row>
    <row r="345" spans="1:15" x14ac:dyDescent="0.3">
      <c r="A345" s="8" t="s">
        <v>244</v>
      </c>
      <c r="B345" s="8" t="s">
        <v>245</v>
      </c>
      <c r="C345" s="8" t="s">
        <v>811</v>
      </c>
      <c r="D345" s="8" t="s">
        <v>810</v>
      </c>
      <c r="E345" s="8"/>
      <c r="F345" s="8"/>
      <c r="G345" s="8"/>
      <c r="H345" s="10"/>
      <c r="I345" s="10"/>
      <c r="J345" s="8" t="s">
        <v>248</v>
      </c>
      <c r="K345" s="19">
        <v>3</v>
      </c>
      <c r="L345" s="10">
        <f t="shared" si="5"/>
        <v>180</v>
      </c>
      <c r="M345" s="8"/>
      <c r="N345" s="8" t="s">
        <v>243</v>
      </c>
      <c r="O345" s="8"/>
    </row>
    <row r="346" spans="1:15" x14ac:dyDescent="0.3">
      <c r="A346" s="8" t="s">
        <v>287</v>
      </c>
      <c r="B346" s="8" t="s">
        <v>288</v>
      </c>
      <c r="C346" s="8" t="s">
        <v>812</v>
      </c>
      <c r="D346" s="8" t="s">
        <v>813</v>
      </c>
      <c r="E346" s="8"/>
      <c r="F346" s="8"/>
      <c r="G346" s="8"/>
      <c r="H346" s="10"/>
      <c r="I346" s="10"/>
      <c r="J346" s="8" t="s">
        <v>166</v>
      </c>
      <c r="K346" s="19">
        <v>0</v>
      </c>
      <c r="L346" s="10">
        <f t="shared" si="5"/>
        <v>0</v>
      </c>
      <c r="M346" s="8"/>
      <c r="N346" s="8" t="s">
        <v>264</v>
      </c>
      <c r="O346" s="8"/>
    </row>
    <row r="347" spans="1:15" x14ac:dyDescent="0.3">
      <c r="A347" s="8" t="s">
        <v>287</v>
      </c>
      <c r="B347" s="8" t="s">
        <v>288</v>
      </c>
      <c r="C347" s="8" t="s">
        <v>814</v>
      </c>
      <c r="D347" s="8" t="s">
        <v>815</v>
      </c>
      <c r="E347" s="8"/>
      <c r="F347" s="8"/>
      <c r="G347" s="8"/>
      <c r="H347" s="10"/>
      <c r="I347" s="10"/>
      <c r="J347" s="8" t="s">
        <v>166</v>
      </c>
      <c r="K347" s="19">
        <v>0</v>
      </c>
      <c r="L347" s="10">
        <f t="shared" si="5"/>
        <v>0</v>
      </c>
      <c r="M347" s="8"/>
      <c r="N347" s="8" t="s">
        <v>264</v>
      </c>
      <c r="O347" s="8"/>
    </row>
    <row r="348" spans="1:15" x14ac:dyDescent="0.3">
      <c r="A348" s="8" t="s">
        <v>287</v>
      </c>
      <c r="B348" s="8" t="s">
        <v>288</v>
      </c>
      <c r="C348" s="8" t="s">
        <v>816</v>
      </c>
      <c r="D348" s="8" t="s">
        <v>817</v>
      </c>
      <c r="E348" s="8"/>
      <c r="F348" s="8"/>
      <c r="G348" s="8"/>
      <c r="H348" s="10"/>
      <c r="I348" s="10"/>
      <c r="J348" s="8" t="s">
        <v>166</v>
      </c>
      <c r="K348" s="19">
        <v>0</v>
      </c>
      <c r="L348" s="10">
        <f t="shared" si="5"/>
        <v>0</v>
      </c>
      <c r="M348" s="8"/>
      <c r="N348" s="8" t="s">
        <v>264</v>
      </c>
      <c r="O348" s="8"/>
    </row>
    <row r="349" spans="1:15" x14ac:dyDescent="0.3">
      <c r="A349" s="8" t="s">
        <v>244</v>
      </c>
      <c r="B349" s="8" t="s">
        <v>245</v>
      </c>
      <c r="C349" s="8" t="s">
        <v>818</v>
      </c>
      <c r="D349" s="8" t="s">
        <v>819</v>
      </c>
      <c r="E349" s="8"/>
      <c r="F349" s="8"/>
      <c r="G349" s="8"/>
      <c r="H349" s="10"/>
      <c r="I349" s="10"/>
      <c r="J349" s="8" t="s">
        <v>248</v>
      </c>
      <c r="K349" s="19">
        <v>2</v>
      </c>
      <c r="L349" s="10">
        <f t="shared" si="5"/>
        <v>120</v>
      </c>
      <c r="M349" s="8"/>
      <c r="N349" s="8" t="s">
        <v>820</v>
      </c>
      <c r="O349" s="8"/>
    </row>
    <row r="350" spans="1:15" x14ac:dyDescent="0.3">
      <c r="A350" s="8" t="s">
        <v>244</v>
      </c>
      <c r="B350" s="8" t="s">
        <v>245</v>
      </c>
      <c r="C350" s="8" t="s">
        <v>821</v>
      </c>
      <c r="D350" s="8" t="s">
        <v>819</v>
      </c>
      <c r="E350" s="8"/>
      <c r="F350" s="8"/>
      <c r="G350" s="8"/>
      <c r="H350" s="10"/>
      <c r="I350" s="10"/>
      <c r="J350" s="8" t="s">
        <v>248</v>
      </c>
      <c r="K350" s="19">
        <v>3</v>
      </c>
      <c r="L350" s="10">
        <f t="shared" si="5"/>
        <v>180</v>
      </c>
      <c r="M350" s="8"/>
      <c r="N350" s="8" t="s">
        <v>820</v>
      </c>
      <c r="O350" s="8"/>
    </row>
    <row r="351" spans="1:15" x14ac:dyDescent="0.3">
      <c r="A351" s="8" t="s">
        <v>244</v>
      </c>
      <c r="B351" s="8" t="s">
        <v>245</v>
      </c>
      <c r="C351" s="8" t="s">
        <v>822</v>
      </c>
      <c r="D351" s="8" t="s">
        <v>819</v>
      </c>
      <c r="E351" s="8"/>
      <c r="F351" s="8"/>
      <c r="G351" s="8"/>
      <c r="H351" s="10"/>
      <c r="I351" s="10"/>
      <c r="J351" s="8" t="s">
        <v>248</v>
      </c>
      <c r="K351" s="19">
        <v>4</v>
      </c>
      <c r="L351" s="10">
        <f t="shared" si="5"/>
        <v>240</v>
      </c>
      <c r="M351" s="8"/>
      <c r="N351" s="8" t="s">
        <v>820</v>
      </c>
      <c r="O351" s="8"/>
    </row>
    <row r="352" spans="1:15" x14ac:dyDescent="0.3">
      <c r="A352" s="8" t="s">
        <v>249</v>
      </c>
      <c r="B352" s="8" t="s">
        <v>250</v>
      </c>
      <c r="C352" s="8" t="s">
        <v>823</v>
      </c>
      <c r="D352" s="8" t="s">
        <v>824</v>
      </c>
      <c r="E352" s="8"/>
      <c r="F352" s="8"/>
      <c r="G352" s="8"/>
      <c r="H352" s="10"/>
      <c r="I352" s="10"/>
      <c r="J352" s="8" t="s">
        <v>166</v>
      </c>
      <c r="K352" s="19">
        <v>1</v>
      </c>
      <c r="L352" s="10">
        <f t="shared" si="5"/>
        <v>60</v>
      </c>
      <c r="M352" s="8"/>
      <c r="N352" s="8"/>
      <c r="O352" s="8"/>
    </row>
    <row r="353" spans="1:15" x14ac:dyDescent="0.3">
      <c r="A353" s="8" t="s">
        <v>244</v>
      </c>
      <c r="B353" s="8" t="s">
        <v>245</v>
      </c>
      <c r="C353" s="8" t="s">
        <v>825</v>
      </c>
      <c r="D353" s="8" t="s">
        <v>826</v>
      </c>
      <c r="E353" s="8"/>
      <c r="F353" s="8"/>
      <c r="G353" s="8"/>
      <c r="H353" s="10"/>
      <c r="I353" s="10"/>
      <c r="J353" s="8" t="s">
        <v>248</v>
      </c>
      <c r="K353" s="19">
        <v>1</v>
      </c>
      <c r="L353" s="10">
        <f t="shared" si="5"/>
        <v>60</v>
      </c>
      <c r="M353" s="8"/>
      <c r="N353" s="8" t="s">
        <v>375</v>
      </c>
      <c r="O353" s="8"/>
    </row>
    <row r="354" spans="1:15" x14ac:dyDescent="0.3">
      <c r="A354" s="8" t="s">
        <v>244</v>
      </c>
      <c r="B354" s="8" t="s">
        <v>245</v>
      </c>
      <c r="C354" s="8" t="s">
        <v>827</v>
      </c>
      <c r="D354" s="8" t="s">
        <v>826</v>
      </c>
      <c r="E354" s="8"/>
      <c r="F354" s="8"/>
      <c r="G354" s="8"/>
      <c r="H354" s="10"/>
      <c r="I354" s="10"/>
      <c r="J354" s="8" t="s">
        <v>248</v>
      </c>
      <c r="K354" s="19">
        <v>2</v>
      </c>
      <c r="L354" s="10">
        <f t="shared" si="5"/>
        <v>120</v>
      </c>
      <c r="M354" s="8"/>
      <c r="N354" s="8" t="s">
        <v>375</v>
      </c>
      <c r="O354" s="8"/>
    </row>
    <row r="355" spans="1:15" x14ac:dyDescent="0.3">
      <c r="A355" s="8" t="s">
        <v>244</v>
      </c>
      <c r="B355" s="8" t="s">
        <v>245</v>
      </c>
      <c r="C355" s="8" t="s">
        <v>828</v>
      </c>
      <c r="D355" s="8" t="s">
        <v>829</v>
      </c>
      <c r="E355" s="8"/>
      <c r="F355" s="8"/>
      <c r="G355" s="8"/>
      <c r="H355" s="10"/>
      <c r="I355" s="10"/>
      <c r="J355" s="8" t="s">
        <v>248</v>
      </c>
      <c r="K355" s="19">
        <v>2</v>
      </c>
      <c r="L355" s="10">
        <f t="shared" si="5"/>
        <v>120</v>
      </c>
      <c r="M355" s="8"/>
      <c r="N355" s="8" t="s">
        <v>379</v>
      </c>
      <c r="O355" s="8"/>
    </row>
    <row r="356" spans="1:15" x14ac:dyDescent="0.3">
      <c r="A356" s="8" t="s">
        <v>244</v>
      </c>
      <c r="B356" s="8" t="s">
        <v>245</v>
      </c>
      <c r="C356" s="8" t="s">
        <v>830</v>
      </c>
      <c r="D356" s="8" t="s">
        <v>831</v>
      </c>
      <c r="E356" s="8"/>
      <c r="F356" s="8"/>
      <c r="G356" s="8"/>
      <c r="H356" s="10"/>
      <c r="I356" s="10"/>
      <c r="J356" s="8" t="s">
        <v>248</v>
      </c>
      <c r="K356" s="19">
        <v>2</v>
      </c>
      <c r="L356" s="10">
        <f t="shared" si="5"/>
        <v>120</v>
      </c>
      <c r="M356" s="8"/>
      <c r="N356" s="8" t="s">
        <v>359</v>
      </c>
      <c r="O356" s="8"/>
    </row>
    <row r="357" spans="1:15" x14ac:dyDescent="0.3">
      <c r="A357" s="8" t="s">
        <v>244</v>
      </c>
      <c r="B357" s="8" t="s">
        <v>245</v>
      </c>
      <c r="C357" s="8" t="s">
        <v>832</v>
      </c>
      <c r="D357" s="8" t="s">
        <v>833</v>
      </c>
      <c r="E357" s="8"/>
      <c r="F357" s="8"/>
      <c r="G357" s="8"/>
      <c r="H357" s="10"/>
      <c r="I357" s="10"/>
      <c r="J357" s="8" t="s">
        <v>248</v>
      </c>
      <c r="K357" s="19">
        <v>2</v>
      </c>
      <c r="L357" s="10">
        <f t="shared" si="5"/>
        <v>120</v>
      </c>
      <c r="M357" s="8"/>
      <c r="N357" s="8" t="s">
        <v>359</v>
      </c>
      <c r="O357" s="8"/>
    </row>
    <row r="358" spans="1:15" x14ac:dyDescent="0.3">
      <c r="A358" s="8" t="s">
        <v>244</v>
      </c>
      <c r="B358" s="8" t="s">
        <v>245</v>
      </c>
      <c r="C358" s="8" t="s">
        <v>834</v>
      </c>
      <c r="D358" s="8" t="s">
        <v>833</v>
      </c>
      <c r="E358" s="8"/>
      <c r="F358" s="8"/>
      <c r="G358" s="8"/>
      <c r="H358" s="10"/>
      <c r="I358" s="10"/>
      <c r="J358" s="8" t="s">
        <v>248</v>
      </c>
      <c r="K358" s="19">
        <v>3</v>
      </c>
      <c r="L358" s="10">
        <f t="shared" si="5"/>
        <v>180</v>
      </c>
      <c r="M358" s="8"/>
      <c r="N358" s="8" t="s">
        <v>359</v>
      </c>
      <c r="O358" s="8"/>
    </row>
    <row r="359" spans="1:15" x14ac:dyDescent="0.3">
      <c r="A359" s="8" t="s">
        <v>244</v>
      </c>
      <c r="B359" s="8" t="s">
        <v>245</v>
      </c>
      <c r="C359" s="8" t="s">
        <v>835</v>
      </c>
      <c r="D359" s="8" t="s">
        <v>833</v>
      </c>
      <c r="E359" s="8"/>
      <c r="F359" s="8"/>
      <c r="G359" s="8"/>
      <c r="H359" s="10"/>
      <c r="I359" s="10"/>
      <c r="J359" s="8" t="s">
        <v>248</v>
      </c>
      <c r="K359" s="19">
        <v>4</v>
      </c>
      <c r="L359" s="10">
        <f t="shared" si="5"/>
        <v>240</v>
      </c>
      <c r="M359" s="8"/>
      <c r="N359" s="8" t="s">
        <v>359</v>
      </c>
      <c r="O359" s="8"/>
    </row>
    <row r="360" spans="1:15" x14ac:dyDescent="0.3">
      <c r="A360" s="8" t="s">
        <v>244</v>
      </c>
      <c r="B360" s="8" t="s">
        <v>245</v>
      </c>
      <c r="C360" s="8" t="s">
        <v>836</v>
      </c>
      <c r="D360" s="8" t="s">
        <v>833</v>
      </c>
      <c r="E360" s="8"/>
      <c r="F360" s="8"/>
      <c r="G360" s="8"/>
      <c r="H360" s="10"/>
      <c r="I360" s="10"/>
      <c r="J360" s="8" t="s">
        <v>248</v>
      </c>
      <c r="K360" s="19">
        <v>32</v>
      </c>
      <c r="L360" s="10">
        <f t="shared" si="5"/>
        <v>1920</v>
      </c>
      <c r="M360" s="8"/>
      <c r="N360" s="8" t="s">
        <v>359</v>
      </c>
      <c r="O360" s="8"/>
    </row>
    <row r="361" spans="1:15" x14ac:dyDescent="0.3">
      <c r="A361" s="8" t="s">
        <v>244</v>
      </c>
      <c r="B361" s="8" t="s">
        <v>245</v>
      </c>
      <c r="C361" s="8" t="s">
        <v>837</v>
      </c>
      <c r="D361" s="8" t="s">
        <v>833</v>
      </c>
      <c r="E361" s="8"/>
      <c r="F361" s="8"/>
      <c r="G361" s="8"/>
      <c r="H361" s="10"/>
      <c r="I361" s="10"/>
      <c r="J361" s="8" t="s">
        <v>248</v>
      </c>
      <c r="K361" s="19">
        <v>24</v>
      </c>
      <c r="L361" s="10">
        <f t="shared" si="5"/>
        <v>1440</v>
      </c>
      <c r="M361" s="8"/>
      <c r="N361" s="8" t="s">
        <v>359</v>
      </c>
      <c r="O361" s="8"/>
    </row>
    <row r="362" spans="1:15" x14ac:dyDescent="0.3">
      <c r="A362" s="8" t="s">
        <v>244</v>
      </c>
      <c r="B362" s="8" t="s">
        <v>245</v>
      </c>
      <c r="C362" s="8" t="s">
        <v>838</v>
      </c>
      <c r="D362" s="8" t="s">
        <v>839</v>
      </c>
      <c r="E362" s="8"/>
      <c r="F362" s="8"/>
      <c r="G362" s="8"/>
      <c r="H362" s="10"/>
      <c r="I362" s="10"/>
      <c r="J362" s="8" t="s">
        <v>248</v>
      </c>
      <c r="K362" s="19">
        <v>2</v>
      </c>
      <c r="L362" s="10">
        <f t="shared" si="5"/>
        <v>120</v>
      </c>
      <c r="M362" s="8"/>
      <c r="N362" s="8" t="s">
        <v>359</v>
      </c>
      <c r="O362" s="8"/>
    </row>
    <row r="363" spans="1:15" x14ac:dyDescent="0.3">
      <c r="A363" s="8" t="s">
        <v>244</v>
      </c>
      <c r="B363" s="8" t="s">
        <v>245</v>
      </c>
      <c r="C363" s="8" t="s">
        <v>840</v>
      </c>
      <c r="D363" s="8" t="s">
        <v>839</v>
      </c>
      <c r="E363" s="8"/>
      <c r="F363" s="8"/>
      <c r="G363" s="8"/>
      <c r="H363" s="10"/>
      <c r="I363" s="10"/>
      <c r="J363" s="8" t="s">
        <v>248</v>
      </c>
      <c r="K363" s="19">
        <v>3</v>
      </c>
      <c r="L363" s="10">
        <f t="shared" si="5"/>
        <v>180</v>
      </c>
      <c r="M363" s="8"/>
      <c r="N363" s="8" t="s">
        <v>359</v>
      </c>
      <c r="O363" s="8"/>
    </row>
    <row r="364" spans="1:15" x14ac:dyDescent="0.3">
      <c r="A364" s="8" t="s">
        <v>244</v>
      </c>
      <c r="B364" s="8" t="s">
        <v>245</v>
      </c>
      <c r="C364" s="8" t="s">
        <v>841</v>
      </c>
      <c r="D364" s="8" t="s">
        <v>839</v>
      </c>
      <c r="E364" s="8"/>
      <c r="F364" s="8"/>
      <c r="G364" s="8"/>
      <c r="H364" s="10"/>
      <c r="I364" s="10"/>
      <c r="J364" s="8" t="s">
        <v>248</v>
      </c>
      <c r="K364" s="19">
        <v>4</v>
      </c>
      <c r="L364" s="10">
        <f t="shared" si="5"/>
        <v>240</v>
      </c>
      <c r="M364" s="8"/>
      <c r="N364" s="8" t="s">
        <v>359</v>
      </c>
      <c r="O364" s="8"/>
    </row>
    <row r="365" spans="1:15" x14ac:dyDescent="0.3">
      <c r="A365" s="8" t="s">
        <v>244</v>
      </c>
      <c r="B365" s="8" t="s">
        <v>245</v>
      </c>
      <c r="C365" s="8" t="s">
        <v>842</v>
      </c>
      <c r="D365" s="8" t="s">
        <v>839</v>
      </c>
      <c r="E365" s="8"/>
      <c r="F365" s="8"/>
      <c r="G365" s="8"/>
      <c r="H365" s="10"/>
      <c r="I365" s="10"/>
      <c r="J365" s="8" t="s">
        <v>248</v>
      </c>
      <c r="K365" s="19">
        <v>24</v>
      </c>
      <c r="L365" s="10">
        <f t="shared" si="5"/>
        <v>1440</v>
      </c>
      <c r="M365" s="8"/>
      <c r="N365" s="8" t="s">
        <v>359</v>
      </c>
      <c r="O365" s="8"/>
    </row>
    <row r="366" spans="1:15" x14ac:dyDescent="0.3">
      <c r="A366" s="8" t="s">
        <v>244</v>
      </c>
      <c r="B366" s="8" t="s">
        <v>245</v>
      </c>
      <c r="C366" s="8" t="s">
        <v>843</v>
      </c>
      <c r="D366" s="8" t="s">
        <v>844</v>
      </c>
      <c r="E366" s="8"/>
      <c r="F366" s="8"/>
      <c r="G366" s="8"/>
      <c r="H366" s="10"/>
      <c r="I366" s="10"/>
      <c r="J366" s="8" t="s">
        <v>248</v>
      </c>
      <c r="K366" s="19">
        <v>2</v>
      </c>
      <c r="L366" s="10">
        <f t="shared" si="5"/>
        <v>120</v>
      </c>
      <c r="M366" s="8"/>
      <c r="N366" s="8" t="s">
        <v>359</v>
      </c>
      <c r="O366" s="8"/>
    </row>
    <row r="367" spans="1:15" x14ac:dyDescent="0.3">
      <c r="A367" s="8" t="s">
        <v>244</v>
      </c>
      <c r="B367" s="8" t="s">
        <v>245</v>
      </c>
      <c r="C367" s="8" t="s">
        <v>845</v>
      </c>
      <c r="D367" s="8" t="s">
        <v>844</v>
      </c>
      <c r="E367" s="8"/>
      <c r="F367" s="8"/>
      <c r="G367" s="8"/>
      <c r="H367" s="10"/>
      <c r="I367" s="10"/>
      <c r="J367" s="8" t="s">
        <v>248</v>
      </c>
      <c r="K367" s="19">
        <v>3</v>
      </c>
      <c r="L367" s="10">
        <f t="shared" si="5"/>
        <v>180</v>
      </c>
      <c r="M367" s="8"/>
      <c r="N367" s="8" t="s">
        <v>359</v>
      </c>
      <c r="O367" s="8"/>
    </row>
    <row r="368" spans="1:15" x14ac:dyDescent="0.3">
      <c r="A368" s="8" t="s">
        <v>244</v>
      </c>
      <c r="B368" s="8" t="s">
        <v>245</v>
      </c>
      <c r="C368" s="8" t="s">
        <v>846</v>
      </c>
      <c r="D368" s="8" t="s">
        <v>847</v>
      </c>
      <c r="E368" s="8"/>
      <c r="F368" s="8"/>
      <c r="G368" s="8"/>
      <c r="H368" s="10"/>
      <c r="I368" s="10"/>
      <c r="J368" s="8" t="s">
        <v>166</v>
      </c>
      <c r="K368" s="19">
        <v>3</v>
      </c>
      <c r="L368" s="10">
        <f t="shared" si="5"/>
        <v>180</v>
      </c>
      <c r="M368" s="8"/>
      <c r="N368" s="8" t="s">
        <v>274</v>
      </c>
      <c r="O368" s="8"/>
    </row>
    <row r="369" spans="1:15" x14ac:dyDescent="0.3">
      <c r="A369" s="8" t="s">
        <v>244</v>
      </c>
      <c r="B369" s="8" t="s">
        <v>245</v>
      </c>
      <c r="C369" s="8" t="s">
        <v>848</v>
      </c>
      <c r="D369" s="8" t="s">
        <v>847</v>
      </c>
      <c r="E369" s="8"/>
      <c r="F369" s="8"/>
      <c r="G369" s="8"/>
      <c r="H369" s="10"/>
      <c r="I369" s="10"/>
      <c r="J369" s="8" t="s">
        <v>166</v>
      </c>
      <c r="K369" s="19">
        <v>4</v>
      </c>
      <c r="L369" s="10">
        <f t="shared" si="5"/>
        <v>240</v>
      </c>
      <c r="M369" s="8"/>
      <c r="N369" s="8" t="s">
        <v>274</v>
      </c>
      <c r="O369" s="8"/>
    </row>
    <row r="370" spans="1:15" x14ac:dyDescent="0.3">
      <c r="A370" s="8" t="s">
        <v>287</v>
      </c>
      <c r="B370" s="8" t="s">
        <v>288</v>
      </c>
      <c r="C370" s="8" t="s">
        <v>849</v>
      </c>
      <c r="D370" s="8" t="s">
        <v>850</v>
      </c>
      <c r="E370" s="8"/>
      <c r="F370" s="8"/>
      <c r="G370" s="8"/>
      <c r="H370" s="10"/>
      <c r="I370" s="10"/>
      <c r="J370" s="8" t="s">
        <v>166</v>
      </c>
      <c r="K370" s="19">
        <v>2</v>
      </c>
      <c r="L370" s="10">
        <f t="shared" si="5"/>
        <v>120</v>
      </c>
      <c r="M370" s="8"/>
      <c r="N370" s="8" t="s">
        <v>269</v>
      </c>
      <c r="O370" s="8"/>
    </row>
    <row r="371" spans="1:15" x14ac:dyDescent="0.3">
      <c r="A371" s="8" t="s">
        <v>287</v>
      </c>
      <c r="B371" s="8" t="s">
        <v>288</v>
      </c>
      <c r="C371" s="8" t="s">
        <v>851</v>
      </c>
      <c r="D371" s="8" t="s">
        <v>850</v>
      </c>
      <c r="E371" s="8"/>
      <c r="F371" s="8"/>
      <c r="G371" s="8"/>
      <c r="H371" s="10"/>
      <c r="I371" s="10"/>
      <c r="J371" s="8" t="s">
        <v>166</v>
      </c>
      <c r="K371" s="19">
        <v>3</v>
      </c>
      <c r="L371" s="10">
        <f t="shared" si="5"/>
        <v>180</v>
      </c>
      <c r="M371" s="8"/>
      <c r="N371" s="8" t="s">
        <v>269</v>
      </c>
      <c r="O371" s="8"/>
    </row>
    <row r="372" spans="1:15" x14ac:dyDescent="0.3">
      <c r="A372" s="8" t="s">
        <v>244</v>
      </c>
      <c r="B372" s="8" t="s">
        <v>245</v>
      </c>
      <c r="C372" s="8" t="s">
        <v>852</v>
      </c>
      <c r="D372" s="8" t="s">
        <v>853</v>
      </c>
      <c r="E372" s="8"/>
      <c r="F372" s="8"/>
      <c r="G372" s="8"/>
      <c r="H372" s="10"/>
      <c r="I372" s="10"/>
      <c r="J372" s="8" t="s">
        <v>248</v>
      </c>
      <c r="K372" s="19">
        <v>1</v>
      </c>
      <c r="L372" s="10">
        <f t="shared" si="5"/>
        <v>60</v>
      </c>
      <c r="M372" s="8"/>
      <c r="N372" s="8" t="s">
        <v>243</v>
      </c>
      <c r="O372" s="8"/>
    </row>
    <row r="373" spans="1:15" x14ac:dyDescent="0.3">
      <c r="A373" s="8" t="s">
        <v>244</v>
      </c>
      <c r="B373" s="8" t="s">
        <v>245</v>
      </c>
      <c r="C373" s="8" t="s">
        <v>854</v>
      </c>
      <c r="D373" s="8" t="s">
        <v>853</v>
      </c>
      <c r="E373" s="8"/>
      <c r="F373" s="8"/>
      <c r="G373" s="8"/>
      <c r="H373" s="10"/>
      <c r="I373" s="10"/>
      <c r="J373" s="8" t="s">
        <v>248</v>
      </c>
      <c r="K373" s="19">
        <v>2</v>
      </c>
      <c r="L373" s="10">
        <f t="shared" si="5"/>
        <v>120</v>
      </c>
      <c r="M373" s="8"/>
      <c r="N373" s="8" t="s">
        <v>243</v>
      </c>
      <c r="O373" s="8"/>
    </row>
    <row r="374" spans="1:15" x14ac:dyDescent="0.3">
      <c r="A374" s="8" t="s">
        <v>244</v>
      </c>
      <c r="B374" s="8" t="s">
        <v>245</v>
      </c>
      <c r="C374" s="8" t="s">
        <v>855</v>
      </c>
      <c r="D374" s="8" t="s">
        <v>856</v>
      </c>
      <c r="E374" s="8"/>
      <c r="F374" s="8"/>
      <c r="G374" s="8"/>
      <c r="H374" s="10"/>
      <c r="I374" s="10"/>
      <c r="J374" s="8" t="s">
        <v>248</v>
      </c>
      <c r="K374" s="19">
        <v>2</v>
      </c>
      <c r="L374" s="10">
        <f t="shared" si="5"/>
        <v>120</v>
      </c>
      <c r="M374" s="8"/>
      <c r="N374" s="8" t="s">
        <v>258</v>
      </c>
      <c r="O374" s="8"/>
    </row>
    <row r="375" spans="1:15" x14ac:dyDescent="0.3">
      <c r="A375" s="8" t="s">
        <v>244</v>
      </c>
      <c r="B375" s="8" t="s">
        <v>245</v>
      </c>
      <c r="C375" s="8" t="s">
        <v>857</v>
      </c>
      <c r="D375" s="8" t="s">
        <v>856</v>
      </c>
      <c r="E375" s="8"/>
      <c r="F375" s="8"/>
      <c r="G375" s="8"/>
      <c r="H375" s="10"/>
      <c r="I375" s="10"/>
      <c r="J375" s="8" t="s">
        <v>248</v>
      </c>
      <c r="K375" s="19">
        <v>8</v>
      </c>
      <c r="L375" s="10">
        <f t="shared" si="5"/>
        <v>480</v>
      </c>
      <c r="M375" s="8"/>
      <c r="N375" s="8" t="s">
        <v>258</v>
      </c>
      <c r="O375" s="8"/>
    </row>
    <row r="376" spans="1:15" x14ac:dyDescent="0.3">
      <c r="A376" s="8" t="s">
        <v>244</v>
      </c>
      <c r="B376" s="8" t="s">
        <v>245</v>
      </c>
      <c r="C376" s="8" t="s">
        <v>858</v>
      </c>
      <c r="D376" s="8" t="s">
        <v>859</v>
      </c>
      <c r="E376" s="8"/>
      <c r="F376" s="8"/>
      <c r="G376" s="8"/>
      <c r="H376" s="10"/>
      <c r="I376" s="10"/>
      <c r="J376" s="8" t="s">
        <v>248</v>
      </c>
      <c r="K376" s="19">
        <v>1</v>
      </c>
      <c r="L376" s="10">
        <f t="shared" si="5"/>
        <v>60</v>
      </c>
      <c r="M376" s="8"/>
      <c r="N376" s="8" t="s">
        <v>375</v>
      </c>
      <c r="O376" s="8"/>
    </row>
    <row r="377" spans="1:15" x14ac:dyDescent="0.3">
      <c r="A377" s="8" t="s">
        <v>244</v>
      </c>
      <c r="B377" s="8" t="s">
        <v>245</v>
      </c>
      <c r="C377" s="8" t="s">
        <v>860</v>
      </c>
      <c r="D377" s="8" t="s">
        <v>859</v>
      </c>
      <c r="E377" s="8"/>
      <c r="F377" s="8"/>
      <c r="G377" s="8"/>
      <c r="H377" s="10"/>
      <c r="I377" s="10"/>
      <c r="J377" s="8" t="s">
        <v>248</v>
      </c>
      <c r="K377" s="19">
        <v>2</v>
      </c>
      <c r="L377" s="10">
        <f t="shared" si="5"/>
        <v>120</v>
      </c>
      <c r="M377" s="8"/>
      <c r="N377" s="8" t="s">
        <v>375</v>
      </c>
      <c r="O377" s="8"/>
    </row>
    <row r="378" spans="1:15" x14ac:dyDescent="0.3">
      <c r="A378" s="8" t="s">
        <v>244</v>
      </c>
      <c r="B378" s="8" t="s">
        <v>245</v>
      </c>
      <c r="C378" s="8" t="s">
        <v>861</v>
      </c>
      <c r="D378" s="8" t="s">
        <v>862</v>
      </c>
      <c r="E378" s="8"/>
      <c r="F378" s="8"/>
      <c r="G378" s="8"/>
      <c r="H378" s="10"/>
      <c r="I378" s="10"/>
      <c r="J378" s="8" t="s">
        <v>166</v>
      </c>
      <c r="K378" s="19">
        <v>0</v>
      </c>
      <c r="L378" s="10">
        <f t="shared" si="5"/>
        <v>0</v>
      </c>
      <c r="M378" s="8"/>
      <c r="N378" s="8" t="s">
        <v>407</v>
      </c>
      <c r="O378" s="8"/>
    </row>
    <row r="379" spans="1:15" x14ac:dyDescent="0.3">
      <c r="A379" s="8" t="s">
        <v>275</v>
      </c>
      <c r="B379" s="8" t="s">
        <v>276</v>
      </c>
      <c r="C379" s="8" t="s">
        <v>863</v>
      </c>
      <c r="D379" s="8" t="s">
        <v>864</v>
      </c>
      <c r="E379" s="8"/>
      <c r="F379" s="8"/>
      <c r="G379" s="8"/>
      <c r="H379" s="10"/>
      <c r="I379" s="10"/>
      <c r="J379" s="8" t="s">
        <v>166</v>
      </c>
      <c r="K379" s="19">
        <v>5</v>
      </c>
      <c r="L379" s="10">
        <f t="shared" si="5"/>
        <v>300</v>
      </c>
      <c r="M379" s="8"/>
      <c r="N379" s="8" t="s">
        <v>407</v>
      </c>
      <c r="O379" s="8"/>
    </row>
    <row r="380" spans="1:15" x14ac:dyDescent="0.3">
      <c r="A380" s="8" t="s">
        <v>244</v>
      </c>
      <c r="B380" s="8" t="s">
        <v>245</v>
      </c>
      <c r="C380" s="8" t="s">
        <v>865</v>
      </c>
      <c r="D380" s="8" t="s">
        <v>866</v>
      </c>
      <c r="E380" s="8"/>
      <c r="F380" s="8"/>
      <c r="G380" s="8"/>
      <c r="H380" s="10"/>
      <c r="I380" s="10"/>
      <c r="J380" s="8" t="s">
        <v>166</v>
      </c>
      <c r="K380" s="19">
        <v>0</v>
      </c>
      <c r="L380" s="10">
        <f t="shared" si="5"/>
        <v>0</v>
      </c>
      <c r="M380" s="8"/>
      <c r="N380" s="8" t="s">
        <v>407</v>
      </c>
      <c r="O380" s="8"/>
    </row>
    <row r="381" spans="1:15" x14ac:dyDescent="0.3">
      <c r="A381" s="8" t="s">
        <v>249</v>
      </c>
      <c r="B381" s="8" t="s">
        <v>250</v>
      </c>
      <c r="C381" s="8" t="s">
        <v>867</v>
      </c>
      <c r="D381" s="8" t="s">
        <v>868</v>
      </c>
      <c r="E381" s="8"/>
      <c r="F381" s="8"/>
      <c r="G381" s="8"/>
      <c r="H381" s="10"/>
      <c r="I381" s="10"/>
      <c r="J381" s="8" t="s">
        <v>166</v>
      </c>
      <c r="K381" s="19">
        <v>1</v>
      </c>
      <c r="L381" s="10">
        <f t="shared" si="5"/>
        <v>60</v>
      </c>
      <c r="M381" s="8"/>
      <c r="N381" s="8" t="s">
        <v>407</v>
      </c>
      <c r="O381" s="8"/>
    </row>
    <row r="382" spans="1:15" x14ac:dyDescent="0.3">
      <c r="A382" s="8" t="s">
        <v>244</v>
      </c>
      <c r="B382" s="8" t="s">
        <v>245</v>
      </c>
      <c r="C382" s="8" t="s">
        <v>869</v>
      </c>
      <c r="D382" s="8" t="s">
        <v>407</v>
      </c>
      <c r="E382" s="8"/>
      <c r="F382" s="8"/>
      <c r="G382" s="8"/>
      <c r="H382" s="10"/>
      <c r="I382" s="10"/>
      <c r="J382" s="8" t="s">
        <v>166</v>
      </c>
      <c r="K382" s="19">
        <v>2</v>
      </c>
      <c r="L382" s="10">
        <f t="shared" si="5"/>
        <v>120</v>
      </c>
      <c r="M382" s="8"/>
      <c r="N382" s="8" t="s">
        <v>407</v>
      </c>
      <c r="O382" s="8"/>
    </row>
    <row r="383" spans="1:15" x14ac:dyDescent="0.3">
      <c r="A383" s="8" t="s">
        <v>244</v>
      </c>
      <c r="B383" s="8" t="s">
        <v>245</v>
      </c>
      <c r="C383" s="8" t="s">
        <v>870</v>
      </c>
      <c r="D383" s="8" t="s">
        <v>407</v>
      </c>
      <c r="E383" s="8"/>
      <c r="F383" s="8"/>
      <c r="G383" s="8"/>
      <c r="H383" s="10"/>
      <c r="I383" s="10"/>
      <c r="J383" s="8" t="s">
        <v>166</v>
      </c>
      <c r="K383" s="19">
        <v>3</v>
      </c>
      <c r="L383" s="10">
        <f t="shared" si="5"/>
        <v>180</v>
      </c>
      <c r="M383" s="8"/>
      <c r="N383" s="8" t="s">
        <v>407</v>
      </c>
      <c r="O383" s="8"/>
    </row>
    <row r="384" spans="1:15" x14ac:dyDescent="0.3">
      <c r="A384" s="8" t="s">
        <v>244</v>
      </c>
      <c r="B384" s="8" t="s">
        <v>245</v>
      </c>
      <c r="C384" s="8" t="s">
        <v>871</v>
      </c>
      <c r="D384" s="8" t="s">
        <v>407</v>
      </c>
      <c r="E384" s="8"/>
      <c r="F384" s="8"/>
      <c r="G384" s="8"/>
      <c r="H384" s="10"/>
      <c r="I384" s="10"/>
      <c r="J384" s="8" t="s">
        <v>166</v>
      </c>
      <c r="K384" s="19">
        <v>5</v>
      </c>
      <c r="L384" s="10">
        <f t="shared" si="5"/>
        <v>300</v>
      </c>
      <c r="M384" s="8"/>
      <c r="N384" s="8" t="s">
        <v>407</v>
      </c>
      <c r="O384" s="8"/>
    </row>
    <row r="385" spans="1:15" x14ac:dyDescent="0.3">
      <c r="A385" s="8" t="s">
        <v>244</v>
      </c>
      <c r="B385" s="8" t="s">
        <v>245</v>
      </c>
      <c r="C385" s="8" t="s">
        <v>872</v>
      </c>
      <c r="D385" s="8" t="s">
        <v>407</v>
      </c>
      <c r="E385" s="8"/>
      <c r="F385" s="8"/>
      <c r="G385" s="8"/>
      <c r="H385" s="10"/>
      <c r="I385" s="10"/>
      <c r="J385" s="8" t="s">
        <v>166</v>
      </c>
      <c r="K385" s="19">
        <v>6</v>
      </c>
      <c r="L385" s="10">
        <f t="shared" si="5"/>
        <v>360</v>
      </c>
      <c r="M385" s="8"/>
      <c r="N385" s="8" t="s">
        <v>407</v>
      </c>
      <c r="O385" s="8"/>
    </row>
    <row r="386" spans="1:15" x14ac:dyDescent="0.3">
      <c r="A386" s="8" t="s">
        <v>334</v>
      </c>
      <c r="B386" s="8" t="s">
        <v>335</v>
      </c>
      <c r="C386" s="8" t="s">
        <v>873</v>
      </c>
      <c r="D386" s="8" t="s">
        <v>874</v>
      </c>
      <c r="E386" s="8"/>
      <c r="F386" s="8"/>
      <c r="G386" s="8"/>
      <c r="H386" s="10"/>
      <c r="I386" s="10"/>
      <c r="J386" s="8" t="s">
        <v>166</v>
      </c>
      <c r="K386" s="19">
        <v>8</v>
      </c>
      <c r="L386" s="10">
        <f t="shared" si="5"/>
        <v>480</v>
      </c>
      <c r="M386" s="8"/>
      <c r="N386" s="8" t="s">
        <v>407</v>
      </c>
      <c r="O386" s="8"/>
    </row>
    <row r="387" spans="1:15" x14ac:dyDescent="0.3">
      <c r="A387" s="8" t="s">
        <v>244</v>
      </c>
      <c r="B387" s="8" t="s">
        <v>245</v>
      </c>
      <c r="C387" s="8" t="s">
        <v>875</v>
      </c>
      <c r="D387" s="8" t="s">
        <v>876</v>
      </c>
      <c r="E387" s="8"/>
      <c r="F387" s="8"/>
      <c r="G387" s="8"/>
      <c r="H387" s="10"/>
      <c r="I387" s="10"/>
      <c r="J387" s="8" t="s">
        <v>166</v>
      </c>
      <c r="K387" s="19">
        <v>0</v>
      </c>
      <c r="L387" s="10">
        <f t="shared" ref="L387:L450" si="6">K387*60</f>
        <v>0</v>
      </c>
      <c r="M387" s="8"/>
      <c r="N387" s="8" t="s">
        <v>407</v>
      </c>
      <c r="O387" s="8"/>
    </row>
    <row r="388" spans="1:15" x14ac:dyDescent="0.3">
      <c r="A388" s="8" t="s">
        <v>244</v>
      </c>
      <c r="B388" s="8" t="s">
        <v>245</v>
      </c>
      <c r="C388" s="8" t="s">
        <v>877</v>
      </c>
      <c r="D388" s="8" t="s">
        <v>878</v>
      </c>
      <c r="E388" s="8"/>
      <c r="F388" s="8"/>
      <c r="G388" s="8"/>
      <c r="H388" s="10"/>
      <c r="I388" s="10"/>
      <c r="J388" s="8" t="s">
        <v>166</v>
      </c>
      <c r="K388" s="19">
        <v>0</v>
      </c>
      <c r="L388" s="10">
        <f t="shared" si="6"/>
        <v>0</v>
      </c>
      <c r="M388" s="8"/>
      <c r="N388" s="8" t="s">
        <v>407</v>
      </c>
      <c r="O388" s="8"/>
    </row>
    <row r="389" spans="1:15" x14ac:dyDescent="0.3">
      <c r="A389" s="8" t="s">
        <v>244</v>
      </c>
      <c r="B389" s="8" t="s">
        <v>245</v>
      </c>
      <c r="C389" s="8" t="s">
        <v>879</v>
      </c>
      <c r="D389" s="8" t="s">
        <v>880</v>
      </c>
      <c r="E389" s="8"/>
      <c r="F389" s="8"/>
      <c r="G389" s="8"/>
      <c r="H389" s="10"/>
      <c r="I389" s="10"/>
      <c r="J389" s="8" t="s">
        <v>248</v>
      </c>
      <c r="K389" s="19">
        <v>2</v>
      </c>
      <c r="L389" s="10">
        <f t="shared" si="6"/>
        <v>120</v>
      </c>
      <c r="M389" s="8"/>
      <c r="N389" s="8" t="s">
        <v>243</v>
      </c>
      <c r="O389" s="8"/>
    </row>
    <row r="390" spans="1:15" x14ac:dyDescent="0.3">
      <c r="A390" s="8" t="s">
        <v>244</v>
      </c>
      <c r="B390" s="8" t="s">
        <v>245</v>
      </c>
      <c r="C390" s="8" t="s">
        <v>881</v>
      </c>
      <c r="D390" s="8" t="s">
        <v>880</v>
      </c>
      <c r="E390" s="8"/>
      <c r="F390" s="8"/>
      <c r="G390" s="8"/>
      <c r="H390" s="10"/>
      <c r="I390" s="10"/>
      <c r="J390" s="8" t="s">
        <v>248</v>
      </c>
      <c r="K390" s="19">
        <v>3</v>
      </c>
      <c r="L390" s="10">
        <f t="shared" si="6"/>
        <v>180</v>
      </c>
      <c r="M390" s="8"/>
      <c r="N390" s="8" t="s">
        <v>243</v>
      </c>
      <c r="O390" s="8"/>
    </row>
    <row r="391" spans="1:15" x14ac:dyDescent="0.3">
      <c r="A391" s="8" t="s">
        <v>244</v>
      </c>
      <c r="B391" s="8" t="s">
        <v>245</v>
      </c>
      <c r="C391" s="8" t="s">
        <v>882</v>
      </c>
      <c r="D391" s="8" t="s">
        <v>880</v>
      </c>
      <c r="E391" s="8"/>
      <c r="F391" s="8"/>
      <c r="G391" s="8"/>
      <c r="H391" s="10"/>
      <c r="I391" s="10"/>
      <c r="J391" s="8" t="s">
        <v>248</v>
      </c>
      <c r="K391" s="19">
        <v>4</v>
      </c>
      <c r="L391" s="10">
        <f t="shared" si="6"/>
        <v>240</v>
      </c>
      <c r="M391" s="8"/>
      <c r="N391" s="8" t="s">
        <v>243</v>
      </c>
      <c r="O391" s="8"/>
    </row>
    <row r="392" spans="1:15" x14ac:dyDescent="0.3">
      <c r="A392" s="8" t="s">
        <v>287</v>
      </c>
      <c r="B392" s="8" t="s">
        <v>288</v>
      </c>
      <c r="C392" s="8" t="s">
        <v>883</v>
      </c>
      <c r="D392" s="8" t="s">
        <v>884</v>
      </c>
      <c r="E392" s="8"/>
      <c r="F392" s="8"/>
      <c r="G392" s="8"/>
      <c r="H392" s="10"/>
      <c r="I392" s="10"/>
      <c r="J392" s="8" t="s">
        <v>166</v>
      </c>
      <c r="K392" s="19">
        <v>2</v>
      </c>
      <c r="L392" s="10">
        <f t="shared" si="6"/>
        <v>120</v>
      </c>
      <c r="M392" s="8"/>
      <c r="N392" s="8" t="s">
        <v>388</v>
      </c>
      <c r="O392" s="8"/>
    </row>
    <row r="393" spans="1:15" x14ac:dyDescent="0.3">
      <c r="A393" s="8" t="s">
        <v>244</v>
      </c>
      <c r="B393" s="8" t="s">
        <v>245</v>
      </c>
      <c r="C393" s="8" t="s">
        <v>885</v>
      </c>
      <c r="D393" s="8" t="s">
        <v>886</v>
      </c>
      <c r="E393" s="8"/>
      <c r="F393" s="8"/>
      <c r="G393" s="8"/>
      <c r="H393" s="10"/>
      <c r="I393" s="10"/>
      <c r="J393" s="8" t="s">
        <v>166</v>
      </c>
      <c r="K393" s="19">
        <v>3</v>
      </c>
      <c r="L393" s="10">
        <f t="shared" si="6"/>
        <v>180</v>
      </c>
      <c r="M393" s="8"/>
      <c r="N393" s="8" t="s">
        <v>344</v>
      </c>
      <c r="O393" s="8"/>
    </row>
    <row r="394" spans="1:15" x14ac:dyDescent="0.3">
      <c r="A394" s="8" t="s">
        <v>244</v>
      </c>
      <c r="B394" s="8" t="s">
        <v>245</v>
      </c>
      <c r="C394" s="8" t="s">
        <v>887</v>
      </c>
      <c r="D394" s="8" t="s">
        <v>888</v>
      </c>
      <c r="E394" s="8"/>
      <c r="F394" s="8"/>
      <c r="G394" s="8"/>
      <c r="H394" s="10"/>
      <c r="I394" s="10"/>
      <c r="J394" s="8" t="s">
        <v>166</v>
      </c>
      <c r="K394" s="19">
        <v>15</v>
      </c>
      <c r="L394" s="10">
        <f t="shared" si="6"/>
        <v>900</v>
      </c>
      <c r="M394" s="8"/>
      <c r="N394" s="8" t="s">
        <v>453</v>
      </c>
      <c r="O394" s="8"/>
    </row>
    <row r="395" spans="1:15" x14ac:dyDescent="0.3">
      <c r="A395" s="8" t="s">
        <v>244</v>
      </c>
      <c r="B395" s="8" t="s">
        <v>245</v>
      </c>
      <c r="C395" s="8" t="s">
        <v>889</v>
      </c>
      <c r="D395" s="8" t="s">
        <v>890</v>
      </c>
      <c r="E395" s="8"/>
      <c r="F395" s="8"/>
      <c r="G395" s="8"/>
      <c r="H395" s="10"/>
      <c r="I395" s="10"/>
      <c r="J395" s="8" t="s">
        <v>248</v>
      </c>
      <c r="K395" s="19">
        <v>2</v>
      </c>
      <c r="L395" s="10">
        <f t="shared" si="6"/>
        <v>120</v>
      </c>
      <c r="M395" s="8"/>
      <c r="N395" s="8" t="s">
        <v>370</v>
      </c>
      <c r="O395" s="8"/>
    </row>
    <row r="396" spans="1:15" x14ac:dyDescent="0.3">
      <c r="A396" s="8" t="s">
        <v>244</v>
      </c>
      <c r="B396" s="8" t="s">
        <v>245</v>
      </c>
      <c r="C396" s="8" t="s">
        <v>891</v>
      </c>
      <c r="D396" s="8" t="s">
        <v>892</v>
      </c>
      <c r="E396" s="8"/>
      <c r="F396" s="8"/>
      <c r="G396" s="8"/>
      <c r="H396" s="10"/>
      <c r="I396" s="10"/>
      <c r="J396" s="8" t="s">
        <v>248</v>
      </c>
      <c r="K396" s="19">
        <v>2</v>
      </c>
      <c r="L396" s="10">
        <f t="shared" si="6"/>
        <v>120</v>
      </c>
      <c r="M396" s="8"/>
      <c r="N396" s="8" t="s">
        <v>370</v>
      </c>
      <c r="O396" s="8"/>
    </row>
    <row r="397" spans="1:15" x14ac:dyDescent="0.3">
      <c r="A397" s="8" t="s">
        <v>287</v>
      </c>
      <c r="B397" s="8" t="s">
        <v>288</v>
      </c>
      <c r="C397" s="8" t="s">
        <v>893</v>
      </c>
      <c r="D397" s="8" t="s">
        <v>894</v>
      </c>
      <c r="E397" s="8"/>
      <c r="F397" s="8"/>
      <c r="G397" s="8"/>
      <c r="H397" s="10"/>
      <c r="I397" s="10"/>
      <c r="J397" s="8" t="s">
        <v>166</v>
      </c>
      <c r="K397" s="19">
        <v>0</v>
      </c>
      <c r="L397" s="10">
        <f t="shared" si="6"/>
        <v>0</v>
      </c>
      <c r="M397" s="8"/>
      <c r="N397" s="8" t="s">
        <v>388</v>
      </c>
      <c r="O397" s="8"/>
    </row>
    <row r="398" spans="1:15" x14ac:dyDescent="0.3">
      <c r="A398" s="8" t="s">
        <v>244</v>
      </c>
      <c r="B398" s="8" t="s">
        <v>245</v>
      </c>
      <c r="C398" s="8" t="s">
        <v>895</v>
      </c>
      <c r="D398" s="8" t="s">
        <v>896</v>
      </c>
      <c r="E398" s="8"/>
      <c r="F398" s="8"/>
      <c r="G398" s="8"/>
      <c r="H398" s="10"/>
      <c r="I398" s="10"/>
      <c r="J398" s="8" t="s">
        <v>248</v>
      </c>
      <c r="K398" s="19">
        <v>2</v>
      </c>
      <c r="L398" s="10">
        <f t="shared" si="6"/>
        <v>120</v>
      </c>
      <c r="M398" s="8"/>
      <c r="N398" s="8" t="s">
        <v>379</v>
      </c>
      <c r="O398" s="8"/>
    </row>
    <row r="399" spans="1:15" x14ac:dyDescent="0.3">
      <c r="A399" s="8" t="s">
        <v>244</v>
      </c>
      <c r="B399" s="8" t="s">
        <v>245</v>
      </c>
      <c r="C399" s="8" t="s">
        <v>897</v>
      </c>
      <c r="D399" s="8" t="s">
        <v>898</v>
      </c>
      <c r="E399" s="8" t="s">
        <v>899</v>
      </c>
      <c r="F399" s="8" t="s">
        <v>364</v>
      </c>
      <c r="G399" s="8" t="s">
        <v>365</v>
      </c>
      <c r="H399" s="10"/>
      <c r="I399" s="10"/>
      <c r="J399" s="8" t="s">
        <v>248</v>
      </c>
      <c r="K399" s="19">
        <v>2</v>
      </c>
      <c r="L399" s="10">
        <f t="shared" si="6"/>
        <v>120</v>
      </c>
      <c r="M399" s="8"/>
      <c r="N399" s="8" t="s">
        <v>359</v>
      </c>
      <c r="O399" s="8"/>
    </row>
    <row r="400" spans="1:15" x14ac:dyDescent="0.3">
      <c r="A400" s="8" t="s">
        <v>244</v>
      </c>
      <c r="B400" s="8" t="s">
        <v>245</v>
      </c>
      <c r="C400" s="8" t="s">
        <v>900</v>
      </c>
      <c r="D400" s="8" t="s">
        <v>901</v>
      </c>
      <c r="E400" s="8" t="s">
        <v>902</v>
      </c>
      <c r="F400" s="8" t="s">
        <v>364</v>
      </c>
      <c r="G400" s="8" t="s">
        <v>365</v>
      </c>
      <c r="H400" s="10"/>
      <c r="I400" s="10"/>
      <c r="J400" s="8" t="s">
        <v>248</v>
      </c>
      <c r="K400" s="19">
        <v>2</v>
      </c>
      <c r="L400" s="10">
        <f t="shared" si="6"/>
        <v>120</v>
      </c>
      <c r="M400" s="8"/>
      <c r="N400" s="8" t="s">
        <v>359</v>
      </c>
      <c r="O400" s="8"/>
    </row>
    <row r="401" spans="1:15" x14ac:dyDescent="0.3">
      <c r="A401" s="8" t="s">
        <v>244</v>
      </c>
      <c r="B401" s="8" t="s">
        <v>245</v>
      </c>
      <c r="C401" s="8" t="s">
        <v>903</v>
      </c>
      <c r="D401" s="8" t="s">
        <v>904</v>
      </c>
      <c r="E401" s="8" t="s">
        <v>905</v>
      </c>
      <c r="F401" s="8" t="s">
        <v>364</v>
      </c>
      <c r="G401" s="8" t="s">
        <v>365</v>
      </c>
      <c r="H401" s="10"/>
      <c r="I401" s="10"/>
      <c r="J401" s="8" t="s">
        <v>248</v>
      </c>
      <c r="K401" s="19">
        <v>2</v>
      </c>
      <c r="L401" s="10">
        <f t="shared" si="6"/>
        <v>120</v>
      </c>
      <c r="M401" s="8"/>
      <c r="N401" s="8" t="s">
        <v>359</v>
      </c>
      <c r="O401" s="8"/>
    </row>
    <row r="402" spans="1:15" x14ac:dyDescent="0.3">
      <c r="A402" s="8" t="s">
        <v>244</v>
      </c>
      <c r="B402" s="8" t="s">
        <v>245</v>
      </c>
      <c r="C402" s="8" t="s">
        <v>906</v>
      </c>
      <c r="D402" s="8" t="s">
        <v>907</v>
      </c>
      <c r="E402" s="8"/>
      <c r="F402" s="8"/>
      <c r="G402" s="8"/>
      <c r="H402" s="10"/>
      <c r="I402" s="10"/>
      <c r="J402" s="8" t="s">
        <v>248</v>
      </c>
      <c r="K402" s="19">
        <v>2</v>
      </c>
      <c r="L402" s="10">
        <f t="shared" si="6"/>
        <v>120</v>
      </c>
      <c r="M402" s="8"/>
      <c r="N402" s="8" t="s">
        <v>375</v>
      </c>
      <c r="O402" s="8"/>
    </row>
    <row r="403" spans="1:15" x14ac:dyDescent="0.3">
      <c r="A403" s="8" t="s">
        <v>244</v>
      </c>
      <c r="B403" s="8" t="s">
        <v>245</v>
      </c>
      <c r="C403" s="8" t="s">
        <v>908</v>
      </c>
      <c r="D403" s="8" t="s">
        <v>907</v>
      </c>
      <c r="E403" s="8"/>
      <c r="F403" s="8"/>
      <c r="G403" s="8"/>
      <c r="H403" s="10"/>
      <c r="I403" s="10"/>
      <c r="J403" s="8" t="s">
        <v>248</v>
      </c>
      <c r="K403" s="19">
        <v>40</v>
      </c>
      <c r="L403" s="10">
        <f t="shared" si="6"/>
        <v>2400</v>
      </c>
      <c r="M403" s="8"/>
      <c r="N403" s="8" t="s">
        <v>375</v>
      </c>
      <c r="O403" s="8"/>
    </row>
    <row r="404" spans="1:15" x14ac:dyDescent="0.3">
      <c r="A404" s="8" t="s">
        <v>244</v>
      </c>
      <c r="B404" s="8" t="s">
        <v>245</v>
      </c>
      <c r="C404" s="8" t="s">
        <v>909</v>
      </c>
      <c r="D404" s="8" t="s">
        <v>910</v>
      </c>
      <c r="E404" s="8"/>
      <c r="F404" s="8"/>
      <c r="G404" s="8"/>
      <c r="H404" s="10"/>
      <c r="I404" s="10"/>
      <c r="J404" s="8" t="s">
        <v>248</v>
      </c>
      <c r="K404" s="19">
        <v>2</v>
      </c>
      <c r="L404" s="10">
        <f t="shared" si="6"/>
        <v>120</v>
      </c>
      <c r="M404" s="8"/>
      <c r="N404" s="8" t="s">
        <v>375</v>
      </c>
      <c r="O404" s="8"/>
    </row>
    <row r="405" spans="1:15" x14ac:dyDescent="0.3">
      <c r="A405" s="8" t="s">
        <v>244</v>
      </c>
      <c r="B405" s="8" t="s">
        <v>245</v>
      </c>
      <c r="C405" s="8" t="s">
        <v>911</v>
      </c>
      <c r="D405" s="8" t="s">
        <v>910</v>
      </c>
      <c r="E405" s="8"/>
      <c r="F405" s="8"/>
      <c r="G405" s="8"/>
      <c r="H405" s="10"/>
      <c r="I405" s="10"/>
      <c r="J405" s="8" t="s">
        <v>248</v>
      </c>
      <c r="K405" s="19">
        <v>40</v>
      </c>
      <c r="L405" s="10">
        <f t="shared" si="6"/>
        <v>2400</v>
      </c>
      <c r="M405" s="8"/>
      <c r="N405" s="8" t="s">
        <v>375</v>
      </c>
      <c r="O405" s="8"/>
    </row>
    <row r="406" spans="1:15" x14ac:dyDescent="0.3">
      <c r="A406" s="8" t="s">
        <v>244</v>
      </c>
      <c r="B406" s="8" t="s">
        <v>245</v>
      </c>
      <c r="C406" s="8" t="s">
        <v>912</v>
      </c>
      <c r="D406" s="8" t="s">
        <v>913</v>
      </c>
      <c r="E406" s="8"/>
      <c r="F406" s="8"/>
      <c r="G406" s="8"/>
      <c r="H406" s="10"/>
      <c r="I406" s="10"/>
      <c r="J406" s="8" t="s">
        <v>253</v>
      </c>
      <c r="K406" s="19">
        <v>0</v>
      </c>
      <c r="L406" s="10">
        <f t="shared" si="6"/>
        <v>0</v>
      </c>
      <c r="M406" s="8"/>
      <c r="N406" s="8" t="s">
        <v>243</v>
      </c>
      <c r="O406" s="8"/>
    </row>
    <row r="407" spans="1:15" x14ac:dyDescent="0.3">
      <c r="A407" s="8" t="s">
        <v>275</v>
      </c>
      <c r="B407" s="8" t="s">
        <v>276</v>
      </c>
      <c r="C407" s="8" t="s">
        <v>914</v>
      </c>
      <c r="D407" s="8" t="s">
        <v>276</v>
      </c>
      <c r="E407" s="8"/>
      <c r="F407" s="8"/>
      <c r="G407" s="8"/>
      <c r="H407" s="10"/>
      <c r="I407" s="10"/>
      <c r="J407" s="8" t="s">
        <v>166</v>
      </c>
      <c r="K407" s="19">
        <v>5</v>
      </c>
      <c r="L407" s="10">
        <f t="shared" si="6"/>
        <v>300</v>
      </c>
      <c r="M407" s="8"/>
      <c r="N407" s="8" t="s">
        <v>243</v>
      </c>
      <c r="O407" s="8"/>
    </row>
    <row r="408" spans="1:15" x14ac:dyDescent="0.3">
      <c r="A408" s="8" t="s">
        <v>334</v>
      </c>
      <c r="B408" s="8" t="s">
        <v>335</v>
      </c>
      <c r="C408" s="8" t="s">
        <v>915</v>
      </c>
      <c r="D408" s="8" t="s">
        <v>335</v>
      </c>
      <c r="E408" s="8"/>
      <c r="F408" s="8"/>
      <c r="G408" s="8"/>
      <c r="H408" s="10"/>
      <c r="I408" s="10"/>
      <c r="J408" s="8" t="s">
        <v>166</v>
      </c>
      <c r="K408" s="19">
        <v>2</v>
      </c>
      <c r="L408" s="10">
        <f t="shared" si="6"/>
        <v>120</v>
      </c>
      <c r="M408" s="8"/>
      <c r="N408" s="8" t="s">
        <v>243</v>
      </c>
      <c r="O408" s="8"/>
    </row>
    <row r="409" spans="1:15" x14ac:dyDescent="0.3">
      <c r="A409" s="8" t="s">
        <v>334</v>
      </c>
      <c r="B409" s="8" t="s">
        <v>335</v>
      </c>
      <c r="C409" s="8" t="s">
        <v>916</v>
      </c>
      <c r="D409" s="8" t="s">
        <v>335</v>
      </c>
      <c r="E409" s="8"/>
      <c r="F409" s="8"/>
      <c r="G409" s="8"/>
      <c r="H409" s="10"/>
      <c r="I409" s="10"/>
      <c r="J409" s="8" t="s">
        <v>166</v>
      </c>
      <c r="K409" s="19">
        <v>4</v>
      </c>
      <c r="L409" s="10">
        <f t="shared" si="6"/>
        <v>240</v>
      </c>
      <c r="M409" s="8"/>
      <c r="N409" s="8" t="s">
        <v>243</v>
      </c>
      <c r="O409" s="8"/>
    </row>
    <row r="410" spans="1:15" x14ac:dyDescent="0.3">
      <c r="A410" s="8" t="s">
        <v>334</v>
      </c>
      <c r="B410" s="8" t="s">
        <v>335</v>
      </c>
      <c r="C410" s="8" t="s">
        <v>917</v>
      </c>
      <c r="D410" s="8" t="s">
        <v>335</v>
      </c>
      <c r="E410" s="8"/>
      <c r="F410" s="8"/>
      <c r="G410" s="8"/>
      <c r="H410" s="10"/>
      <c r="I410" s="10"/>
      <c r="J410" s="8" t="s">
        <v>166</v>
      </c>
      <c r="K410" s="19">
        <v>8</v>
      </c>
      <c r="L410" s="10">
        <f t="shared" si="6"/>
        <v>480</v>
      </c>
      <c r="M410" s="8"/>
      <c r="N410" s="8" t="s">
        <v>243</v>
      </c>
      <c r="O410" s="8"/>
    </row>
    <row r="411" spans="1:15" x14ac:dyDescent="0.3">
      <c r="A411" s="8" t="s">
        <v>287</v>
      </c>
      <c r="B411" s="8" t="s">
        <v>288</v>
      </c>
      <c r="C411" s="8" t="s">
        <v>918</v>
      </c>
      <c r="D411" s="8" t="s">
        <v>919</v>
      </c>
      <c r="E411" s="8"/>
      <c r="F411" s="8"/>
      <c r="G411" s="8"/>
      <c r="H411" s="10"/>
      <c r="I411" s="10"/>
      <c r="J411" s="8" t="s">
        <v>166</v>
      </c>
      <c r="K411" s="19">
        <v>9</v>
      </c>
      <c r="L411" s="10">
        <f t="shared" si="6"/>
        <v>540</v>
      </c>
      <c r="M411" s="8"/>
      <c r="N411" s="8" t="s">
        <v>379</v>
      </c>
      <c r="O411" s="8"/>
    </row>
    <row r="412" spans="1:15" x14ac:dyDescent="0.3">
      <c r="A412" s="8" t="s">
        <v>287</v>
      </c>
      <c r="B412" s="8" t="s">
        <v>288</v>
      </c>
      <c r="C412" s="8" t="s">
        <v>920</v>
      </c>
      <c r="D412" s="8" t="s">
        <v>919</v>
      </c>
      <c r="E412" s="8"/>
      <c r="F412" s="8"/>
      <c r="G412" s="8"/>
      <c r="H412" s="10"/>
      <c r="I412" s="10"/>
      <c r="J412" s="8" t="s">
        <v>253</v>
      </c>
      <c r="K412" s="19">
        <v>8</v>
      </c>
      <c r="L412" s="10">
        <f t="shared" si="6"/>
        <v>480</v>
      </c>
      <c r="M412" s="8"/>
      <c r="N412" s="8" t="s">
        <v>379</v>
      </c>
      <c r="O412" s="8"/>
    </row>
    <row r="413" spans="1:15" x14ac:dyDescent="0.3">
      <c r="A413" s="8" t="s">
        <v>287</v>
      </c>
      <c r="B413" s="8" t="s">
        <v>288</v>
      </c>
      <c r="C413" s="8" t="s">
        <v>918</v>
      </c>
      <c r="D413" s="8" t="s">
        <v>919</v>
      </c>
      <c r="E413" s="8"/>
      <c r="F413" s="8"/>
      <c r="G413" s="8"/>
      <c r="H413" s="10"/>
      <c r="I413" s="10"/>
      <c r="J413" s="8" t="s">
        <v>253</v>
      </c>
      <c r="K413" s="19">
        <v>9</v>
      </c>
      <c r="L413" s="10">
        <f t="shared" si="6"/>
        <v>540</v>
      </c>
      <c r="M413" s="8"/>
      <c r="N413" s="8" t="s">
        <v>379</v>
      </c>
      <c r="O413" s="8"/>
    </row>
    <row r="414" spans="1:15" x14ac:dyDescent="0.3">
      <c r="A414" s="8" t="s">
        <v>249</v>
      </c>
      <c r="B414" s="8" t="s">
        <v>250</v>
      </c>
      <c r="C414" s="8" t="s">
        <v>921</v>
      </c>
      <c r="D414" s="8" t="s">
        <v>919</v>
      </c>
      <c r="E414" s="8"/>
      <c r="F414" s="8"/>
      <c r="G414" s="8"/>
      <c r="H414" s="10"/>
      <c r="I414" s="10"/>
      <c r="J414" s="8" t="s">
        <v>166</v>
      </c>
      <c r="K414" s="19">
        <v>2</v>
      </c>
      <c r="L414" s="10">
        <f t="shared" si="6"/>
        <v>120</v>
      </c>
      <c r="M414" s="8"/>
      <c r="N414" s="8" t="s">
        <v>379</v>
      </c>
      <c r="O414" s="8"/>
    </row>
    <row r="415" spans="1:15" x14ac:dyDescent="0.3">
      <c r="A415" s="8" t="s">
        <v>249</v>
      </c>
      <c r="B415" s="8" t="s">
        <v>250</v>
      </c>
      <c r="C415" s="8" t="s">
        <v>922</v>
      </c>
      <c r="D415" s="8" t="s">
        <v>923</v>
      </c>
      <c r="E415" s="8"/>
      <c r="F415" s="8"/>
      <c r="G415" s="8"/>
      <c r="H415" s="10"/>
      <c r="I415" s="10"/>
      <c r="J415" s="8" t="s">
        <v>166</v>
      </c>
      <c r="K415" s="19">
        <v>1</v>
      </c>
      <c r="L415" s="10">
        <f t="shared" si="6"/>
        <v>60</v>
      </c>
      <c r="M415" s="8"/>
      <c r="N415" s="8" t="s">
        <v>379</v>
      </c>
      <c r="O415" s="8"/>
    </row>
    <row r="416" spans="1:15" x14ac:dyDescent="0.3">
      <c r="A416" s="8" t="s">
        <v>244</v>
      </c>
      <c r="B416" s="8" t="s">
        <v>245</v>
      </c>
      <c r="C416" s="8" t="s">
        <v>924</v>
      </c>
      <c r="D416" s="8" t="s">
        <v>925</v>
      </c>
      <c r="E416" s="8"/>
      <c r="F416" s="8"/>
      <c r="G416" s="8"/>
      <c r="H416" s="10"/>
      <c r="I416" s="10"/>
      <c r="J416" s="8" t="s">
        <v>248</v>
      </c>
      <c r="K416" s="19">
        <v>2</v>
      </c>
      <c r="L416" s="10">
        <f t="shared" si="6"/>
        <v>120</v>
      </c>
      <c r="M416" s="8"/>
      <c r="N416" s="8" t="s">
        <v>258</v>
      </c>
      <c r="O416" s="8"/>
    </row>
    <row r="417" spans="1:15" x14ac:dyDescent="0.3">
      <c r="A417" s="8" t="s">
        <v>926</v>
      </c>
      <c r="B417" s="8" t="s">
        <v>927</v>
      </c>
      <c r="C417" s="8" t="s">
        <v>928</v>
      </c>
      <c r="D417" s="8" t="s">
        <v>929</v>
      </c>
      <c r="E417" s="8"/>
      <c r="F417" s="8"/>
      <c r="G417" s="8"/>
      <c r="H417" s="10"/>
      <c r="I417" s="10"/>
      <c r="J417" s="8" t="s">
        <v>166</v>
      </c>
      <c r="K417" s="19">
        <v>3</v>
      </c>
      <c r="L417" s="10">
        <f t="shared" si="6"/>
        <v>180</v>
      </c>
      <c r="M417" s="8"/>
      <c r="N417" s="8" t="s">
        <v>927</v>
      </c>
      <c r="O417" s="8"/>
    </row>
    <row r="418" spans="1:15" x14ac:dyDescent="0.3">
      <c r="A418" s="8" t="s">
        <v>244</v>
      </c>
      <c r="B418" s="8" t="s">
        <v>245</v>
      </c>
      <c r="C418" s="8" t="s">
        <v>930</v>
      </c>
      <c r="D418" s="8" t="s">
        <v>344</v>
      </c>
      <c r="E418" s="8"/>
      <c r="F418" s="8"/>
      <c r="G418" s="8"/>
      <c r="H418" s="10"/>
      <c r="I418" s="10"/>
      <c r="J418" s="8" t="s">
        <v>166</v>
      </c>
      <c r="K418" s="19">
        <v>0</v>
      </c>
      <c r="L418" s="10">
        <f t="shared" si="6"/>
        <v>0</v>
      </c>
      <c r="M418" s="8"/>
      <c r="N418" s="8" t="s">
        <v>344</v>
      </c>
      <c r="O418" s="8"/>
    </row>
    <row r="419" spans="1:15" x14ac:dyDescent="0.3">
      <c r="A419" s="8" t="s">
        <v>244</v>
      </c>
      <c r="B419" s="8" t="s">
        <v>245</v>
      </c>
      <c r="C419" s="8" t="s">
        <v>931</v>
      </c>
      <c r="D419" s="8" t="s">
        <v>932</v>
      </c>
      <c r="E419" s="8"/>
      <c r="F419" s="8"/>
      <c r="G419" s="8"/>
      <c r="H419" s="10"/>
      <c r="I419" s="10"/>
      <c r="J419" s="8" t="s">
        <v>166</v>
      </c>
      <c r="K419" s="19">
        <v>3</v>
      </c>
      <c r="L419" s="10">
        <f t="shared" si="6"/>
        <v>180</v>
      </c>
      <c r="M419" s="8"/>
      <c r="N419" s="8" t="s">
        <v>254</v>
      </c>
      <c r="O419" s="8"/>
    </row>
    <row r="420" spans="1:15" x14ac:dyDescent="0.3">
      <c r="A420" s="8" t="s">
        <v>244</v>
      </c>
      <c r="B420" s="8" t="s">
        <v>245</v>
      </c>
      <c r="C420" s="8" t="s">
        <v>933</v>
      </c>
      <c r="D420" s="8" t="s">
        <v>934</v>
      </c>
      <c r="E420" s="8"/>
      <c r="F420" s="8"/>
      <c r="G420" s="8"/>
      <c r="H420" s="10"/>
      <c r="I420" s="10"/>
      <c r="J420" s="8" t="s">
        <v>253</v>
      </c>
      <c r="K420" s="19">
        <v>4</v>
      </c>
      <c r="L420" s="10">
        <f t="shared" si="6"/>
        <v>240</v>
      </c>
      <c r="M420" s="8"/>
      <c r="N420" s="8" t="s">
        <v>243</v>
      </c>
      <c r="O420" s="8"/>
    </row>
    <row r="421" spans="1:15" x14ac:dyDescent="0.3">
      <c r="A421" s="8" t="s">
        <v>244</v>
      </c>
      <c r="B421" s="8" t="s">
        <v>245</v>
      </c>
      <c r="C421" s="8" t="s">
        <v>935</v>
      </c>
      <c r="D421" s="8" t="s">
        <v>936</v>
      </c>
      <c r="E421" s="8"/>
      <c r="F421" s="8"/>
      <c r="G421" s="8"/>
      <c r="H421" s="10"/>
      <c r="I421" s="10"/>
      <c r="J421" s="8" t="s">
        <v>248</v>
      </c>
      <c r="K421" s="19">
        <v>2</v>
      </c>
      <c r="L421" s="10">
        <f t="shared" si="6"/>
        <v>120</v>
      </c>
      <c r="M421" s="8"/>
      <c r="N421" s="8" t="s">
        <v>375</v>
      </c>
      <c r="O421" s="8"/>
    </row>
    <row r="422" spans="1:15" x14ac:dyDescent="0.3">
      <c r="A422" s="8" t="s">
        <v>244</v>
      </c>
      <c r="B422" s="8" t="s">
        <v>245</v>
      </c>
      <c r="C422" s="8" t="s">
        <v>937</v>
      </c>
      <c r="D422" s="8" t="s">
        <v>938</v>
      </c>
      <c r="E422" s="8"/>
      <c r="F422" s="8"/>
      <c r="G422" s="8"/>
      <c r="H422" s="10"/>
      <c r="I422" s="10"/>
      <c r="J422" s="8" t="s">
        <v>248</v>
      </c>
      <c r="K422" s="19">
        <v>8</v>
      </c>
      <c r="L422" s="10">
        <f t="shared" si="6"/>
        <v>480</v>
      </c>
      <c r="M422" s="8"/>
      <c r="N422" s="8" t="s">
        <v>375</v>
      </c>
      <c r="O422" s="8"/>
    </row>
    <row r="423" spans="1:15" x14ac:dyDescent="0.3">
      <c r="A423" s="8" t="s">
        <v>244</v>
      </c>
      <c r="B423" s="8" t="s">
        <v>245</v>
      </c>
      <c r="C423" s="8" t="s">
        <v>939</v>
      </c>
      <c r="D423" s="8" t="s">
        <v>940</v>
      </c>
      <c r="E423" s="8"/>
      <c r="F423" s="8"/>
      <c r="G423" s="8"/>
      <c r="H423" s="10"/>
      <c r="I423" s="10"/>
      <c r="J423" s="8" t="s">
        <v>166</v>
      </c>
      <c r="K423" s="19">
        <v>2</v>
      </c>
      <c r="L423" s="10">
        <f t="shared" si="6"/>
        <v>120</v>
      </c>
      <c r="M423" s="8"/>
      <c r="N423" s="8" t="s">
        <v>520</v>
      </c>
      <c r="O423" s="8"/>
    </row>
    <row r="424" spans="1:15" x14ac:dyDescent="0.3">
      <c r="A424" s="8" t="s">
        <v>244</v>
      </c>
      <c r="B424" s="8" t="s">
        <v>245</v>
      </c>
      <c r="C424" s="8" t="s">
        <v>941</v>
      </c>
      <c r="D424" s="8" t="s">
        <v>940</v>
      </c>
      <c r="E424" s="8"/>
      <c r="F424" s="8"/>
      <c r="G424" s="8"/>
      <c r="H424" s="10"/>
      <c r="I424" s="10"/>
      <c r="J424" s="8" t="s">
        <v>166</v>
      </c>
      <c r="K424" s="19">
        <v>7</v>
      </c>
      <c r="L424" s="10">
        <f t="shared" si="6"/>
        <v>420</v>
      </c>
      <c r="M424" s="8"/>
      <c r="N424" s="8" t="s">
        <v>520</v>
      </c>
      <c r="O424" s="8"/>
    </row>
    <row r="425" spans="1:15" x14ac:dyDescent="0.3">
      <c r="A425" s="8" t="s">
        <v>275</v>
      </c>
      <c r="B425" s="8" t="s">
        <v>276</v>
      </c>
      <c r="C425" s="8" t="s">
        <v>942</v>
      </c>
      <c r="D425" s="8" t="s">
        <v>943</v>
      </c>
      <c r="E425" s="8"/>
      <c r="F425" s="8"/>
      <c r="G425" s="8"/>
      <c r="H425" s="10"/>
      <c r="I425" s="10"/>
      <c r="J425" s="8" t="s">
        <v>166</v>
      </c>
      <c r="K425" s="19">
        <v>5</v>
      </c>
      <c r="L425" s="10">
        <f t="shared" si="6"/>
        <v>300</v>
      </c>
      <c r="M425" s="8"/>
      <c r="N425" s="8" t="s">
        <v>820</v>
      </c>
      <c r="O425" s="8"/>
    </row>
    <row r="426" spans="1:15" x14ac:dyDescent="0.3">
      <c r="A426" s="8" t="s">
        <v>334</v>
      </c>
      <c r="B426" s="8" t="s">
        <v>335</v>
      </c>
      <c r="C426" s="8" t="s">
        <v>944</v>
      </c>
      <c r="D426" s="8" t="s">
        <v>945</v>
      </c>
      <c r="E426" s="8"/>
      <c r="F426" s="8"/>
      <c r="G426" s="8"/>
      <c r="H426" s="10"/>
      <c r="I426" s="10"/>
      <c r="J426" s="8" t="s">
        <v>166</v>
      </c>
      <c r="K426" s="19">
        <v>8</v>
      </c>
      <c r="L426" s="10">
        <f t="shared" si="6"/>
        <v>480</v>
      </c>
      <c r="M426" s="8"/>
      <c r="N426" s="8" t="s">
        <v>820</v>
      </c>
      <c r="O426" s="8"/>
    </row>
    <row r="427" spans="1:15" x14ac:dyDescent="0.3">
      <c r="A427" s="8" t="s">
        <v>244</v>
      </c>
      <c r="B427" s="8" t="s">
        <v>245</v>
      </c>
      <c r="C427" s="8" t="s">
        <v>946</v>
      </c>
      <c r="D427" s="8" t="s">
        <v>947</v>
      </c>
      <c r="E427" s="8" t="s">
        <v>948</v>
      </c>
      <c r="F427" s="8"/>
      <c r="G427" s="8"/>
      <c r="H427" s="10"/>
      <c r="I427" s="10"/>
      <c r="J427" s="8" t="s">
        <v>248</v>
      </c>
      <c r="K427" s="19">
        <v>3</v>
      </c>
      <c r="L427" s="10">
        <f t="shared" si="6"/>
        <v>180</v>
      </c>
      <c r="M427" s="8"/>
      <c r="N427" s="8" t="s">
        <v>344</v>
      </c>
      <c r="O427" s="8"/>
    </row>
    <row r="428" spans="1:15" x14ac:dyDescent="0.3">
      <c r="A428" s="8" t="s">
        <v>244</v>
      </c>
      <c r="B428" s="8" t="s">
        <v>245</v>
      </c>
      <c r="C428" s="8" t="s">
        <v>949</v>
      </c>
      <c r="D428" s="8" t="s">
        <v>950</v>
      </c>
      <c r="E428" s="8" t="s">
        <v>951</v>
      </c>
      <c r="F428" s="8"/>
      <c r="G428" s="8"/>
      <c r="H428" s="10"/>
      <c r="I428" s="10"/>
      <c r="J428" s="8" t="s">
        <v>248</v>
      </c>
      <c r="K428" s="19">
        <v>3</v>
      </c>
      <c r="L428" s="10">
        <f t="shared" si="6"/>
        <v>180</v>
      </c>
      <c r="M428" s="8"/>
      <c r="N428" s="8"/>
      <c r="O428" s="8"/>
    </row>
    <row r="429" spans="1:15" x14ac:dyDescent="0.3">
      <c r="A429" s="8" t="s">
        <v>244</v>
      </c>
      <c r="B429" s="8" t="s">
        <v>245</v>
      </c>
      <c r="C429" s="8" t="s">
        <v>952</v>
      </c>
      <c r="D429" s="8" t="s">
        <v>953</v>
      </c>
      <c r="E429" s="8" t="s">
        <v>954</v>
      </c>
      <c r="F429" s="8"/>
      <c r="G429" s="8"/>
      <c r="H429" s="10"/>
      <c r="I429" s="10"/>
      <c r="J429" s="8" t="s">
        <v>248</v>
      </c>
      <c r="K429" s="19">
        <v>3</v>
      </c>
      <c r="L429" s="10">
        <f t="shared" si="6"/>
        <v>180</v>
      </c>
      <c r="M429" s="8"/>
      <c r="N429" s="8"/>
      <c r="O429" s="8"/>
    </row>
    <row r="430" spans="1:15" x14ac:dyDescent="0.3">
      <c r="A430" s="8" t="s">
        <v>244</v>
      </c>
      <c r="B430" s="8" t="s">
        <v>245</v>
      </c>
      <c r="C430" s="8" t="s">
        <v>955</v>
      </c>
      <c r="D430" s="8" t="s">
        <v>956</v>
      </c>
      <c r="E430" s="8" t="s">
        <v>957</v>
      </c>
      <c r="F430" s="8"/>
      <c r="G430" s="8" t="s">
        <v>958</v>
      </c>
      <c r="H430" s="10"/>
      <c r="I430" s="10"/>
      <c r="J430" s="8" t="s">
        <v>248</v>
      </c>
      <c r="K430" s="19">
        <v>3</v>
      </c>
      <c r="L430" s="10">
        <f t="shared" si="6"/>
        <v>180</v>
      </c>
      <c r="M430" s="8"/>
      <c r="N430" s="8"/>
      <c r="O430" s="8"/>
    </row>
    <row r="431" spans="1:15" x14ac:dyDescent="0.3">
      <c r="A431" s="8" t="s">
        <v>244</v>
      </c>
      <c r="B431" s="8" t="s">
        <v>245</v>
      </c>
      <c r="C431" s="8" t="s">
        <v>959</v>
      </c>
      <c r="D431" s="8" t="s">
        <v>960</v>
      </c>
      <c r="E431" s="8" t="s">
        <v>961</v>
      </c>
      <c r="F431" s="8"/>
      <c r="G431" s="8" t="s">
        <v>962</v>
      </c>
      <c r="H431" s="10"/>
      <c r="I431" s="10"/>
      <c r="J431" s="8" t="s">
        <v>248</v>
      </c>
      <c r="K431" s="19">
        <v>3</v>
      </c>
      <c r="L431" s="10">
        <f t="shared" si="6"/>
        <v>180</v>
      </c>
      <c r="M431" s="8"/>
      <c r="N431" s="8"/>
      <c r="O431" s="8"/>
    </row>
    <row r="432" spans="1:15" x14ac:dyDescent="0.3">
      <c r="A432" s="8" t="s">
        <v>244</v>
      </c>
      <c r="B432" s="8" t="s">
        <v>245</v>
      </c>
      <c r="C432" s="8" t="s">
        <v>963</v>
      </c>
      <c r="D432" s="8" t="s">
        <v>964</v>
      </c>
      <c r="E432" s="8"/>
      <c r="F432" s="8"/>
      <c r="G432" s="8"/>
      <c r="H432" s="10"/>
      <c r="I432" s="10"/>
      <c r="J432" s="8" t="s">
        <v>248</v>
      </c>
      <c r="K432" s="19">
        <v>4</v>
      </c>
      <c r="L432" s="10">
        <f t="shared" si="6"/>
        <v>240</v>
      </c>
      <c r="M432" s="8"/>
      <c r="N432" s="8" t="s">
        <v>344</v>
      </c>
      <c r="O432" s="8"/>
    </row>
    <row r="433" spans="1:15" x14ac:dyDescent="0.3">
      <c r="A433" s="8" t="s">
        <v>244</v>
      </c>
      <c r="B433" s="8" t="s">
        <v>245</v>
      </c>
      <c r="C433" s="8" t="s">
        <v>965</v>
      </c>
      <c r="D433" s="8" t="s">
        <v>964</v>
      </c>
      <c r="E433" s="8"/>
      <c r="F433" s="8"/>
      <c r="G433" s="8"/>
      <c r="H433" s="10"/>
      <c r="I433" s="10"/>
      <c r="J433" s="8" t="s">
        <v>248</v>
      </c>
      <c r="K433" s="19">
        <v>1</v>
      </c>
      <c r="L433" s="10">
        <f t="shared" si="6"/>
        <v>60</v>
      </c>
      <c r="M433" s="8"/>
      <c r="N433" s="8" t="s">
        <v>344</v>
      </c>
      <c r="O433" s="8"/>
    </row>
    <row r="434" spans="1:15" x14ac:dyDescent="0.3">
      <c r="A434" s="8" t="s">
        <v>244</v>
      </c>
      <c r="B434" s="8" t="s">
        <v>245</v>
      </c>
      <c r="C434" s="8" t="s">
        <v>966</v>
      </c>
      <c r="D434" s="8" t="s">
        <v>967</v>
      </c>
      <c r="E434" s="8"/>
      <c r="F434" s="8"/>
      <c r="G434" s="8"/>
      <c r="H434" s="10"/>
      <c r="I434" s="10"/>
      <c r="J434" s="8" t="s">
        <v>248</v>
      </c>
      <c r="K434" s="19">
        <v>1</v>
      </c>
      <c r="L434" s="10">
        <f t="shared" si="6"/>
        <v>60</v>
      </c>
      <c r="M434" s="8"/>
      <c r="N434" s="8" t="s">
        <v>344</v>
      </c>
      <c r="O434" s="8"/>
    </row>
    <row r="435" spans="1:15" x14ac:dyDescent="0.3">
      <c r="A435" s="8" t="s">
        <v>244</v>
      </c>
      <c r="B435" s="8" t="s">
        <v>245</v>
      </c>
      <c r="C435" s="8" t="s">
        <v>968</v>
      </c>
      <c r="D435" s="8" t="s">
        <v>967</v>
      </c>
      <c r="E435" s="8"/>
      <c r="F435" s="8"/>
      <c r="G435" s="8"/>
      <c r="H435" s="10"/>
      <c r="I435" s="10"/>
      <c r="J435" s="8" t="s">
        <v>248</v>
      </c>
      <c r="K435" s="19">
        <v>2</v>
      </c>
      <c r="L435" s="10">
        <f t="shared" si="6"/>
        <v>120</v>
      </c>
      <c r="M435" s="8"/>
      <c r="N435" s="8" t="s">
        <v>344</v>
      </c>
      <c r="O435" s="8"/>
    </row>
    <row r="436" spans="1:15" x14ac:dyDescent="0.3">
      <c r="A436" s="8" t="s">
        <v>494</v>
      </c>
      <c r="B436" s="8" t="s">
        <v>495</v>
      </c>
      <c r="C436" s="8" t="s">
        <v>969</v>
      </c>
      <c r="D436" s="8" t="s">
        <v>970</v>
      </c>
      <c r="E436" s="8"/>
      <c r="F436" s="8"/>
      <c r="G436" s="8"/>
      <c r="H436" s="10"/>
      <c r="I436" s="10"/>
      <c r="J436" s="8" t="s">
        <v>166</v>
      </c>
      <c r="K436" s="19">
        <v>3</v>
      </c>
      <c r="L436" s="10">
        <f t="shared" si="6"/>
        <v>180</v>
      </c>
      <c r="M436" s="8"/>
      <c r="N436" s="8" t="s">
        <v>382</v>
      </c>
      <c r="O436" s="8"/>
    </row>
    <row r="437" spans="1:15" x14ac:dyDescent="0.3">
      <c r="A437" s="8" t="s">
        <v>275</v>
      </c>
      <c r="B437" s="8" t="s">
        <v>276</v>
      </c>
      <c r="C437" s="8" t="s">
        <v>971</v>
      </c>
      <c r="D437" s="8" t="s">
        <v>972</v>
      </c>
      <c r="E437" s="8"/>
      <c r="F437" s="8"/>
      <c r="G437" s="8"/>
      <c r="H437" s="10"/>
      <c r="I437" s="10"/>
      <c r="J437" s="8" t="s">
        <v>166</v>
      </c>
      <c r="K437" s="19">
        <v>5</v>
      </c>
      <c r="L437" s="10">
        <f t="shared" si="6"/>
        <v>300</v>
      </c>
      <c r="M437" s="8"/>
      <c r="N437" s="8" t="s">
        <v>269</v>
      </c>
      <c r="O437" s="8"/>
    </row>
    <row r="438" spans="1:15" x14ac:dyDescent="0.3">
      <c r="A438" s="8" t="s">
        <v>244</v>
      </c>
      <c r="B438" s="8" t="s">
        <v>245</v>
      </c>
      <c r="C438" s="8" t="s">
        <v>973</v>
      </c>
      <c r="D438" s="8" t="s">
        <v>974</v>
      </c>
      <c r="E438" s="8"/>
      <c r="F438" s="8"/>
      <c r="G438" s="8"/>
      <c r="H438" s="10"/>
      <c r="I438" s="10"/>
      <c r="J438" s="8" t="s">
        <v>166</v>
      </c>
      <c r="K438" s="19">
        <v>2</v>
      </c>
      <c r="L438" s="10">
        <f t="shared" si="6"/>
        <v>120</v>
      </c>
      <c r="M438" s="8"/>
      <c r="N438" s="8" t="s">
        <v>375</v>
      </c>
      <c r="O438" s="8"/>
    </row>
    <row r="439" spans="1:15" x14ac:dyDescent="0.3">
      <c r="A439" s="8" t="s">
        <v>249</v>
      </c>
      <c r="B439" s="8" t="s">
        <v>250</v>
      </c>
      <c r="C439" s="8" t="s">
        <v>975</v>
      </c>
      <c r="D439" s="8" t="s">
        <v>976</v>
      </c>
      <c r="E439" s="8"/>
      <c r="F439" s="8"/>
      <c r="G439" s="8"/>
      <c r="H439" s="10"/>
      <c r="I439" s="10"/>
      <c r="J439" s="8" t="s">
        <v>166</v>
      </c>
      <c r="K439" s="19">
        <v>2</v>
      </c>
      <c r="L439" s="10">
        <f t="shared" si="6"/>
        <v>120</v>
      </c>
      <c r="M439" s="8"/>
      <c r="N439" s="8" t="s">
        <v>382</v>
      </c>
      <c r="O439" s="8"/>
    </row>
    <row r="440" spans="1:15" x14ac:dyDescent="0.3">
      <c r="A440" s="8" t="s">
        <v>244</v>
      </c>
      <c r="B440" s="8" t="s">
        <v>245</v>
      </c>
      <c r="C440" s="8" t="s">
        <v>977</v>
      </c>
      <c r="D440" s="8" t="s">
        <v>978</v>
      </c>
      <c r="E440" s="8"/>
      <c r="F440" s="8"/>
      <c r="G440" s="8"/>
      <c r="H440" s="10"/>
      <c r="I440" s="10"/>
      <c r="J440" s="8" t="s">
        <v>248</v>
      </c>
      <c r="K440" s="19">
        <v>2</v>
      </c>
      <c r="L440" s="10">
        <f t="shared" si="6"/>
        <v>120</v>
      </c>
      <c r="M440" s="8"/>
      <c r="N440" s="8" t="s">
        <v>370</v>
      </c>
      <c r="O440" s="8"/>
    </row>
    <row r="441" spans="1:15" x14ac:dyDescent="0.3">
      <c r="A441" s="8" t="s">
        <v>244</v>
      </c>
      <c r="B441" s="8" t="s">
        <v>245</v>
      </c>
      <c r="C441" s="8" t="s">
        <v>979</v>
      </c>
      <c r="D441" s="8" t="s">
        <v>980</v>
      </c>
      <c r="E441" s="8"/>
      <c r="F441" s="8"/>
      <c r="G441" s="8"/>
      <c r="H441" s="10"/>
      <c r="I441" s="10"/>
      <c r="J441" s="8" t="s">
        <v>248</v>
      </c>
      <c r="K441" s="19">
        <v>2</v>
      </c>
      <c r="L441" s="10">
        <f t="shared" si="6"/>
        <v>120</v>
      </c>
      <c r="M441" s="8"/>
      <c r="N441" s="8" t="s">
        <v>370</v>
      </c>
      <c r="O441" s="8"/>
    </row>
    <row r="442" spans="1:15" x14ac:dyDescent="0.3">
      <c r="A442" s="8" t="s">
        <v>244</v>
      </c>
      <c r="B442" s="8" t="s">
        <v>245</v>
      </c>
      <c r="C442" s="8" t="s">
        <v>981</v>
      </c>
      <c r="D442" s="8" t="s">
        <v>980</v>
      </c>
      <c r="E442" s="8"/>
      <c r="F442" s="8"/>
      <c r="G442" s="8"/>
      <c r="H442" s="10"/>
      <c r="I442" s="10"/>
      <c r="J442" s="8" t="s">
        <v>248</v>
      </c>
      <c r="K442" s="19">
        <v>16</v>
      </c>
      <c r="L442" s="10">
        <f t="shared" si="6"/>
        <v>960</v>
      </c>
      <c r="M442" s="8"/>
      <c r="N442" s="8" t="s">
        <v>370</v>
      </c>
      <c r="O442" s="8"/>
    </row>
    <row r="443" spans="1:15" x14ac:dyDescent="0.3">
      <c r="A443" s="8" t="s">
        <v>244</v>
      </c>
      <c r="B443" s="8" t="s">
        <v>245</v>
      </c>
      <c r="C443" s="8" t="s">
        <v>982</v>
      </c>
      <c r="D443" s="8" t="s">
        <v>983</v>
      </c>
      <c r="E443" s="8"/>
      <c r="F443" s="8"/>
      <c r="G443" s="8"/>
      <c r="H443" s="10"/>
      <c r="I443" s="10"/>
      <c r="J443" s="8" t="s">
        <v>248</v>
      </c>
      <c r="K443" s="19">
        <v>3</v>
      </c>
      <c r="L443" s="10">
        <f t="shared" si="6"/>
        <v>180</v>
      </c>
      <c r="M443" s="8"/>
      <c r="N443" s="8" t="s">
        <v>585</v>
      </c>
      <c r="O443" s="8"/>
    </row>
    <row r="444" spans="1:15" x14ac:dyDescent="0.3">
      <c r="A444" s="8" t="s">
        <v>244</v>
      </c>
      <c r="B444" s="8" t="s">
        <v>245</v>
      </c>
      <c r="C444" s="8" t="s">
        <v>984</v>
      </c>
      <c r="D444" s="8" t="s">
        <v>985</v>
      </c>
      <c r="E444" s="8"/>
      <c r="F444" s="8"/>
      <c r="G444" s="8"/>
      <c r="H444" s="10"/>
      <c r="I444" s="10"/>
      <c r="J444" s="8" t="s">
        <v>248</v>
      </c>
      <c r="K444" s="19">
        <v>3</v>
      </c>
      <c r="L444" s="10">
        <f t="shared" si="6"/>
        <v>180</v>
      </c>
      <c r="M444" s="8"/>
      <c r="N444" s="8" t="s">
        <v>585</v>
      </c>
      <c r="O444" s="8"/>
    </row>
    <row r="445" spans="1:15" x14ac:dyDescent="0.3">
      <c r="A445" s="8" t="s">
        <v>244</v>
      </c>
      <c r="B445" s="8" t="s">
        <v>245</v>
      </c>
      <c r="C445" s="8" t="s">
        <v>986</v>
      </c>
      <c r="D445" s="8" t="s">
        <v>987</v>
      </c>
      <c r="E445" s="8"/>
      <c r="F445" s="8"/>
      <c r="G445" s="8"/>
      <c r="H445" s="10"/>
      <c r="I445" s="10"/>
      <c r="J445" s="8" t="s">
        <v>248</v>
      </c>
      <c r="K445" s="19">
        <v>2</v>
      </c>
      <c r="L445" s="10">
        <f t="shared" si="6"/>
        <v>120</v>
      </c>
      <c r="M445" s="8"/>
      <c r="N445" s="8" t="s">
        <v>258</v>
      </c>
      <c r="O445" s="8"/>
    </row>
    <row r="446" spans="1:15" x14ac:dyDescent="0.3">
      <c r="A446" s="8" t="s">
        <v>244</v>
      </c>
      <c r="B446" s="8" t="s">
        <v>245</v>
      </c>
      <c r="C446" s="8" t="s">
        <v>988</v>
      </c>
      <c r="D446" s="8" t="s">
        <v>987</v>
      </c>
      <c r="E446" s="8"/>
      <c r="F446" s="8"/>
      <c r="G446" s="8"/>
      <c r="H446" s="10"/>
      <c r="I446" s="10"/>
      <c r="J446" s="8" t="s">
        <v>248</v>
      </c>
      <c r="K446" s="19">
        <v>3</v>
      </c>
      <c r="L446" s="10">
        <f t="shared" si="6"/>
        <v>180</v>
      </c>
      <c r="M446" s="8"/>
      <c r="N446" s="8" t="s">
        <v>258</v>
      </c>
      <c r="O446" s="8"/>
    </row>
    <row r="447" spans="1:15" x14ac:dyDescent="0.3">
      <c r="A447" s="8" t="s">
        <v>244</v>
      </c>
      <c r="B447" s="8" t="s">
        <v>245</v>
      </c>
      <c r="C447" s="8" t="s">
        <v>989</v>
      </c>
      <c r="D447" s="8" t="s">
        <v>987</v>
      </c>
      <c r="E447" s="8"/>
      <c r="F447" s="8"/>
      <c r="G447" s="8"/>
      <c r="H447" s="10"/>
      <c r="I447" s="10"/>
      <c r="J447" s="8" t="s">
        <v>248</v>
      </c>
      <c r="K447" s="19">
        <v>4</v>
      </c>
      <c r="L447" s="10">
        <f t="shared" si="6"/>
        <v>240</v>
      </c>
      <c r="M447" s="8"/>
      <c r="N447" s="8" t="s">
        <v>258</v>
      </c>
      <c r="O447" s="8"/>
    </row>
    <row r="448" spans="1:15" x14ac:dyDescent="0.3">
      <c r="A448" s="8" t="s">
        <v>244</v>
      </c>
      <c r="B448" s="8" t="s">
        <v>245</v>
      </c>
      <c r="C448" s="8" t="s">
        <v>990</v>
      </c>
      <c r="D448" s="8" t="s">
        <v>991</v>
      </c>
      <c r="E448" s="8"/>
      <c r="F448" s="8"/>
      <c r="G448" s="8"/>
      <c r="H448" s="10"/>
      <c r="I448" s="10"/>
      <c r="J448" s="8" t="s">
        <v>248</v>
      </c>
      <c r="K448" s="19">
        <v>4</v>
      </c>
      <c r="L448" s="10">
        <f t="shared" si="6"/>
        <v>240</v>
      </c>
      <c r="M448" s="8"/>
      <c r="N448" s="8" t="s">
        <v>274</v>
      </c>
      <c r="O448" s="8"/>
    </row>
    <row r="449" spans="1:15" x14ac:dyDescent="0.3">
      <c r="A449" s="8" t="s">
        <v>244</v>
      </c>
      <c r="B449" s="8" t="s">
        <v>245</v>
      </c>
      <c r="C449" s="8" t="s">
        <v>992</v>
      </c>
      <c r="D449" s="8" t="s">
        <v>991</v>
      </c>
      <c r="E449" s="8"/>
      <c r="F449" s="8"/>
      <c r="G449" s="8"/>
      <c r="H449" s="10"/>
      <c r="I449" s="10"/>
      <c r="J449" s="8" t="s">
        <v>248</v>
      </c>
      <c r="K449" s="19">
        <v>8</v>
      </c>
      <c r="L449" s="10">
        <f t="shared" si="6"/>
        <v>480</v>
      </c>
      <c r="M449" s="8"/>
      <c r="N449" s="8" t="s">
        <v>274</v>
      </c>
      <c r="O449" s="8"/>
    </row>
    <row r="450" spans="1:15" x14ac:dyDescent="0.3">
      <c r="A450" s="8" t="s">
        <v>244</v>
      </c>
      <c r="B450" s="8" t="s">
        <v>245</v>
      </c>
      <c r="C450" s="8" t="s">
        <v>993</v>
      </c>
      <c r="D450" s="8" t="s">
        <v>994</v>
      </c>
      <c r="E450" s="8"/>
      <c r="F450" s="8"/>
      <c r="G450" s="8"/>
      <c r="H450" s="10"/>
      <c r="I450" s="10"/>
      <c r="J450" s="8" t="s">
        <v>248</v>
      </c>
      <c r="K450" s="19">
        <v>2</v>
      </c>
      <c r="L450" s="10">
        <f t="shared" si="6"/>
        <v>120</v>
      </c>
      <c r="M450" s="8"/>
      <c r="N450" s="8" t="s">
        <v>359</v>
      </c>
      <c r="O450" s="8"/>
    </row>
    <row r="451" spans="1:15" x14ac:dyDescent="0.3">
      <c r="A451" s="8" t="s">
        <v>244</v>
      </c>
      <c r="B451" s="8" t="s">
        <v>245</v>
      </c>
      <c r="C451" s="8" t="s">
        <v>995</v>
      </c>
      <c r="D451" s="8" t="s">
        <v>994</v>
      </c>
      <c r="E451" s="8"/>
      <c r="F451" s="8"/>
      <c r="G451" s="8"/>
      <c r="H451" s="10"/>
      <c r="I451" s="10"/>
      <c r="J451" s="8" t="s">
        <v>248</v>
      </c>
      <c r="K451" s="19">
        <v>6</v>
      </c>
      <c r="L451" s="10">
        <f t="shared" ref="L451:L514" si="7">K451*60</f>
        <v>360</v>
      </c>
      <c r="M451" s="8"/>
      <c r="N451" s="8" t="s">
        <v>359</v>
      </c>
      <c r="O451" s="8"/>
    </row>
    <row r="452" spans="1:15" x14ac:dyDescent="0.3">
      <c r="A452" s="8" t="s">
        <v>244</v>
      </c>
      <c r="B452" s="8" t="s">
        <v>245</v>
      </c>
      <c r="C452" s="8" t="s">
        <v>996</v>
      </c>
      <c r="D452" s="8" t="s">
        <v>994</v>
      </c>
      <c r="E452" s="8"/>
      <c r="F452" s="8"/>
      <c r="G452" s="8"/>
      <c r="H452" s="10"/>
      <c r="I452" s="10"/>
      <c r="J452" s="8" t="s">
        <v>248</v>
      </c>
      <c r="K452" s="19">
        <v>24</v>
      </c>
      <c r="L452" s="10">
        <f t="shared" si="7"/>
        <v>1440</v>
      </c>
      <c r="M452" s="8"/>
      <c r="N452" s="8" t="s">
        <v>359</v>
      </c>
      <c r="O452" s="8"/>
    </row>
    <row r="453" spans="1:15" x14ac:dyDescent="0.3">
      <c r="A453" s="8" t="s">
        <v>244</v>
      </c>
      <c r="B453" s="8" t="s">
        <v>245</v>
      </c>
      <c r="C453" s="8" t="s">
        <v>997</v>
      </c>
      <c r="D453" s="8" t="s">
        <v>998</v>
      </c>
      <c r="E453" s="8"/>
      <c r="F453" s="8"/>
      <c r="G453" s="8"/>
      <c r="H453" s="10"/>
      <c r="I453" s="10"/>
      <c r="J453" s="8" t="s">
        <v>248</v>
      </c>
      <c r="K453" s="19">
        <v>1</v>
      </c>
      <c r="L453" s="10">
        <f t="shared" si="7"/>
        <v>60</v>
      </c>
      <c r="M453" s="8"/>
      <c r="N453" s="8" t="s">
        <v>370</v>
      </c>
      <c r="O453" s="8"/>
    </row>
    <row r="454" spans="1:15" x14ac:dyDescent="0.3">
      <c r="A454" s="8" t="s">
        <v>244</v>
      </c>
      <c r="B454" s="8" t="s">
        <v>245</v>
      </c>
      <c r="C454" s="8" t="s">
        <v>999</v>
      </c>
      <c r="D454" s="8" t="s">
        <v>998</v>
      </c>
      <c r="E454" s="8"/>
      <c r="F454" s="8"/>
      <c r="G454" s="8"/>
      <c r="H454" s="10"/>
      <c r="I454" s="10"/>
      <c r="J454" s="8" t="s">
        <v>248</v>
      </c>
      <c r="K454" s="19">
        <v>2</v>
      </c>
      <c r="L454" s="10">
        <f t="shared" si="7"/>
        <v>120</v>
      </c>
      <c r="M454" s="8"/>
      <c r="N454" s="8" t="s">
        <v>370</v>
      </c>
      <c r="O454" s="8"/>
    </row>
    <row r="455" spans="1:15" x14ac:dyDescent="0.3">
      <c r="A455" s="8" t="s">
        <v>244</v>
      </c>
      <c r="B455" s="8" t="s">
        <v>245</v>
      </c>
      <c r="C455" s="8" t="s">
        <v>1000</v>
      </c>
      <c r="D455" s="8" t="s">
        <v>1001</v>
      </c>
      <c r="E455" s="8"/>
      <c r="F455" s="8"/>
      <c r="G455" s="8"/>
      <c r="H455" s="10"/>
      <c r="I455" s="10"/>
      <c r="J455" s="8" t="s">
        <v>248</v>
      </c>
      <c r="K455" s="19">
        <v>2</v>
      </c>
      <c r="L455" s="10">
        <f t="shared" si="7"/>
        <v>120</v>
      </c>
      <c r="M455" s="8"/>
      <c r="N455" s="8" t="s">
        <v>370</v>
      </c>
      <c r="O455" s="8"/>
    </row>
    <row r="456" spans="1:15" x14ac:dyDescent="0.3">
      <c r="A456" s="8" t="s">
        <v>244</v>
      </c>
      <c r="B456" s="8" t="s">
        <v>245</v>
      </c>
      <c r="C456" s="8" t="s">
        <v>1002</v>
      </c>
      <c r="D456" s="8" t="s">
        <v>1003</v>
      </c>
      <c r="E456" s="8"/>
      <c r="F456" s="8"/>
      <c r="G456" s="8"/>
      <c r="H456" s="10"/>
      <c r="I456" s="10"/>
      <c r="J456" s="8" t="s">
        <v>248</v>
      </c>
      <c r="K456" s="19">
        <v>1</v>
      </c>
      <c r="L456" s="10">
        <f t="shared" si="7"/>
        <v>60</v>
      </c>
      <c r="M456" s="8"/>
      <c r="N456" s="8" t="s">
        <v>375</v>
      </c>
      <c r="O456" s="8"/>
    </row>
    <row r="457" spans="1:15" x14ac:dyDescent="0.3">
      <c r="A457" s="8" t="s">
        <v>244</v>
      </c>
      <c r="B457" s="8" t="s">
        <v>245</v>
      </c>
      <c r="C457" s="8" t="s">
        <v>1004</v>
      </c>
      <c r="D457" s="8" t="s">
        <v>1003</v>
      </c>
      <c r="E457" s="8"/>
      <c r="F457" s="8"/>
      <c r="G457" s="8"/>
      <c r="H457" s="10"/>
      <c r="I457" s="10"/>
      <c r="J457" s="8" t="s">
        <v>248</v>
      </c>
      <c r="K457" s="19">
        <v>2</v>
      </c>
      <c r="L457" s="10">
        <f t="shared" si="7"/>
        <v>120</v>
      </c>
      <c r="M457" s="8"/>
      <c r="N457" s="8" t="s">
        <v>375</v>
      </c>
      <c r="O457" s="8"/>
    </row>
    <row r="458" spans="1:15" x14ac:dyDescent="0.3">
      <c r="A458" s="8" t="s">
        <v>244</v>
      </c>
      <c r="B458" s="8" t="s">
        <v>245</v>
      </c>
      <c r="C458" s="8" t="s">
        <v>1005</v>
      </c>
      <c r="D458" s="8" t="s">
        <v>1006</v>
      </c>
      <c r="E458" s="8"/>
      <c r="F458" s="8"/>
      <c r="G458" s="8"/>
      <c r="H458" s="10"/>
      <c r="I458" s="10"/>
      <c r="J458" s="8" t="s">
        <v>248</v>
      </c>
      <c r="K458" s="19">
        <v>2</v>
      </c>
      <c r="L458" s="10">
        <f t="shared" si="7"/>
        <v>120</v>
      </c>
      <c r="M458" s="8"/>
      <c r="N458" s="8" t="s">
        <v>585</v>
      </c>
      <c r="O458" s="8"/>
    </row>
    <row r="459" spans="1:15" x14ac:dyDescent="0.3">
      <c r="A459" s="8" t="s">
        <v>244</v>
      </c>
      <c r="B459" s="8" t="s">
        <v>245</v>
      </c>
      <c r="C459" s="8" t="s">
        <v>1007</v>
      </c>
      <c r="D459" s="8" t="s">
        <v>1008</v>
      </c>
      <c r="E459" s="8"/>
      <c r="F459" s="8"/>
      <c r="G459" s="8"/>
      <c r="H459" s="10"/>
      <c r="I459" s="10"/>
      <c r="J459" s="8" t="s">
        <v>248</v>
      </c>
      <c r="K459" s="19">
        <v>2</v>
      </c>
      <c r="L459" s="10">
        <f t="shared" si="7"/>
        <v>120</v>
      </c>
      <c r="M459" s="8"/>
      <c r="N459" s="8" t="s">
        <v>585</v>
      </c>
      <c r="O459" s="8"/>
    </row>
    <row r="460" spans="1:15" x14ac:dyDescent="0.3">
      <c r="A460" s="8" t="s">
        <v>244</v>
      </c>
      <c r="B460" s="8" t="s">
        <v>245</v>
      </c>
      <c r="C460" s="8" t="s">
        <v>1009</v>
      </c>
      <c r="D460" s="8" t="s">
        <v>1010</v>
      </c>
      <c r="E460" s="8"/>
      <c r="F460" s="8"/>
      <c r="G460" s="8"/>
      <c r="H460" s="10"/>
      <c r="I460" s="10"/>
      <c r="J460" s="8" t="s">
        <v>248</v>
      </c>
      <c r="K460" s="19">
        <v>2</v>
      </c>
      <c r="L460" s="10">
        <f t="shared" si="7"/>
        <v>120</v>
      </c>
      <c r="M460" s="8"/>
      <c r="N460" s="8" t="s">
        <v>585</v>
      </c>
      <c r="O460" s="8"/>
    </row>
    <row r="461" spans="1:15" x14ac:dyDescent="0.3">
      <c r="A461" s="8" t="s">
        <v>244</v>
      </c>
      <c r="B461" s="8" t="s">
        <v>245</v>
      </c>
      <c r="C461" s="8" t="s">
        <v>1011</v>
      </c>
      <c r="D461" s="8" t="s">
        <v>1012</v>
      </c>
      <c r="E461" s="8"/>
      <c r="F461" s="8"/>
      <c r="G461" s="8"/>
      <c r="H461" s="10"/>
      <c r="I461" s="10"/>
      <c r="J461" s="8" t="s">
        <v>248</v>
      </c>
      <c r="K461" s="19">
        <v>3</v>
      </c>
      <c r="L461" s="10">
        <f t="shared" si="7"/>
        <v>180</v>
      </c>
      <c r="M461" s="8"/>
      <c r="N461" s="8" t="s">
        <v>585</v>
      </c>
      <c r="O461" s="8"/>
    </row>
    <row r="462" spans="1:15" x14ac:dyDescent="0.3">
      <c r="A462" s="8" t="s">
        <v>275</v>
      </c>
      <c r="B462" s="8" t="s">
        <v>276</v>
      </c>
      <c r="C462" s="8" t="s">
        <v>1013</v>
      </c>
      <c r="D462" s="8" t="s">
        <v>1014</v>
      </c>
      <c r="E462" s="8"/>
      <c r="F462" s="8"/>
      <c r="G462" s="8"/>
      <c r="H462" s="10"/>
      <c r="I462" s="10"/>
      <c r="J462" s="8" t="s">
        <v>166</v>
      </c>
      <c r="K462" s="19">
        <v>0</v>
      </c>
      <c r="L462" s="10">
        <f t="shared" si="7"/>
        <v>0</v>
      </c>
      <c r="M462" s="8"/>
      <c r="N462" s="8" t="s">
        <v>415</v>
      </c>
      <c r="O462" s="8"/>
    </row>
    <row r="463" spans="1:15" x14ac:dyDescent="0.3">
      <c r="A463" s="8" t="s">
        <v>463</v>
      </c>
      <c r="B463" s="8" t="s">
        <v>464</v>
      </c>
      <c r="C463" s="8" t="s">
        <v>1015</v>
      </c>
      <c r="D463" s="8" t="s">
        <v>1016</v>
      </c>
      <c r="E463" s="8"/>
      <c r="F463" s="8"/>
      <c r="G463" s="8"/>
      <c r="H463" s="10"/>
      <c r="I463" s="10"/>
      <c r="J463" s="8" t="s">
        <v>166</v>
      </c>
      <c r="K463" s="19">
        <v>2</v>
      </c>
      <c r="L463" s="10">
        <f t="shared" si="7"/>
        <v>120</v>
      </c>
      <c r="M463" s="8"/>
      <c r="N463" s="8" t="s">
        <v>269</v>
      </c>
      <c r="O463" s="8"/>
    </row>
    <row r="464" spans="1:15" x14ac:dyDescent="0.3">
      <c r="A464" s="8" t="s">
        <v>244</v>
      </c>
      <c r="B464" s="8" t="s">
        <v>245</v>
      </c>
      <c r="C464" s="8" t="s">
        <v>1017</v>
      </c>
      <c r="D464" s="8" t="s">
        <v>1018</v>
      </c>
      <c r="E464" s="8"/>
      <c r="F464" s="8"/>
      <c r="G464" s="8"/>
      <c r="H464" s="10"/>
      <c r="I464" s="10"/>
      <c r="J464" s="8" t="s">
        <v>248</v>
      </c>
      <c r="K464" s="19">
        <v>2</v>
      </c>
      <c r="L464" s="10">
        <f t="shared" si="7"/>
        <v>120</v>
      </c>
      <c r="M464" s="8"/>
      <c r="N464" s="8" t="s">
        <v>375</v>
      </c>
      <c r="O464" s="8"/>
    </row>
    <row r="465" spans="1:15" x14ac:dyDescent="0.3">
      <c r="A465" s="8" t="s">
        <v>244</v>
      </c>
      <c r="B465" s="8" t="s">
        <v>245</v>
      </c>
      <c r="C465" s="8" t="s">
        <v>1019</v>
      </c>
      <c r="D465" s="8" t="s">
        <v>1018</v>
      </c>
      <c r="E465" s="8"/>
      <c r="F465" s="8"/>
      <c r="G465" s="8"/>
      <c r="H465" s="10"/>
      <c r="I465" s="10"/>
      <c r="J465" s="8" t="s">
        <v>248</v>
      </c>
      <c r="K465" s="19">
        <v>3</v>
      </c>
      <c r="L465" s="10">
        <f t="shared" si="7"/>
        <v>180</v>
      </c>
      <c r="M465" s="8"/>
      <c r="N465" s="8" t="s">
        <v>375</v>
      </c>
      <c r="O465" s="8"/>
    </row>
    <row r="466" spans="1:15" x14ac:dyDescent="0.3">
      <c r="A466" s="8" t="s">
        <v>244</v>
      </c>
      <c r="B466" s="8" t="s">
        <v>245</v>
      </c>
      <c r="C466" s="8" t="s">
        <v>1020</v>
      </c>
      <c r="D466" s="8" t="s">
        <v>1021</v>
      </c>
      <c r="E466" s="8"/>
      <c r="F466" s="8"/>
      <c r="G466" s="8"/>
      <c r="H466" s="10"/>
      <c r="I466" s="10"/>
      <c r="J466" s="8" t="s">
        <v>166</v>
      </c>
      <c r="K466" s="19">
        <v>3</v>
      </c>
      <c r="L466" s="10">
        <f t="shared" si="7"/>
        <v>180</v>
      </c>
      <c r="M466" s="8"/>
      <c r="N466" s="8" t="s">
        <v>269</v>
      </c>
      <c r="O466" s="8"/>
    </row>
    <row r="467" spans="1:15" x14ac:dyDescent="0.3">
      <c r="A467" s="8" t="s">
        <v>334</v>
      </c>
      <c r="B467" s="8" t="s">
        <v>335</v>
      </c>
      <c r="C467" s="8" t="s">
        <v>1022</v>
      </c>
      <c r="D467" s="8" t="s">
        <v>1023</v>
      </c>
      <c r="E467" s="8"/>
      <c r="F467" s="8"/>
      <c r="G467" s="8"/>
      <c r="H467" s="10"/>
      <c r="I467" s="10"/>
      <c r="J467" s="8" t="s">
        <v>166</v>
      </c>
      <c r="K467" s="19">
        <v>8</v>
      </c>
      <c r="L467" s="10">
        <f t="shared" si="7"/>
        <v>480</v>
      </c>
      <c r="M467" s="8"/>
      <c r="N467" s="8" t="s">
        <v>269</v>
      </c>
      <c r="O467" s="8"/>
    </row>
    <row r="468" spans="1:15" x14ac:dyDescent="0.3">
      <c r="A468" s="8" t="s">
        <v>244</v>
      </c>
      <c r="B468" s="8" t="s">
        <v>245</v>
      </c>
      <c r="C468" s="8" t="s">
        <v>1024</v>
      </c>
      <c r="D468" s="8" t="s">
        <v>1025</v>
      </c>
      <c r="E468" s="8"/>
      <c r="F468" s="8"/>
      <c r="G468" s="8"/>
      <c r="H468" s="10"/>
      <c r="I468" s="10"/>
      <c r="J468" s="8" t="s">
        <v>248</v>
      </c>
      <c r="K468" s="19">
        <v>3</v>
      </c>
      <c r="L468" s="10">
        <f t="shared" si="7"/>
        <v>180</v>
      </c>
      <c r="M468" s="8"/>
      <c r="N468" s="8" t="s">
        <v>269</v>
      </c>
      <c r="O468" s="8"/>
    </row>
    <row r="469" spans="1:15" x14ac:dyDescent="0.3">
      <c r="A469" s="8" t="s">
        <v>244</v>
      </c>
      <c r="B469" s="8" t="s">
        <v>245</v>
      </c>
      <c r="C469" s="8" t="s">
        <v>1026</v>
      </c>
      <c r="D469" s="8" t="s">
        <v>1027</v>
      </c>
      <c r="E469" s="8"/>
      <c r="F469" s="8"/>
      <c r="G469" s="8"/>
      <c r="H469" s="10"/>
      <c r="I469" s="10"/>
      <c r="J469" s="8" t="s">
        <v>248</v>
      </c>
      <c r="K469" s="19">
        <v>2</v>
      </c>
      <c r="L469" s="10">
        <f t="shared" si="7"/>
        <v>120</v>
      </c>
      <c r="M469" s="8"/>
      <c r="N469" s="8" t="s">
        <v>243</v>
      </c>
      <c r="O469" s="8"/>
    </row>
    <row r="470" spans="1:15" x14ac:dyDescent="0.3">
      <c r="A470" s="8" t="s">
        <v>1028</v>
      </c>
      <c r="B470" s="8" t="s">
        <v>1029</v>
      </c>
      <c r="C470" s="8" t="s">
        <v>1030</v>
      </c>
      <c r="D470" s="8" t="s">
        <v>1031</v>
      </c>
      <c r="E470" s="8"/>
      <c r="F470" s="8"/>
      <c r="G470" s="8"/>
      <c r="H470" s="10"/>
      <c r="I470" s="10"/>
      <c r="J470" s="8" t="s">
        <v>166</v>
      </c>
      <c r="K470" s="19">
        <v>1</v>
      </c>
      <c r="L470" s="10">
        <f t="shared" si="7"/>
        <v>60</v>
      </c>
      <c r="M470" s="8"/>
      <c r="N470" s="8" t="s">
        <v>264</v>
      </c>
      <c r="O470" s="8"/>
    </row>
    <row r="471" spans="1:15" x14ac:dyDescent="0.3">
      <c r="A471" s="8" t="s">
        <v>1032</v>
      </c>
      <c r="B471" s="8" t="s">
        <v>1033</v>
      </c>
      <c r="C471" s="8" t="s">
        <v>1034</v>
      </c>
      <c r="D471" s="8" t="s">
        <v>1035</v>
      </c>
      <c r="E471" s="8"/>
      <c r="F471" s="8"/>
      <c r="G471" s="8"/>
      <c r="H471" s="10"/>
      <c r="I471" s="10"/>
      <c r="J471" s="8" t="s">
        <v>166</v>
      </c>
      <c r="K471" s="19">
        <v>0</v>
      </c>
      <c r="L471" s="10">
        <f t="shared" si="7"/>
        <v>0</v>
      </c>
      <c r="M471" s="8"/>
      <c r="N471" s="8" t="s">
        <v>264</v>
      </c>
      <c r="O471" s="8"/>
    </row>
    <row r="472" spans="1:15" x14ac:dyDescent="0.3">
      <c r="A472" s="8" t="s">
        <v>287</v>
      </c>
      <c r="B472" s="8" t="s">
        <v>288</v>
      </c>
      <c r="C472" s="8" t="s">
        <v>1036</v>
      </c>
      <c r="D472" s="8" t="s">
        <v>264</v>
      </c>
      <c r="E472" s="8"/>
      <c r="F472" s="8"/>
      <c r="G472" s="8"/>
      <c r="H472" s="10"/>
      <c r="I472" s="10"/>
      <c r="J472" s="8" t="s">
        <v>166</v>
      </c>
      <c r="K472" s="19">
        <v>2</v>
      </c>
      <c r="L472" s="10">
        <f t="shared" si="7"/>
        <v>120</v>
      </c>
      <c r="M472" s="8"/>
      <c r="N472" s="8" t="s">
        <v>264</v>
      </c>
      <c r="O472" s="8"/>
    </row>
    <row r="473" spans="1:15" x14ac:dyDescent="0.3">
      <c r="A473" s="8" t="s">
        <v>287</v>
      </c>
      <c r="B473" s="8" t="s">
        <v>288</v>
      </c>
      <c r="C473" s="8" t="s">
        <v>1037</v>
      </c>
      <c r="D473" s="8" t="s">
        <v>264</v>
      </c>
      <c r="E473" s="8"/>
      <c r="F473" s="8"/>
      <c r="G473" s="8"/>
      <c r="H473" s="10"/>
      <c r="I473" s="10"/>
      <c r="J473" s="8" t="s">
        <v>166</v>
      </c>
      <c r="K473" s="19">
        <v>3</v>
      </c>
      <c r="L473" s="10">
        <f t="shared" si="7"/>
        <v>180</v>
      </c>
      <c r="M473" s="8"/>
      <c r="N473" s="8" t="s">
        <v>264</v>
      </c>
      <c r="O473" s="8"/>
    </row>
    <row r="474" spans="1:15" x14ac:dyDescent="0.3">
      <c r="A474" s="8" t="s">
        <v>287</v>
      </c>
      <c r="B474" s="8" t="s">
        <v>288</v>
      </c>
      <c r="C474" s="8" t="s">
        <v>1038</v>
      </c>
      <c r="D474" s="8" t="s">
        <v>1039</v>
      </c>
      <c r="E474" s="8"/>
      <c r="F474" s="8"/>
      <c r="G474" s="8"/>
      <c r="H474" s="10"/>
      <c r="I474" s="10"/>
      <c r="J474" s="8" t="s">
        <v>166</v>
      </c>
      <c r="K474" s="19">
        <v>0</v>
      </c>
      <c r="L474" s="10">
        <f t="shared" si="7"/>
        <v>0</v>
      </c>
      <c r="M474" s="8"/>
      <c r="N474" s="8" t="s">
        <v>379</v>
      </c>
      <c r="O474" s="8"/>
    </row>
    <row r="475" spans="1:15" x14ac:dyDescent="0.3">
      <c r="A475" s="34" t="s">
        <v>244</v>
      </c>
      <c r="B475" s="34" t="s">
        <v>245</v>
      </c>
      <c r="C475" s="34" t="s">
        <v>1040</v>
      </c>
      <c r="D475" s="34" t="s">
        <v>1041</v>
      </c>
      <c r="E475" s="34"/>
      <c r="F475" s="34"/>
      <c r="G475" s="34"/>
      <c r="H475" s="10"/>
      <c r="I475" s="10"/>
      <c r="J475" s="34" t="s">
        <v>248</v>
      </c>
      <c r="K475" s="35">
        <v>1</v>
      </c>
      <c r="L475" s="10">
        <f t="shared" si="7"/>
        <v>60</v>
      </c>
      <c r="M475" s="34"/>
      <c r="N475" s="34" t="s">
        <v>258</v>
      </c>
      <c r="O475" s="8" t="s">
        <v>1042</v>
      </c>
    </row>
    <row r="476" spans="1:15" x14ac:dyDescent="0.3">
      <c r="A476" s="34"/>
      <c r="B476" s="34"/>
      <c r="C476" s="34"/>
      <c r="D476" s="34"/>
      <c r="E476" s="34"/>
      <c r="F476" s="34"/>
      <c r="G476" s="34"/>
      <c r="H476" s="10"/>
      <c r="I476" s="10"/>
      <c r="J476" s="34"/>
      <c r="K476" s="35"/>
      <c r="L476" s="10">
        <f t="shared" si="7"/>
        <v>0</v>
      </c>
      <c r="M476" s="34"/>
      <c r="N476" s="34"/>
      <c r="O476" s="8" t="s">
        <v>1043</v>
      </c>
    </row>
    <row r="477" spans="1:15" x14ac:dyDescent="0.3">
      <c r="A477" s="34" t="s">
        <v>244</v>
      </c>
      <c r="B477" s="34" t="s">
        <v>245</v>
      </c>
      <c r="C477" s="34" t="s">
        <v>1044</v>
      </c>
      <c r="D477" s="34" t="s">
        <v>1041</v>
      </c>
      <c r="E477" s="34"/>
      <c r="F477" s="34"/>
      <c r="G477" s="34"/>
      <c r="H477" s="10"/>
      <c r="I477" s="10"/>
      <c r="J477" s="34" t="s">
        <v>248</v>
      </c>
      <c r="K477" s="35">
        <v>2</v>
      </c>
      <c r="L477" s="10">
        <f t="shared" si="7"/>
        <v>120</v>
      </c>
      <c r="M477" s="34"/>
      <c r="N477" s="34" t="s">
        <v>258</v>
      </c>
      <c r="O477" s="8" t="s">
        <v>1042</v>
      </c>
    </row>
    <row r="478" spans="1:15" x14ac:dyDescent="0.3">
      <c r="A478" s="34"/>
      <c r="B478" s="34"/>
      <c r="C478" s="34"/>
      <c r="D478" s="34"/>
      <c r="E478" s="34"/>
      <c r="F478" s="34"/>
      <c r="G478" s="34"/>
      <c r="H478" s="10"/>
      <c r="I478" s="10"/>
      <c r="J478" s="34"/>
      <c r="K478" s="35"/>
      <c r="L478" s="10">
        <f t="shared" si="7"/>
        <v>0</v>
      </c>
      <c r="M478" s="34"/>
      <c r="N478" s="34"/>
      <c r="O478" s="8" t="s">
        <v>1043</v>
      </c>
    </row>
    <row r="479" spans="1:15" x14ac:dyDescent="0.3">
      <c r="A479" s="8" t="s">
        <v>244</v>
      </c>
      <c r="B479" s="8" t="s">
        <v>245</v>
      </c>
      <c r="C479" s="8" t="s">
        <v>1045</v>
      </c>
      <c r="D479" s="8" t="s">
        <v>1041</v>
      </c>
      <c r="E479" s="8"/>
      <c r="F479" s="8"/>
      <c r="G479" s="8"/>
      <c r="H479" s="10"/>
      <c r="I479" s="10"/>
      <c r="J479" s="8" t="s">
        <v>248</v>
      </c>
      <c r="K479" s="19">
        <v>24</v>
      </c>
      <c r="L479" s="10">
        <f t="shared" si="7"/>
        <v>1440</v>
      </c>
      <c r="M479" s="8"/>
      <c r="N479" s="8" t="s">
        <v>258</v>
      </c>
      <c r="O479" s="8"/>
    </row>
    <row r="480" spans="1:15" x14ac:dyDescent="0.3">
      <c r="A480" s="8" t="s">
        <v>244</v>
      </c>
      <c r="B480" s="8" t="s">
        <v>245</v>
      </c>
      <c r="C480" s="8" t="s">
        <v>1046</v>
      </c>
      <c r="D480" s="8" t="s">
        <v>1047</v>
      </c>
      <c r="E480" s="8"/>
      <c r="F480" s="8"/>
      <c r="G480" s="8"/>
      <c r="H480" s="10"/>
      <c r="I480" s="10"/>
      <c r="J480" s="8" t="s">
        <v>248</v>
      </c>
      <c r="K480" s="19">
        <v>1</v>
      </c>
      <c r="L480" s="10">
        <f t="shared" si="7"/>
        <v>60</v>
      </c>
      <c r="M480" s="8"/>
      <c r="N480" s="8" t="s">
        <v>375</v>
      </c>
      <c r="O480" s="8"/>
    </row>
    <row r="481" spans="1:15" x14ac:dyDescent="0.3">
      <c r="A481" s="8" t="s">
        <v>244</v>
      </c>
      <c r="B481" s="8" t="s">
        <v>245</v>
      </c>
      <c r="C481" s="8" t="s">
        <v>1048</v>
      </c>
      <c r="D481" s="8" t="s">
        <v>1049</v>
      </c>
      <c r="E481" s="8" t="s">
        <v>1050</v>
      </c>
      <c r="F481" s="8" t="s">
        <v>364</v>
      </c>
      <c r="G481" s="8" t="s">
        <v>365</v>
      </c>
      <c r="H481" s="10"/>
      <c r="I481" s="10"/>
      <c r="J481" s="8" t="s">
        <v>248</v>
      </c>
      <c r="K481" s="19">
        <v>2</v>
      </c>
      <c r="L481" s="10">
        <f t="shared" si="7"/>
        <v>120</v>
      </c>
      <c r="M481" s="8"/>
      <c r="N481" s="8" t="s">
        <v>359</v>
      </c>
      <c r="O481" s="8"/>
    </row>
    <row r="482" spans="1:15" x14ac:dyDescent="0.3">
      <c r="A482" s="8" t="s">
        <v>244</v>
      </c>
      <c r="B482" s="8" t="s">
        <v>245</v>
      </c>
      <c r="C482" s="8" t="s">
        <v>1051</v>
      </c>
      <c r="D482" s="8" t="s">
        <v>1049</v>
      </c>
      <c r="E482" s="8"/>
      <c r="F482" s="8"/>
      <c r="G482" s="8"/>
      <c r="H482" s="10"/>
      <c r="I482" s="10"/>
      <c r="J482" s="8" t="s">
        <v>248</v>
      </c>
      <c r="K482" s="19">
        <v>24</v>
      </c>
      <c r="L482" s="10">
        <f t="shared" si="7"/>
        <v>1440</v>
      </c>
      <c r="M482" s="8"/>
      <c r="N482" s="8" t="s">
        <v>359</v>
      </c>
      <c r="O482" s="8"/>
    </row>
    <row r="483" spans="1:15" x14ac:dyDescent="0.3">
      <c r="A483" s="8" t="s">
        <v>244</v>
      </c>
      <c r="B483" s="8" t="s">
        <v>245</v>
      </c>
      <c r="C483" s="8" t="s">
        <v>1052</v>
      </c>
      <c r="D483" s="8" t="s">
        <v>1049</v>
      </c>
      <c r="E483" s="8"/>
      <c r="F483" s="8"/>
      <c r="G483" s="8"/>
      <c r="H483" s="10"/>
      <c r="I483" s="10"/>
      <c r="J483" s="8" t="s">
        <v>248</v>
      </c>
      <c r="K483" s="19">
        <v>32</v>
      </c>
      <c r="L483" s="10">
        <f t="shared" si="7"/>
        <v>1920</v>
      </c>
      <c r="M483" s="8"/>
      <c r="N483" s="8" t="s">
        <v>359</v>
      </c>
      <c r="O483" s="8"/>
    </row>
    <row r="484" spans="1:15" x14ac:dyDescent="0.3">
      <c r="A484" s="8" t="s">
        <v>244</v>
      </c>
      <c r="B484" s="8" t="s">
        <v>245</v>
      </c>
      <c r="C484" s="8" t="s">
        <v>1053</v>
      </c>
      <c r="D484" s="8" t="s">
        <v>1049</v>
      </c>
      <c r="E484" s="8"/>
      <c r="F484" s="8"/>
      <c r="G484" s="8"/>
      <c r="H484" s="10"/>
      <c r="I484" s="10"/>
      <c r="J484" s="8" t="s">
        <v>248</v>
      </c>
      <c r="K484" s="19">
        <v>40</v>
      </c>
      <c r="L484" s="10">
        <f t="shared" si="7"/>
        <v>2400</v>
      </c>
      <c r="M484" s="8"/>
      <c r="N484" s="8" t="s">
        <v>359</v>
      </c>
      <c r="O484" s="8"/>
    </row>
    <row r="485" spans="1:15" x14ac:dyDescent="0.3">
      <c r="A485" s="8" t="s">
        <v>244</v>
      </c>
      <c r="B485" s="8" t="s">
        <v>245</v>
      </c>
      <c r="C485" s="8" t="s">
        <v>1054</v>
      </c>
      <c r="D485" s="8" t="s">
        <v>1055</v>
      </c>
      <c r="E485" s="8" t="s">
        <v>1056</v>
      </c>
      <c r="F485" s="8" t="s">
        <v>364</v>
      </c>
      <c r="G485" s="8" t="s">
        <v>365</v>
      </c>
      <c r="H485" s="10"/>
      <c r="I485" s="10"/>
      <c r="J485" s="8" t="s">
        <v>248</v>
      </c>
      <c r="K485" s="19">
        <v>2</v>
      </c>
      <c r="L485" s="10">
        <f t="shared" si="7"/>
        <v>120</v>
      </c>
      <c r="M485" s="8" t="s">
        <v>1057</v>
      </c>
      <c r="N485" s="8" t="s">
        <v>359</v>
      </c>
      <c r="O485" s="8"/>
    </row>
    <row r="486" spans="1:15" x14ac:dyDescent="0.3">
      <c r="A486" s="8" t="s">
        <v>244</v>
      </c>
      <c r="B486" s="8" t="s">
        <v>245</v>
      </c>
      <c r="C486" s="8" t="s">
        <v>1058</v>
      </c>
      <c r="D486" s="8" t="s">
        <v>1059</v>
      </c>
      <c r="E486" s="8" t="s">
        <v>1060</v>
      </c>
      <c r="F486" s="8" t="s">
        <v>364</v>
      </c>
      <c r="G486" s="8" t="s">
        <v>365</v>
      </c>
      <c r="H486" s="10"/>
      <c r="I486" s="10"/>
      <c r="J486" s="8" t="s">
        <v>248</v>
      </c>
      <c r="K486" s="19">
        <v>2</v>
      </c>
      <c r="L486" s="10">
        <f t="shared" si="7"/>
        <v>120</v>
      </c>
      <c r="M486" s="8" t="s">
        <v>1057</v>
      </c>
      <c r="N486" s="8" t="s">
        <v>359</v>
      </c>
      <c r="O486" s="8"/>
    </row>
    <row r="487" spans="1:15" x14ac:dyDescent="0.3">
      <c r="A487" s="8" t="s">
        <v>249</v>
      </c>
      <c r="B487" s="8" t="s">
        <v>250</v>
      </c>
      <c r="C487" s="8" t="s">
        <v>1061</v>
      </c>
      <c r="D487" s="8" t="s">
        <v>1062</v>
      </c>
      <c r="E487" s="8"/>
      <c r="F487" s="8"/>
      <c r="G487" s="8"/>
      <c r="H487" s="10"/>
      <c r="I487" s="10"/>
      <c r="J487" s="8" t="s">
        <v>253</v>
      </c>
      <c r="K487" s="19">
        <v>3</v>
      </c>
      <c r="L487" s="10">
        <f t="shared" si="7"/>
        <v>180</v>
      </c>
      <c r="M487" s="8"/>
      <c r="N487" s="8" t="s">
        <v>379</v>
      </c>
      <c r="O487" s="8"/>
    </row>
    <row r="488" spans="1:15" x14ac:dyDescent="0.3">
      <c r="A488" s="8" t="s">
        <v>249</v>
      </c>
      <c r="B488" s="8" t="s">
        <v>250</v>
      </c>
      <c r="C488" s="8" t="s">
        <v>140</v>
      </c>
      <c r="D488" s="8" t="s">
        <v>1062</v>
      </c>
      <c r="E488" s="8"/>
      <c r="F488" s="8"/>
      <c r="G488" s="8"/>
      <c r="H488" s="10"/>
      <c r="I488" s="10"/>
      <c r="J488" s="8" t="s">
        <v>253</v>
      </c>
      <c r="K488" s="19">
        <v>1</v>
      </c>
      <c r="L488" s="10">
        <f t="shared" si="7"/>
        <v>60</v>
      </c>
      <c r="M488" s="8"/>
      <c r="N488" s="8" t="s">
        <v>379</v>
      </c>
      <c r="O488" s="8"/>
    </row>
    <row r="489" spans="1:15" x14ac:dyDescent="0.3">
      <c r="A489" s="8" t="s">
        <v>244</v>
      </c>
      <c r="B489" s="8" t="s">
        <v>245</v>
      </c>
      <c r="C489" s="8" t="s">
        <v>1063</v>
      </c>
      <c r="D489" s="8" t="s">
        <v>1064</v>
      </c>
      <c r="E489" s="8"/>
      <c r="F489" s="8"/>
      <c r="G489" s="8"/>
      <c r="H489" s="10"/>
      <c r="I489" s="10"/>
      <c r="J489" s="8" t="s">
        <v>248</v>
      </c>
      <c r="K489" s="19">
        <v>1</v>
      </c>
      <c r="L489" s="10">
        <f t="shared" si="7"/>
        <v>60</v>
      </c>
      <c r="M489" s="8"/>
      <c r="N489" s="8" t="s">
        <v>359</v>
      </c>
      <c r="O489" s="8"/>
    </row>
    <row r="490" spans="1:15" x14ac:dyDescent="0.3">
      <c r="A490" s="8" t="s">
        <v>244</v>
      </c>
      <c r="B490" s="8" t="s">
        <v>245</v>
      </c>
      <c r="C490" s="8" t="s">
        <v>1065</v>
      </c>
      <c r="D490" s="8" t="s">
        <v>1066</v>
      </c>
      <c r="E490" s="8"/>
      <c r="F490" s="8"/>
      <c r="G490" s="8"/>
      <c r="H490" s="10"/>
      <c r="I490" s="10"/>
      <c r="J490" s="8" t="s">
        <v>248</v>
      </c>
      <c r="K490" s="19">
        <v>3</v>
      </c>
      <c r="L490" s="10">
        <f t="shared" si="7"/>
        <v>180</v>
      </c>
      <c r="M490" s="8"/>
      <c r="N490" s="8" t="s">
        <v>585</v>
      </c>
      <c r="O490" s="8"/>
    </row>
    <row r="491" spans="1:15" x14ac:dyDescent="0.3">
      <c r="A491" s="8" t="s">
        <v>244</v>
      </c>
      <c r="B491" s="8" t="s">
        <v>245</v>
      </c>
      <c r="C491" s="8" t="s">
        <v>1067</v>
      </c>
      <c r="D491" s="8" t="s">
        <v>1068</v>
      </c>
      <c r="E491" s="8"/>
      <c r="F491" s="8"/>
      <c r="G491" s="8"/>
      <c r="H491" s="10"/>
      <c r="I491" s="10"/>
      <c r="J491" s="8" t="s">
        <v>248</v>
      </c>
      <c r="K491" s="19">
        <v>2</v>
      </c>
      <c r="L491" s="10">
        <f t="shared" si="7"/>
        <v>120</v>
      </c>
      <c r="M491" s="8"/>
      <c r="N491" s="8" t="s">
        <v>585</v>
      </c>
      <c r="O491" s="8"/>
    </row>
    <row r="492" spans="1:15" x14ac:dyDescent="0.3">
      <c r="A492" s="8" t="s">
        <v>488</v>
      </c>
      <c r="B492" s="8" t="s">
        <v>489</v>
      </c>
      <c r="C492" s="8" t="s">
        <v>1069</v>
      </c>
      <c r="D492" s="8" t="s">
        <v>1070</v>
      </c>
      <c r="E492" s="8"/>
      <c r="F492" s="8"/>
      <c r="G492" s="8"/>
      <c r="H492" s="10"/>
      <c r="I492" s="10"/>
      <c r="J492" s="8" t="s">
        <v>253</v>
      </c>
      <c r="K492" s="19">
        <v>2</v>
      </c>
      <c r="L492" s="10">
        <f t="shared" si="7"/>
        <v>120</v>
      </c>
      <c r="M492" s="8"/>
      <c r="N492" s="8" t="s">
        <v>388</v>
      </c>
      <c r="O492" s="8"/>
    </row>
    <row r="493" spans="1:15" x14ac:dyDescent="0.3">
      <c r="A493" s="8" t="s">
        <v>488</v>
      </c>
      <c r="B493" s="8" t="s">
        <v>489</v>
      </c>
      <c r="C493" s="8" t="s">
        <v>1071</v>
      </c>
      <c r="D493" s="8" t="s">
        <v>1070</v>
      </c>
      <c r="E493" s="8"/>
      <c r="F493" s="8"/>
      <c r="G493" s="8"/>
      <c r="H493" s="10"/>
      <c r="I493" s="10"/>
      <c r="J493" s="8" t="s">
        <v>253</v>
      </c>
      <c r="K493" s="19">
        <v>3</v>
      </c>
      <c r="L493" s="10">
        <f t="shared" si="7"/>
        <v>180</v>
      </c>
      <c r="M493" s="8"/>
      <c r="N493" s="8" t="s">
        <v>388</v>
      </c>
      <c r="O493" s="8"/>
    </row>
    <row r="494" spans="1:15" x14ac:dyDescent="0.3">
      <c r="A494" s="8" t="s">
        <v>488</v>
      </c>
      <c r="B494" s="8" t="s">
        <v>489</v>
      </c>
      <c r="C494" s="8" t="s">
        <v>1072</v>
      </c>
      <c r="D494" s="8" t="s">
        <v>1070</v>
      </c>
      <c r="E494" s="8"/>
      <c r="F494" s="8"/>
      <c r="G494" s="8"/>
      <c r="H494" s="10"/>
      <c r="I494" s="10"/>
      <c r="J494" s="8" t="s">
        <v>253</v>
      </c>
      <c r="K494" s="19">
        <v>4</v>
      </c>
      <c r="L494" s="10">
        <f t="shared" si="7"/>
        <v>240</v>
      </c>
      <c r="M494" s="8"/>
      <c r="N494" s="8" t="s">
        <v>388</v>
      </c>
      <c r="O494" s="8"/>
    </row>
    <row r="495" spans="1:15" x14ac:dyDescent="0.3">
      <c r="A495" s="8" t="s">
        <v>488</v>
      </c>
      <c r="B495" s="8" t="s">
        <v>489</v>
      </c>
      <c r="C495" s="8" t="s">
        <v>1073</v>
      </c>
      <c r="D495" s="8" t="s">
        <v>1070</v>
      </c>
      <c r="E495" s="8"/>
      <c r="F495" s="8"/>
      <c r="G495" s="8"/>
      <c r="H495" s="10"/>
      <c r="I495" s="10"/>
      <c r="J495" s="8" t="s">
        <v>253</v>
      </c>
      <c r="K495" s="19">
        <v>1</v>
      </c>
      <c r="L495" s="10">
        <f t="shared" si="7"/>
        <v>60</v>
      </c>
      <c r="M495" s="8"/>
      <c r="N495" s="8" t="s">
        <v>388</v>
      </c>
      <c r="O495" s="8"/>
    </row>
    <row r="496" spans="1:15" x14ac:dyDescent="0.3">
      <c r="A496" s="8" t="s">
        <v>287</v>
      </c>
      <c r="B496" s="8" t="s">
        <v>288</v>
      </c>
      <c r="C496" s="8" t="s">
        <v>1074</v>
      </c>
      <c r="D496" s="8" t="s">
        <v>1075</v>
      </c>
      <c r="E496" s="8" t="s">
        <v>391</v>
      </c>
      <c r="F496" s="8" t="s">
        <v>392</v>
      </c>
      <c r="G496" s="8" t="s">
        <v>393</v>
      </c>
      <c r="H496" s="10"/>
      <c r="I496" s="10"/>
      <c r="J496" s="8" t="s">
        <v>253</v>
      </c>
      <c r="K496" s="19">
        <v>10</v>
      </c>
      <c r="L496" s="10">
        <f t="shared" si="7"/>
        <v>600</v>
      </c>
      <c r="M496" s="8"/>
      <c r="N496" s="8" t="s">
        <v>388</v>
      </c>
      <c r="O496" s="8"/>
    </row>
    <row r="497" spans="1:15" x14ac:dyDescent="0.3">
      <c r="A497" s="8" t="s">
        <v>244</v>
      </c>
      <c r="B497" s="8" t="s">
        <v>245</v>
      </c>
      <c r="C497" s="8" t="s">
        <v>1076</v>
      </c>
      <c r="D497" s="8" t="s">
        <v>1077</v>
      </c>
      <c r="E497" s="8"/>
      <c r="F497" s="8"/>
      <c r="G497" s="8"/>
      <c r="H497" s="10"/>
      <c r="I497" s="10"/>
      <c r="J497" s="8" t="s">
        <v>248</v>
      </c>
      <c r="K497" s="19">
        <v>2</v>
      </c>
      <c r="L497" s="10">
        <f t="shared" si="7"/>
        <v>120</v>
      </c>
      <c r="M497" s="8"/>
      <c r="N497" s="8" t="s">
        <v>453</v>
      </c>
      <c r="O497" s="8"/>
    </row>
    <row r="498" spans="1:15" x14ac:dyDescent="0.3">
      <c r="A498" s="8" t="s">
        <v>249</v>
      </c>
      <c r="B498" s="8" t="s">
        <v>250</v>
      </c>
      <c r="C498" s="8" t="s">
        <v>1078</v>
      </c>
      <c r="D498" s="8" t="s">
        <v>1077</v>
      </c>
      <c r="E498" s="8"/>
      <c r="F498" s="8"/>
      <c r="G498" s="8"/>
      <c r="H498" s="10"/>
      <c r="I498" s="10"/>
      <c r="J498" s="8" t="s">
        <v>166</v>
      </c>
      <c r="K498" s="19">
        <v>1</v>
      </c>
      <c r="L498" s="10">
        <f t="shared" si="7"/>
        <v>60</v>
      </c>
      <c r="M498" s="8"/>
      <c r="N498" s="8" t="s">
        <v>453</v>
      </c>
      <c r="O498" s="8"/>
    </row>
    <row r="499" spans="1:15" x14ac:dyDescent="0.3">
      <c r="A499" s="8" t="s">
        <v>244</v>
      </c>
      <c r="B499" s="8" t="s">
        <v>245</v>
      </c>
      <c r="C499" s="8" t="s">
        <v>1079</v>
      </c>
      <c r="D499" s="8" t="s">
        <v>1080</v>
      </c>
      <c r="E499" s="8"/>
      <c r="F499" s="8"/>
      <c r="G499" s="8"/>
      <c r="H499" s="10"/>
      <c r="I499" s="10"/>
      <c r="J499" s="8" t="s">
        <v>248</v>
      </c>
      <c r="K499" s="19">
        <v>2</v>
      </c>
      <c r="L499" s="10">
        <f t="shared" si="7"/>
        <v>120</v>
      </c>
      <c r="M499" s="8"/>
      <c r="N499" s="8" t="s">
        <v>820</v>
      </c>
      <c r="O499" s="8"/>
    </row>
    <row r="500" spans="1:15" x14ac:dyDescent="0.3">
      <c r="A500" s="8" t="s">
        <v>244</v>
      </c>
      <c r="B500" s="8" t="s">
        <v>245</v>
      </c>
      <c r="C500" s="8" t="s">
        <v>1081</v>
      </c>
      <c r="D500" s="8" t="s">
        <v>1080</v>
      </c>
      <c r="E500" s="8"/>
      <c r="F500" s="8"/>
      <c r="G500" s="8"/>
      <c r="H500" s="10"/>
      <c r="I500" s="10"/>
      <c r="J500" s="8" t="s">
        <v>248</v>
      </c>
      <c r="K500" s="19">
        <v>3</v>
      </c>
      <c r="L500" s="10">
        <f t="shared" si="7"/>
        <v>180</v>
      </c>
      <c r="M500" s="8"/>
      <c r="N500" s="8" t="s">
        <v>820</v>
      </c>
      <c r="O500" s="8"/>
    </row>
    <row r="501" spans="1:15" x14ac:dyDescent="0.3">
      <c r="A501" s="8" t="s">
        <v>244</v>
      </c>
      <c r="B501" s="8" t="s">
        <v>245</v>
      </c>
      <c r="C501" s="8" t="s">
        <v>1082</v>
      </c>
      <c r="D501" s="8" t="s">
        <v>1083</v>
      </c>
      <c r="E501" s="8"/>
      <c r="F501" s="8"/>
      <c r="G501" s="8"/>
      <c r="H501" s="10"/>
      <c r="I501" s="10"/>
      <c r="J501" s="8" t="s">
        <v>166</v>
      </c>
      <c r="K501" s="19">
        <v>0</v>
      </c>
      <c r="L501" s="10">
        <f t="shared" si="7"/>
        <v>0</v>
      </c>
      <c r="M501" s="8"/>
      <c r="N501" s="8" t="s">
        <v>359</v>
      </c>
      <c r="O501" s="8"/>
    </row>
    <row r="502" spans="1:15" x14ac:dyDescent="0.3">
      <c r="A502" s="8" t="s">
        <v>244</v>
      </c>
      <c r="B502" s="8" t="s">
        <v>245</v>
      </c>
      <c r="C502" s="8" t="s">
        <v>1084</v>
      </c>
      <c r="D502" s="8" t="s">
        <v>1085</v>
      </c>
      <c r="E502" s="8"/>
      <c r="F502" s="8"/>
      <c r="G502" s="8"/>
      <c r="H502" s="10"/>
      <c r="I502" s="10"/>
      <c r="J502" s="8" t="s">
        <v>248</v>
      </c>
      <c r="K502" s="19">
        <v>8</v>
      </c>
      <c r="L502" s="10">
        <f t="shared" si="7"/>
        <v>480</v>
      </c>
      <c r="M502" s="8"/>
      <c r="N502" s="8" t="s">
        <v>258</v>
      </c>
      <c r="O502" s="8"/>
    </row>
    <row r="503" spans="1:15" x14ac:dyDescent="0.3">
      <c r="A503" s="8" t="s">
        <v>244</v>
      </c>
      <c r="B503" s="8" t="s">
        <v>245</v>
      </c>
      <c r="C503" s="8" t="s">
        <v>1086</v>
      </c>
      <c r="D503" s="8" t="s">
        <v>1087</v>
      </c>
      <c r="E503" s="8"/>
      <c r="F503" s="8"/>
      <c r="G503" s="8"/>
      <c r="H503" s="10"/>
      <c r="I503" s="10"/>
      <c r="J503" s="8" t="s">
        <v>248</v>
      </c>
      <c r="K503" s="19">
        <v>2</v>
      </c>
      <c r="L503" s="10">
        <f t="shared" si="7"/>
        <v>120</v>
      </c>
      <c r="M503" s="8"/>
      <c r="N503" s="8" t="s">
        <v>375</v>
      </c>
      <c r="O503" s="8"/>
    </row>
    <row r="504" spans="1:15" x14ac:dyDescent="0.3">
      <c r="A504" s="8" t="s">
        <v>244</v>
      </c>
      <c r="B504" s="8" t="s">
        <v>245</v>
      </c>
      <c r="C504" s="8" t="s">
        <v>1088</v>
      </c>
      <c r="D504" s="8" t="s">
        <v>1087</v>
      </c>
      <c r="E504" s="8"/>
      <c r="F504" s="8"/>
      <c r="G504" s="8"/>
      <c r="H504" s="10"/>
      <c r="I504" s="10"/>
      <c r="J504" s="8" t="s">
        <v>248</v>
      </c>
      <c r="K504" s="19">
        <v>8</v>
      </c>
      <c r="L504" s="10">
        <f t="shared" si="7"/>
        <v>480</v>
      </c>
      <c r="M504" s="8"/>
      <c r="N504" s="8" t="s">
        <v>375</v>
      </c>
      <c r="O504" s="8"/>
    </row>
    <row r="505" spans="1:15" x14ac:dyDescent="0.3">
      <c r="A505" s="8" t="s">
        <v>244</v>
      </c>
      <c r="B505" s="8" t="s">
        <v>245</v>
      </c>
      <c r="C505" s="8" t="s">
        <v>1089</v>
      </c>
      <c r="D505" s="8" t="s">
        <v>1087</v>
      </c>
      <c r="E505" s="8"/>
      <c r="F505" s="8"/>
      <c r="G505" s="8"/>
      <c r="H505" s="10"/>
      <c r="I505" s="10"/>
      <c r="J505" s="8" t="s">
        <v>248</v>
      </c>
      <c r="K505" s="19">
        <v>24</v>
      </c>
      <c r="L505" s="10">
        <f t="shared" si="7"/>
        <v>1440</v>
      </c>
      <c r="M505" s="8"/>
      <c r="N505" s="8" t="s">
        <v>375</v>
      </c>
      <c r="O505" s="8"/>
    </row>
    <row r="506" spans="1:15" x14ac:dyDescent="0.3">
      <c r="A506" s="8" t="s">
        <v>244</v>
      </c>
      <c r="B506" s="8" t="s">
        <v>245</v>
      </c>
      <c r="C506" s="8" t="s">
        <v>1090</v>
      </c>
      <c r="D506" s="8" t="s">
        <v>1087</v>
      </c>
      <c r="E506" s="8"/>
      <c r="F506" s="8"/>
      <c r="G506" s="8"/>
      <c r="H506" s="10"/>
      <c r="I506" s="10"/>
      <c r="J506" s="8" t="s">
        <v>248</v>
      </c>
      <c r="K506" s="19">
        <v>40</v>
      </c>
      <c r="L506" s="10">
        <f t="shared" si="7"/>
        <v>2400</v>
      </c>
      <c r="M506" s="8"/>
      <c r="N506" s="8" t="s">
        <v>375</v>
      </c>
      <c r="O506" s="8"/>
    </row>
    <row r="507" spans="1:15" x14ac:dyDescent="0.3">
      <c r="A507" s="8" t="s">
        <v>244</v>
      </c>
      <c r="B507" s="8" t="s">
        <v>245</v>
      </c>
      <c r="C507" s="8" t="s">
        <v>1091</v>
      </c>
      <c r="D507" s="8" t="s">
        <v>1092</v>
      </c>
      <c r="E507" s="8"/>
      <c r="F507" s="8"/>
      <c r="G507" s="8"/>
      <c r="H507" s="10"/>
      <c r="I507" s="10"/>
      <c r="J507" s="8" t="s">
        <v>166</v>
      </c>
      <c r="K507" s="19">
        <v>0</v>
      </c>
      <c r="L507" s="10">
        <f t="shared" si="7"/>
        <v>0</v>
      </c>
      <c r="M507" s="8"/>
      <c r="N507" s="8" t="s">
        <v>385</v>
      </c>
      <c r="O507" s="8"/>
    </row>
    <row r="508" spans="1:15" x14ac:dyDescent="0.3">
      <c r="A508" s="8" t="s">
        <v>244</v>
      </c>
      <c r="B508" s="8" t="s">
        <v>245</v>
      </c>
      <c r="C508" s="8" t="s">
        <v>1093</v>
      </c>
      <c r="D508" s="8" t="s">
        <v>1094</v>
      </c>
      <c r="E508" s="8" t="s">
        <v>1095</v>
      </c>
      <c r="F508" s="8" t="s">
        <v>364</v>
      </c>
      <c r="G508" s="8" t="s">
        <v>365</v>
      </c>
      <c r="H508" s="10"/>
      <c r="I508" s="10"/>
      <c r="J508" s="8" t="s">
        <v>248</v>
      </c>
      <c r="K508" s="19">
        <v>2</v>
      </c>
      <c r="L508" s="10">
        <f t="shared" si="7"/>
        <v>120</v>
      </c>
      <c r="M508" s="8" t="s">
        <v>1057</v>
      </c>
      <c r="N508" s="8" t="s">
        <v>359</v>
      </c>
      <c r="O508" s="8"/>
    </row>
    <row r="509" spans="1:15" x14ac:dyDescent="0.3">
      <c r="A509" s="8" t="s">
        <v>244</v>
      </c>
      <c r="B509" s="8" t="s">
        <v>245</v>
      </c>
      <c r="C509" s="8" t="s">
        <v>1096</v>
      </c>
      <c r="D509" s="8" t="s">
        <v>1097</v>
      </c>
      <c r="E509" s="8" t="s">
        <v>1098</v>
      </c>
      <c r="F509" s="8" t="s">
        <v>364</v>
      </c>
      <c r="G509" s="8" t="s">
        <v>365</v>
      </c>
      <c r="H509" s="10"/>
      <c r="I509" s="10"/>
      <c r="J509" s="8" t="s">
        <v>248</v>
      </c>
      <c r="K509" s="19">
        <v>2</v>
      </c>
      <c r="L509" s="10">
        <f t="shared" si="7"/>
        <v>120</v>
      </c>
      <c r="M509" s="8" t="s">
        <v>1057</v>
      </c>
      <c r="N509" s="8" t="s">
        <v>359</v>
      </c>
      <c r="O509" s="8"/>
    </row>
    <row r="510" spans="1:15" x14ac:dyDescent="0.3">
      <c r="A510" s="8" t="s">
        <v>244</v>
      </c>
      <c r="B510" s="8" t="s">
        <v>245</v>
      </c>
      <c r="C510" s="8" t="s">
        <v>1099</v>
      </c>
      <c r="D510" s="8" t="s">
        <v>1100</v>
      </c>
      <c r="E510" s="8"/>
      <c r="F510" s="8"/>
      <c r="G510" s="8"/>
      <c r="H510" s="10"/>
      <c r="I510" s="10"/>
      <c r="J510" s="8" t="s">
        <v>248</v>
      </c>
      <c r="K510" s="19">
        <v>2</v>
      </c>
      <c r="L510" s="10">
        <f t="shared" si="7"/>
        <v>120</v>
      </c>
      <c r="M510" s="8"/>
      <c r="N510" s="8" t="s">
        <v>370</v>
      </c>
      <c r="O510" s="8"/>
    </row>
    <row r="511" spans="1:15" x14ac:dyDescent="0.3">
      <c r="A511" s="8" t="s">
        <v>244</v>
      </c>
      <c r="B511" s="8" t="s">
        <v>245</v>
      </c>
      <c r="C511" s="8" t="s">
        <v>1101</v>
      </c>
      <c r="D511" s="8" t="s">
        <v>1100</v>
      </c>
      <c r="E511" s="8"/>
      <c r="F511" s="8"/>
      <c r="G511" s="8"/>
      <c r="H511" s="10"/>
      <c r="I511" s="10"/>
      <c r="J511" s="8" t="s">
        <v>248</v>
      </c>
      <c r="K511" s="19">
        <v>3</v>
      </c>
      <c r="L511" s="10">
        <f t="shared" si="7"/>
        <v>180</v>
      </c>
      <c r="M511" s="8"/>
      <c r="N511" s="8" t="s">
        <v>370</v>
      </c>
      <c r="O511" s="8"/>
    </row>
    <row r="512" spans="1:15" x14ac:dyDescent="0.3">
      <c r="A512" s="8" t="s">
        <v>244</v>
      </c>
      <c r="B512" s="8" t="s">
        <v>245</v>
      </c>
      <c r="C512" s="8" t="s">
        <v>1102</v>
      </c>
      <c r="D512" s="8" t="s">
        <v>1100</v>
      </c>
      <c r="E512" s="8"/>
      <c r="F512" s="8"/>
      <c r="G512" s="8"/>
      <c r="H512" s="10"/>
      <c r="I512" s="10"/>
      <c r="J512" s="8" t="s">
        <v>248</v>
      </c>
      <c r="K512" s="19">
        <v>4</v>
      </c>
      <c r="L512" s="10">
        <f t="shared" si="7"/>
        <v>240</v>
      </c>
      <c r="M512" s="8"/>
      <c r="N512" s="8" t="s">
        <v>370</v>
      </c>
      <c r="O512" s="8"/>
    </row>
    <row r="513" spans="1:15" x14ac:dyDescent="0.3">
      <c r="A513" s="8" t="s">
        <v>244</v>
      </c>
      <c r="B513" s="8" t="s">
        <v>245</v>
      </c>
      <c r="C513" s="8" t="s">
        <v>1103</v>
      </c>
      <c r="D513" s="8" t="s">
        <v>1104</v>
      </c>
      <c r="E513" s="8"/>
      <c r="F513" s="8"/>
      <c r="G513" s="8"/>
      <c r="H513" s="10"/>
      <c r="I513" s="10"/>
      <c r="J513" s="8" t="s">
        <v>166</v>
      </c>
      <c r="K513" s="19">
        <v>0</v>
      </c>
      <c r="L513" s="10">
        <f t="shared" si="7"/>
        <v>0</v>
      </c>
      <c r="M513" s="8"/>
      <c r="N513" s="8" t="s">
        <v>243</v>
      </c>
      <c r="O513" s="8"/>
    </row>
    <row r="514" spans="1:15" x14ac:dyDescent="0.3">
      <c r="A514" s="8" t="s">
        <v>249</v>
      </c>
      <c r="B514" s="8" t="s">
        <v>250</v>
      </c>
      <c r="C514" s="8" t="s">
        <v>1105</v>
      </c>
      <c r="D514" s="8" t="s">
        <v>258</v>
      </c>
      <c r="E514" s="8"/>
      <c r="F514" s="8"/>
      <c r="G514" s="8"/>
      <c r="H514" s="10"/>
      <c r="I514" s="10"/>
      <c r="J514" s="8" t="s">
        <v>166</v>
      </c>
      <c r="K514" s="19">
        <v>3</v>
      </c>
      <c r="L514" s="10">
        <f t="shared" si="7"/>
        <v>180</v>
      </c>
      <c r="M514" s="8"/>
      <c r="N514" s="8" t="s">
        <v>258</v>
      </c>
      <c r="O514" s="8"/>
    </row>
    <row r="515" spans="1:15" x14ac:dyDescent="0.3">
      <c r="A515" s="8" t="s">
        <v>244</v>
      </c>
      <c r="B515" s="8" t="s">
        <v>245</v>
      </c>
      <c r="C515" s="8" t="s">
        <v>1106</v>
      </c>
      <c r="D515" s="8" t="s">
        <v>1107</v>
      </c>
      <c r="E515" s="8"/>
      <c r="F515" s="8"/>
      <c r="G515" s="8"/>
      <c r="H515" s="10"/>
      <c r="I515" s="10"/>
      <c r="J515" s="8" t="s">
        <v>166</v>
      </c>
      <c r="K515" s="19">
        <v>0</v>
      </c>
      <c r="L515" s="10">
        <f t="shared" ref="L515:L578" si="8">K515*60</f>
        <v>0</v>
      </c>
      <c r="M515" s="8"/>
      <c r="N515" s="8" t="s">
        <v>415</v>
      </c>
      <c r="O515" s="8"/>
    </row>
    <row r="516" spans="1:15" x14ac:dyDescent="0.3">
      <c r="A516" s="8" t="s">
        <v>249</v>
      </c>
      <c r="B516" s="8" t="s">
        <v>250</v>
      </c>
      <c r="C516" s="8" t="s">
        <v>1108</v>
      </c>
      <c r="D516" s="8" t="s">
        <v>1109</v>
      </c>
      <c r="E516" s="8"/>
      <c r="F516" s="8"/>
      <c r="G516" s="8"/>
      <c r="H516" s="10"/>
      <c r="I516" s="10"/>
      <c r="J516" s="8" t="s">
        <v>166</v>
      </c>
      <c r="K516" s="19">
        <v>1</v>
      </c>
      <c r="L516" s="10">
        <f t="shared" si="8"/>
        <v>60</v>
      </c>
      <c r="M516" s="8"/>
      <c r="N516" s="8" t="s">
        <v>585</v>
      </c>
      <c r="O516" s="8"/>
    </row>
    <row r="517" spans="1:15" x14ac:dyDescent="0.3">
      <c r="A517" s="8" t="s">
        <v>244</v>
      </c>
      <c r="B517" s="8" t="s">
        <v>245</v>
      </c>
      <c r="C517" s="8" t="s">
        <v>1110</v>
      </c>
      <c r="D517" s="8" t="s">
        <v>1111</v>
      </c>
      <c r="E517" s="8"/>
      <c r="F517" s="8"/>
      <c r="G517" s="8"/>
      <c r="H517" s="10"/>
      <c r="I517" s="10"/>
      <c r="J517" s="8" t="s">
        <v>248</v>
      </c>
      <c r="K517" s="19">
        <v>2</v>
      </c>
      <c r="L517" s="10">
        <f t="shared" si="8"/>
        <v>120</v>
      </c>
      <c r="M517" s="8"/>
      <c r="N517" s="8" t="s">
        <v>359</v>
      </c>
      <c r="O517" s="8"/>
    </row>
    <row r="518" spans="1:15" x14ac:dyDescent="0.3">
      <c r="A518" s="8" t="s">
        <v>244</v>
      </c>
      <c r="B518" s="8" t="s">
        <v>245</v>
      </c>
      <c r="C518" s="8" t="s">
        <v>1112</v>
      </c>
      <c r="D518" s="8" t="s">
        <v>1111</v>
      </c>
      <c r="E518" s="8"/>
      <c r="F518" s="8"/>
      <c r="G518" s="8"/>
      <c r="H518" s="10"/>
      <c r="I518" s="10"/>
      <c r="J518" s="8" t="s">
        <v>248</v>
      </c>
      <c r="K518" s="19">
        <v>3</v>
      </c>
      <c r="L518" s="10">
        <f t="shared" si="8"/>
        <v>180</v>
      </c>
      <c r="M518" s="8"/>
      <c r="N518" s="8" t="s">
        <v>359</v>
      </c>
      <c r="O518" s="8"/>
    </row>
    <row r="519" spans="1:15" x14ac:dyDescent="0.3">
      <c r="A519" s="8" t="s">
        <v>244</v>
      </c>
      <c r="B519" s="8" t="s">
        <v>245</v>
      </c>
      <c r="C519" s="8" t="s">
        <v>1113</v>
      </c>
      <c r="D519" s="8" t="s">
        <v>1111</v>
      </c>
      <c r="E519" s="8"/>
      <c r="F519" s="8"/>
      <c r="G519" s="8"/>
      <c r="H519" s="10"/>
      <c r="I519" s="10"/>
      <c r="J519" s="8" t="s">
        <v>248</v>
      </c>
      <c r="K519" s="19">
        <v>4</v>
      </c>
      <c r="L519" s="10">
        <f t="shared" si="8"/>
        <v>240</v>
      </c>
      <c r="M519" s="8"/>
      <c r="N519" s="8" t="s">
        <v>359</v>
      </c>
      <c r="O519" s="8"/>
    </row>
    <row r="520" spans="1:15" x14ac:dyDescent="0.3">
      <c r="A520" s="8" t="s">
        <v>249</v>
      </c>
      <c r="B520" s="8" t="s">
        <v>250</v>
      </c>
      <c r="C520" s="8" t="s">
        <v>1114</v>
      </c>
      <c r="D520" s="8" t="s">
        <v>1115</v>
      </c>
      <c r="E520" s="8"/>
      <c r="F520" s="8"/>
      <c r="G520" s="8"/>
      <c r="H520" s="10"/>
      <c r="I520" s="10"/>
      <c r="J520" s="8" t="s">
        <v>166</v>
      </c>
      <c r="K520" s="19">
        <v>1</v>
      </c>
      <c r="L520" s="10">
        <f t="shared" si="8"/>
        <v>60</v>
      </c>
      <c r="M520" s="8"/>
      <c r="N520" s="8" t="s">
        <v>269</v>
      </c>
      <c r="O520" s="8"/>
    </row>
    <row r="521" spans="1:15" x14ac:dyDescent="0.3">
      <c r="A521" s="8" t="s">
        <v>334</v>
      </c>
      <c r="B521" s="8" t="s">
        <v>335</v>
      </c>
      <c r="C521" s="8" t="s">
        <v>1116</v>
      </c>
      <c r="D521" s="8" t="s">
        <v>1117</v>
      </c>
      <c r="E521" s="8"/>
      <c r="F521" s="8"/>
      <c r="G521" s="8"/>
      <c r="H521" s="10"/>
      <c r="I521" s="10"/>
      <c r="J521" s="8" t="s">
        <v>166</v>
      </c>
      <c r="K521" s="19">
        <v>8</v>
      </c>
      <c r="L521" s="10">
        <f t="shared" si="8"/>
        <v>480</v>
      </c>
      <c r="M521" s="8"/>
      <c r="N521" s="8" t="s">
        <v>269</v>
      </c>
      <c r="O521" s="8"/>
    </row>
    <row r="522" spans="1:15" x14ac:dyDescent="0.3">
      <c r="A522" s="8" t="s">
        <v>244</v>
      </c>
      <c r="B522" s="8" t="s">
        <v>245</v>
      </c>
      <c r="C522" s="8" t="s">
        <v>1118</v>
      </c>
      <c r="D522" s="8" t="s">
        <v>1119</v>
      </c>
      <c r="E522" s="8"/>
      <c r="F522" s="8"/>
      <c r="G522" s="8"/>
      <c r="H522" s="10"/>
      <c r="I522" s="10"/>
      <c r="J522" s="8" t="s">
        <v>248</v>
      </c>
      <c r="K522" s="19">
        <v>8</v>
      </c>
      <c r="L522" s="10">
        <f t="shared" si="8"/>
        <v>480</v>
      </c>
      <c r="M522" s="8"/>
      <c r="N522" s="8" t="s">
        <v>585</v>
      </c>
      <c r="O522" s="8"/>
    </row>
    <row r="523" spans="1:15" x14ac:dyDescent="0.3">
      <c r="A523" s="8" t="s">
        <v>244</v>
      </c>
      <c r="B523" s="8" t="s">
        <v>245</v>
      </c>
      <c r="C523" s="8" t="s">
        <v>1120</v>
      </c>
      <c r="D523" s="8" t="s">
        <v>1119</v>
      </c>
      <c r="E523" s="8"/>
      <c r="F523" s="8"/>
      <c r="G523" s="8"/>
      <c r="H523" s="10"/>
      <c r="I523" s="10"/>
      <c r="J523" s="8" t="s">
        <v>248</v>
      </c>
      <c r="K523" s="19">
        <v>2</v>
      </c>
      <c r="L523" s="10">
        <f t="shared" si="8"/>
        <v>120</v>
      </c>
      <c r="M523" s="8"/>
      <c r="N523" s="8" t="s">
        <v>585</v>
      </c>
      <c r="O523" s="8"/>
    </row>
    <row r="524" spans="1:15" x14ac:dyDescent="0.3">
      <c r="A524" s="8" t="s">
        <v>244</v>
      </c>
      <c r="B524" s="8" t="s">
        <v>245</v>
      </c>
      <c r="C524" s="8" t="s">
        <v>1121</v>
      </c>
      <c r="D524" s="8" t="s">
        <v>1122</v>
      </c>
      <c r="E524" s="8"/>
      <c r="F524" s="8"/>
      <c r="G524" s="8"/>
      <c r="H524" s="10"/>
      <c r="I524" s="10"/>
      <c r="J524" s="8" t="s">
        <v>248</v>
      </c>
      <c r="K524" s="19">
        <v>2</v>
      </c>
      <c r="L524" s="10">
        <f t="shared" si="8"/>
        <v>120</v>
      </c>
      <c r="M524" s="8"/>
      <c r="N524" s="8" t="s">
        <v>359</v>
      </c>
      <c r="O524" s="8"/>
    </row>
    <row r="525" spans="1:15" x14ac:dyDescent="0.3">
      <c r="A525" s="8" t="s">
        <v>244</v>
      </c>
      <c r="B525" s="8" t="s">
        <v>245</v>
      </c>
      <c r="C525" s="8" t="s">
        <v>1123</v>
      </c>
      <c r="D525" s="8" t="s">
        <v>1122</v>
      </c>
      <c r="E525" s="8"/>
      <c r="F525" s="8"/>
      <c r="G525" s="8"/>
      <c r="H525" s="10"/>
      <c r="I525" s="10"/>
      <c r="J525" s="8" t="s">
        <v>248</v>
      </c>
      <c r="K525" s="19">
        <v>3</v>
      </c>
      <c r="L525" s="10">
        <f t="shared" si="8"/>
        <v>180</v>
      </c>
      <c r="M525" s="8"/>
      <c r="N525" s="8" t="s">
        <v>359</v>
      </c>
      <c r="O525" s="8"/>
    </row>
    <row r="526" spans="1:15" x14ac:dyDescent="0.3">
      <c r="A526" s="8" t="s">
        <v>244</v>
      </c>
      <c r="B526" s="8" t="s">
        <v>245</v>
      </c>
      <c r="C526" s="8" t="s">
        <v>1124</v>
      </c>
      <c r="D526" s="8" t="s">
        <v>1122</v>
      </c>
      <c r="E526" s="8"/>
      <c r="F526" s="8"/>
      <c r="G526" s="8"/>
      <c r="H526" s="10"/>
      <c r="I526" s="10"/>
      <c r="J526" s="8" t="s">
        <v>248</v>
      </c>
      <c r="K526" s="19">
        <v>4</v>
      </c>
      <c r="L526" s="10">
        <f t="shared" si="8"/>
        <v>240</v>
      </c>
      <c r="M526" s="8"/>
      <c r="N526" s="8" t="s">
        <v>359</v>
      </c>
      <c r="O526" s="8"/>
    </row>
    <row r="527" spans="1:15" x14ac:dyDescent="0.3">
      <c r="A527" s="8" t="s">
        <v>244</v>
      </c>
      <c r="B527" s="8" t="s">
        <v>245</v>
      </c>
      <c r="C527" s="8" t="s">
        <v>1125</v>
      </c>
      <c r="D527" s="8" t="s">
        <v>1126</v>
      </c>
      <c r="E527" s="8"/>
      <c r="F527" s="8"/>
      <c r="G527" s="8"/>
      <c r="H527" s="10"/>
      <c r="I527" s="10"/>
      <c r="J527" s="8" t="s">
        <v>248</v>
      </c>
      <c r="K527" s="19">
        <v>2</v>
      </c>
      <c r="L527" s="10">
        <f t="shared" si="8"/>
        <v>120</v>
      </c>
      <c r="M527" s="8"/>
      <c r="N527" s="8" t="s">
        <v>269</v>
      </c>
      <c r="O527" s="8"/>
    </row>
    <row r="528" spans="1:15" x14ac:dyDescent="0.3">
      <c r="A528" s="8" t="s">
        <v>244</v>
      </c>
      <c r="B528" s="8" t="s">
        <v>245</v>
      </c>
      <c r="C528" s="8" t="s">
        <v>1127</v>
      </c>
      <c r="D528" s="8" t="s">
        <v>1126</v>
      </c>
      <c r="E528" s="8"/>
      <c r="F528" s="8"/>
      <c r="G528" s="8"/>
      <c r="H528" s="10"/>
      <c r="I528" s="10"/>
      <c r="J528" s="8" t="s">
        <v>248</v>
      </c>
      <c r="K528" s="19">
        <v>3</v>
      </c>
      <c r="L528" s="10">
        <f t="shared" si="8"/>
        <v>180</v>
      </c>
      <c r="M528" s="8"/>
      <c r="N528" s="8" t="s">
        <v>269</v>
      </c>
      <c r="O528" s="8"/>
    </row>
    <row r="529" spans="1:15" x14ac:dyDescent="0.3">
      <c r="A529" s="8" t="s">
        <v>244</v>
      </c>
      <c r="B529" s="8" t="s">
        <v>245</v>
      </c>
      <c r="C529" s="8" t="s">
        <v>1128</v>
      </c>
      <c r="D529" s="8" t="s">
        <v>1129</v>
      </c>
      <c r="E529" s="8"/>
      <c r="F529" s="8"/>
      <c r="G529" s="8"/>
      <c r="H529" s="10"/>
      <c r="I529" s="10"/>
      <c r="J529" s="8" t="s">
        <v>248</v>
      </c>
      <c r="K529" s="19">
        <v>2</v>
      </c>
      <c r="L529" s="10">
        <f t="shared" si="8"/>
        <v>120</v>
      </c>
      <c r="M529" s="8"/>
      <c r="N529" s="8" t="s">
        <v>258</v>
      </c>
      <c r="O529" s="8"/>
    </row>
    <row r="530" spans="1:15" x14ac:dyDescent="0.3">
      <c r="A530" s="8" t="s">
        <v>244</v>
      </c>
      <c r="B530" s="8" t="s">
        <v>245</v>
      </c>
      <c r="C530" s="8" t="s">
        <v>1130</v>
      </c>
      <c r="D530" s="8" t="s">
        <v>1129</v>
      </c>
      <c r="E530" s="8"/>
      <c r="F530" s="8"/>
      <c r="G530" s="8"/>
      <c r="H530" s="10"/>
      <c r="I530" s="10"/>
      <c r="J530" s="8" t="s">
        <v>248</v>
      </c>
      <c r="K530" s="19">
        <v>3</v>
      </c>
      <c r="L530" s="10">
        <f t="shared" si="8"/>
        <v>180</v>
      </c>
      <c r="M530" s="8"/>
      <c r="N530" s="8" t="s">
        <v>258</v>
      </c>
      <c r="O530" s="8"/>
    </row>
    <row r="531" spans="1:15" x14ac:dyDescent="0.3">
      <c r="A531" s="8" t="s">
        <v>244</v>
      </c>
      <c r="B531" s="8" t="s">
        <v>245</v>
      </c>
      <c r="C531" s="8" t="s">
        <v>1131</v>
      </c>
      <c r="D531" s="8" t="s">
        <v>1129</v>
      </c>
      <c r="E531" s="8"/>
      <c r="F531" s="8"/>
      <c r="G531" s="8"/>
      <c r="H531" s="10"/>
      <c r="I531" s="10"/>
      <c r="J531" s="8" t="s">
        <v>248</v>
      </c>
      <c r="K531" s="19">
        <v>4</v>
      </c>
      <c r="L531" s="10">
        <f t="shared" si="8"/>
        <v>240</v>
      </c>
      <c r="M531" s="8"/>
      <c r="N531" s="8" t="s">
        <v>258</v>
      </c>
      <c r="O531" s="8"/>
    </row>
    <row r="532" spans="1:15" x14ac:dyDescent="0.3">
      <c r="A532" s="8" t="s">
        <v>244</v>
      </c>
      <c r="B532" s="8" t="s">
        <v>245</v>
      </c>
      <c r="C532" s="8" t="s">
        <v>1132</v>
      </c>
      <c r="D532" s="8" t="s">
        <v>1133</v>
      </c>
      <c r="E532" s="8"/>
      <c r="F532" s="8"/>
      <c r="G532" s="8"/>
      <c r="H532" s="10"/>
      <c r="I532" s="10"/>
      <c r="J532" s="8" t="s">
        <v>248</v>
      </c>
      <c r="K532" s="19">
        <v>2</v>
      </c>
      <c r="L532" s="10">
        <f t="shared" si="8"/>
        <v>120</v>
      </c>
      <c r="M532" s="8"/>
      <c r="N532" s="8" t="s">
        <v>370</v>
      </c>
      <c r="O532" s="8"/>
    </row>
    <row r="533" spans="1:15" x14ac:dyDescent="0.3">
      <c r="A533" s="8" t="s">
        <v>244</v>
      </c>
      <c r="B533" s="8" t="s">
        <v>245</v>
      </c>
      <c r="C533" s="8" t="s">
        <v>1134</v>
      </c>
      <c r="D533" s="8" t="s">
        <v>1135</v>
      </c>
      <c r="E533" s="8"/>
      <c r="F533" s="8"/>
      <c r="G533" s="8"/>
      <c r="H533" s="10"/>
      <c r="I533" s="10"/>
      <c r="J533" s="8" t="s">
        <v>248</v>
      </c>
      <c r="K533" s="19">
        <v>2</v>
      </c>
      <c r="L533" s="10">
        <f t="shared" si="8"/>
        <v>120</v>
      </c>
      <c r="M533" s="8"/>
      <c r="N533" s="8" t="s">
        <v>375</v>
      </c>
      <c r="O533" s="8"/>
    </row>
    <row r="534" spans="1:15" x14ac:dyDescent="0.3">
      <c r="A534" s="8" t="s">
        <v>1032</v>
      </c>
      <c r="B534" s="8" t="s">
        <v>1033</v>
      </c>
      <c r="C534" s="8" t="s">
        <v>1136</v>
      </c>
      <c r="D534" s="8" t="s">
        <v>1137</v>
      </c>
      <c r="E534" s="8"/>
      <c r="F534" s="8"/>
      <c r="G534" s="8"/>
      <c r="H534" s="10"/>
      <c r="I534" s="10"/>
      <c r="J534" s="8" t="s">
        <v>248</v>
      </c>
      <c r="K534" s="19">
        <v>2</v>
      </c>
      <c r="L534" s="10">
        <f t="shared" si="8"/>
        <v>120</v>
      </c>
      <c r="M534" s="8"/>
      <c r="N534" s="8" t="s">
        <v>453</v>
      </c>
      <c r="O534" s="8"/>
    </row>
    <row r="535" spans="1:15" x14ac:dyDescent="0.3">
      <c r="A535" s="8" t="s">
        <v>244</v>
      </c>
      <c r="B535" s="8" t="s">
        <v>245</v>
      </c>
      <c r="C535" s="8" t="s">
        <v>1138</v>
      </c>
      <c r="D535" s="8" t="s">
        <v>1139</v>
      </c>
      <c r="E535" s="8"/>
      <c r="F535" s="8"/>
      <c r="G535" s="8"/>
      <c r="H535" s="10"/>
      <c r="I535" s="10"/>
      <c r="J535" s="8" t="s">
        <v>166</v>
      </c>
      <c r="K535" s="19">
        <v>0</v>
      </c>
      <c r="L535" s="10">
        <f t="shared" si="8"/>
        <v>0</v>
      </c>
      <c r="M535" s="8"/>
      <c r="N535" s="8" t="s">
        <v>453</v>
      </c>
      <c r="O535" s="8"/>
    </row>
    <row r="536" spans="1:15" x14ac:dyDescent="0.3">
      <c r="A536" s="8" t="s">
        <v>1032</v>
      </c>
      <c r="B536" s="8" t="s">
        <v>1033</v>
      </c>
      <c r="C536" s="8" t="s">
        <v>1140</v>
      </c>
      <c r="D536" s="8" t="s">
        <v>1033</v>
      </c>
      <c r="E536" s="8"/>
      <c r="F536" s="8"/>
      <c r="G536" s="8"/>
      <c r="H536" s="10"/>
      <c r="I536" s="10"/>
      <c r="J536" s="8" t="s">
        <v>166</v>
      </c>
      <c r="K536" s="19">
        <v>1</v>
      </c>
      <c r="L536" s="10">
        <f t="shared" si="8"/>
        <v>60</v>
      </c>
      <c r="M536" s="8"/>
      <c r="N536" s="8" t="s">
        <v>453</v>
      </c>
      <c r="O536" s="8"/>
    </row>
    <row r="537" spans="1:15" x14ac:dyDescent="0.3">
      <c r="A537" s="8" t="s">
        <v>1032</v>
      </c>
      <c r="B537" s="8" t="s">
        <v>1033</v>
      </c>
      <c r="C537" s="8" t="s">
        <v>1141</v>
      </c>
      <c r="D537" s="8" t="s">
        <v>1033</v>
      </c>
      <c r="E537" s="8"/>
      <c r="F537" s="8"/>
      <c r="G537" s="8"/>
      <c r="H537" s="10"/>
      <c r="I537" s="10"/>
      <c r="J537" s="8" t="s">
        <v>166</v>
      </c>
      <c r="K537" s="19">
        <v>2</v>
      </c>
      <c r="L537" s="10">
        <f t="shared" si="8"/>
        <v>120</v>
      </c>
      <c r="M537" s="8"/>
      <c r="N537" s="8" t="s">
        <v>453</v>
      </c>
      <c r="O537" s="8"/>
    </row>
    <row r="538" spans="1:15" x14ac:dyDescent="0.3">
      <c r="A538" s="8" t="s">
        <v>1032</v>
      </c>
      <c r="B538" s="8" t="s">
        <v>1033</v>
      </c>
      <c r="C538" s="8" t="s">
        <v>1142</v>
      </c>
      <c r="D538" s="8" t="s">
        <v>1033</v>
      </c>
      <c r="E538" s="8"/>
      <c r="F538" s="8"/>
      <c r="G538" s="8"/>
      <c r="H538" s="10"/>
      <c r="I538" s="10"/>
      <c r="J538" s="8" t="s">
        <v>166</v>
      </c>
      <c r="K538" s="19">
        <v>3</v>
      </c>
      <c r="L538" s="10">
        <f t="shared" si="8"/>
        <v>180</v>
      </c>
      <c r="M538" s="8"/>
      <c r="N538" s="8" t="s">
        <v>453</v>
      </c>
      <c r="O538" s="8"/>
    </row>
    <row r="539" spans="1:15" x14ac:dyDescent="0.3">
      <c r="A539" s="8" t="s">
        <v>1032</v>
      </c>
      <c r="B539" s="8" t="s">
        <v>1033</v>
      </c>
      <c r="C539" s="8" t="s">
        <v>1143</v>
      </c>
      <c r="D539" s="8" t="s">
        <v>1033</v>
      </c>
      <c r="E539" s="8"/>
      <c r="F539" s="8"/>
      <c r="G539" s="8"/>
      <c r="H539" s="10"/>
      <c r="I539" s="10"/>
      <c r="J539" s="8" t="s">
        <v>166</v>
      </c>
      <c r="K539" s="19">
        <v>7</v>
      </c>
      <c r="L539" s="10">
        <f t="shared" si="8"/>
        <v>420</v>
      </c>
      <c r="M539" s="8"/>
      <c r="N539" s="8" t="s">
        <v>453</v>
      </c>
      <c r="O539" s="8"/>
    </row>
    <row r="540" spans="1:15" x14ac:dyDescent="0.3">
      <c r="A540" s="8" t="s">
        <v>1032</v>
      </c>
      <c r="B540" s="8" t="s">
        <v>1033</v>
      </c>
      <c r="C540" s="8" t="s">
        <v>1144</v>
      </c>
      <c r="D540" s="8" t="s">
        <v>1033</v>
      </c>
      <c r="E540" s="8"/>
      <c r="F540" s="8"/>
      <c r="G540" s="8"/>
      <c r="H540" s="10"/>
      <c r="I540" s="10"/>
      <c r="J540" s="8" t="s">
        <v>166</v>
      </c>
      <c r="K540" s="19">
        <v>8</v>
      </c>
      <c r="L540" s="10">
        <f t="shared" si="8"/>
        <v>480</v>
      </c>
      <c r="M540" s="8"/>
      <c r="N540" s="8" t="s">
        <v>453</v>
      </c>
      <c r="O540" s="8"/>
    </row>
    <row r="541" spans="1:15" x14ac:dyDescent="0.3">
      <c r="A541" s="8" t="s">
        <v>1032</v>
      </c>
      <c r="B541" s="8" t="s">
        <v>1033</v>
      </c>
      <c r="C541" s="8" t="s">
        <v>1145</v>
      </c>
      <c r="D541" s="8" t="s">
        <v>1033</v>
      </c>
      <c r="E541" s="8"/>
      <c r="F541" s="8"/>
      <c r="G541" s="8"/>
      <c r="H541" s="10"/>
      <c r="I541" s="10"/>
      <c r="J541" s="8" t="s">
        <v>166</v>
      </c>
      <c r="K541" s="19">
        <v>16</v>
      </c>
      <c r="L541" s="10">
        <f t="shared" si="8"/>
        <v>960</v>
      </c>
      <c r="M541" s="8"/>
      <c r="N541" s="8" t="s">
        <v>453</v>
      </c>
      <c r="O541" s="8"/>
    </row>
    <row r="542" spans="1:15" x14ac:dyDescent="0.3">
      <c r="A542" s="8" t="s">
        <v>244</v>
      </c>
      <c r="B542" s="8" t="s">
        <v>245</v>
      </c>
      <c r="C542" s="8" t="s">
        <v>1146</v>
      </c>
      <c r="D542" s="8" t="s">
        <v>1147</v>
      </c>
      <c r="E542" s="8"/>
      <c r="F542" s="8"/>
      <c r="G542" s="8"/>
      <c r="H542" s="10"/>
      <c r="I542" s="10"/>
      <c r="J542" s="8" t="s">
        <v>166</v>
      </c>
      <c r="K542" s="19">
        <v>2</v>
      </c>
      <c r="L542" s="10">
        <f t="shared" si="8"/>
        <v>120</v>
      </c>
      <c r="M542" s="8"/>
      <c r="N542" s="8" t="s">
        <v>453</v>
      </c>
      <c r="O542" s="8"/>
    </row>
    <row r="543" spans="1:15" x14ac:dyDescent="0.3">
      <c r="A543" s="8" t="s">
        <v>244</v>
      </c>
      <c r="B543" s="8" t="s">
        <v>245</v>
      </c>
      <c r="C543" s="8" t="s">
        <v>1148</v>
      </c>
      <c r="D543" s="8" t="s">
        <v>1149</v>
      </c>
      <c r="E543" s="8"/>
      <c r="F543" s="8"/>
      <c r="G543" s="8"/>
      <c r="H543" s="10"/>
      <c r="I543" s="10"/>
      <c r="J543" s="8" t="s">
        <v>248</v>
      </c>
      <c r="K543" s="19">
        <v>2</v>
      </c>
      <c r="L543" s="10">
        <f t="shared" si="8"/>
        <v>120</v>
      </c>
      <c r="M543" s="8"/>
      <c r="N543" s="8" t="s">
        <v>375</v>
      </c>
      <c r="O543" s="8"/>
    </row>
    <row r="544" spans="1:15" x14ac:dyDescent="0.3">
      <c r="A544" s="8" t="s">
        <v>244</v>
      </c>
      <c r="B544" s="8" t="s">
        <v>245</v>
      </c>
      <c r="C544" s="8" t="s">
        <v>1150</v>
      </c>
      <c r="D544" s="8" t="s">
        <v>1149</v>
      </c>
      <c r="E544" s="8"/>
      <c r="F544" s="8"/>
      <c r="G544" s="8"/>
      <c r="H544" s="10"/>
      <c r="I544" s="10"/>
      <c r="J544" s="8" t="s">
        <v>248</v>
      </c>
      <c r="K544" s="19">
        <v>3</v>
      </c>
      <c r="L544" s="10">
        <f t="shared" si="8"/>
        <v>180</v>
      </c>
      <c r="M544" s="8"/>
      <c r="N544" s="8" t="s">
        <v>375</v>
      </c>
      <c r="O544" s="8"/>
    </row>
    <row r="545" spans="1:15" x14ac:dyDescent="0.3">
      <c r="A545" s="8" t="s">
        <v>244</v>
      </c>
      <c r="B545" s="8" t="s">
        <v>245</v>
      </c>
      <c r="C545" s="8" t="s">
        <v>1151</v>
      </c>
      <c r="D545" s="8" t="s">
        <v>1149</v>
      </c>
      <c r="E545" s="8"/>
      <c r="F545" s="8"/>
      <c r="G545" s="8"/>
      <c r="H545" s="10"/>
      <c r="I545" s="10"/>
      <c r="J545" s="8" t="s">
        <v>248</v>
      </c>
      <c r="K545" s="19">
        <v>4</v>
      </c>
      <c r="L545" s="10">
        <f t="shared" si="8"/>
        <v>240</v>
      </c>
      <c r="M545" s="8"/>
      <c r="N545" s="8" t="s">
        <v>375</v>
      </c>
      <c r="O545" s="8"/>
    </row>
    <row r="546" spans="1:15" x14ac:dyDescent="0.3">
      <c r="A546" s="8" t="s">
        <v>249</v>
      </c>
      <c r="B546" s="8" t="s">
        <v>250</v>
      </c>
      <c r="C546" s="8" t="s">
        <v>1152</v>
      </c>
      <c r="D546" s="8" t="s">
        <v>1153</v>
      </c>
      <c r="E546" s="8"/>
      <c r="F546" s="8"/>
      <c r="G546" s="8"/>
      <c r="H546" s="10"/>
      <c r="I546" s="10"/>
      <c r="J546" s="8" t="s">
        <v>248</v>
      </c>
      <c r="K546" s="19">
        <v>2</v>
      </c>
      <c r="L546" s="10">
        <f t="shared" si="8"/>
        <v>120</v>
      </c>
      <c r="M546" s="8"/>
      <c r="N546" s="8" t="s">
        <v>1153</v>
      </c>
      <c r="O546" s="8"/>
    </row>
    <row r="547" spans="1:15" x14ac:dyDescent="0.3">
      <c r="A547" s="8" t="s">
        <v>244</v>
      </c>
      <c r="B547" s="8" t="s">
        <v>245</v>
      </c>
      <c r="C547" s="8" t="s">
        <v>1154</v>
      </c>
      <c r="D547" s="8" t="s">
        <v>1155</v>
      </c>
      <c r="E547" s="8"/>
      <c r="F547" s="8"/>
      <c r="G547" s="8"/>
      <c r="H547" s="10"/>
      <c r="I547" s="10"/>
      <c r="J547" s="8" t="s">
        <v>248</v>
      </c>
      <c r="K547" s="19">
        <v>8</v>
      </c>
      <c r="L547" s="10">
        <f t="shared" si="8"/>
        <v>480</v>
      </c>
      <c r="M547" s="8"/>
      <c r="N547" s="8" t="s">
        <v>264</v>
      </c>
      <c r="O547" s="8"/>
    </row>
    <row r="548" spans="1:15" x14ac:dyDescent="0.3">
      <c r="A548" s="8" t="s">
        <v>244</v>
      </c>
      <c r="B548" s="8" t="s">
        <v>245</v>
      </c>
      <c r="C548" s="8" t="s">
        <v>1156</v>
      </c>
      <c r="D548" s="8" t="s">
        <v>1155</v>
      </c>
      <c r="E548" s="8"/>
      <c r="F548" s="8"/>
      <c r="G548" s="8"/>
      <c r="H548" s="10"/>
      <c r="I548" s="10"/>
      <c r="J548" s="8" t="s">
        <v>248</v>
      </c>
      <c r="K548" s="19">
        <v>1</v>
      </c>
      <c r="L548" s="10">
        <f t="shared" si="8"/>
        <v>60</v>
      </c>
      <c r="M548" s="8"/>
      <c r="N548" s="8" t="s">
        <v>264</v>
      </c>
      <c r="O548" s="8"/>
    </row>
    <row r="549" spans="1:15" x14ac:dyDescent="0.3">
      <c r="A549" s="8" t="s">
        <v>244</v>
      </c>
      <c r="B549" s="8" t="s">
        <v>245</v>
      </c>
      <c r="C549" s="8" t="s">
        <v>1157</v>
      </c>
      <c r="D549" s="8" t="s">
        <v>1155</v>
      </c>
      <c r="E549" s="8" t="s">
        <v>1158</v>
      </c>
      <c r="F549" s="8" t="s">
        <v>392</v>
      </c>
      <c r="G549" s="8" t="s">
        <v>393</v>
      </c>
      <c r="H549" s="10"/>
      <c r="I549" s="10"/>
      <c r="J549" s="8" t="s">
        <v>248</v>
      </c>
      <c r="K549" s="19">
        <v>2</v>
      </c>
      <c r="L549" s="10">
        <f t="shared" si="8"/>
        <v>120</v>
      </c>
      <c r="M549" s="8"/>
      <c r="N549" s="8" t="s">
        <v>1159</v>
      </c>
      <c r="O549" s="8"/>
    </row>
    <row r="550" spans="1:15" x14ac:dyDescent="0.3">
      <c r="A550" s="8" t="s">
        <v>244</v>
      </c>
      <c r="B550" s="8" t="s">
        <v>245</v>
      </c>
      <c r="C550" s="8" t="s">
        <v>1160</v>
      </c>
      <c r="D550" s="8" t="s">
        <v>1161</v>
      </c>
      <c r="E550" s="8" t="s">
        <v>1158</v>
      </c>
      <c r="F550" s="8" t="s">
        <v>392</v>
      </c>
      <c r="G550" s="8" t="s">
        <v>393</v>
      </c>
      <c r="H550" s="10"/>
      <c r="I550" s="10"/>
      <c r="J550" s="8" t="s">
        <v>248</v>
      </c>
      <c r="K550" s="19">
        <v>2</v>
      </c>
      <c r="L550" s="10">
        <f t="shared" si="8"/>
        <v>120</v>
      </c>
      <c r="M550" s="8"/>
      <c r="N550" s="8" t="s">
        <v>1159</v>
      </c>
      <c r="O550" s="8"/>
    </row>
    <row r="551" spans="1:15" x14ac:dyDescent="0.3">
      <c r="A551" s="8" t="s">
        <v>244</v>
      </c>
      <c r="B551" s="8" t="s">
        <v>245</v>
      </c>
      <c r="C551" s="8" t="s">
        <v>1162</v>
      </c>
      <c r="D551" s="8" t="s">
        <v>1163</v>
      </c>
      <c r="E551" s="8" t="s">
        <v>1158</v>
      </c>
      <c r="F551" s="8" t="s">
        <v>392</v>
      </c>
      <c r="G551" s="8" t="s">
        <v>393</v>
      </c>
      <c r="H551" s="10"/>
      <c r="I551" s="10"/>
      <c r="J551" s="8" t="s">
        <v>248</v>
      </c>
      <c r="K551" s="19">
        <v>2</v>
      </c>
      <c r="L551" s="10">
        <f t="shared" si="8"/>
        <v>120</v>
      </c>
      <c r="M551" s="8"/>
      <c r="N551" s="8" t="s">
        <v>1159</v>
      </c>
      <c r="O551" s="8"/>
    </row>
    <row r="552" spans="1:15" x14ac:dyDescent="0.3">
      <c r="A552" s="8" t="s">
        <v>244</v>
      </c>
      <c r="B552" s="8" t="s">
        <v>245</v>
      </c>
      <c r="C552" s="8" t="s">
        <v>1164</v>
      </c>
      <c r="D552" s="8" t="s">
        <v>1165</v>
      </c>
      <c r="E552" s="8" t="s">
        <v>1158</v>
      </c>
      <c r="F552" s="8" t="s">
        <v>392</v>
      </c>
      <c r="G552" s="8" t="s">
        <v>393</v>
      </c>
      <c r="H552" s="10"/>
      <c r="I552" s="10"/>
      <c r="J552" s="8" t="s">
        <v>248</v>
      </c>
      <c r="K552" s="19">
        <v>2</v>
      </c>
      <c r="L552" s="10">
        <f t="shared" si="8"/>
        <v>120</v>
      </c>
      <c r="M552" s="8"/>
      <c r="N552" s="8" t="s">
        <v>1159</v>
      </c>
      <c r="O552" s="8"/>
    </row>
    <row r="553" spans="1:15" x14ac:dyDescent="0.3">
      <c r="A553" s="8" t="s">
        <v>1028</v>
      </c>
      <c r="B553" s="8" t="s">
        <v>1029</v>
      </c>
      <c r="C553" s="8" t="s">
        <v>1166</v>
      </c>
      <c r="D553" s="8" t="s">
        <v>1167</v>
      </c>
      <c r="E553" s="8"/>
      <c r="F553" s="8"/>
      <c r="G553" s="8"/>
      <c r="H553" s="10"/>
      <c r="I553" s="10"/>
      <c r="J553" s="8" t="s">
        <v>253</v>
      </c>
      <c r="K553" s="19">
        <v>3</v>
      </c>
      <c r="L553" s="10">
        <f t="shared" si="8"/>
        <v>180</v>
      </c>
      <c r="M553" s="8"/>
      <c r="N553" s="8" t="s">
        <v>264</v>
      </c>
      <c r="O553" s="8"/>
    </row>
    <row r="554" spans="1:15" x14ac:dyDescent="0.3">
      <c r="A554" s="8" t="s">
        <v>244</v>
      </c>
      <c r="B554" s="8" t="s">
        <v>245</v>
      </c>
      <c r="C554" s="8" t="s">
        <v>1168</v>
      </c>
      <c r="D554" s="8" t="s">
        <v>1169</v>
      </c>
      <c r="E554" s="8"/>
      <c r="F554" s="8"/>
      <c r="G554" s="8"/>
      <c r="H554" s="10"/>
      <c r="I554" s="10"/>
      <c r="J554" s="8" t="s">
        <v>248</v>
      </c>
      <c r="K554" s="19">
        <v>2</v>
      </c>
      <c r="L554" s="10">
        <f t="shared" si="8"/>
        <v>120</v>
      </c>
      <c r="M554" s="8"/>
      <c r="N554" s="8" t="s">
        <v>264</v>
      </c>
      <c r="O554" s="8"/>
    </row>
    <row r="555" spans="1:15" x14ac:dyDescent="0.3">
      <c r="A555" s="8" t="s">
        <v>1028</v>
      </c>
      <c r="B555" s="8" t="s">
        <v>1029</v>
      </c>
      <c r="C555" s="8" t="s">
        <v>1170</v>
      </c>
      <c r="D555" s="8" t="s">
        <v>1171</v>
      </c>
      <c r="E555" s="8"/>
      <c r="F555" s="8"/>
      <c r="G555" s="8"/>
      <c r="H555" s="10"/>
      <c r="I555" s="10"/>
      <c r="J555" s="8" t="s">
        <v>253</v>
      </c>
      <c r="K555" s="19">
        <v>2</v>
      </c>
      <c r="L555" s="10">
        <f t="shared" si="8"/>
        <v>120</v>
      </c>
      <c r="M555" s="8"/>
      <c r="N555" s="8" t="s">
        <v>264</v>
      </c>
      <c r="O555" s="8"/>
    </row>
    <row r="556" spans="1:15" x14ac:dyDescent="0.3">
      <c r="A556" s="8" t="s">
        <v>1028</v>
      </c>
      <c r="B556" s="8" t="s">
        <v>1029</v>
      </c>
      <c r="C556" s="8" t="s">
        <v>1172</v>
      </c>
      <c r="D556" s="8" t="s">
        <v>1171</v>
      </c>
      <c r="E556" s="8"/>
      <c r="F556" s="8"/>
      <c r="G556" s="8"/>
      <c r="H556" s="10"/>
      <c r="I556" s="10"/>
      <c r="J556" s="8" t="s">
        <v>253</v>
      </c>
      <c r="K556" s="19">
        <v>3</v>
      </c>
      <c r="L556" s="10">
        <f t="shared" si="8"/>
        <v>180</v>
      </c>
      <c r="M556" s="8"/>
      <c r="N556" s="8" t="s">
        <v>264</v>
      </c>
      <c r="O556" s="8"/>
    </row>
    <row r="557" spans="1:15" x14ac:dyDescent="0.3">
      <c r="A557" s="8" t="s">
        <v>1028</v>
      </c>
      <c r="B557" s="8" t="s">
        <v>1029</v>
      </c>
      <c r="C557" s="8" t="s">
        <v>1173</v>
      </c>
      <c r="D557" s="8" t="s">
        <v>1171</v>
      </c>
      <c r="E557" s="8"/>
      <c r="F557" s="8"/>
      <c r="G557" s="8"/>
      <c r="H557" s="10"/>
      <c r="I557" s="10"/>
      <c r="J557" s="8" t="s">
        <v>253</v>
      </c>
      <c r="K557" s="19">
        <v>4</v>
      </c>
      <c r="L557" s="10">
        <f t="shared" si="8"/>
        <v>240</v>
      </c>
      <c r="M557" s="8"/>
      <c r="N557" s="8" t="s">
        <v>264</v>
      </c>
      <c r="O557" s="8"/>
    </row>
    <row r="558" spans="1:15" x14ac:dyDescent="0.3">
      <c r="A558" s="8" t="s">
        <v>287</v>
      </c>
      <c r="B558" s="8" t="s">
        <v>288</v>
      </c>
      <c r="C558" s="8" t="s">
        <v>1174</v>
      </c>
      <c r="D558" s="8" t="s">
        <v>1175</v>
      </c>
      <c r="E558" s="8"/>
      <c r="F558" s="8"/>
      <c r="G558" s="8"/>
      <c r="H558" s="10"/>
      <c r="I558" s="10"/>
      <c r="J558" s="8" t="s">
        <v>248</v>
      </c>
      <c r="K558" s="19">
        <v>2</v>
      </c>
      <c r="L558" s="10">
        <f t="shared" si="8"/>
        <v>120</v>
      </c>
      <c r="M558" s="8"/>
      <c r="N558" s="8" t="s">
        <v>264</v>
      </c>
      <c r="O558" s="8"/>
    </row>
    <row r="559" spans="1:15" x14ac:dyDescent="0.3">
      <c r="A559" s="8" t="s">
        <v>287</v>
      </c>
      <c r="B559" s="8" t="s">
        <v>288</v>
      </c>
      <c r="C559" s="8" t="s">
        <v>1176</v>
      </c>
      <c r="D559" s="8" t="s">
        <v>1175</v>
      </c>
      <c r="E559" s="8"/>
      <c r="F559" s="8"/>
      <c r="G559" s="8"/>
      <c r="H559" s="10"/>
      <c r="I559" s="10"/>
      <c r="J559" s="8" t="s">
        <v>248</v>
      </c>
      <c r="K559" s="19">
        <v>3</v>
      </c>
      <c r="L559" s="10">
        <f t="shared" si="8"/>
        <v>180</v>
      </c>
      <c r="M559" s="8"/>
      <c r="N559" s="8" t="s">
        <v>264</v>
      </c>
      <c r="O559" s="8"/>
    </row>
    <row r="560" spans="1:15" x14ac:dyDescent="0.3">
      <c r="A560" s="8" t="s">
        <v>287</v>
      </c>
      <c r="B560" s="8" t="s">
        <v>288</v>
      </c>
      <c r="C560" s="8" t="s">
        <v>1177</v>
      </c>
      <c r="D560" s="8" t="s">
        <v>1175</v>
      </c>
      <c r="E560" s="8"/>
      <c r="F560" s="8"/>
      <c r="G560" s="8"/>
      <c r="H560" s="10"/>
      <c r="I560" s="10"/>
      <c r="J560" s="8" t="s">
        <v>248</v>
      </c>
      <c r="K560" s="19">
        <v>4</v>
      </c>
      <c r="L560" s="10">
        <f t="shared" si="8"/>
        <v>240</v>
      </c>
      <c r="M560" s="8"/>
      <c r="N560" s="8" t="s">
        <v>264</v>
      </c>
      <c r="O560" s="8"/>
    </row>
    <row r="561" spans="1:15" x14ac:dyDescent="0.3">
      <c r="A561" s="8" t="s">
        <v>244</v>
      </c>
      <c r="B561" s="8" t="s">
        <v>245</v>
      </c>
      <c r="C561" s="8" t="s">
        <v>1178</v>
      </c>
      <c r="D561" s="8" t="s">
        <v>1179</v>
      </c>
      <c r="E561" s="8"/>
      <c r="F561" s="8"/>
      <c r="G561" s="8"/>
      <c r="H561" s="10"/>
      <c r="I561" s="10"/>
      <c r="J561" s="8" t="s">
        <v>166</v>
      </c>
      <c r="K561" s="19">
        <v>0</v>
      </c>
      <c r="L561" s="10">
        <f t="shared" si="8"/>
        <v>0</v>
      </c>
      <c r="M561" s="8"/>
      <c r="N561" s="8" t="s">
        <v>379</v>
      </c>
      <c r="O561" s="8"/>
    </row>
    <row r="562" spans="1:15" x14ac:dyDescent="0.3">
      <c r="A562" s="8" t="s">
        <v>244</v>
      </c>
      <c r="B562" s="8" t="s">
        <v>245</v>
      </c>
      <c r="C562" s="8" t="s">
        <v>1180</v>
      </c>
      <c r="D562" s="8" t="s">
        <v>1181</v>
      </c>
      <c r="E562" s="8"/>
      <c r="F562" s="8"/>
      <c r="G562" s="8"/>
      <c r="H562" s="10"/>
      <c r="I562" s="10"/>
      <c r="J562" s="8" t="s">
        <v>248</v>
      </c>
      <c r="K562" s="19">
        <v>2</v>
      </c>
      <c r="L562" s="10">
        <f t="shared" si="8"/>
        <v>120</v>
      </c>
      <c r="M562" s="8"/>
      <c r="N562" s="8" t="s">
        <v>585</v>
      </c>
      <c r="O562" s="8"/>
    </row>
    <row r="563" spans="1:15" x14ac:dyDescent="0.3">
      <c r="A563" s="8" t="s">
        <v>244</v>
      </c>
      <c r="B563" s="8" t="s">
        <v>245</v>
      </c>
      <c r="C563" s="8" t="s">
        <v>1182</v>
      </c>
      <c r="D563" s="8" t="s">
        <v>1181</v>
      </c>
      <c r="E563" s="8"/>
      <c r="F563" s="8"/>
      <c r="G563" s="8"/>
      <c r="H563" s="10"/>
      <c r="I563" s="10"/>
      <c r="J563" s="8" t="s">
        <v>248</v>
      </c>
      <c r="K563" s="19">
        <v>2</v>
      </c>
      <c r="L563" s="10">
        <f t="shared" si="8"/>
        <v>120</v>
      </c>
      <c r="M563" s="8"/>
      <c r="N563" s="8" t="s">
        <v>585</v>
      </c>
      <c r="O563" s="8"/>
    </row>
    <row r="564" spans="1:15" x14ac:dyDescent="0.3">
      <c r="A564" s="8" t="s">
        <v>244</v>
      </c>
      <c r="B564" s="8" t="s">
        <v>245</v>
      </c>
      <c r="C564" s="8" t="s">
        <v>1183</v>
      </c>
      <c r="D564" s="8" t="s">
        <v>1184</v>
      </c>
      <c r="E564" s="8"/>
      <c r="F564" s="8"/>
      <c r="G564" s="8"/>
      <c r="H564" s="10"/>
      <c r="I564" s="10"/>
      <c r="J564" s="8" t="s">
        <v>248</v>
      </c>
      <c r="K564" s="19">
        <v>96</v>
      </c>
      <c r="L564" s="10">
        <f t="shared" si="8"/>
        <v>5760</v>
      </c>
      <c r="M564" s="8"/>
      <c r="N564" s="8" t="s">
        <v>375</v>
      </c>
      <c r="O564" s="8"/>
    </row>
    <row r="565" spans="1:15" x14ac:dyDescent="0.3">
      <c r="A565" s="8" t="s">
        <v>244</v>
      </c>
      <c r="B565" s="8" t="s">
        <v>245</v>
      </c>
      <c r="C565" s="8" t="s">
        <v>1185</v>
      </c>
      <c r="D565" s="8" t="s">
        <v>1186</v>
      </c>
      <c r="E565" s="8"/>
      <c r="F565" s="8"/>
      <c r="G565" s="8"/>
      <c r="H565" s="10"/>
      <c r="I565" s="10"/>
      <c r="J565" s="8" t="s">
        <v>248</v>
      </c>
      <c r="K565" s="19">
        <v>96</v>
      </c>
      <c r="L565" s="10">
        <f t="shared" si="8"/>
        <v>5760</v>
      </c>
      <c r="M565" s="8"/>
      <c r="N565" s="8" t="s">
        <v>375</v>
      </c>
      <c r="O565" s="8"/>
    </row>
    <row r="566" spans="1:15" x14ac:dyDescent="0.3">
      <c r="A566" s="8" t="s">
        <v>244</v>
      </c>
      <c r="B566" s="8" t="s">
        <v>245</v>
      </c>
      <c r="C566" s="8" t="s">
        <v>1187</v>
      </c>
      <c r="D566" s="8" t="s">
        <v>1188</v>
      </c>
      <c r="E566" s="8"/>
      <c r="F566" s="8"/>
      <c r="G566" s="8"/>
      <c r="H566" s="10"/>
      <c r="I566" s="10"/>
      <c r="J566" s="8" t="s">
        <v>248</v>
      </c>
      <c r="K566" s="19">
        <v>16</v>
      </c>
      <c r="L566" s="10">
        <f t="shared" si="8"/>
        <v>960</v>
      </c>
      <c r="M566" s="8"/>
      <c r="N566" s="8" t="s">
        <v>375</v>
      </c>
      <c r="O566" s="8"/>
    </row>
    <row r="567" spans="1:15" x14ac:dyDescent="0.3">
      <c r="A567" s="8" t="s">
        <v>244</v>
      </c>
      <c r="B567" s="8" t="s">
        <v>245</v>
      </c>
      <c r="C567" s="8" t="s">
        <v>1189</v>
      </c>
      <c r="D567" s="8" t="s">
        <v>1188</v>
      </c>
      <c r="E567" s="8"/>
      <c r="F567" s="8"/>
      <c r="G567" s="8"/>
      <c r="H567" s="10"/>
      <c r="I567" s="10"/>
      <c r="J567" s="8" t="s">
        <v>248</v>
      </c>
      <c r="K567" s="19">
        <v>40</v>
      </c>
      <c r="L567" s="10">
        <f t="shared" si="8"/>
        <v>2400</v>
      </c>
      <c r="M567" s="8"/>
      <c r="N567" s="8" t="s">
        <v>375</v>
      </c>
      <c r="O567" s="8"/>
    </row>
    <row r="568" spans="1:15" x14ac:dyDescent="0.3">
      <c r="A568" s="8" t="s">
        <v>244</v>
      </c>
      <c r="B568" s="8" t="s">
        <v>245</v>
      </c>
      <c r="C568" s="8" t="s">
        <v>1190</v>
      </c>
      <c r="D568" s="8" t="s">
        <v>1188</v>
      </c>
      <c r="E568" s="8"/>
      <c r="F568" s="8"/>
      <c r="G568" s="8"/>
      <c r="H568" s="10"/>
      <c r="I568" s="10"/>
      <c r="J568" s="8" t="s">
        <v>248</v>
      </c>
      <c r="K568" s="19">
        <v>56</v>
      </c>
      <c r="L568" s="10">
        <f t="shared" si="8"/>
        <v>3360</v>
      </c>
      <c r="M568" s="8"/>
      <c r="N568" s="8" t="s">
        <v>375</v>
      </c>
      <c r="O568" s="8"/>
    </row>
    <row r="569" spans="1:15" x14ac:dyDescent="0.3">
      <c r="A569" s="8" t="s">
        <v>244</v>
      </c>
      <c r="B569" s="8" t="s">
        <v>245</v>
      </c>
      <c r="C569" s="8" t="s">
        <v>1191</v>
      </c>
      <c r="D569" s="8" t="s">
        <v>1188</v>
      </c>
      <c r="E569" s="8"/>
      <c r="F569" s="8"/>
      <c r="G569" s="8"/>
      <c r="H569" s="10"/>
      <c r="I569" s="10"/>
      <c r="J569" s="8" t="s">
        <v>248</v>
      </c>
      <c r="K569" s="19">
        <v>24</v>
      </c>
      <c r="L569" s="10">
        <f t="shared" si="8"/>
        <v>1440</v>
      </c>
      <c r="M569" s="8"/>
      <c r="N569" s="8" t="s">
        <v>375</v>
      </c>
      <c r="O569" s="8"/>
    </row>
    <row r="570" spans="1:15" x14ac:dyDescent="0.3">
      <c r="A570" s="8" t="s">
        <v>244</v>
      </c>
      <c r="B570" s="8" t="s">
        <v>245</v>
      </c>
      <c r="C570" s="8" t="s">
        <v>1192</v>
      </c>
      <c r="D570" s="8" t="s">
        <v>1193</v>
      </c>
      <c r="E570" s="8"/>
      <c r="F570" s="8"/>
      <c r="G570" s="8"/>
      <c r="H570" s="10"/>
      <c r="I570" s="10"/>
      <c r="J570" s="8" t="s">
        <v>248</v>
      </c>
      <c r="K570" s="19">
        <v>40</v>
      </c>
      <c r="L570" s="10">
        <f t="shared" si="8"/>
        <v>2400</v>
      </c>
      <c r="M570" s="8"/>
      <c r="N570" s="8" t="s">
        <v>375</v>
      </c>
      <c r="O570" s="8"/>
    </row>
    <row r="571" spans="1:15" x14ac:dyDescent="0.3">
      <c r="A571" s="8" t="s">
        <v>244</v>
      </c>
      <c r="B571" s="8" t="s">
        <v>245</v>
      </c>
      <c r="C571" s="8" t="s">
        <v>1194</v>
      </c>
      <c r="D571" s="8" t="s">
        <v>1195</v>
      </c>
      <c r="E571" s="8"/>
      <c r="F571" s="8"/>
      <c r="G571" s="8"/>
      <c r="H571" s="10"/>
      <c r="I571" s="10"/>
      <c r="J571" s="8" t="s">
        <v>248</v>
      </c>
      <c r="K571" s="19">
        <v>15</v>
      </c>
      <c r="L571" s="10">
        <f t="shared" si="8"/>
        <v>900</v>
      </c>
      <c r="M571" s="8"/>
      <c r="N571" s="8" t="s">
        <v>375</v>
      </c>
      <c r="O571" s="8"/>
    </row>
    <row r="572" spans="1:15" x14ac:dyDescent="0.3">
      <c r="A572" s="8" t="s">
        <v>244</v>
      </c>
      <c r="B572" s="8" t="s">
        <v>245</v>
      </c>
      <c r="C572" s="8" t="s">
        <v>1196</v>
      </c>
      <c r="D572" s="8" t="s">
        <v>1197</v>
      </c>
      <c r="E572" s="8"/>
      <c r="F572" s="8"/>
      <c r="G572" s="8"/>
      <c r="H572" s="10"/>
      <c r="I572" s="10"/>
      <c r="J572" s="8" t="s">
        <v>248</v>
      </c>
      <c r="K572" s="19">
        <v>44</v>
      </c>
      <c r="L572" s="10">
        <f t="shared" si="8"/>
        <v>2640</v>
      </c>
      <c r="M572" s="8"/>
      <c r="N572" s="8" t="s">
        <v>375</v>
      </c>
      <c r="O572" s="8"/>
    </row>
    <row r="573" spans="1:15" x14ac:dyDescent="0.3">
      <c r="A573" s="8" t="s">
        <v>244</v>
      </c>
      <c r="B573" s="8" t="s">
        <v>245</v>
      </c>
      <c r="C573" s="8" t="s">
        <v>1198</v>
      </c>
      <c r="D573" s="8" t="s">
        <v>1199</v>
      </c>
      <c r="E573" s="8"/>
      <c r="F573" s="8"/>
      <c r="G573" s="8"/>
      <c r="H573" s="10"/>
      <c r="I573" s="10"/>
      <c r="J573" s="8" t="s">
        <v>248</v>
      </c>
      <c r="K573" s="19">
        <v>15</v>
      </c>
      <c r="L573" s="10">
        <f t="shared" si="8"/>
        <v>900</v>
      </c>
      <c r="M573" s="8"/>
      <c r="N573" s="8" t="s">
        <v>375</v>
      </c>
      <c r="O573" s="8"/>
    </row>
    <row r="574" spans="1:15" x14ac:dyDescent="0.3">
      <c r="A574" s="8" t="s">
        <v>244</v>
      </c>
      <c r="B574" s="8" t="s">
        <v>245</v>
      </c>
      <c r="C574" s="8" t="s">
        <v>1200</v>
      </c>
      <c r="D574" s="8" t="s">
        <v>1201</v>
      </c>
      <c r="E574" s="8"/>
      <c r="F574" s="8"/>
      <c r="G574" s="8"/>
      <c r="H574" s="10"/>
      <c r="I574" s="10"/>
      <c r="J574" s="8" t="s">
        <v>248</v>
      </c>
      <c r="K574" s="19">
        <v>40</v>
      </c>
      <c r="L574" s="10">
        <f t="shared" si="8"/>
        <v>2400</v>
      </c>
      <c r="M574" s="8"/>
      <c r="N574" s="8" t="s">
        <v>375</v>
      </c>
      <c r="O574" s="8"/>
    </row>
    <row r="575" spans="1:15" x14ac:dyDescent="0.3">
      <c r="A575" s="8" t="s">
        <v>287</v>
      </c>
      <c r="B575" s="8" t="s">
        <v>288</v>
      </c>
      <c r="C575" s="8" t="s">
        <v>1202</v>
      </c>
      <c r="D575" s="8" t="s">
        <v>1203</v>
      </c>
      <c r="E575" s="8"/>
      <c r="F575" s="8"/>
      <c r="G575" s="8"/>
      <c r="H575" s="10"/>
      <c r="I575" s="10"/>
      <c r="J575" s="8" t="s">
        <v>248</v>
      </c>
      <c r="K575" s="19">
        <v>2</v>
      </c>
      <c r="L575" s="10">
        <f t="shared" si="8"/>
        <v>120</v>
      </c>
      <c r="M575" s="8"/>
      <c r="N575" s="8" t="s">
        <v>1204</v>
      </c>
      <c r="O575" s="8"/>
    </row>
    <row r="576" spans="1:15" x14ac:dyDescent="0.3">
      <c r="A576" s="8" t="s">
        <v>287</v>
      </c>
      <c r="B576" s="8" t="s">
        <v>288</v>
      </c>
      <c r="C576" s="8" t="s">
        <v>1205</v>
      </c>
      <c r="D576" s="8" t="s">
        <v>1203</v>
      </c>
      <c r="E576" s="8"/>
      <c r="F576" s="8"/>
      <c r="G576" s="8"/>
      <c r="H576" s="10"/>
      <c r="I576" s="10"/>
      <c r="J576" s="8" t="s">
        <v>248</v>
      </c>
      <c r="K576" s="19">
        <v>3</v>
      </c>
      <c r="L576" s="10">
        <f t="shared" si="8"/>
        <v>180</v>
      </c>
      <c r="M576" s="8"/>
      <c r="N576" s="8" t="s">
        <v>1204</v>
      </c>
      <c r="O576" s="8"/>
    </row>
    <row r="577" spans="1:15" x14ac:dyDescent="0.3">
      <c r="A577" s="8" t="s">
        <v>244</v>
      </c>
      <c r="B577" s="8" t="s">
        <v>245</v>
      </c>
      <c r="C577" s="8" t="s">
        <v>1206</v>
      </c>
      <c r="D577" s="8" t="s">
        <v>1203</v>
      </c>
      <c r="E577" s="8"/>
      <c r="F577" s="8"/>
      <c r="G577" s="8"/>
      <c r="H577" s="10"/>
      <c r="I577" s="10"/>
      <c r="J577" s="8" t="s">
        <v>248</v>
      </c>
      <c r="K577" s="19">
        <v>2</v>
      </c>
      <c r="L577" s="10">
        <f t="shared" si="8"/>
        <v>120</v>
      </c>
      <c r="M577" s="8"/>
      <c r="N577" s="8" t="s">
        <v>1204</v>
      </c>
      <c r="O577" s="8"/>
    </row>
    <row r="578" spans="1:15" x14ac:dyDescent="0.3">
      <c r="A578" s="8" t="s">
        <v>244</v>
      </c>
      <c r="B578" s="8" t="s">
        <v>245</v>
      </c>
      <c r="C578" s="8" t="s">
        <v>1207</v>
      </c>
      <c r="D578" s="8" t="s">
        <v>1208</v>
      </c>
      <c r="E578" s="8"/>
      <c r="F578" s="8"/>
      <c r="G578" s="8"/>
      <c r="H578" s="10"/>
      <c r="I578" s="10"/>
      <c r="J578" s="8" t="s">
        <v>166</v>
      </c>
      <c r="K578" s="19">
        <v>1</v>
      </c>
      <c r="L578" s="10">
        <f t="shared" si="8"/>
        <v>60</v>
      </c>
      <c r="M578" s="8"/>
      <c r="N578" s="8" t="s">
        <v>1204</v>
      </c>
      <c r="O578" s="8"/>
    </row>
    <row r="579" spans="1:15" x14ac:dyDescent="0.3">
      <c r="A579" s="8" t="s">
        <v>494</v>
      </c>
      <c r="B579" s="8" t="s">
        <v>495</v>
      </c>
      <c r="C579" s="8" t="s">
        <v>1209</v>
      </c>
      <c r="D579" s="8" t="s">
        <v>1210</v>
      </c>
      <c r="E579" s="8"/>
      <c r="F579" s="8"/>
      <c r="G579" s="8"/>
      <c r="H579" s="10"/>
      <c r="I579" s="10"/>
      <c r="J579" s="8" t="s">
        <v>166</v>
      </c>
      <c r="K579" s="19">
        <v>3</v>
      </c>
      <c r="L579" s="10">
        <f t="shared" ref="L579:L642" si="9">K579*60</f>
        <v>180</v>
      </c>
      <c r="M579" s="8"/>
      <c r="N579" s="8" t="s">
        <v>382</v>
      </c>
      <c r="O579" s="8"/>
    </row>
    <row r="580" spans="1:15" x14ac:dyDescent="0.3">
      <c r="A580" s="8" t="s">
        <v>244</v>
      </c>
      <c r="B580" s="8" t="s">
        <v>245</v>
      </c>
      <c r="C580" s="8" t="s">
        <v>1211</v>
      </c>
      <c r="D580" s="8" t="s">
        <v>1212</v>
      </c>
      <c r="E580" s="8"/>
      <c r="F580" s="8"/>
      <c r="G580" s="8"/>
      <c r="H580" s="10"/>
      <c r="I580" s="10"/>
      <c r="J580" s="8" t="s">
        <v>248</v>
      </c>
      <c r="K580" s="19">
        <v>2</v>
      </c>
      <c r="L580" s="10">
        <f t="shared" si="9"/>
        <v>120</v>
      </c>
      <c r="M580" s="8"/>
      <c r="N580" s="8" t="s">
        <v>258</v>
      </c>
      <c r="O580" s="8"/>
    </row>
    <row r="581" spans="1:15" x14ac:dyDescent="0.3">
      <c r="A581" s="8" t="s">
        <v>244</v>
      </c>
      <c r="B581" s="8" t="s">
        <v>245</v>
      </c>
      <c r="C581" s="8" t="s">
        <v>1213</v>
      </c>
      <c r="D581" s="8" t="s">
        <v>1212</v>
      </c>
      <c r="E581" s="8"/>
      <c r="F581" s="8"/>
      <c r="G581" s="8"/>
      <c r="H581" s="10"/>
      <c r="I581" s="10"/>
      <c r="J581" s="8" t="s">
        <v>248</v>
      </c>
      <c r="K581" s="19">
        <v>5</v>
      </c>
      <c r="L581" s="10">
        <f t="shared" si="9"/>
        <v>300</v>
      </c>
      <c r="M581" s="8"/>
      <c r="N581" s="8" t="s">
        <v>258</v>
      </c>
      <c r="O581" s="8"/>
    </row>
    <row r="582" spans="1:15" x14ac:dyDescent="0.3">
      <c r="A582" s="8" t="s">
        <v>244</v>
      </c>
      <c r="B582" s="8" t="s">
        <v>245</v>
      </c>
      <c r="C582" s="8" t="s">
        <v>1214</v>
      </c>
      <c r="D582" s="8" t="s">
        <v>1212</v>
      </c>
      <c r="E582" s="8"/>
      <c r="F582" s="8"/>
      <c r="G582" s="8"/>
      <c r="H582" s="10"/>
      <c r="I582" s="10"/>
      <c r="J582" s="8" t="s">
        <v>248</v>
      </c>
      <c r="K582" s="19">
        <v>16</v>
      </c>
      <c r="L582" s="10">
        <f t="shared" si="9"/>
        <v>960</v>
      </c>
      <c r="M582" s="8"/>
      <c r="N582" s="8" t="s">
        <v>258</v>
      </c>
      <c r="O582" s="8"/>
    </row>
    <row r="583" spans="1:15" x14ac:dyDescent="0.3">
      <c r="A583" s="8" t="s">
        <v>244</v>
      </c>
      <c r="B583" s="8" t="s">
        <v>245</v>
      </c>
      <c r="C583" s="8" t="s">
        <v>1215</v>
      </c>
      <c r="D583" s="8" t="s">
        <v>1216</v>
      </c>
      <c r="E583" s="8"/>
      <c r="F583" s="8"/>
      <c r="G583" s="8"/>
      <c r="H583" s="10"/>
      <c r="I583" s="10"/>
      <c r="J583" s="8" t="s">
        <v>248</v>
      </c>
      <c r="K583" s="19">
        <v>2</v>
      </c>
      <c r="L583" s="10">
        <f t="shared" si="9"/>
        <v>120</v>
      </c>
      <c r="M583" s="8"/>
      <c r="N583" s="8" t="s">
        <v>258</v>
      </c>
      <c r="O583" s="8"/>
    </row>
    <row r="584" spans="1:15" x14ac:dyDescent="0.3">
      <c r="A584" s="8" t="s">
        <v>244</v>
      </c>
      <c r="B584" s="8" t="s">
        <v>245</v>
      </c>
      <c r="C584" s="8" t="s">
        <v>1217</v>
      </c>
      <c r="D584" s="8" t="s">
        <v>1218</v>
      </c>
      <c r="E584" s="8"/>
      <c r="F584" s="8"/>
      <c r="G584" s="8"/>
      <c r="H584" s="10"/>
      <c r="I584" s="10"/>
      <c r="J584" s="8" t="s">
        <v>248</v>
      </c>
      <c r="K584" s="19">
        <v>4</v>
      </c>
      <c r="L584" s="10">
        <f t="shared" si="9"/>
        <v>240</v>
      </c>
      <c r="M584" s="8"/>
      <c r="N584" s="8" t="s">
        <v>375</v>
      </c>
      <c r="O584" s="8"/>
    </row>
    <row r="585" spans="1:15" x14ac:dyDescent="0.3">
      <c r="A585" s="8" t="s">
        <v>244</v>
      </c>
      <c r="B585" s="8" t="s">
        <v>245</v>
      </c>
      <c r="C585" s="8" t="s">
        <v>1219</v>
      </c>
      <c r="D585" s="8" t="s">
        <v>1218</v>
      </c>
      <c r="E585" s="8"/>
      <c r="F585" s="8"/>
      <c r="G585" s="8"/>
      <c r="H585" s="10"/>
      <c r="I585" s="10"/>
      <c r="J585" s="8" t="s">
        <v>248</v>
      </c>
      <c r="K585" s="19">
        <v>8</v>
      </c>
      <c r="L585" s="10">
        <f t="shared" si="9"/>
        <v>480</v>
      </c>
      <c r="M585" s="8"/>
      <c r="N585" s="8" t="s">
        <v>375</v>
      </c>
      <c r="O585" s="8"/>
    </row>
    <row r="586" spans="1:15" x14ac:dyDescent="0.3">
      <c r="A586" s="8" t="s">
        <v>244</v>
      </c>
      <c r="B586" s="8" t="s">
        <v>245</v>
      </c>
      <c r="C586" s="8" t="s">
        <v>137</v>
      </c>
      <c r="D586" s="8" t="s">
        <v>1220</v>
      </c>
      <c r="E586" s="8"/>
      <c r="F586" s="8"/>
      <c r="G586" s="8"/>
      <c r="H586" s="10"/>
      <c r="I586" s="10"/>
      <c r="J586" s="8" t="s">
        <v>248</v>
      </c>
      <c r="K586" s="19">
        <v>1</v>
      </c>
      <c r="L586" s="10">
        <f t="shared" si="9"/>
        <v>60</v>
      </c>
      <c r="M586" s="8"/>
      <c r="N586" s="8" t="s">
        <v>375</v>
      </c>
      <c r="O586" s="8"/>
    </row>
    <row r="587" spans="1:15" x14ac:dyDescent="0.3">
      <c r="A587" s="8" t="s">
        <v>244</v>
      </c>
      <c r="B587" s="8" t="s">
        <v>245</v>
      </c>
      <c r="C587" s="8" t="s">
        <v>1221</v>
      </c>
      <c r="D587" s="8" t="s">
        <v>1220</v>
      </c>
      <c r="E587" s="8"/>
      <c r="F587" s="8"/>
      <c r="G587" s="8"/>
      <c r="H587" s="10"/>
      <c r="I587" s="10"/>
      <c r="J587" s="8" t="s">
        <v>248</v>
      </c>
      <c r="K587" s="19">
        <v>2</v>
      </c>
      <c r="L587" s="10">
        <f t="shared" si="9"/>
        <v>120</v>
      </c>
      <c r="M587" s="8"/>
      <c r="N587" s="8" t="s">
        <v>375</v>
      </c>
      <c r="O587" s="8"/>
    </row>
    <row r="588" spans="1:15" x14ac:dyDescent="0.3">
      <c r="A588" s="8" t="s">
        <v>244</v>
      </c>
      <c r="B588" s="8" t="s">
        <v>245</v>
      </c>
      <c r="C588" s="8" t="s">
        <v>1222</v>
      </c>
      <c r="D588" s="8" t="s">
        <v>1220</v>
      </c>
      <c r="E588" s="8"/>
      <c r="F588" s="8"/>
      <c r="G588" s="8"/>
      <c r="H588" s="10"/>
      <c r="I588" s="10"/>
      <c r="J588" s="8" t="s">
        <v>248</v>
      </c>
      <c r="K588" s="19">
        <v>2</v>
      </c>
      <c r="L588" s="10">
        <f t="shared" si="9"/>
        <v>120</v>
      </c>
      <c r="M588" s="8"/>
      <c r="N588" s="8" t="s">
        <v>375</v>
      </c>
      <c r="O588" s="8"/>
    </row>
    <row r="589" spans="1:15" x14ac:dyDescent="0.3">
      <c r="A589" s="8" t="s">
        <v>244</v>
      </c>
      <c r="B589" s="8" t="s">
        <v>245</v>
      </c>
      <c r="C589" s="8" t="s">
        <v>1223</v>
      </c>
      <c r="D589" s="8" t="s">
        <v>1220</v>
      </c>
      <c r="E589" s="8"/>
      <c r="F589" s="8"/>
      <c r="G589" s="8"/>
      <c r="H589" s="10"/>
      <c r="I589" s="10"/>
      <c r="J589" s="8" t="s">
        <v>248</v>
      </c>
      <c r="K589" s="19">
        <v>24</v>
      </c>
      <c r="L589" s="10">
        <f t="shared" si="9"/>
        <v>1440</v>
      </c>
      <c r="M589" s="8"/>
      <c r="N589" s="8" t="s">
        <v>375</v>
      </c>
      <c r="O589" s="8"/>
    </row>
    <row r="590" spans="1:15" x14ac:dyDescent="0.3">
      <c r="A590" s="8" t="s">
        <v>244</v>
      </c>
      <c r="B590" s="8" t="s">
        <v>245</v>
      </c>
      <c r="C590" s="8" t="s">
        <v>1224</v>
      </c>
      <c r="D590" s="8" t="s">
        <v>1225</v>
      </c>
      <c r="E590" s="8"/>
      <c r="F590" s="8"/>
      <c r="G590" s="8"/>
      <c r="H590" s="10"/>
      <c r="I590" s="10"/>
      <c r="J590" s="8" t="s">
        <v>248</v>
      </c>
      <c r="K590" s="19">
        <v>1</v>
      </c>
      <c r="L590" s="10">
        <f t="shared" si="9"/>
        <v>60</v>
      </c>
      <c r="M590" s="8"/>
      <c r="N590" s="8" t="s">
        <v>370</v>
      </c>
      <c r="O590" s="8"/>
    </row>
    <row r="591" spans="1:15" x14ac:dyDescent="0.3">
      <c r="A591" s="8" t="s">
        <v>244</v>
      </c>
      <c r="B591" s="8" t="s">
        <v>245</v>
      </c>
      <c r="C591" s="8" t="s">
        <v>1226</v>
      </c>
      <c r="D591" s="8" t="s">
        <v>1225</v>
      </c>
      <c r="E591" s="8"/>
      <c r="F591" s="8"/>
      <c r="G591" s="8"/>
      <c r="H591" s="10"/>
      <c r="I591" s="10"/>
      <c r="J591" s="8" t="s">
        <v>248</v>
      </c>
      <c r="K591" s="19">
        <v>2</v>
      </c>
      <c r="L591" s="10">
        <f t="shared" si="9"/>
        <v>120</v>
      </c>
      <c r="M591" s="8"/>
      <c r="N591" s="8" t="s">
        <v>370</v>
      </c>
      <c r="O591" s="8"/>
    </row>
    <row r="592" spans="1:15" x14ac:dyDescent="0.3">
      <c r="A592" s="8" t="s">
        <v>244</v>
      </c>
      <c r="B592" s="8" t="s">
        <v>245</v>
      </c>
      <c r="C592" s="8" t="s">
        <v>1227</v>
      </c>
      <c r="D592" s="8" t="s">
        <v>1228</v>
      </c>
      <c r="E592" s="8"/>
      <c r="F592" s="8"/>
      <c r="G592" s="8"/>
      <c r="H592" s="10"/>
      <c r="I592" s="10"/>
      <c r="J592" s="8" t="s">
        <v>248</v>
      </c>
      <c r="K592" s="19">
        <v>4</v>
      </c>
      <c r="L592" s="10">
        <f t="shared" si="9"/>
        <v>240</v>
      </c>
      <c r="M592" s="8"/>
      <c r="N592" s="8" t="s">
        <v>820</v>
      </c>
      <c r="O592" s="8"/>
    </row>
    <row r="593" spans="1:15" x14ac:dyDescent="0.3">
      <c r="A593" s="8" t="s">
        <v>244</v>
      </c>
      <c r="B593" s="8" t="s">
        <v>245</v>
      </c>
      <c r="C593" s="8" t="s">
        <v>1229</v>
      </c>
      <c r="D593" s="8" t="s">
        <v>1228</v>
      </c>
      <c r="E593" s="8"/>
      <c r="F593" s="8"/>
      <c r="G593" s="8"/>
      <c r="H593" s="10"/>
      <c r="I593" s="10"/>
      <c r="J593" s="8" t="s">
        <v>248</v>
      </c>
      <c r="K593" s="19">
        <v>1</v>
      </c>
      <c r="L593" s="10">
        <f t="shared" si="9"/>
        <v>60</v>
      </c>
      <c r="M593" s="8"/>
      <c r="N593" s="8" t="s">
        <v>820</v>
      </c>
      <c r="O593" s="8"/>
    </row>
    <row r="594" spans="1:15" x14ac:dyDescent="0.3">
      <c r="A594" s="8" t="s">
        <v>244</v>
      </c>
      <c r="B594" s="8" t="s">
        <v>245</v>
      </c>
      <c r="C594" s="8" t="s">
        <v>1230</v>
      </c>
      <c r="D594" s="8" t="s">
        <v>1231</v>
      </c>
      <c r="E594" s="8"/>
      <c r="F594" s="8"/>
      <c r="G594" s="8"/>
      <c r="H594" s="10"/>
      <c r="I594" s="10"/>
      <c r="J594" s="8" t="s">
        <v>248</v>
      </c>
      <c r="K594" s="19">
        <v>2</v>
      </c>
      <c r="L594" s="10">
        <f t="shared" si="9"/>
        <v>120</v>
      </c>
      <c r="M594" s="8"/>
      <c r="N594" s="8" t="s">
        <v>820</v>
      </c>
      <c r="O594" s="8"/>
    </row>
    <row r="595" spans="1:15" x14ac:dyDescent="0.3">
      <c r="A595" s="8" t="s">
        <v>244</v>
      </c>
      <c r="B595" s="8" t="s">
        <v>245</v>
      </c>
      <c r="C595" s="8" t="s">
        <v>1232</v>
      </c>
      <c r="D595" s="8" t="s">
        <v>1233</v>
      </c>
      <c r="E595" s="8"/>
      <c r="F595" s="8"/>
      <c r="G595" s="8"/>
      <c r="H595" s="10"/>
      <c r="I595" s="10"/>
      <c r="J595" s="8" t="s">
        <v>166</v>
      </c>
      <c r="K595" s="19">
        <v>4</v>
      </c>
      <c r="L595" s="10">
        <f t="shared" si="9"/>
        <v>240</v>
      </c>
      <c r="M595" s="8"/>
      <c r="N595" s="8" t="s">
        <v>375</v>
      </c>
      <c r="O595" s="8"/>
    </row>
    <row r="596" spans="1:15" x14ac:dyDescent="0.3">
      <c r="A596" s="8" t="s">
        <v>244</v>
      </c>
      <c r="B596" s="8" t="s">
        <v>245</v>
      </c>
      <c r="C596" s="8" t="s">
        <v>1234</v>
      </c>
      <c r="D596" s="8" t="s">
        <v>1235</v>
      </c>
      <c r="E596" s="8"/>
      <c r="F596" s="8"/>
      <c r="G596" s="8"/>
      <c r="H596" s="10"/>
      <c r="I596" s="10"/>
      <c r="J596" s="8" t="s">
        <v>166</v>
      </c>
      <c r="K596" s="19">
        <v>2</v>
      </c>
      <c r="L596" s="10">
        <f t="shared" si="9"/>
        <v>120</v>
      </c>
      <c r="M596" s="8"/>
      <c r="N596" s="8" t="s">
        <v>264</v>
      </c>
      <c r="O596" s="8"/>
    </row>
    <row r="597" spans="1:15" x14ac:dyDescent="0.3">
      <c r="A597" s="8" t="s">
        <v>494</v>
      </c>
      <c r="B597" s="8" t="s">
        <v>495</v>
      </c>
      <c r="C597" s="8" t="s">
        <v>1236</v>
      </c>
      <c r="D597" s="8" t="s">
        <v>1237</v>
      </c>
      <c r="E597" s="8"/>
      <c r="F597" s="8"/>
      <c r="G597" s="8"/>
      <c r="H597" s="10"/>
      <c r="I597" s="10"/>
      <c r="J597" s="8" t="s">
        <v>166</v>
      </c>
      <c r="K597" s="19">
        <v>3</v>
      </c>
      <c r="L597" s="10">
        <f t="shared" si="9"/>
        <v>180</v>
      </c>
      <c r="M597" s="8"/>
      <c r="N597" s="8" t="s">
        <v>382</v>
      </c>
      <c r="O597" s="8"/>
    </row>
    <row r="598" spans="1:15" x14ac:dyDescent="0.3">
      <c r="A598" s="8" t="s">
        <v>244</v>
      </c>
      <c r="B598" s="8" t="s">
        <v>245</v>
      </c>
      <c r="C598" s="8" t="s">
        <v>1238</v>
      </c>
      <c r="D598" s="8" t="s">
        <v>1239</v>
      </c>
      <c r="E598" s="8"/>
      <c r="F598" s="8"/>
      <c r="G598" s="8"/>
      <c r="H598" s="10"/>
      <c r="I598" s="10"/>
      <c r="J598" s="8" t="s">
        <v>166</v>
      </c>
      <c r="K598" s="19">
        <v>0</v>
      </c>
      <c r="L598" s="10">
        <f t="shared" si="9"/>
        <v>0</v>
      </c>
      <c r="M598" s="8"/>
      <c r="N598" s="8" t="s">
        <v>520</v>
      </c>
      <c r="O598" s="8"/>
    </row>
    <row r="599" spans="1:15" x14ac:dyDescent="0.3">
      <c r="A599" s="8" t="s">
        <v>244</v>
      </c>
      <c r="B599" s="8" t="s">
        <v>245</v>
      </c>
      <c r="C599" s="8" t="s">
        <v>1240</v>
      </c>
      <c r="D599" s="8" t="s">
        <v>1241</v>
      </c>
      <c r="E599" s="8"/>
      <c r="F599" s="8"/>
      <c r="G599" s="8"/>
      <c r="H599" s="10"/>
      <c r="I599" s="10"/>
      <c r="J599" s="8" t="s">
        <v>166</v>
      </c>
      <c r="K599" s="19">
        <v>2</v>
      </c>
      <c r="L599" s="10">
        <f t="shared" si="9"/>
        <v>120</v>
      </c>
      <c r="M599" s="8"/>
      <c r="N599" s="8" t="s">
        <v>520</v>
      </c>
      <c r="O599" s="8"/>
    </row>
    <row r="600" spans="1:15" x14ac:dyDescent="0.3">
      <c r="A600" s="8" t="s">
        <v>244</v>
      </c>
      <c r="B600" s="8" t="s">
        <v>245</v>
      </c>
      <c r="C600" s="8" t="s">
        <v>1242</v>
      </c>
      <c r="D600" s="8" t="s">
        <v>1243</v>
      </c>
      <c r="E600" s="8"/>
      <c r="F600" s="8"/>
      <c r="G600" s="8"/>
      <c r="H600" s="10"/>
      <c r="I600" s="10"/>
      <c r="J600" s="8" t="s">
        <v>166</v>
      </c>
      <c r="K600" s="19">
        <v>3</v>
      </c>
      <c r="L600" s="10">
        <f t="shared" si="9"/>
        <v>180</v>
      </c>
      <c r="M600" s="8"/>
      <c r="N600" s="8" t="s">
        <v>520</v>
      </c>
      <c r="O600" s="8"/>
    </row>
    <row r="601" spans="1:15" x14ac:dyDescent="0.3">
      <c r="A601" s="8" t="s">
        <v>244</v>
      </c>
      <c r="B601" s="8" t="s">
        <v>245</v>
      </c>
      <c r="C601" s="8" t="s">
        <v>1244</v>
      </c>
      <c r="D601" s="8" t="s">
        <v>1245</v>
      </c>
      <c r="E601" s="8"/>
      <c r="F601" s="8"/>
      <c r="G601" s="8"/>
      <c r="H601" s="10"/>
      <c r="I601" s="10"/>
      <c r="J601" s="8" t="s">
        <v>248</v>
      </c>
      <c r="K601" s="19">
        <v>1</v>
      </c>
      <c r="L601" s="10">
        <f t="shared" si="9"/>
        <v>60</v>
      </c>
      <c r="M601" s="8"/>
      <c r="N601" s="8" t="s">
        <v>375</v>
      </c>
      <c r="O601" s="8"/>
    </row>
    <row r="602" spans="1:15" x14ac:dyDescent="0.3">
      <c r="A602" s="8" t="s">
        <v>244</v>
      </c>
      <c r="B602" s="8" t="s">
        <v>245</v>
      </c>
      <c r="C602" s="8" t="s">
        <v>1246</v>
      </c>
      <c r="D602" s="8" t="s">
        <v>1245</v>
      </c>
      <c r="E602" s="8"/>
      <c r="F602" s="8"/>
      <c r="G602" s="8"/>
      <c r="H602" s="10"/>
      <c r="I602" s="10"/>
      <c r="J602" s="8" t="s">
        <v>248</v>
      </c>
      <c r="K602" s="19">
        <v>2</v>
      </c>
      <c r="L602" s="10">
        <f t="shared" si="9"/>
        <v>120</v>
      </c>
      <c r="M602" s="8"/>
      <c r="N602" s="8" t="s">
        <v>375</v>
      </c>
      <c r="O602" s="8"/>
    </row>
    <row r="603" spans="1:15" x14ac:dyDescent="0.3">
      <c r="A603" s="8" t="s">
        <v>244</v>
      </c>
      <c r="B603" s="8" t="s">
        <v>245</v>
      </c>
      <c r="C603" s="8" t="s">
        <v>1247</v>
      </c>
      <c r="D603" s="8" t="s">
        <v>1248</v>
      </c>
      <c r="E603" s="8"/>
      <c r="F603" s="8"/>
      <c r="G603" s="8"/>
      <c r="H603" s="10"/>
      <c r="I603" s="10"/>
      <c r="J603" s="8" t="s">
        <v>248</v>
      </c>
      <c r="K603" s="19">
        <v>1</v>
      </c>
      <c r="L603" s="10">
        <f t="shared" si="9"/>
        <v>60</v>
      </c>
      <c r="M603" s="8"/>
      <c r="N603" s="8" t="s">
        <v>258</v>
      </c>
      <c r="O603" s="8"/>
    </row>
    <row r="604" spans="1:15" x14ac:dyDescent="0.3">
      <c r="A604" s="8" t="s">
        <v>244</v>
      </c>
      <c r="B604" s="8" t="s">
        <v>245</v>
      </c>
      <c r="C604" s="8" t="s">
        <v>1249</v>
      </c>
      <c r="D604" s="8" t="s">
        <v>1248</v>
      </c>
      <c r="E604" s="8"/>
      <c r="F604" s="8"/>
      <c r="G604" s="8"/>
      <c r="H604" s="10"/>
      <c r="I604" s="10"/>
      <c r="J604" s="8" t="s">
        <v>248</v>
      </c>
      <c r="K604" s="19">
        <v>2</v>
      </c>
      <c r="L604" s="10">
        <f t="shared" si="9"/>
        <v>120</v>
      </c>
      <c r="M604" s="8"/>
      <c r="N604" s="8" t="s">
        <v>258</v>
      </c>
      <c r="O604" s="8"/>
    </row>
    <row r="605" spans="1:15" x14ac:dyDescent="0.3">
      <c r="A605" s="8" t="s">
        <v>244</v>
      </c>
      <c r="B605" s="8" t="s">
        <v>245</v>
      </c>
      <c r="C605" s="8" t="s">
        <v>1250</v>
      </c>
      <c r="D605" s="8" t="s">
        <v>1251</v>
      </c>
      <c r="E605" s="8"/>
      <c r="F605" s="8"/>
      <c r="G605" s="8"/>
      <c r="H605" s="10"/>
      <c r="I605" s="10"/>
      <c r="J605" s="8" t="s">
        <v>248</v>
      </c>
      <c r="K605" s="19">
        <v>1</v>
      </c>
      <c r="L605" s="10">
        <f t="shared" si="9"/>
        <v>60</v>
      </c>
      <c r="M605" s="8"/>
      <c r="N605" s="8" t="s">
        <v>258</v>
      </c>
      <c r="O605" s="8"/>
    </row>
    <row r="606" spans="1:15" x14ac:dyDescent="0.3">
      <c r="A606" s="8" t="s">
        <v>244</v>
      </c>
      <c r="B606" s="8" t="s">
        <v>245</v>
      </c>
      <c r="C606" s="8" t="s">
        <v>1252</v>
      </c>
      <c r="D606" s="8" t="s">
        <v>1251</v>
      </c>
      <c r="E606" s="8"/>
      <c r="F606" s="8"/>
      <c r="G606" s="8"/>
      <c r="H606" s="10"/>
      <c r="I606" s="10"/>
      <c r="J606" s="8" t="s">
        <v>248</v>
      </c>
      <c r="K606" s="19">
        <v>2</v>
      </c>
      <c r="L606" s="10">
        <f t="shared" si="9"/>
        <v>120</v>
      </c>
      <c r="M606" s="8"/>
      <c r="N606" s="8" t="s">
        <v>258</v>
      </c>
      <c r="O606" s="8"/>
    </row>
    <row r="607" spans="1:15" x14ac:dyDescent="0.3">
      <c r="A607" s="34" t="s">
        <v>244</v>
      </c>
      <c r="B607" s="34" t="s">
        <v>245</v>
      </c>
      <c r="C607" s="34" t="s">
        <v>1253</v>
      </c>
      <c r="D607" s="34" t="s">
        <v>1254</v>
      </c>
      <c r="E607" s="34" t="s">
        <v>1255</v>
      </c>
      <c r="F607" s="34"/>
      <c r="G607" s="34"/>
      <c r="H607" s="10"/>
      <c r="I607" s="10"/>
      <c r="J607" s="34" t="s">
        <v>248</v>
      </c>
      <c r="K607" s="35">
        <v>1</v>
      </c>
      <c r="L607" s="10">
        <f t="shared" si="9"/>
        <v>60</v>
      </c>
      <c r="M607" s="34"/>
      <c r="N607" s="34" t="s">
        <v>375</v>
      </c>
      <c r="O607" s="8" t="s">
        <v>1256</v>
      </c>
    </row>
    <row r="608" spans="1:15" x14ac:dyDescent="0.3">
      <c r="A608" s="34"/>
      <c r="B608" s="34"/>
      <c r="C608" s="34"/>
      <c r="D608" s="34"/>
      <c r="E608" s="34"/>
      <c r="F608" s="34"/>
      <c r="G608" s="34"/>
      <c r="H608" s="10"/>
      <c r="I608" s="10"/>
      <c r="J608" s="34"/>
      <c r="K608" s="35"/>
      <c r="L608" s="10">
        <f t="shared" si="9"/>
        <v>0</v>
      </c>
      <c r="M608" s="34"/>
      <c r="N608" s="34"/>
      <c r="O608" s="8" t="s">
        <v>1257</v>
      </c>
    </row>
    <row r="609" spans="1:15" x14ac:dyDescent="0.3">
      <c r="A609" s="34" t="s">
        <v>244</v>
      </c>
      <c r="B609" s="34" t="s">
        <v>245</v>
      </c>
      <c r="C609" s="34" t="s">
        <v>1258</v>
      </c>
      <c r="D609" s="34" t="s">
        <v>1254</v>
      </c>
      <c r="E609" s="34" t="s">
        <v>1255</v>
      </c>
      <c r="F609" s="34"/>
      <c r="G609" s="34"/>
      <c r="H609" s="10"/>
      <c r="I609" s="10"/>
      <c r="J609" s="34" t="s">
        <v>248</v>
      </c>
      <c r="K609" s="35">
        <v>2</v>
      </c>
      <c r="L609" s="10">
        <f t="shared" si="9"/>
        <v>120</v>
      </c>
      <c r="M609" s="34"/>
      <c r="N609" s="34" t="s">
        <v>375</v>
      </c>
      <c r="O609" s="8" t="s">
        <v>1256</v>
      </c>
    </row>
    <row r="610" spans="1:15" x14ac:dyDescent="0.3">
      <c r="A610" s="34"/>
      <c r="B610" s="34"/>
      <c r="C610" s="34"/>
      <c r="D610" s="34"/>
      <c r="E610" s="34"/>
      <c r="F610" s="34"/>
      <c r="G610" s="34"/>
      <c r="H610" s="10"/>
      <c r="I610" s="10"/>
      <c r="J610" s="34"/>
      <c r="K610" s="35"/>
      <c r="L610" s="10">
        <f t="shared" si="9"/>
        <v>0</v>
      </c>
      <c r="M610" s="34"/>
      <c r="N610" s="34"/>
      <c r="O610" s="8" t="s">
        <v>1257</v>
      </c>
    </row>
    <row r="611" spans="1:15" x14ac:dyDescent="0.3">
      <c r="A611" s="8" t="s">
        <v>244</v>
      </c>
      <c r="B611" s="8" t="s">
        <v>245</v>
      </c>
      <c r="C611" s="8" t="s">
        <v>1259</v>
      </c>
      <c r="D611" s="8" t="s">
        <v>1260</v>
      </c>
      <c r="E611" s="8" t="s">
        <v>1261</v>
      </c>
      <c r="F611" s="8"/>
      <c r="G611" s="8"/>
      <c r="H611" s="10"/>
      <c r="I611" s="10"/>
      <c r="J611" s="8" t="s">
        <v>248</v>
      </c>
      <c r="K611" s="19">
        <v>1</v>
      </c>
      <c r="L611" s="10">
        <f t="shared" si="9"/>
        <v>60</v>
      </c>
      <c r="M611" s="8"/>
      <c r="N611" s="8" t="s">
        <v>375</v>
      </c>
      <c r="O611" s="8"/>
    </row>
    <row r="612" spans="1:15" x14ac:dyDescent="0.3">
      <c r="A612" s="8" t="s">
        <v>244</v>
      </c>
      <c r="B612" s="8" t="s">
        <v>245</v>
      </c>
      <c r="C612" s="8" t="s">
        <v>1262</v>
      </c>
      <c r="D612" s="8" t="s">
        <v>1260</v>
      </c>
      <c r="E612" s="8" t="s">
        <v>1261</v>
      </c>
      <c r="F612" s="8"/>
      <c r="G612" s="8"/>
      <c r="H612" s="10"/>
      <c r="I612" s="10"/>
      <c r="J612" s="8" t="s">
        <v>248</v>
      </c>
      <c r="K612" s="19">
        <v>2</v>
      </c>
      <c r="L612" s="10">
        <f t="shared" si="9"/>
        <v>120</v>
      </c>
      <c r="M612" s="8"/>
      <c r="N612" s="8" t="s">
        <v>375</v>
      </c>
      <c r="O612" s="8"/>
    </row>
    <row r="613" spans="1:15" x14ac:dyDescent="0.3">
      <c r="A613" s="8" t="s">
        <v>244</v>
      </c>
      <c r="B613" s="8" t="s">
        <v>245</v>
      </c>
      <c r="C613" s="8" t="s">
        <v>1263</v>
      </c>
      <c r="D613" s="8" t="s">
        <v>1264</v>
      </c>
      <c r="E613" s="8"/>
      <c r="F613" s="8"/>
      <c r="G613" s="8"/>
      <c r="H613" s="10"/>
      <c r="I613" s="10"/>
      <c r="J613" s="8" t="s">
        <v>248</v>
      </c>
      <c r="K613" s="19">
        <v>1</v>
      </c>
      <c r="L613" s="10">
        <f t="shared" si="9"/>
        <v>60</v>
      </c>
      <c r="M613" s="8"/>
      <c r="N613" s="8" t="s">
        <v>375</v>
      </c>
      <c r="O613" s="8"/>
    </row>
    <row r="614" spans="1:15" x14ac:dyDescent="0.3">
      <c r="A614" s="8" t="s">
        <v>244</v>
      </c>
      <c r="B614" s="8" t="s">
        <v>245</v>
      </c>
      <c r="C614" s="8" t="s">
        <v>1265</v>
      </c>
      <c r="D614" s="8" t="s">
        <v>1266</v>
      </c>
      <c r="E614" s="8"/>
      <c r="F614" s="8"/>
      <c r="G614" s="8"/>
      <c r="H614" s="10"/>
      <c r="I614" s="10"/>
      <c r="J614" s="8" t="s">
        <v>248</v>
      </c>
      <c r="K614" s="19">
        <v>2</v>
      </c>
      <c r="L614" s="10">
        <f t="shared" si="9"/>
        <v>120</v>
      </c>
      <c r="M614" s="8"/>
      <c r="N614" s="8" t="s">
        <v>359</v>
      </c>
      <c r="O614" s="8"/>
    </row>
    <row r="615" spans="1:15" x14ac:dyDescent="0.3">
      <c r="A615" s="8" t="s">
        <v>244</v>
      </c>
      <c r="B615" s="8" t="s">
        <v>245</v>
      </c>
      <c r="C615" s="8" t="s">
        <v>1267</v>
      </c>
      <c r="D615" s="8" t="s">
        <v>1266</v>
      </c>
      <c r="E615" s="8"/>
      <c r="F615" s="8"/>
      <c r="G615" s="8"/>
      <c r="H615" s="10"/>
      <c r="I615" s="10"/>
      <c r="J615" s="8" t="s">
        <v>248</v>
      </c>
      <c r="K615" s="19">
        <v>4</v>
      </c>
      <c r="L615" s="10">
        <f t="shared" si="9"/>
        <v>240</v>
      </c>
      <c r="M615" s="8"/>
      <c r="N615" s="8" t="s">
        <v>359</v>
      </c>
      <c r="O615" s="8"/>
    </row>
    <row r="616" spans="1:15" x14ac:dyDescent="0.3">
      <c r="A616" s="8" t="s">
        <v>244</v>
      </c>
      <c r="B616" s="8" t="s">
        <v>245</v>
      </c>
      <c r="C616" s="8" t="s">
        <v>1268</v>
      </c>
      <c r="D616" s="8" t="s">
        <v>1269</v>
      </c>
      <c r="E616" s="8"/>
      <c r="F616" s="8"/>
      <c r="G616" s="8"/>
      <c r="H616" s="10"/>
      <c r="I616" s="10"/>
      <c r="J616" s="8" t="s">
        <v>248</v>
      </c>
      <c r="K616" s="19">
        <v>2</v>
      </c>
      <c r="L616" s="10">
        <f t="shared" si="9"/>
        <v>120</v>
      </c>
      <c r="M616" s="8"/>
      <c r="N616" s="8" t="s">
        <v>359</v>
      </c>
      <c r="O616" s="8"/>
    </row>
    <row r="617" spans="1:15" x14ac:dyDescent="0.3">
      <c r="A617" s="8" t="s">
        <v>244</v>
      </c>
      <c r="B617" s="8" t="s">
        <v>245</v>
      </c>
      <c r="C617" s="8" t="s">
        <v>1270</v>
      </c>
      <c r="D617" s="8" t="s">
        <v>1269</v>
      </c>
      <c r="E617" s="8"/>
      <c r="F617" s="8"/>
      <c r="G617" s="8"/>
      <c r="H617" s="10"/>
      <c r="I617" s="10"/>
      <c r="J617" s="8" t="s">
        <v>248</v>
      </c>
      <c r="K617" s="19">
        <v>3</v>
      </c>
      <c r="L617" s="10">
        <f t="shared" si="9"/>
        <v>180</v>
      </c>
      <c r="M617" s="8"/>
      <c r="N617" s="8" t="s">
        <v>359</v>
      </c>
      <c r="O617" s="8"/>
    </row>
    <row r="618" spans="1:15" x14ac:dyDescent="0.3">
      <c r="A618" s="8" t="s">
        <v>244</v>
      </c>
      <c r="B618" s="8" t="s">
        <v>245</v>
      </c>
      <c r="C618" s="8" t="s">
        <v>1271</v>
      </c>
      <c r="D618" s="8" t="s">
        <v>1269</v>
      </c>
      <c r="E618" s="8"/>
      <c r="F618" s="8"/>
      <c r="G618" s="8"/>
      <c r="H618" s="10"/>
      <c r="I618" s="10"/>
      <c r="J618" s="8" t="s">
        <v>248</v>
      </c>
      <c r="K618" s="19">
        <v>4</v>
      </c>
      <c r="L618" s="10">
        <f t="shared" si="9"/>
        <v>240</v>
      </c>
      <c r="M618" s="8"/>
      <c r="N618" s="8" t="s">
        <v>359</v>
      </c>
      <c r="O618" s="8"/>
    </row>
    <row r="619" spans="1:15" x14ac:dyDescent="0.3">
      <c r="A619" s="8" t="s">
        <v>244</v>
      </c>
      <c r="B619" s="8" t="s">
        <v>245</v>
      </c>
      <c r="C619" s="8" t="s">
        <v>1272</v>
      </c>
      <c r="D619" s="8" t="s">
        <v>1273</v>
      </c>
      <c r="E619" s="8"/>
      <c r="F619" s="8"/>
      <c r="G619" s="8"/>
      <c r="H619" s="10"/>
      <c r="I619" s="10"/>
      <c r="J619" s="8" t="s">
        <v>248</v>
      </c>
      <c r="K619" s="19">
        <v>2</v>
      </c>
      <c r="L619" s="10">
        <f t="shared" si="9"/>
        <v>120</v>
      </c>
      <c r="M619" s="8"/>
      <c r="N619" s="8" t="s">
        <v>415</v>
      </c>
      <c r="O619" s="8"/>
    </row>
    <row r="620" spans="1:15" x14ac:dyDescent="0.3">
      <c r="A620" s="8" t="s">
        <v>244</v>
      </c>
      <c r="B620" s="8" t="s">
        <v>245</v>
      </c>
      <c r="C620" s="8" t="s">
        <v>1274</v>
      </c>
      <c r="D620" s="8" t="s">
        <v>1275</v>
      </c>
      <c r="E620" s="8"/>
      <c r="F620" s="8"/>
      <c r="G620" s="8"/>
      <c r="H620" s="10"/>
      <c r="I620" s="10"/>
      <c r="J620" s="8" t="s">
        <v>248</v>
      </c>
      <c r="K620" s="19">
        <v>2</v>
      </c>
      <c r="L620" s="10">
        <f t="shared" si="9"/>
        <v>120</v>
      </c>
      <c r="M620" s="8"/>
      <c r="N620" s="8" t="s">
        <v>359</v>
      </c>
      <c r="O620" s="8"/>
    </row>
    <row r="621" spans="1:15" x14ac:dyDescent="0.3">
      <c r="A621" s="8" t="s">
        <v>244</v>
      </c>
      <c r="B621" s="8" t="s">
        <v>245</v>
      </c>
      <c r="C621" s="8" t="s">
        <v>1276</v>
      </c>
      <c r="D621" s="8" t="s">
        <v>1277</v>
      </c>
      <c r="E621" s="8"/>
      <c r="F621" s="8"/>
      <c r="G621" s="8"/>
      <c r="H621" s="10"/>
      <c r="I621" s="10"/>
      <c r="J621" s="8" t="s">
        <v>166</v>
      </c>
      <c r="K621" s="19">
        <v>2</v>
      </c>
      <c r="L621" s="10">
        <f t="shared" si="9"/>
        <v>120</v>
      </c>
      <c r="M621" s="8"/>
      <c r="N621" s="8" t="s">
        <v>382</v>
      </c>
      <c r="O621" s="8"/>
    </row>
    <row r="622" spans="1:15" x14ac:dyDescent="0.3">
      <c r="A622" s="8" t="s">
        <v>244</v>
      </c>
      <c r="B622" s="8" t="s">
        <v>245</v>
      </c>
      <c r="C622" s="8" t="s">
        <v>1278</v>
      </c>
      <c r="D622" s="8" t="s">
        <v>1279</v>
      </c>
      <c r="E622" s="8"/>
      <c r="F622" s="8"/>
      <c r="G622" s="8"/>
      <c r="H622" s="10"/>
      <c r="I622" s="10"/>
      <c r="J622" s="8" t="s">
        <v>248</v>
      </c>
      <c r="K622" s="19">
        <v>9</v>
      </c>
      <c r="L622" s="10">
        <f t="shared" si="9"/>
        <v>540</v>
      </c>
      <c r="M622" s="8"/>
      <c r="N622" s="8" t="s">
        <v>453</v>
      </c>
      <c r="O622" s="8"/>
    </row>
    <row r="623" spans="1:15" x14ac:dyDescent="0.3">
      <c r="A623" s="8" t="s">
        <v>244</v>
      </c>
      <c r="B623" s="8" t="s">
        <v>245</v>
      </c>
      <c r="C623" s="8" t="s">
        <v>1280</v>
      </c>
      <c r="D623" s="8" t="s">
        <v>1281</v>
      </c>
      <c r="E623" s="8"/>
      <c r="F623" s="8"/>
      <c r="G623" s="8"/>
      <c r="H623" s="10"/>
      <c r="I623" s="10"/>
      <c r="J623" s="8" t="s">
        <v>166</v>
      </c>
      <c r="K623" s="19">
        <v>8</v>
      </c>
      <c r="L623" s="10">
        <f t="shared" si="9"/>
        <v>480</v>
      </c>
      <c r="M623" s="8"/>
      <c r="N623" s="8" t="s">
        <v>382</v>
      </c>
      <c r="O623" s="8"/>
    </row>
    <row r="624" spans="1:15" x14ac:dyDescent="0.3">
      <c r="A624" s="8" t="s">
        <v>244</v>
      </c>
      <c r="B624" s="8" t="s">
        <v>245</v>
      </c>
      <c r="C624" s="8" t="s">
        <v>1282</v>
      </c>
      <c r="D624" s="8" t="s">
        <v>1283</v>
      </c>
      <c r="E624" s="8"/>
      <c r="F624" s="8"/>
      <c r="G624" s="8"/>
      <c r="H624" s="10"/>
      <c r="I624" s="10"/>
      <c r="J624" s="8" t="s">
        <v>166</v>
      </c>
      <c r="K624" s="19">
        <v>0</v>
      </c>
      <c r="L624" s="10">
        <f t="shared" si="9"/>
        <v>0</v>
      </c>
      <c r="M624" s="8"/>
      <c r="N624" s="8" t="s">
        <v>382</v>
      </c>
      <c r="O624" s="8"/>
    </row>
    <row r="625" spans="1:15" x14ac:dyDescent="0.3">
      <c r="A625" s="8" t="s">
        <v>275</v>
      </c>
      <c r="B625" s="8" t="s">
        <v>276</v>
      </c>
      <c r="C625" s="8" t="s">
        <v>1284</v>
      </c>
      <c r="D625" s="8" t="s">
        <v>1285</v>
      </c>
      <c r="E625" s="8"/>
      <c r="F625" s="8"/>
      <c r="G625" s="8"/>
      <c r="H625" s="10"/>
      <c r="I625" s="10"/>
      <c r="J625" s="8" t="s">
        <v>166</v>
      </c>
      <c r="K625" s="19">
        <v>5</v>
      </c>
      <c r="L625" s="10">
        <f t="shared" si="9"/>
        <v>300</v>
      </c>
      <c r="M625" s="8"/>
      <c r="N625" s="8" t="s">
        <v>382</v>
      </c>
      <c r="O625" s="8"/>
    </row>
    <row r="626" spans="1:15" x14ac:dyDescent="0.3">
      <c r="A626" s="8" t="s">
        <v>334</v>
      </c>
      <c r="B626" s="8" t="s">
        <v>335</v>
      </c>
      <c r="C626" s="8" t="s">
        <v>1286</v>
      </c>
      <c r="D626" s="8" t="s">
        <v>1287</v>
      </c>
      <c r="E626" s="8"/>
      <c r="F626" s="8"/>
      <c r="G626" s="8"/>
      <c r="H626" s="10"/>
      <c r="I626" s="10"/>
      <c r="J626" s="8" t="s">
        <v>166</v>
      </c>
      <c r="K626" s="19">
        <v>8</v>
      </c>
      <c r="L626" s="10">
        <f t="shared" si="9"/>
        <v>480</v>
      </c>
      <c r="M626" s="8"/>
      <c r="N626" s="8" t="s">
        <v>382</v>
      </c>
      <c r="O626" s="8"/>
    </row>
    <row r="627" spans="1:15" x14ac:dyDescent="0.3">
      <c r="A627" s="8" t="s">
        <v>494</v>
      </c>
      <c r="B627" s="8" t="s">
        <v>495</v>
      </c>
      <c r="C627" s="8" t="s">
        <v>1288</v>
      </c>
      <c r="D627" s="8" t="s">
        <v>1289</v>
      </c>
      <c r="E627" s="8"/>
      <c r="F627" s="8"/>
      <c r="G627" s="8"/>
      <c r="H627" s="10"/>
      <c r="I627" s="10"/>
      <c r="J627" s="8" t="s">
        <v>166</v>
      </c>
      <c r="K627" s="19">
        <v>3</v>
      </c>
      <c r="L627" s="10">
        <f t="shared" si="9"/>
        <v>180</v>
      </c>
      <c r="M627" s="8"/>
      <c r="N627" s="8" t="s">
        <v>382</v>
      </c>
      <c r="O627" s="8"/>
    </row>
    <row r="628" spans="1:15" x14ac:dyDescent="0.3">
      <c r="A628" s="8" t="s">
        <v>244</v>
      </c>
      <c r="B628" s="8" t="s">
        <v>245</v>
      </c>
      <c r="C628" s="8" t="s">
        <v>1290</v>
      </c>
      <c r="D628" s="8" t="s">
        <v>1291</v>
      </c>
      <c r="E628" s="8"/>
      <c r="F628" s="8"/>
      <c r="G628" s="8"/>
      <c r="H628" s="10"/>
      <c r="I628" s="10"/>
      <c r="J628" s="8" t="s">
        <v>248</v>
      </c>
      <c r="K628" s="19">
        <v>2</v>
      </c>
      <c r="L628" s="10">
        <f t="shared" si="9"/>
        <v>120</v>
      </c>
      <c r="M628" s="8"/>
      <c r="N628" s="8" t="s">
        <v>264</v>
      </c>
      <c r="O628" s="8"/>
    </row>
    <row r="629" spans="1:15" x14ac:dyDescent="0.3">
      <c r="A629" s="8" t="s">
        <v>244</v>
      </c>
      <c r="B629" s="8" t="s">
        <v>245</v>
      </c>
      <c r="C629" s="8" t="s">
        <v>1292</v>
      </c>
      <c r="D629" s="8" t="s">
        <v>1293</v>
      </c>
      <c r="E629" s="8"/>
      <c r="F629" s="8"/>
      <c r="G629" s="8"/>
      <c r="H629" s="10"/>
      <c r="I629" s="10"/>
      <c r="J629" s="8" t="s">
        <v>248</v>
      </c>
      <c r="K629" s="19">
        <v>3</v>
      </c>
      <c r="L629" s="10">
        <f t="shared" si="9"/>
        <v>180</v>
      </c>
      <c r="M629" s="8"/>
      <c r="N629" s="8" t="s">
        <v>820</v>
      </c>
      <c r="O629" s="8"/>
    </row>
    <row r="630" spans="1:15" x14ac:dyDescent="0.3">
      <c r="A630" s="8" t="s">
        <v>244</v>
      </c>
      <c r="B630" s="8" t="s">
        <v>245</v>
      </c>
      <c r="C630" s="8" t="s">
        <v>1294</v>
      </c>
      <c r="D630" s="8" t="s">
        <v>1295</v>
      </c>
      <c r="E630" s="8"/>
      <c r="F630" s="8"/>
      <c r="G630" s="8"/>
      <c r="H630" s="10"/>
      <c r="I630" s="10"/>
      <c r="J630" s="8" t="s">
        <v>248</v>
      </c>
      <c r="K630" s="19">
        <v>2</v>
      </c>
      <c r="L630" s="10">
        <f t="shared" si="9"/>
        <v>120</v>
      </c>
      <c r="M630" s="8"/>
      <c r="N630" s="8" t="s">
        <v>820</v>
      </c>
      <c r="O630" s="8"/>
    </row>
    <row r="631" spans="1:15" x14ac:dyDescent="0.3">
      <c r="A631" s="8" t="s">
        <v>244</v>
      </c>
      <c r="B631" s="8" t="s">
        <v>245</v>
      </c>
      <c r="C631" s="8" t="s">
        <v>1296</v>
      </c>
      <c r="D631" s="8" t="s">
        <v>1295</v>
      </c>
      <c r="E631" s="8"/>
      <c r="F631" s="8"/>
      <c r="G631" s="8"/>
      <c r="H631" s="10"/>
      <c r="I631" s="10"/>
      <c r="J631" s="8" t="s">
        <v>248</v>
      </c>
      <c r="K631" s="19">
        <v>3</v>
      </c>
      <c r="L631" s="10">
        <f t="shared" si="9"/>
        <v>180</v>
      </c>
      <c r="M631" s="8"/>
      <c r="N631" s="8" t="s">
        <v>820</v>
      </c>
      <c r="O631" s="8"/>
    </row>
    <row r="632" spans="1:15" x14ac:dyDescent="0.3">
      <c r="A632" s="8" t="s">
        <v>244</v>
      </c>
      <c r="B632" s="8" t="s">
        <v>245</v>
      </c>
      <c r="C632" s="8" t="s">
        <v>1297</v>
      </c>
      <c r="D632" s="8" t="s">
        <v>1295</v>
      </c>
      <c r="E632" s="8"/>
      <c r="F632" s="8"/>
      <c r="G632" s="8"/>
      <c r="H632" s="10"/>
      <c r="I632" s="10"/>
      <c r="J632" s="8" t="s">
        <v>248</v>
      </c>
      <c r="K632" s="19">
        <v>4</v>
      </c>
      <c r="L632" s="10">
        <f t="shared" si="9"/>
        <v>240</v>
      </c>
      <c r="M632" s="8"/>
      <c r="N632" s="8" t="s">
        <v>820</v>
      </c>
      <c r="O632" s="8"/>
    </row>
    <row r="633" spans="1:15" x14ac:dyDescent="0.3">
      <c r="A633" s="8" t="s">
        <v>488</v>
      </c>
      <c r="B633" s="8" t="s">
        <v>489</v>
      </c>
      <c r="C633" s="8" t="s">
        <v>1298</v>
      </c>
      <c r="D633" s="8" t="s">
        <v>1299</v>
      </c>
      <c r="E633" s="8"/>
      <c r="F633" s="8"/>
      <c r="G633" s="8"/>
      <c r="H633" s="10"/>
      <c r="I633" s="10"/>
      <c r="J633" s="8" t="s">
        <v>166</v>
      </c>
      <c r="K633" s="19">
        <v>3</v>
      </c>
      <c r="L633" s="10">
        <f t="shared" si="9"/>
        <v>180</v>
      </c>
      <c r="M633" s="8"/>
      <c r="N633" s="8" t="s">
        <v>388</v>
      </c>
      <c r="O633" s="8"/>
    </row>
    <row r="634" spans="1:15" x14ac:dyDescent="0.3">
      <c r="A634" s="8" t="s">
        <v>488</v>
      </c>
      <c r="B634" s="8" t="s">
        <v>489</v>
      </c>
      <c r="C634" s="8" t="s">
        <v>1300</v>
      </c>
      <c r="D634" s="8" t="s">
        <v>1299</v>
      </c>
      <c r="E634" s="8"/>
      <c r="F634" s="8"/>
      <c r="G634" s="8"/>
      <c r="H634" s="10"/>
      <c r="I634" s="10"/>
      <c r="J634" s="8" t="s">
        <v>166</v>
      </c>
      <c r="K634" s="19">
        <v>4</v>
      </c>
      <c r="L634" s="10">
        <f t="shared" si="9"/>
        <v>240</v>
      </c>
      <c r="M634" s="8"/>
      <c r="N634" s="8" t="s">
        <v>388</v>
      </c>
      <c r="O634" s="8"/>
    </row>
    <row r="635" spans="1:15" x14ac:dyDescent="0.3">
      <c r="A635" s="8" t="s">
        <v>488</v>
      </c>
      <c r="B635" s="8" t="s">
        <v>489</v>
      </c>
      <c r="C635" s="8" t="s">
        <v>1301</v>
      </c>
      <c r="D635" s="8" t="s">
        <v>1299</v>
      </c>
      <c r="E635" s="8"/>
      <c r="F635" s="8"/>
      <c r="G635" s="8"/>
      <c r="H635" s="10"/>
      <c r="I635" s="10"/>
      <c r="J635" s="8" t="s">
        <v>166</v>
      </c>
      <c r="K635" s="19">
        <v>2</v>
      </c>
      <c r="L635" s="10">
        <f t="shared" si="9"/>
        <v>120</v>
      </c>
      <c r="M635" s="8"/>
      <c r="N635" s="8" t="s">
        <v>388</v>
      </c>
      <c r="O635" s="8"/>
    </row>
    <row r="636" spans="1:15" x14ac:dyDescent="0.3">
      <c r="A636" s="8" t="s">
        <v>244</v>
      </c>
      <c r="B636" s="8" t="s">
        <v>245</v>
      </c>
      <c r="C636" s="8" t="s">
        <v>1302</v>
      </c>
      <c r="D636" s="8" t="s">
        <v>1303</v>
      </c>
      <c r="E636" s="8"/>
      <c r="F636" s="8"/>
      <c r="G636" s="8"/>
      <c r="H636" s="10"/>
      <c r="I636" s="10"/>
      <c r="J636" s="8" t="s">
        <v>248</v>
      </c>
      <c r="K636" s="19">
        <v>2</v>
      </c>
      <c r="L636" s="10">
        <f t="shared" si="9"/>
        <v>120</v>
      </c>
      <c r="M636" s="8"/>
      <c r="N636" s="8" t="s">
        <v>375</v>
      </c>
      <c r="O636" s="8"/>
    </row>
    <row r="637" spans="1:15" x14ac:dyDescent="0.3">
      <c r="A637" s="8" t="s">
        <v>244</v>
      </c>
      <c r="B637" s="8" t="s">
        <v>245</v>
      </c>
      <c r="C637" s="8" t="s">
        <v>1304</v>
      </c>
      <c r="D637" s="8" t="s">
        <v>1305</v>
      </c>
      <c r="E637" s="8"/>
      <c r="F637" s="8"/>
      <c r="G637" s="8"/>
      <c r="H637" s="10"/>
      <c r="I637" s="10"/>
      <c r="J637" s="8" t="s">
        <v>248</v>
      </c>
      <c r="K637" s="19">
        <v>2</v>
      </c>
      <c r="L637" s="10">
        <f t="shared" si="9"/>
        <v>120</v>
      </c>
      <c r="M637" s="8"/>
      <c r="N637" s="8" t="s">
        <v>375</v>
      </c>
      <c r="O637" s="8"/>
    </row>
    <row r="638" spans="1:15" x14ac:dyDescent="0.3">
      <c r="A638" s="8" t="s">
        <v>244</v>
      </c>
      <c r="B638" s="8" t="s">
        <v>245</v>
      </c>
      <c r="C638" s="8" t="s">
        <v>1306</v>
      </c>
      <c r="D638" s="8" t="s">
        <v>1307</v>
      </c>
      <c r="E638" s="8"/>
      <c r="F638" s="8"/>
      <c r="G638" s="8"/>
      <c r="H638" s="10"/>
      <c r="I638" s="10"/>
      <c r="J638" s="8" t="s">
        <v>248</v>
      </c>
      <c r="K638" s="19">
        <v>4</v>
      </c>
      <c r="L638" s="10">
        <f t="shared" si="9"/>
        <v>240</v>
      </c>
      <c r="M638" s="8"/>
      <c r="N638" s="8" t="s">
        <v>375</v>
      </c>
      <c r="O638" s="8"/>
    </row>
    <row r="639" spans="1:15" x14ac:dyDescent="0.3">
      <c r="A639" s="8" t="s">
        <v>463</v>
      </c>
      <c r="B639" s="8" t="s">
        <v>464</v>
      </c>
      <c r="C639" s="8" t="s">
        <v>1308</v>
      </c>
      <c r="D639" s="8" t="s">
        <v>1309</v>
      </c>
      <c r="E639" s="8"/>
      <c r="F639" s="8"/>
      <c r="G639" s="8"/>
      <c r="H639" s="10"/>
      <c r="I639" s="10"/>
      <c r="J639" s="8" t="s">
        <v>166</v>
      </c>
      <c r="K639" s="19">
        <v>0</v>
      </c>
      <c r="L639" s="10">
        <f t="shared" si="9"/>
        <v>0</v>
      </c>
      <c r="M639" s="8"/>
      <c r="N639" s="8" t="s">
        <v>269</v>
      </c>
      <c r="O639" s="8"/>
    </row>
    <row r="640" spans="1:15" x14ac:dyDescent="0.3">
      <c r="A640" s="8" t="s">
        <v>463</v>
      </c>
      <c r="B640" s="8" t="s">
        <v>464</v>
      </c>
      <c r="C640" s="8" t="s">
        <v>1310</v>
      </c>
      <c r="D640" s="8" t="s">
        <v>1311</v>
      </c>
      <c r="E640" s="8"/>
      <c r="F640" s="8"/>
      <c r="G640" s="8"/>
      <c r="H640" s="10"/>
      <c r="I640" s="10"/>
      <c r="J640" s="8" t="s">
        <v>166</v>
      </c>
      <c r="K640" s="19">
        <v>8</v>
      </c>
      <c r="L640" s="10">
        <f t="shared" si="9"/>
        <v>480</v>
      </c>
      <c r="M640" s="8"/>
      <c r="N640" s="8" t="s">
        <v>269</v>
      </c>
      <c r="O640" s="8"/>
    </row>
    <row r="641" spans="1:15" x14ac:dyDescent="0.3">
      <c r="A641" s="8" t="s">
        <v>463</v>
      </c>
      <c r="B641" s="8" t="s">
        <v>464</v>
      </c>
      <c r="C641" s="8" t="s">
        <v>1312</v>
      </c>
      <c r="D641" s="8" t="s">
        <v>1313</v>
      </c>
      <c r="E641" s="8"/>
      <c r="F641" s="8"/>
      <c r="G641" s="8"/>
      <c r="H641" s="10"/>
      <c r="I641" s="10"/>
      <c r="J641" s="8" t="s">
        <v>166</v>
      </c>
      <c r="K641" s="19">
        <v>8</v>
      </c>
      <c r="L641" s="10">
        <f t="shared" si="9"/>
        <v>480</v>
      </c>
      <c r="M641" s="8"/>
      <c r="N641" s="8" t="s">
        <v>269</v>
      </c>
      <c r="O641" s="8"/>
    </row>
    <row r="642" spans="1:15" x14ac:dyDescent="0.3">
      <c r="A642" s="8" t="s">
        <v>244</v>
      </c>
      <c r="B642" s="8" t="s">
        <v>245</v>
      </c>
      <c r="C642" s="8" t="s">
        <v>1314</v>
      </c>
      <c r="D642" s="8" t="s">
        <v>1315</v>
      </c>
      <c r="E642" s="8"/>
      <c r="F642" s="8"/>
      <c r="G642" s="8"/>
      <c r="H642" s="10"/>
      <c r="I642" s="10"/>
      <c r="J642" s="8" t="s">
        <v>248</v>
      </c>
      <c r="K642" s="19">
        <v>3</v>
      </c>
      <c r="L642" s="10">
        <f t="shared" si="9"/>
        <v>180</v>
      </c>
      <c r="M642" s="8"/>
      <c r="N642" s="8" t="s">
        <v>269</v>
      </c>
      <c r="O642" s="8"/>
    </row>
    <row r="643" spans="1:15" x14ac:dyDescent="0.3">
      <c r="A643" s="8" t="s">
        <v>244</v>
      </c>
      <c r="B643" s="8" t="s">
        <v>245</v>
      </c>
      <c r="C643" s="8" t="s">
        <v>1316</v>
      </c>
      <c r="D643" s="8" t="s">
        <v>1315</v>
      </c>
      <c r="E643" s="8"/>
      <c r="F643" s="8"/>
      <c r="G643" s="8"/>
      <c r="H643" s="10"/>
      <c r="I643" s="10"/>
      <c r="J643" s="8" t="s">
        <v>248</v>
      </c>
      <c r="K643" s="19">
        <v>4</v>
      </c>
      <c r="L643" s="10">
        <f t="shared" ref="L643:L706" si="10">K643*60</f>
        <v>240</v>
      </c>
      <c r="M643" s="8"/>
      <c r="N643" s="8" t="s">
        <v>269</v>
      </c>
      <c r="O643" s="8"/>
    </row>
    <row r="644" spans="1:15" x14ac:dyDescent="0.3">
      <c r="A644" s="8" t="s">
        <v>244</v>
      </c>
      <c r="B644" s="8" t="s">
        <v>245</v>
      </c>
      <c r="C644" s="8" t="s">
        <v>1317</v>
      </c>
      <c r="D644" s="8" t="s">
        <v>1318</v>
      </c>
      <c r="E644" s="8"/>
      <c r="F644" s="8"/>
      <c r="G644" s="8"/>
      <c r="H644" s="10"/>
      <c r="I644" s="10"/>
      <c r="J644" s="8" t="s">
        <v>248</v>
      </c>
      <c r="K644" s="19">
        <v>2</v>
      </c>
      <c r="L644" s="10">
        <f t="shared" si="10"/>
        <v>120</v>
      </c>
      <c r="M644" s="8"/>
      <c r="N644" s="8" t="s">
        <v>269</v>
      </c>
      <c r="O644" s="8"/>
    </row>
    <row r="645" spans="1:15" x14ac:dyDescent="0.3">
      <c r="A645" s="8" t="s">
        <v>244</v>
      </c>
      <c r="B645" s="8" t="s">
        <v>245</v>
      </c>
      <c r="C645" s="8" t="s">
        <v>1319</v>
      </c>
      <c r="D645" s="8" t="s">
        <v>1318</v>
      </c>
      <c r="E645" s="8"/>
      <c r="F645" s="8"/>
      <c r="G645" s="8"/>
      <c r="H645" s="10"/>
      <c r="I645" s="10"/>
      <c r="J645" s="8" t="s">
        <v>248</v>
      </c>
      <c r="K645" s="19">
        <v>3</v>
      </c>
      <c r="L645" s="10">
        <f t="shared" si="10"/>
        <v>180</v>
      </c>
      <c r="M645" s="8"/>
      <c r="N645" s="8" t="s">
        <v>269</v>
      </c>
      <c r="O645" s="8"/>
    </row>
    <row r="646" spans="1:15" x14ac:dyDescent="0.3">
      <c r="A646" s="8" t="s">
        <v>244</v>
      </c>
      <c r="B646" s="8" t="s">
        <v>245</v>
      </c>
      <c r="C646" s="8" t="s">
        <v>1320</v>
      </c>
      <c r="D646" s="8" t="s">
        <v>1321</v>
      </c>
      <c r="E646" s="8"/>
      <c r="F646" s="8"/>
      <c r="G646" s="8"/>
      <c r="H646" s="10"/>
      <c r="I646" s="10"/>
      <c r="J646" s="8" t="s">
        <v>248</v>
      </c>
      <c r="K646" s="19">
        <v>2</v>
      </c>
      <c r="L646" s="10">
        <f t="shared" si="10"/>
        <v>120</v>
      </c>
      <c r="M646" s="8"/>
      <c r="N646" s="8" t="s">
        <v>585</v>
      </c>
      <c r="O646" s="8"/>
    </row>
    <row r="647" spans="1:15" x14ac:dyDescent="0.3">
      <c r="A647" s="8" t="s">
        <v>244</v>
      </c>
      <c r="B647" s="8" t="s">
        <v>245</v>
      </c>
      <c r="C647" s="8" t="s">
        <v>1322</v>
      </c>
      <c r="D647" s="8" t="s">
        <v>1321</v>
      </c>
      <c r="E647" s="8"/>
      <c r="F647" s="8"/>
      <c r="G647" s="8"/>
      <c r="H647" s="10"/>
      <c r="I647" s="10"/>
      <c r="J647" s="8" t="s">
        <v>248</v>
      </c>
      <c r="K647" s="19">
        <v>8</v>
      </c>
      <c r="L647" s="10">
        <f t="shared" si="10"/>
        <v>480</v>
      </c>
      <c r="M647" s="8"/>
      <c r="N647" s="8" t="s">
        <v>585</v>
      </c>
      <c r="O647" s="8"/>
    </row>
    <row r="648" spans="1:15" x14ac:dyDescent="0.3">
      <c r="A648" s="8" t="s">
        <v>244</v>
      </c>
      <c r="B648" s="8" t="s">
        <v>245</v>
      </c>
      <c r="C648" s="8" t="s">
        <v>1323</v>
      </c>
      <c r="D648" s="8" t="s">
        <v>1324</v>
      </c>
      <c r="E648" s="8"/>
      <c r="F648" s="8"/>
      <c r="G648" s="8"/>
      <c r="H648" s="10"/>
      <c r="I648" s="10"/>
      <c r="J648" s="8" t="s">
        <v>248</v>
      </c>
      <c r="K648" s="19">
        <v>2</v>
      </c>
      <c r="L648" s="10">
        <f t="shared" si="10"/>
        <v>120</v>
      </c>
      <c r="M648" s="8"/>
      <c r="N648" s="8" t="s">
        <v>585</v>
      </c>
      <c r="O648" s="8"/>
    </row>
    <row r="649" spans="1:15" x14ac:dyDescent="0.3">
      <c r="A649" s="8" t="s">
        <v>244</v>
      </c>
      <c r="B649" s="8" t="s">
        <v>245</v>
      </c>
      <c r="C649" s="8" t="s">
        <v>1325</v>
      </c>
      <c r="D649" s="8" t="s">
        <v>1326</v>
      </c>
      <c r="E649" s="8"/>
      <c r="F649" s="8"/>
      <c r="G649" s="8"/>
      <c r="H649" s="10"/>
      <c r="I649" s="10"/>
      <c r="J649" s="8" t="s">
        <v>248</v>
      </c>
      <c r="K649" s="19">
        <v>1</v>
      </c>
      <c r="L649" s="10">
        <f t="shared" si="10"/>
        <v>60</v>
      </c>
      <c r="M649" s="8"/>
      <c r="N649" s="8" t="s">
        <v>359</v>
      </c>
      <c r="O649" s="8"/>
    </row>
    <row r="650" spans="1:15" x14ac:dyDescent="0.3">
      <c r="A650" s="8" t="s">
        <v>244</v>
      </c>
      <c r="B650" s="8" t="s">
        <v>245</v>
      </c>
      <c r="C650" s="8" t="s">
        <v>1327</v>
      </c>
      <c r="D650" s="8" t="s">
        <v>1328</v>
      </c>
      <c r="E650" s="8"/>
      <c r="F650" s="8"/>
      <c r="G650" s="8"/>
      <c r="H650" s="10"/>
      <c r="I650" s="10"/>
      <c r="J650" s="8" t="s">
        <v>248</v>
      </c>
      <c r="K650" s="19">
        <v>3</v>
      </c>
      <c r="L650" s="10">
        <f t="shared" si="10"/>
        <v>180</v>
      </c>
      <c r="M650" s="8"/>
      <c r="N650" s="8" t="s">
        <v>379</v>
      </c>
      <c r="O650" s="8"/>
    </row>
    <row r="651" spans="1:15" x14ac:dyDescent="0.3">
      <c r="A651" s="8" t="s">
        <v>287</v>
      </c>
      <c r="B651" s="8" t="s">
        <v>288</v>
      </c>
      <c r="C651" s="8" t="s">
        <v>1329</v>
      </c>
      <c r="D651" s="8" t="s">
        <v>1330</v>
      </c>
      <c r="E651" s="8"/>
      <c r="F651" s="8"/>
      <c r="G651" s="8"/>
      <c r="H651" s="10"/>
      <c r="I651" s="10"/>
      <c r="J651" s="8" t="s">
        <v>166</v>
      </c>
      <c r="K651" s="19">
        <v>8</v>
      </c>
      <c r="L651" s="10">
        <f t="shared" si="10"/>
        <v>480</v>
      </c>
      <c r="M651" s="8"/>
      <c r="N651" s="8" t="s">
        <v>379</v>
      </c>
      <c r="O651" s="8"/>
    </row>
    <row r="652" spans="1:15" x14ac:dyDescent="0.3">
      <c r="A652" s="8" t="s">
        <v>244</v>
      </c>
      <c r="B652" s="8" t="s">
        <v>245</v>
      </c>
      <c r="C652" s="8" t="s">
        <v>1331</v>
      </c>
      <c r="D652" s="8" t="s">
        <v>1332</v>
      </c>
      <c r="E652" s="8"/>
      <c r="F652" s="8"/>
      <c r="G652" s="8"/>
      <c r="H652" s="10"/>
      <c r="I652" s="10"/>
      <c r="J652" s="8" t="s">
        <v>248</v>
      </c>
      <c r="K652" s="19">
        <v>2</v>
      </c>
      <c r="L652" s="10">
        <f t="shared" si="10"/>
        <v>120</v>
      </c>
      <c r="M652" s="8"/>
      <c r="N652" s="8" t="s">
        <v>359</v>
      </c>
      <c r="O652" s="8"/>
    </row>
    <row r="653" spans="1:15" x14ac:dyDescent="0.3">
      <c r="A653" s="8" t="s">
        <v>244</v>
      </c>
      <c r="B653" s="8" t="s">
        <v>245</v>
      </c>
      <c r="C653" s="8" t="s">
        <v>1333</v>
      </c>
      <c r="D653" s="8" t="s">
        <v>1332</v>
      </c>
      <c r="E653" s="8"/>
      <c r="F653" s="8"/>
      <c r="G653" s="8"/>
      <c r="H653" s="10"/>
      <c r="I653" s="10"/>
      <c r="J653" s="8" t="s">
        <v>248</v>
      </c>
      <c r="K653" s="19">
        <v>3</v>
      </c>
      <c r="L653" s="10">
        <f t="shared" si="10"/>
        <v>180</v>
      </c>
      <c r="M653" s="8"/>
      <c r="N653" s="8" t="s">
        <v>359</v>
      </c>
      <c r="O653" s="8"/>
    </row>
    <row r="654" spans="1:15" x14ac:dyDescent="0.3">
      <c r="A654" s="8" t="s">
        <v>488</v>
      </c>
      <c r="B654" s="8" t="s">
        <v>489</v>
      </c>
      <c r="C654" s="8" t="s">
        <v>1334</v>
      </c>
      <c r="D654" s="8" t="s">
        <v>1335</v>
      </c>
      <c r="E654" s="8"/>
      <c r="F654" s="8"/>
      <c r="G654" s="8"/>
      <c r="H654" s="10"/>
      <c r="I654" s="10"/>
      <c r="J654" s="8" t="s">
        <v>253</v>
      </c>
      <c r="K654" s="19">
        <v>2</v>
      </c>
      <c r="L654" s="10">
        <f t="shared" si="10"/>
        <v>120</v>
      </c>
      <c r="M654" s="8"/>
      <c r="N654" s="8" t="s">
        <v>264</v>
      </c>
      <c r="O654" s="8"/>
    </row>
    <row r="655" spans="1:15" x14ac:dyDescent="0.3">
      <c r="A655" s="8" t="s">
        <v>488</v>
      </c>
      <c r="B655" s="8" t="s">
        <v>489</v>
      </c>
      <c r="C655" s="8" t="s">
        <v>1336</v>
      </c>
      <c r="D655" s="8" t="s">
        <v>1335</v>
      </c>
      <c r="E655" s="8"/>
      <c r="F655" s="8"/>
      <c r="G655" s="8"/>
      <c r="H655" s="10"/>
      <c r="I655" s="10"/>
      <c r="J655" s="8" t="s">
        <v>253</v>
      </c>
      <c r="K655" s="19">
        <v>4</v>
      </c>
      <c r="L655" s="10">
        <f t="shared" si="10"/>
        <v>240</v>
      </c>
      <c r="M655" s="8"/>
      <c r="N655" s="8" t="s">
        <v>264</v>
      </c>
      <c r="O655" s="8"/>
    </row>
    <row r="656" spans="1:15" x14ac:dyDescent="0.3">
      <c r="A656" s="8" t="s">
        <v>488</v>
      </c>
      <c r="B656" s="8" t="s">
        <v>489</v>
      </c>
      <c r="C656" s="8" t="s">
        <v>1337</v>
      </c>
      <c r="D656" s="8" t="s">
        <v>1335</v>
      </c>
      <c r="E656" s="8"/>
      <c r="F656" s="8"/>
      <c r="G656" s="8"/>
      <c r="H656" s="10"/>
      <c r="I656" s="10"/>
      <c r="J656" s="8" t="s">
        <v>253</v>
      </c>
      <c r="K656" s="19">
        <v>8</v>
      </c>
      <c r="L656" s="10">
        <f t="shared" si="10"/>
        <v>480</v>
      </c>
      <c r="M656" s="8"/>
      <c r="N656" s="8" t="s">
        <v>264</v>
      </c>
      <c r="O656" s="8"/>
    </row>
    <row r="657" spans="1:15" x14ac:dyDescent="0.3">
      <c r="A657" s="8" t="s">
        <v>334</v>
      </c>
      <c r="B657" s="8" t="s">
        <v>335</v>
      </c>
      <c r="C657" s="8" t="s">
        <v>1338</v>
      </c>
      <c r="D657" s="8" t="s">
        <v>1339</v>
      </c>
      <c r="E657" s="8"/>
      <c r="F657" s="8"/>
      <c r="G657" s="8"/>
      <c r="H657" s="10"/>
      <c r="I657" s="10"/>
      <c r="J657" s="8" t="s">
        <v>166</v>
      </c>
      <c r="K657" s="19">
        <v>4</v>
      </c>
      <c r="L657" s="10">
        <f t="shared" si="10"/>
        <v>240</v>
      </c>
      <c r="M657" s="8"/>
      <c r="N657" s="8" t="s">
        <v>269</v>
      </c>
      <c r="O657" s="8"/>
    </row>
    <row r="658" spans="1:15" x14ac:dyDescent="0.3">
      <c r="A658" s="8" t="s">
        <v>244</v>
      </c>
      <c r="B658" s="8" t="s">
        <v>245</v>
      </c>
      <c r="C658" s="8" t="s">
        <v>1340</v>
      </c>
      <c r="D658" s="8" t="s">
        <v>1341</v>
      </c>
      <c r="E658" s="8"/>
      <c r="F658" s="8"/>
      <c r="G658" s="8"/>
      <c r="H658" s="10"/>
      <c r="I658" s="10"/>
      <c r="J658" s="8" t="s">
        <v>248</v>
      </c>
      <c r="K658" s="19">
        <v>2</v>
      </c>
      <c r="L658" s="10">
        <f t="shared" si="10"/>
        <v>120</v>
      </c>
      <c r="M658" s="8"/>
      <c r="N658" s="8" t="s">
        <v>269</v>
      </c>
      <c r="O658" s="8"/>
    </row>
    <row r="659" spans="1:15" x14ac:dyDescent="0.3">
      <c r="A659" s="8" t="s">
        <v>244</v>
      </c>
      <c r="B659" s="8" t="s">
        <v>245</v>
      </c>
      <c r="C659" s="8" t="s">
        <v>1342</v>
      </c>
      <c r="D659" s="8" t="s">
        <v>1341</v>
      </c>
      <c r="E659" s="8"/>
      <c r="F659" s="8"/>
      <c r="G659" s="8"/>
      <c r="H659" s="10"/>
      <c r="I659" s="10"/>
      <c r="J659" s="8" t="s">
        <v>248</v>
      </c>
      <c r="K659" s="19">
        <v>3</v>
      </c>
      <c r="L659" s="10">
        <f t="shared" si="10"/>
        <v>180</v>
      </c>
      <c r="M659" s="8"/>
      <c r="N659" s="8" t="s">
        <v>269</v>
      </c>
      <c r="O659" s="8"/>
    </row>
    <row r="660" spans="1:15" x14ac:dyDescent="0.3">
      <c r="A660" s="8" t="s">
        <v>244</v>
      </c>
      <c r="B660" s="8" t="s">
        <v>245</v>
      </c>
      <c r="C660" s="8" t="s">
        <v>1343</v>
      </c>
      <c r="D660" s="8" t="s">
        <v>1344</v>
      </c>
      <c r="E660" s="8"/>
      <c r="F660" s="8"/>
      <c r="G660" s="8"/>
      <c r="H660" s="10"/>
      <c r="I660" s="10"/>
      <c r="J660" s="8" t="s">
        <v>166</v>
      </c>
      <c r="K660" s="19">
        <v>0</v>
      </c>
      <c r="L660" s="10">
        <f t="shared" si="10"/>
        <v>0</v>
      </c>
      <c r="M660" s="8"/>
      <c r="N660" s="8" t="s">
        <v>269</v>
      </c>
      <c r="O660" s="8"/>
    </row>
    <row r="661" spans="1:15" x14ac:dyDescent="0.3">
      <c r="A661" s="8" t="s">
        <v>244</v>
      </c>
      <c r="B661" s="8" t="s">
        <v>245</v>
      </c>
      <c r="C661" s="8" t="s">
        <v>1345</v>
      </c>
      <c r="D661" s="8" t="s">
        <v>1346</v>
      </c>
      <c r="E661" s="8"/>
      <c r="F661" s="8"/>
      <c r="G661" s="8"/>
      <c r="H661" s="10"/>
      <c r="I661" s="10"/>
      <c r="J661" s="8" t="s">
        <v>248</v>
      </c>
      <c r="K661" s="19">
        <v>2</v>
      </c>
      <c r="L661" s="10">
        <f t="shared" si="10"/>
        <v>120</v>
      </c>
      <c r="M661" s="8"/>
      <c r="N661" s="8" t="s">
        <v>269</v>
      </c>
      <c r="O661" s="8"/>
    </row>
    <row r="662" spans="1:15" x14ac:dyDescent="0.3">
      <c r="A662" s="8" t="s">
        <v>244</v>
      </c>
      <c r="B662" s="8" t="s">
        <v>245</v>
      </c>
      <c r="C662" s="8" t="s">
        <v>1347</v>
      </c>
      <c r="D662" s="8" t="s">
        <v>1348</v>
      </c>
      <c r="E662" s="8"/>
      <c r="F662" s="8"/>
      <c r="G662" s="8"/>
      <c r="H662" s="10"/>
      <c r="I662" s="10"/>
      <c r="J662" s="8" t="s">
        <v>248</v>
      </c>
      <c r="K662" s="19">
        <v>2</v>
      </c>
      <c r="L662" s="10">
        <f t="shared" si="10"/>
        <v>120</v>
      </c>
      <c r="M662" s="8"/>
      <c r="N662" s="8" t="s">
        <v>585</v>
      </c>
      <c r="O662" s="8"/>
    </row>
    <row r="663" spans="1:15" x14ac:dyDescent="0.3">
      <c r="A663" s="8" t="s">
        <v>244</v>
      </c>
      <c r="B663" s="8" t="s">
        <v>245</v>
      </c>
      <c r="C663" s="8" t="s">
        <v>1349</v>
      </c>
      <c r="D663" s="8" t="s">
        <v>1348</v>
      </c>
      <c r="E663" s="8"/>
      <c r="F663" s="8"/>
      <c r="G663" s="8"/>
      <c r="H663" s="10"/>
      <c r="I663" s="10"/>
      <c r="J663" s="8" t="s">
        <v>248</v>
      </c>
      <c r="K663" s="19">
        <v>3</v>
      </c>
      <c r="L663" s="10">
        <f t="shared" si="10"/>
        <v>180</v>
      </c>
      <c r="M663" s="8"/>
      <c r="N663" s="8" t="s">
        <v>585</v>
      </c>
      <c r="O663" s="8"/>
    </row>
    <row r="664" spans="1:15" x14ac:dyDescent="0.3">
      <c r="A664" s="8" t="s">
        <v>244</v>
      </c>
      <c r="B664" s="8" t="s">
        <v>245</v>
      </c>
      <c r="C664" s="8" t="s">
        <v>1350</v>
      </c>
      <c r="D664" s="8" t="s">
        <v>1351</v>
      </c>
      <c r="E664" s="8"/>
      <c r="F664" s="8"/>
      <c r="G664" s="8"/>
      <c r="H664" s="10"/>
      <c r="I664" s="10"/>
      <c r="J664" s="8" t="s">
        <v>248</v>
      </c>
      <c r="K664" s="19">
        <v>2</v>
      </c>
      <c r="L664" s="10">
        <f t="shared" si="10"/>
        <v>120</v>
      </c>
      <c r="M664" s="8"/>
      <c r="N664" s="8" t="s">
        <v>820</v>
      </c>
      <c r="O664" s="8"/>
    </row>
    <row r="665" spans="1:15" x14ac:dyDescent="0.3">
      <c r="A665" s="8" t="s">
        <v>244</v>
      </c>
      <c r="B665" s="8" t="s">
        <v>245</v>
      </c>
      <c r="C665" s="8" t="s">
        <v>1352</v>
      </c>
      <c r="D665" s="8" t="s">
        <v>1353</v>
      </c>
      <c r="E665" s="8"/>
      <c r="F665" s="8"/>
      <c r="G665" s="8"/>
      <c r="H665" s="10"/>
      <c r="I665" s="10"/>
      <c r="J665" s="8" t="s">
        <v>248</v>
      </c>
      <c r="K665" s="19">
        <v>2</v>
      </c>
      <c r="L665" s="10">
        <f t="shared" si="10"/>
        <v>120</v>
      </c>
      <c r="M665" s="8"/>
      <c r="N665" s="8" t="s">
        <v>269</v>
      </c>
      <c r="O665" s="8"/>
    </row>
    <row r="666" spans="1:15" x14ac:dyDescent="0.3">
      <c r="A666" s="8" t="s">
        <v>244</v>
      </c>
      <c r="B666" s="8" t="s">
        <v>245</v>
      </c>
      <c r="C666" s="8" t="s">
        <v>1354</v>
      </c>
      <c r="D666" s="8" t="s">
        <v>1353</v>
      </c>
      <c r="E666" s="8"/>
      <c r="F666" s="8"/>
      <c r="G666" s="8"/>
      <c r="H666" s="10"/>
      <c r="I666" s="10"/>
      <c r="J666" s="8" t="s">
        <v>248</v>
      </c>
      <c r="K666" s="19">
        <v>3</v>
      </c>
      <c r="L666" s="10">
        <f t="shared" si="10"/>
        <v>180</v>
      </c>
      <c r="M666" s="8"/>
      <c r="N666" s="8" t="s">
        <v>269</v>
      </c>
      <c r="O666" s="8"/>
    </row>
    <row r="667" spans="1:15" x14ac:dyDescent="0.3">
      <c r="A667" s="8" t="s">
        <v>244</v>
      </c>
      <c r="B667" s="8" t="s">
        <v>245</v>
      </c>
      <c r="C667" s="8" t="s">
        <v>1355</v>
      </c>
      <c r="D667" s="8" t="s">
        <v>1353</v>
      </c>
      <c r="E667" s="8"/>
      <c r="F667" s="8"/>
      <c r="G667" s="8"/>
      <c r="H667" s="10"/>
      <c r="I667" s="10"/>
      <c r="J667" s="8" t="s">
        <v>248</v>
      </c>
      <c r="K667" s="19">
        <v>4</v>
      </c>
      <c r="L667" s="10">
        <f t="shared" si="10"/>
        <v>240</v>
      </c>
      <c r="M667" s="8"/>
      <c r="N667" s="8" t="s">
        <v>269</v>
      </c>
      <c r="O667" s="8"/>
    </row>
    <row r="668" spans="1:15" x14ac:dyDescent="0.3">
      <c r="A668" s="8" t="s">
        <v>244</v>
      </c>
      <c r="B668" s="8" t="s">
        <v>245</v>
      </c>
      <c r="C668" s="8" t="s">
        <v>1356</v>
      </c>
      <c r="D668" s="8" t="s">
        <v>1357</v>
      </c>
      <c r="E668" s="8"/>
      <c r="F668" s="8"/>
      <c r="G668" s="8"/>
      <c r="H668" s="10"/>
      <c r="I668" s="10"/>
      <c r="J668" s="8" t="s">
        <v>248</v>
      </c>
      <c r="K668" s="19">
        <v>2</v>
      </c>
      <c r="L668" s="10">
        <f t="shared" si="10"/>
        <v>120</v>
      </c>
      <c r="M668" s="8"/>
      <c r="N668" s="8" t="s">
        <v>258</v>
      </c>
      <c r="O668" s="8"/>
    </row>
    <row r="669" spans="1:15" x14ac:dyDescent="0.3">
      <c r="A669" s="8" t="s">
        <v>244</v>
      </c>
      <c r="B669" s="8" t="s">
        <v>245</v>
      </c>
      <c r="C669" s="8" t="s">
        <v>1358</v>
      </c>
      <c r="D669" s="8" t="s">
        <v>1357</v>
      </c>
      <c r="E669" s="8"/>
      <c r="F669" s="8"/>
      <c r="G669" s="8"/>
      <c r="H669" s="10"/>
      <c r="I669" s="10"/>
      <c r="J669" s="8" t="s">
        <v>248</v>
      </c>
      <c r="K669" s="19">
        <v>4</v>
      </c>
      <c r="L669" s="10">
        <f t="shared" si="10"/>
        <v>240</v>
      </c>
      <c r="M669" s="8"/>
      <c r="N669" s="8" t="s">
        <v>258</v>
      </c>
      <c r="O669" s="8"/>
    </row>
    <row r="670" spans="1:15" x14ac:dyDescent="0.3">
      <c r="A670" s="8" t="s">
        <v>244</v>
      </c>
      <c r="B670" s="8" t="s">
        <v>245</v>
      </c>
      <c r="C670" s="8" t="s">
        <v>1359</v>
      </c>
      <c r="D670" s="8" t="s">
        <v>1360</v>
      </c>
      <c r="E670" s="8" t="s">
        <v>1360</v>
      </c>
      <c r="F670" s="8"/>
      <c r="G670" s="8"/>
      <c r="H670" s="10"/>
      <c r="I670" s="10"/>
      <c r="J670" s="8" t="s">
        <v>248</v>
      </c>
      <c r="K670" s="19">
        <v>2</v>
      </c>
      <c r="L670" s="10">
        <f t="shared" si="10"/>
        <v>120</v>
      </c>
      <c r="M670" s="8"/>
      <c r="N670" s="8" t="s">
        <v>375</v>
      </c>
      <c r="O670" s="8"/>
    </row>
    <row r="671" spans="1:15" x14ac:dyDescent="0.3">
      <c r="A671" s="8" t="s">
        <v>244</v>
      </c>
      <c r="B671" s="8" t="s">
        <v>245</v>
      </c>
      <c r="C671" s="8" t="s">
        <v>1361</v>
      </c>
      <c r="D671" s="8" t="s">
        <v>1360</v>
      </c>
      <c r="E671" s="8" t="s">
        <v>1360</v>
      </c>
      <c r="F671" s="8"/>
      <c r="G671" s="8"/>
      <c r="H671" s="10"/>
      <c r="I671" s="10"/>
      <c r="J671" s="8" t="s">
        <v>248</v>
      </c>
      <c r="K671" s="19">
        <v>4</v>
      </c>
      <c r="L671" s="10">
        <f t="shared" si="10"/>
        <v>240</v>
      </c>
      <c r="M671" s="8"/>
      <c r="N671" s="8" t="s">
        <v>375</v>
      </c>
      <c r="O671" s="8"/>
    </row>
    <row r="672" spans="1:15" x14ac:dyDescent="0.3">
      <c r="A672" s="8" t="s">
        <v>244</v>
      </c>
      <c r="B672" s="8" t="s">
        <v>245</v>
      </c>
      <c r="C672" s="8" t="s">
        <v>1362</v>
      </c>
      <c r="D672" s="8" t="s">
        <v>1363</v>
      </c>
      <c r="E672" s="8" t="s">
        <v>1363</v>
      </c>
      <c r="F672" s="8"/>
      <c r="G672" s="8"/>
      <c r="H672" s="10"/>
      <c r="I672" s="10"/>
      <c r="J672" s="8" t="s">
        <v>248</v>
      </c>
      <c r="K672" s="19">
        <v>2</v>
      </c>
      <c r="L672" s="10">
        <f t="shared" si="10"/>
        <v>120</v>
      </c>
      <c r="M672" s="8"/>
      <c r="N672" s="8" t="s">
        <v>375</v>
      </c>
      <c r="O672" s="8"/>
    </row>
    <row r="673" spans="1:15" x14ac:dyDescent="0.3">
      <c r="A673" s="8" t="s">
        <v>244</v>
      </c>
      <c r="B673" s="8" t="s">
        <v>245</v>
      </c>
      <c r="C673" s="8" t="s">
        <v>1364</v>
      </c>
      <c r="D673" s="8" t="s">
        <v>1363</v>
      </c>
      <c r="E673" s="8" t="s">
        <v>1363</v>
      </c>
      <c r="F673" s="8"/>
      <c r="G673" s="8"/>
      <c r="H673" s="10"/>
      <c r="I673" s="10"/>
      <c r="J673" s="8" t="s">
        <v>248</v>
      </c>
      <c r="K673" s="19">
        <v>4</v>
      </c>
      <c r="L673" s="10">
        <f t="shared" si="10"/>
        <v>240</v>
      </c>
      <c r="M673" s="8"/>
      <c r="N673" s="8" t="s">
        <v>375</v>
      </c>
      <c r="O673" s="8"/>
    </row>
    <row r="674" spans="1:15" x14ac:dyDescent="0.3">
      <c r="A674" s="8" t="s">
        <v>244</v>
      </c>
      <c r="B674" s="8" t="s">
        <v>245</v>
      </c>
      <c r="C674" s="8" t="s">
        <v>1365</v>
      </c>
      <c r="D674" s="8" t="s">
        <v>1366</v>
      </c>
      <c r="E674" s="8"/>
      <c r="F674" s="8"/>
      <c r="G674" s="8"/>
      <c r="H674" s="10"/>
      <c r="I674" s="10"/>
      <c r="J674" s="8" t="s">
        <v>248</v>
      </c>
      <c r="K674" s="19">
        <v>2</v>
      </c>
      <c r="L674" s="10">
        <f t="shared" si="10"/>
        <v>120</v>
      </c>
      <c r="M674" s="8"/>
      <c r="N674" s="8" t="s">
        <v>258</v>
      </c>
      <c r="O674" s="8"/>
    </row>
    <row r="675" spans="1:15" x14ac:dyDescent="0.3">
      <c r="A675" s="8" t="s">
        <v>244</v>
      </c>
      <c r="B675" s="8" t="s">
        <v>245</v>
      </c>
      <c r="C675" s="8" t="s">
        <v>1367</v>
      </c>
      <c r="D675" s="8" t="s">
        <v>1366</v>
      </c>
      <c r="E675" s="8"/>
      <c r="F675" s="8"/>
      <c r="G675" s="8"/>
      <c r="H675" s="10"/>
      <c r="I675" s="10"/>
      <c r="J675" s="8" t="s">
        <v>248</v>
      </c>
      <c r="K675" s="19">
        <v>4</v>
      </c>
      <c r="L675" s="10">
        <f t="shared" si="10"/>
        <v>240</v>
      </c>
      <c r="M675" s="8"/>
      <c r="N675" s="8" t="s">
        <v>258</v>
      </c>
      <c r="O675" s="8"/>
    </row>
    <row r="676" spans="1:15" x14ac:dyDescent="0.3">
      <c r="A676" s="8" t="s">
        <v>244</v>
      </c>
      <c r="B676" s="8" t="s">
        <v>245</v>
      </c>
      <c r="C676" s="8" t="s">
        <v>1368</v>
      </c>
      <c r="D676" s="8" t="s">
        <v>1369</v>
      </c>
      <c r="E676" s="8"/>
      <c r="F676" s="8"/>
      <c r="G676" s="8"/>
      <c r="H676" s="10"/>
      <c r="I676" s="10"/>
      <c r="J676" s="8" t="s">
        <v>166</v>
      </c>
      <c r="K676" s="19">
        <v>3</v>
      </c>
      <c r="L676" s="10">
        <f t="shared" si="10"/>
        <v>180</v>
      </c>
      <c r="M676" s="8"/>
      <c r="N676" s="8" t="s">
        <v>379</v>
      </c>
      <c r="O676" s="8"/>
    </row>
    <row r="677" spans="1:15" x14ac:dyDescent="0.3">
      <c r="A677" s="8" t="s">
        <v>244</v>
      </c>
      <c r="B677" s="8" t="s">
        <v>245</v>
      </c>
      <c r="C677" s="8" t="s">
        <v>1370</v>
      </c>
      <c r="D677" s="8" t="s">
        <v>1369</v>
      </c>
      <c r="E677" s="8"/>
      <c r="F677" s="8"/>
      <c r="G677" s="8"/>
      <c r="H677" s="10"/>
      <c r="I677" s="10"/>
      <c r="J677" s="8" t="s">
        <v>166</v>
      </c>
      <c r="K677" s="19">
        <v>6</v>
      </c>
      <c r="L677" s="10">
        <f t="shared" si="10"/>
        <v>360</v>
      </c>
      <c r="M677" s="8"/>
      <c r="N677" s="8" t="s">
        <v>379</v>
      </c>
      <c r="O677" s="8"/>
    </row>
    <row r="678" spans="1:15" x14ac:dyDescent="0.3">
      <c r="A678" s="8" t="s">
        <v>244</v>
      </c>
      <c r="B678" s="8" t="s">
        <v>245</v>
      </c>
      <c r="C678" s="8" t="s">
        <v>1371</v>
      </c>
      <c r="D678" s="8" t="s">
        <v>1369</v>
      </c>
      <c r="E678" s="8"/>
      <c r="F678" s="8"/>
      <c r="G678" s="8"/>
      <c r="H678" s="10"/>
      <c r="I678" s="10"/>
      <c r="J678" s="8" t="s">
        <v>248</v>
      </c>
      <c r="K678" s="19">
        <v>2</v>
      </c>
      <c r="L678" s="10">
        <f t="shared" si="10"/>
        <v>120</v>
      </c>
      <c r="M678" s="8"/>
      <c r="N678" s="8" t="s">
        <v>379</v>
      </c>
      <c r="O678" s="8"/>
    </row>
    <row r="679" spans="1:15" x14ac:dyDescent="0.3">
      <c r="A679" s="8" t="s">
        <v>244</v>
      </c>
      <c r="B679" s="8" t="s">
        <v>245</v>
      </c>
      <c r="C679" s="8" t="s">
        <v>1372</v>
      </c>
      <c r="D679" s="8" t="s">
        <v>1373</v>
      </c>
      <c r="E679" s="8"/>
      <c r="F679" s="8"/>
      <c r="G679" s="8"/>
      <c r="H679" s="10"/>
      <c r="I679" s="10"/>
      <c r="J679" s="8" t="s">
        <v>248</v>
      </c>
      <c r="K679" s="19">
        <v>2</v>
      </c>
      <c r="L679" s="10">
        <f t="shared" si="10"/>
        <v>120</v>
      </c>
      <c r="M679" s="8"/>
      <c r="N679" s="8" t="s">
        <v>359</v>
      </c>
      <c r="O679" s="8"/>
    </row>
    <row r="680" spans="1:15" x14ac:dyDescent="0.3">
      <c r="A680" s="8" t="s">
        <v>244</v>
      </c>
      <c r="B680" s="8" t="s">
        <v>245</v>
      </c>
      <c r="C680" s="8" t="s">
        <v>1374</v>
      </c>
      <c r="D680" s="8" t="s">
        <v>1373</v>
      </c>
      <c r="E680" s="8"/>
      <c r="F680" s="8"/>
      <c r="G680" s="8"/>
      <c r="H680" s="10"/>
      <c r="I680" s="10"/>
      <c r="J680" s="8" t="s">
        <v>248</v>
      </c>
      <c r="K680" s="19">
        <v>3</v>
      </c>
      <c r="L680" s="10">
        <f t="shared" si="10"/>
        <v>180</v>
      </c>
      <c r="M680" s="8"/>
      <c r="N680" s="8" t="s">
        <v>359</v>
      </c>
      <c r="O680" s="8"/>
    </row>
    <row r="681" spans="1:15" x14ac:dyDescent="0.3">
      <c r="A681" s="8" t="s">
        <v>244</v>
      </c>
      <c r="B681" s="8" t="s">
        <v>245</v>
      </c>
      <c r="C681" s="8" t="s">
        <v>1375</v>
      </c>
      <c r="D681" s="8" t="s">
        <v>1373</v>
      </c>
      <c r="E681" s="8"/>
      <c r="F681" s="8"/>
      <c r="G681" s="8"/>
      <c r="H681" s="10"/>
      <c r="I681" s="10"/>
      <c r="J681" s="8" t="s">
        <v>248</v>
      </c>
      <c r="K681" s="19">
        <v>4</v>
      </c>
      <c r="L681" s="10">
        <f t="shared" si="10"/>
        <v>240</v>
      </c>
      <c r="M681" s="8"/>
      <c r="N681" s="8" t="s">
        <v>359</v>
      </c>
      <c r="O681" s="8"/>
    </row>
    <row r="682" spans="1:15" x14ac:dyDescent="0.3">
      <c r="A682" s="8" t="s">
        <v>244</v>
      </c>
      <c r="B682" s="8" t="s">
        <v>245</v>
      </c>
      <c r="C682" s="8" t="s">
        <v>1376</v>
      </c>
      <c r="D682" s="8" t="s">
        <v>1377</v>
      </c>
      <c r="E682" s="8"/>
      <c r="F682" s="8"/>
      <c r="G682" s="8"/>
      <c r="H682" s="10"/>
      <c r="I682" s="10"/>
      <c r="J682" s="8" t="s">
        <v>248</v>
      </c>
      <c r="K682" s="19">
        <v>2</v>
      </c>
      <c r="L682" s="10">
        <f t="shared" si="10"/>
        <v>120</v>
      </c>
      <c r="M682" s="8"/>
      <c r="N682" s="8" t="s">
        <v>359</v>
      </c>
      <c r="O682" s="8"/>
    </row>
    <row r="683" spans="1:15" x14ac:dyDescent="0.3">
      <c r="A683" s="8" t="s">
        <v>244</v>
      </c>
      <c r="B683" s="8" t="s">
        <v>245</v>
      </c>
      <c r="C683" s="8" t="s">
        <v>1378</v>
      </c>
      <c r="D683" s="8" t="s">
        <v>1379</v>
      </c>
      <c r="E683" s="8" t="s">
        <v>1380</v>
      </c>
      <c r="F683" s="8" t="s">
        <v>364</v>
      </c>
      <c r="G683" s="8" t="s">
        <v>1381</v>
      </c>
      <c r="H683" s="10"/>
      <c r="I683" s="10"/>
      <c r="J683" s="8" t="s">
        <v>248</v>
      </c>
      <c r="K683" s="19">
        <v>2</v>
      </c>
      <c r="L683" s="10">
        <f t="shared" si="10"/>
        <v>120</v>
      </c>
      <c r="M683" s="8"/>
      <c r="N683" s="8" t="s">
        <v>359</v>
      </c>
      <c r="O683" s="8"/>
    </row>
    <row r="684" spans="1:15" x14ac:dyDescent="0.3">
      <c r="A684" s="8" t="s">
        <v>244</v>
      </c>
      <c r="B684" s="8" t="s">
        <v>245</v>
      </c>
      <c r="C684" s="8" t="s">
        <v>1382</v>
      </c>
      <c r="D684" s="8" t="s">
        <v>1383</v>
      </c>
      <c r="E684" s="8" t="s">
        <v>1384</v>
      </c>
      <c r="F684" s="8" t="s">
        <v>364</v>
      </c>
      <c r="G684" s="8" t="s">
        <v>1381</v>
      </c>
      <c r="H684" s="10"/>
      <c r="I684" s="10"/>
      <c r="J684" s="8" t="s">
        <v>248</v>
      </c>
      <c r="K684" s="19">
        <v>2</v>
      </c>
      <c r="L684" s="10">
        <f t="shared" si="10"/>
        <v>120</v>
      </c>
      <c r="M684" s="8"/>
      <c r="N684" s="8" t="s">
        <v>359</v>
      </c>
      <c r="O684" s="8"/>
    </row>
    <row r="685" spans="1:15" x14ac:dyDescent="0.3">
      <c r="A685" s="8" t="s">
        <v>244</v>
      </c>
      <c r="B685" s="8" t="s">
        <v>245</v>
      </c>
      <c r="C685" s="8" t="s">
        <v>1385</v>
      </c>
      <c r="D685" s="8" t="s">
        <v>1386</v>
      </c>
      <c r="E685" s="8" t="s">
        <v>1387</v>
      </c>
      <c r="F685" s="8" t="s">
        <v>364</v>
      </c>
      <c r="G685" s="8" t="s">
        <v>365</v>
      </c>
      <c r="H685" s="10"/>
      <c r="I685" s="10"/>
      <c r="J685" s="8" t="s">
        <v>248</v>
      </c>
      <c r="K685" s="19">
        <v>2</v>
      </c>
      <c r="L685" s="10">
        <f t="shared" si="10"/>
        <v>120</v>
      </c>
      <c r="M685" s="8" t="s">
        <v>1057</v>
      </c>
      <c r="N685" s="8" t="s">
        <v>359</v>
      </c>
      <c r="O685" s="8"/>
    </row>
    <row r="686" spans="1:15" x14ac:dyDescent="0.3">
      <c r="A686" s="8" t="s">
        <v>244</v>
      </c>
      <c r="B686" s="8" t="s">
        <v>245</v>
      </c>
      <c r="C686" s="8" t="s">
        <v>1128</v>
      </c>
      <c r="D686" s="8" t="s">
        <v>1129</v>
      </c>
      <c r="E686" s="8" t="s">
        <v>1388</v>
      </c>
      <c r="F686" s="8" t="s">
        <v>364</v>
      </c>
      <c r="G686" s="8" t="s">
        <v>365</v>
      </c>
      <c r="H686" s="10"/>
      <c r="I686" s="10"/>
      <c r="J686" s="8" t="s">
        <v>248</v>
      </c>
      <c r="K686" s="19">
        <v>2</v>
      </c>
      <c r="L686" s="10">
        <f t="shared" si="10"/>
        <v>120</v>
      </c>
      <c r="M686" s="8" t="s">
        <v>1057</v>
      </c>
      <c r="N686" s="8" t="s">
        <v>359</v>
      </c>
      <c r="O686" s="8"/>
    </row>
    <row r="687" spans="1:15" x14ac:dyDescent="0.3">
      <c r="A687" s="8" t="s">
        <v>244</v>
      </c>
      <c r="B687" s="8" t="s">
        <v>245</v>
      </c>
      <c r="C687" s="8" t="s">
        <v>1389</v>
      </c>
      <c r="D687" s="8" t="s">
        <v>1390</v>
      </c>
      <c r="E687" s="8" t="s">
        <v>1391</v>
      </c>
      <c r="F687" s="8" t="s">
        <v>364</v>
      </c>
      <c r="G687" s="8" t="s">
        <v>365</v>
      </c>
      <c r="H687" s="10"/>
      <c r="I687" s="10"/>
      <c r="J687" s="8" t="s">
        <v>248</v>
      </c>
      <c r="K687" s="19">
        <v>2</v>
      </c>
      <c r="L687" s="10">
        <f t="shared" si="10"/>
        <v>120</v>
      </c>
      <c r="M687" s="8" t="s">
        <v>1057</v>
      </c>
      <c r="N687" s="8" t="s">
        <v>359</v>
      </c>
      <c r="O687" s="8"/>
    </row>
    <row r="688" spans="1:15" x14ac:dyDescent="0.3">
      <c r="A688" s="8" t="s">
        <v>244</v>
      </c>
      <c r="B688" s="8" t="s">
        <v>245</v>
      </c>
      <c r="C688" s="8" t="s">
        <v>1392</v>
      </c>
      <c r="D688" s="8" t="s">
        <v>1393</v>
      </c>
      <c r="E688" s="8" t="s">
        <v>1394</v>
      </c>
      <c r="F688" s="8" t="s">
        <v>364</v>
      </c>
      <c r="G688" s="8" t="s">
        <v>365</v>
      </c>
      <c r="H688" s="10"/>
      <c r="I688" s="10"/>
      <c r="J688" s="8" t="s">
        <v>248</v>
      </c>
      <c r="K688" s="19">
        <v>2</v>
      </c>
      <c r="L688" s="10">
        <f t="shared" si="10"/>
        <v>120</v>
      </c>
      <c r="M688" s="8" t="s">
        <v>1057</v>
      </c>
      <c r="N688" s="8" t="s">
        <v>359</v>
      </c>
      <c r="O688" s="8"/>
    </row>
    <row r="689" spans="1:15" x14ac:dyDescent="0.3">
      <c r="A689" s="8" t="s">
        <v>244</v>
      </c>
      <c r="B689" s="8" t="s">
        <v>245</v>
      </c>
      <c r="C689" s="8" t="s">
        <v>1395</v>
      </c>
      <c r="D689" s="8" t="s">
        <v>1396</v>
      </c>
      <c r="E689" s="8" t="s">
        <v>1397</v>
      </c>
      <c r="F689" s="8" t="s">
        <v>364</v>
      </c>
      <c r="G689" s="8" t="s">
        <v>365</v>
      </c>
      <c r="H689" s="10"/>
      <c r="I689" s="10"/>
      <c r="J689" s="8" t="s">
        <v>248</v>
      </c>
      <c r="K689" s="19">
        <v>2</v>
      </c>
      <c r="L689" s="10">
        <f t="shared" si="10"/>
        <v>120</v>
      </c>
      <c r="M689" s="8" t="s">
        <v>1057</v>
      </c>
      <c r="N689" s="8" t="s">
        <v>359</v>
      </c>
      <c r="O689" s="8"/>
    </row>
    <row r="690" spans="1:15" x14ac:dyDescent="0.3">
      <c r="A690" s="8" t="s">
        <v>244</v>
      </c>
      <c r="B690" s="8" t="s">
        <v>245</v>
      </c>
      <c r="C690" s="8" t="s">
        <v>1398</v>
      </c>
      <c r="D690" s="8" t="s">
        <v>1399</v>
      </c>
      <c r="E690" s="8" t="s">
        <v>1400</v>
      </c>
      <c r="F690" s="8" t="s">
        <v>364</v>
      </c>
      <c r="G690" s="8" t="s">
        <v>365</v>
      </c>
      <c r="H690" s="10"/>
      <c r="I690" s="10"/>
      <c r="J690" s="8" t="s">
        <v>248</v>
      </c>
      <c r="K690" s="19">
        <v>2</v>
      </c>
      <c r="L690" s="10">
        <f t="shared" si="10"/>
        <v>120</v>
      </c>
      <c r="M690" s="8" t="s">
        <v>1057</v>
      </c>
      <c r="N690" s="8" t="s">
        <v>359</v>
      </c>
      <c r="O690" s="8"/>
    </row>
    <row r="691" spans="1:15" x14ac:dyDescent="0.3">
      <c r="A691" s="8" t="s">
        <v>244</v>
      </c>
      <c r="B691" s="8" t="s">
        <v>245</v>
      </c>
      <c r="C691" s="8" t="s">
        <v>1401</v>
      </c>
      <c r="D691" s="8" t="s">
        <v>1402</v>
      </c>
      <c r="E691" s="8" t="s">
        <v>1403</v>
      </c>
      <c r="F691" s="8" t="s">
        <v>364</v>
      </c>
      <c r="G691" s="8" t="s">
        <v>365</v>
      </c>
      <c r="H691" s="10"/>
      <c r="I691" s="10"/>
      <c r="J691" s="8" t="s">
        <v>248</v>
      </c>
      <c r="K691" s="19">
        <v>2</v>
      </c>
      <c r="L691" s="10">
        <f t="shared" si="10"/>
        <v>120</v>
      </c>
      <c r="M691" s="8" t="s">
        <v>1057</v>
      </c>
      <c r="N691" s="8" t="s">
        <v>359</v>
      </c>
      <c r="O691" s="8"/>
    </row>
    <row r="692" spans="1:15" x14ac:dyDescent="0.3">
      <c r="A692" s="8" t="s">
        <v>244</v>
      </c>
      <c r="B692" s="8" t="s">
        <v>245</v>
      </c>
      <c r="C692" s="8" t="s">
        <v>1404</v>
      </c>
      <c r="D692" s="8" t="s">
        <v>1405</v>
      </c>
      <c r="E692" s="8" t="s">
        <v>1406</v>
      </c>
      <c r="F692" s="8" t="s">
        <v>364</v>
      </c>
      <c r="G692" s="8" t="s">
        <v>365</v>
      </c>
      <c r="H692" s="10"/>
      <c r="I692" s="10"/>
      <c r="J692" s="8" t="s">
        <v>248</v>
      </c>
      <c r="K692" s="19">
        <v>2</v>
      </c>
      <c r="L692" s="10">
        <f t="shared" si="10"/>
        <v>120</v>
      </c>
      <c r="M692" s="8" t="s">
        <v>1057</v>
      </c>
      <c r="N692" s="8" t="s">
        <v>359</v>
      </c>
      <c r="O692" s="8"/>
    </row>
    <row r="693" spans="1:15" x14ac:dyDescent="0.3">
      <c r="A693" s="8" t="s">
        <v>244</v>
      </c>
      <c r="B693" s="8" t="s">
        <v>245</v>
      </c>
      <c r="C693" s="8" t="s">
        <v>1407</v>
      </c>
      <c r="D693" s="8" t="s">
        <v>1408</v>
      </c>
      <c r="E693" s="8" t="s">
        <v>1409</v>
      </c>
      <c r="F693" s="8" t="s">
        <v>364</v>
      </c>
      <c r="G693" s="8" t="s">
        <v>365</v>
      </c>
      <c r="H693" s="10"/>
      <c r="I693" s="10"/>
      <c r="J693" s="8" t="s">
        <v>248</v>
      </c>
      <c r="K693" s="19">
        <v>2</v>
      </c>
      <c r="L693" s="10">
        <f t="shared" si="10"/>
        <v>120</v>
      </c>
      <c r="M693" s="8" t="s">
        <v>1057</v>
      </c>
      <c r="N693" s="8" t="s">
        <v>359</v>
      </c>
      <c r="O693" s="8"/>
    </row>
    <row r="694" spans="1:15" x14ac:dyDescent="0.3">
      <c r="A694" s="8" t="s">
        <v>244</v>
      </c>
      <c r="B694" s="8" t="s">
        <v>245</v>
      </c>
      <c r="C694" s="8" t="s">
        <v>1410</v>
      </c>
      <c r="D694" s="8" t="s">
        <v>1411</v>
      </c>
      <c r="E694" s="8" t="s">
        <v>1412</v>
      </c>
      <c r="F694" s="8" t="s">
        <v>364</v>
      </c>
      <c r="G694" s="8" t="s">
        <v>365</v>
      </c>
      <c r="H694" s="10"/>
      <c r="I694" s="10"/>
      <c r="J694" s="8" t="s">
        <v>248</v>
      </c>
      <c r="K694" s="19">
        <v>2</v>
      </c>
      <c r="L694" s="10">
        <f t="shared" si="10"/>
        <v>120</v>
      </c>
      <c r="M694" s="8" t="s">
        <v>1057</v>
      </c>
      <c r="N694" s="8" t="s">
        <v>359</v>
      </c>
      <c r="O694" s="8"/>
    </row>
    <row r="695" spans="1:15" x14ac:dyDescent="0.3">
      <c r="A695" s="8" t="s">
        <v>244</v>
      </c>
      <c r="B695" s="8" t="s">
        <v>245</v>
      </c>
      <c r="C695" s="8" t="s">
        <v>1413</v>
      </c>
      <c r="D695" s="8" t="s">
        <v>1414</v>
      </c>
      <c r="E695" s="8" t="s">
        <v>1415</v>
      </c>
      <c r="F695" s="8" t="s">
        <v>364</v>
      </c>
      <c r="G695" s="8" t="s">
        <v>365</v>
      </c>
      <c r="H695" s="10"/>
      <c r="I695" s="10"/>
      <c r="J695" s="8" t="s">
        <v>248</v>
      </c>
      <c r="K695" s="19">
        <v>2</v>
      </c>
      <c r="L695" s="10">
        <f t="shared" si="10"/>
        <v>120</v>
      </c>
      <c r="M695" s="8" t="s">
        <v>1057</v>
      </c>
      <c r="N695" s="8" t="s">
        <v>359</v>
      </c>
      <c r="O695" s="8"/>
    </row>
    <row r="696" spans="1:15" x14ac:dyDescent="0.3">
      <c r="A696" s="8" t="s">
        <v>244</v>
      </c>
      <c r="B696" s="8" t="s">
        <v>245</v>
      </c>
      <c r="C696" s="8" t="s">
        <v>1416</v>
      </c>
      <c r="D696" s="8" t="s">
        <v>1417</v>
      </c>
      <c r="E696" s="8" t="s">
        <v>1418</v>
      </c>
      <c r="F696" s="8" t="s">
        <v>364</v>
      </c>
      <c r="G696" s="8" t="s">
        <v>365</v>
      </c>
      <c r="H696" s="10"/>
      <c r="I696" s="10"/>
      <c r="J696" s="8" t="s">
        <v>248</v>
      </c>
      <c r="K696" s="19">
        <v>2</v>
      </c>
      <c r="L696" s="10">
        <f t="shared" si="10"/>
        <v>120</v>
      </c>
      <c r="M696" s="8" t="s">
        <v>1057</v>
      </c>
      <c r="N696" s="8" t="s">
        <v>359</v>
      </c>
      <c r="O696" s="8"/>
    </row>
    <row r="697" spans="1:15" x14ac:dyDescent="0.3">
      <c r="A697" s="8" t="s">
        <v>244</v>
      </c>
      <c r="B697" s="8" t="s">
        <v>245</v>
      </c>
      <c r="C697" s="8" t="s">
        <v>1419</v>
      </c>
      <c r="D697" s="8" t="s">
        <v>1420</v>
      </c>
      <c r="E697" s="8" t="s">
        <v>1421</v>
      </c>
      <c r="F697" s="8" t="s">
        <v>364</v>
      </c>
      <c r="G697" s="8" t="s">
        <v>1422</v>
      </c>
      <c r="H697" s="10"/>
      <c r="I697" s="10"/>
      <c r="J697" s="8" t="s">
        <v>248</v>
      </c>
      <c r="K697" s="19">
        <v>2</v>
      </c>
      <c r="L697" s="10">
        <f t="shared" si="10"/>
        <v>120</v>
      </c>
      <c r="M697" s="8" t="s">
        <v>1057</v>
      </c>
      <c r="N697" s="8" t="s">
        <v>359</v>
      </c>
      <c r="O697" s="8"/>
    </row>
    <row r="698" spans="1:15" x14ac:dyDescent="0.3">
      <c r="A698" s="8" t="s">
        <v>244</v>
      </c>
      <c r="B698" s="8" t="s">
        <v>245</v>
      </c>
      <c r="C698" s="8" t="s">
        <v>1423</v>
      </c>
      <c r="D698" s="8" t="s">
        <v>1424</v>
      </c>
      <c r="E698" s="8" t="s">
        <v>1425</v>
      </c>
      <c r="F698" s="8" t="s">
        <v>364</v>
      </c>
      <c r="G698" s="8" t="s">
        <v>1422</v>
      </c>
      <c r="H698" s="10"/>
      <c r="I698" s="10"/>
      <c r="J698" s="8" t="s">
        <v>248</v>
      </c>
      <c r="K698" s="19">
        <v>2</v>
      </c>
      <c r="L698" s="10">
        <f t="shared" si="10"/>
        <v>120</v>
      </c>
      <c r="M698" s="8" t="s">
        <v>1057</v>
      </c>
      <c r="N698" s="8" t="s">
        <v>359</v>
      </c>
      <c r="O698" s="8"/>
    </row>
    <row r="699" spans="1:15" x14ac:dyDescent="0.3">
      <c r="A699" s="8" t="s">
        <v>244</v>
      </c>
      <c r="B699" s="8" t="s">
        <v>245</v>
      </c>
      <c r="C699" s="8" t="s">
        <v>1423</v>
      </c>
      <c r="D699" s="8" t="s">
        <v>1426</v>
      </c>
      <c r="E699" s="8" t="s">
        <v>1427</v>
      </c>
      <c r="F699" s="8" t="s">
        <v>364</v>
      </c>
      <c r="G699" s="8" t="s">
        <v>1422</v>
      </c>
      <c r="H699" s="10"/>
      <c r="I699" s="10"/>
      <c r="J699" s="8" t="s">
        <v>248</v>
      </c>
      <c r="K699" s="19">
        <v>2</v>
      </c>
      <c r="L699" s="10">
        <f t="shared" si="10"/>
        <v>120</v>
      </c>
      <c r="M699" s="8" t="s">
        <v>1057</v>
      </c>
      <c r="N699" s="8" t="s">
        <v>359</v>
      </c>
      <c r="O699" s="8"/>
    </row>
    <row r="700" spans="1:15" x14ac:dyDescent="0.3">
      <c r="A700" s="8" t="s">
        <v>244</v>
      </c>
      <c r="B700" s="8" t="s">
        <v>245</v>
      </c>
      <c r="C700" s="8" t="s">
        <v>1428</v>
      </c>
      <c r="D700" s="8" t="s">
        <v>1429</v>
      </c>
      <c r="E700" s="8" t="s">
        <v>1430</v>
      </c>
      <c r="F700" s="8" t="s">
        <v>364</v>
      </c>
      <c r="G700" s="8" t="s">
        <v>1422</v>
      </c>
      <c r="H700" s="10"/>
      <c r="I700" s="10"/>
      <c r="J700" s="8" t="s">
        <v>248</v>
      </c>
      <c r="K700" s="19">
        <v>2</v>
      </c>
      <c r="L700" s="10">
        <f t="shared" si="10"/>
        <v>120</v>
      </c>
      <c r="M700" s="8" t="s">
        <v>1057</v>
      </c>
      <c r="N700" s="8" t="s">
        <v>359</v>
      </c>
      <c r="O700" s="8"/>
    </row>
    <row r="701" spans="1:15" x14ac:dyDescent="0.3">
      <c r="A701" s="8" t="s">
        <v>244</v>
      </c>
      <c r="B701" s="8" t="s">
        <v>245</v>
      </c>
      <c r="C701" s="8" t="s">
        <v>1431</v>
      </c>
      <c r="D701" s="8" t="s">
        <v>1432</v>
      </c>
      <c r="E701" s="8" t="s">
        <v>1433</v>
      </c>
      <c r="F701" s="8" t="s">
        <v>364</v>
      </c>
      <c r="G701" s="8" t="s">
        <v>1422</v>
      </c>
      <c r="H701" s="10"/>
      <c r="I701" s="10"/>
      <c r="J701" s="8" t="s">
        <v>248</v>
      </c>
      <c r="K701" s="19">
        <v>2</v>
      </c>
      <c r="L701" s="10">
        <f t="shared" si="10"/>
        <v>120</v>
      </c>
      <c r="M701" s="8" t="s">
        <v>1057</v>
      </c>
      <c r="N701" s="8" t="s">
        <v>359</v>
      </c>
      <c r="O701" s="8"/>
    </row>
    <row r="702" spans="1:15" x14ac:dyDescent="0.3">
      <c r="A702" s="8" t="s">
        <v>244</v>
      </c>
      <c r="B702" s="8" t="s">
        <v>245</v>
      </c>
      <c r="C702" s="8" t="s">
        <v>1434</v>
      </c>
      <c r="D702" s="8" t="s">
        <v>1435</v>
      </c>
      <c r="E702" s="8" t="s">
        <v>1436</v>
      </c>
      <c r="F702" s="8" t="s">
        <v>364</v>
      </c>
      <c r="G702" s="8" t="s">
        <v>1422</v>
      </c>
      <c r="H702" s="10"/>
      <c r="I702" s="10"/>
      <c r="J702" s="8" t="s">
        <v>248</v>
      </c>
      <c r="K702" s="19">
        <v>2</v>
      </c>
      <c r="L702" s="10">
        <f t="shared" si="10"/>
        <v>120</v>
      </c>
      <c r="M702" s="8" t="s">
        <v>1057</v>
      </c>
      <c r="N702" s="8" t="s">
        <v>359</v>
      </c>
      <c r="O702" s="8"/>
    </row>
    <row r="703" spans="1:15" x14ac:dyDescent="0.3">
      <c r="A703" s="8" t="s">
        <v>244</v>
      </c>
      <c r="B703" s="8" t="s">
        <v>245</v>
      </c>
      <c r="C703" s="8" t="s">
        <v>1437</v>
      </c>
      <c r="D703" s="8" t="s">
        <v>1438</v>
      </c>
      <c r="E703" s="8" t="s">
        <v>1439</v>
      </c>
      <c r="F703" s="8" t="s">
        <v>364</v>
      </c>
      <c r="G703" s="8" t="s">
        <v>1422</v>
      </c>
      <c r="H703" s="10"/>
      <c r="I703" s="10"/>
      <c r="J703" s="8" t="s">
        <v>248</v>
      </c>
      <c r="K703" s="19">
        <v>2</v>
      </c>
      <c r="L703" s="10">
        <f t="shared" si="10"/>
        <v>120</v>
      </c>
      <c r="M703" s="8" t="s">
        <v>1057</v>
      </c>
      <c r="N703" s="8" t="s">
        <v>359</v>
      </c>
      <c r="O703" s="8"/>
    </row>
    <row r="704" spans="1:15" x14ac:dyDescent="0.3">
      <c r="A704" s="8" t="s">
        <v>244</v>
      </c>
      <c r="B704" s="8" t="s">
        <v>245</v>
      </c>
      <c r="C704" s="8" t="s">
        <v>1440</v>
      </c>
      <c r="D704" s="8" t="s">
        <v>1441</v>
      </c>
      <c r="E704" s="8" t="s">
        <v>1442</v>
      </c>
      <c r="F704" s="8" t="s">
        <v>364</v>
      </c>
      <c r="G704" s="8" t="s">
        <v>1422</v>
      </c>
      <c r="H704" s="10"/>
      <c r="I704" s="10"/>
      <c r="J704" s="8" t="s">
        <v>248</v>
      </c>
      <c r="K704" s="19">
        <v>2</v>
      </c>
      <c r="L704" s="10">
        <f t="shared" si="10"/>
        <v>120</v>
      </c>
      <c r="M704" s="8" t="s">
        <v>1057</v>
      </c>
      <c r="N704" s="8" t="s">
        <v>359</v>
      </c>
      <c r="O704" s="8"/>
    </row>
    <row r="705" spans="1:15" x14ac:dyDescent="0.3">
      <c r="A705" s="8" t="s">
        <v>244</v>
      </c>
      <c r="B705" s="8" t="s">
        <v>245</v>
      </c>
      <c r="C705" s="8" t="s">
        <v>1443</v>
      </c>
      <c r="D705" s="8" t="s">
        <v>1444</v>
      </c>
      <c r="E705" s="8" t="s">
        <v>1445</v>
      </c>
      <c r="F705" s="8" t="s">
        <v>364</v>
      </c>
      <c r="G705" s="8" t="s">
        <v>1422</v>
      </c>
      <c r="H705" s="10"/>
      <c r="I705" s="10"/>
      <c r="J705" s="8" t="s">
        <v>248</v>
      </c>
      <c r="K705" s="19">
        <v>2</v>
      </c>
      <c r="L705" s="10">
        <f t="shared" si="10"/>
        <v>120</v>
      </c>
      <c r="M705" s="8" t="s">
        <v>1057</v>
      </c>
      <c r="N705" s="8" t="s">
        <v>359</v>
      </c>
      <c r="O705" s="8"/>
    </row>
    <row r="706" spans="1:15" x14ac:dyDescent="0.3">
      <c r="A706" s="8" t="s">
        <v>244</v>
      </c>
      <c r="B706" s="8" t="s">
        <v>245</v>
      </c>
      <c r="C706" s="8" t="s">
        <v>1446</v>
      </c>
      <c r="D706" s="8" t="s">
        <v>1447</v>
      </c>
      <c r="E706" s="8" t="s">
        <v>1448</v>
      </c>
      <c r="F706" s="8" t="s">
        <v>364</v>
      </c>
      <c r="G706" s="8" t="s">
        <v>1422</v>
      </c>
      <c r="H706" s="10"/>
      <c r="I706" s="10"/>
      <c r="J706" s="8" t="s">
        <v>248</v>
      </c>
      <c r="K706" s="19">
        <v>2</v>
      </c>
      <c r="L706" s="10">
        <f t="shared" si="10"/>
        <v>120</v>
      </c>
      <c r="M706" s="8" t="s">
        <v>1057</v>
      </c>
      <c r="N706" s="8" t="s">
        <v>359</v>
      </c>
      <c r="O706" s="8"/>
    </row>
    <row r="707" spans="1:15" x14ac:dyDescent="0.3">
      <c r="A707" s="8" t="s">
        <v>244</v>
      </c>
      <c r="B707" s="8" t="s">
        <v>245</v>
      </c>
      <c r="C707" s="8" t="s">
        <v>1449</v>
      </c>
      <c r="D707" s="8" t="s">
        <v>1450</v>
      </c>
      <c r="E707" s="8" t="s">
        <v>1451</v>
      </c>
      <c r="F707" s="8" t="s">
        <v>364</v>
      </c>
      <c r="G707" s="8" t="s">
        <v>1422</v>
      </c>
      <c r="H707" s="10"/>
      <c r="I707" s="10"/>
      <c r="J707" s="8" t="s">
        <v>248</v>
      </c>
      <c r="K707" s="19">
        <v>2</v>
      </c>
      <c r="L707" s="10">
        <f t="shared" ref="L707:L770" si="11">K707*60</f>
        <v>120</v>
      </c>
      <c r="M707" s="8" t="s">
        <v>1057</v>
      </c>
      <c r="N707" s="8" t="s">
        <v>359</v>
      </c>
      <c r="O707" s="8"/>
    </row>
    <row r="708" spans="1:15" x14ac:dyDescent="0.3">
      <c r="A708" s="8" t="s">
        <v>244</v>
      </c>
      <c r="B708" s="8" t="s">
        <v>245</v>
      </c>
      <c r="C708" s="8" t="s">
        <v>1452</v>
      </c>
      <c r="D708" s="8" t="s">
        <v>1453</v>
      </c>
      <c r="E708" s="8" t="s">
        <v>1454</v>
      </c>
      <c r="F708" s="8" t="s">
        <v>364</v>
      </c>
      <c r="G708" s="8" t="s">
        <v>1422</v>
      </c>
      <c r="H708" s="10"/>
      <c r="I708" s="10"/>
      <c r="J708" s="8" t="s">
        <v>248</v>
      </c>
      <c r="K708" s="19">
        <v>2</v>
      </c>
      <c r="L708" s="10">
        <f t="shared" si="11"/>
        <v>120</v>
      </c>
      <c r="M708" s="8" t="s">
        <v>1057</v>
      </c>
      <c r="N708" s="8" t="s">
        <v>359</v>
      </c>
      <c r="O708" s="8"/>
    </row>
    <row r="709" spans="1:15" x14ac:dyDescent="0.3">
      <c r="A709" s="8" t="s">
        <v>244</v>
      </c>
      <c r="B709" s="8" t="s">
        <v>245</v>
      </c>
      <c r="C709" s="8" t="s">
        <v>1455</v>
      </c>
      <c r="D709" s="8" t="s">
        <v>1456</v>
      </c>
      <c r="E709" s="8" t="s">
        <v>1457</v>
      </c>
      <c r="F709" s="8" t="s">
        <v>364</v>
      </c>
      <c r="G709" s="8" t="s">
        <v>1381</v>
      </c>
      <c r="H709" s="10"/>
      <c r="I709" s="10"/>
      <c r="J709" s="8" t="s">
        <v>248</v>
      </c>
      <c r="K709" s="19">
        <v>2</v>
      </c>
      <c r="L709" s="10">
        <f t="shared" si="11"/>
        <v>120</v>
      </c>
      <c r="M709" s="8" t="s">
        <v>1057</v>
      </c>
      <c r="N709" s="8" t="s">
        <v>359</v>
      </c>
      <c r="O709" s="8"/>
    </row>
    <row r="710" spans="1:15" x14ac:dyDescent="0.3">
      <c r="A710" s="8" t="s">
        <v>244</v>
      </c>
      <c r="B710" s="8" t="s">
        <v>245</v>
      </c>
      <c r="C710" s="8" t="s">
        <v>1458</v>
      </c>
      <c r="D710" s="8" t="s">
        <v>1459</v>
      </c>
      <c r="E710" s="8" t="s">
        <v>1460</v>
      </c>
      <c r="F710" s="8" t="s">
        <v>364</v>
      </c>
      <c r="G710" s="8" t="s">
        <v>1381</v>
      </c>
      <c r="H710" s="10"/>
      <c r="I710" s="10"/>
      <c r="J710" s="8" t="s">
        <v>248</v>
      </c>
      <c r="K710" s="19">
        <v>2</v>
      </c>
      <c r="L710" s="10">
        <f t="shared" si="11"/>
        <v>120</v>
      </c>
      <c r="M710" s="8" t="s">
        <v>1057</v>
      </c>
      <c r="N710" s="8" t="s">
        <v>359</v>
      </c>
      <c r="O710" s="8"/>
    </row>
    <row r="711" spans="1:15" x14ac:dyDescent="0.3">
      <c r="A711" s="8" t="s">
        <v>244</v>
      </c>
      <c r="B711" s="8" t="s">
        <v>245</v>
      </c>
      <c r="C711" s="8" t="s">
        <v>1461</v>
      </c>
      <c r="D711" s="8" t="s">
        <v>1462</v>
      </c>
      <c r="E711" s="8" t="s">
        <v>1463</v>
      </c>
      <c r="F711" s="8" t="s">
        <v>364</v>
      </c>
      <c r="G711" s="8" t="s">
        <v>1381</v>
      </c>
      <c r="H711" s="10"/>
      <c r="I711" s="10"/>
      <c r="J711" s="8" t="s">
        <v>248</v>
      </c>
      <c r="K711" s="19">
        <v>2</v>
      </c>
      <c r="L711" s="10">
        <f t="shared" si="11"/>
        <v>120</v>
      </c>
      <c r="M711" s="8" t="s">
        <v>1057</v>
      </c>
      <c r="N711" s="8" t="s">
        <v>359</v>
      </c>
      <c r="O711" s="8"/>
    </row>
    <row r="712" spans="1:15" x14ac:dyDescent="0.3">
      <c r="A712" s="8" t="s">
        <v>244</v>
      </c>
      <c r="B712" s="8" t="s">
        <v>245</v>
      </c>
      <c r="C712" s="8" t="s">
        <v>1464</v>
      </c>
      <c r="D712" s="8" t="s">
        <v>1465</v>
      </c>
      <c r="E712" s="8" t="s">
        <v>1466</v>
      </c>
      <c r="F712" s="8" t="s">
        <v>364</v>
      </c>
      <c r="G712" s="8" t="s">
        <v>1381</v>
      </c>
      <c r="H712" s="10"/>
      <c r="I712" s="10"/>
      <c r="J712" s="8" t="s">
        <v>248</v>
      </c>
      <c r="K712" s="19">
        <v>2</v>
      </c>
      <c r="L712" s="10">
        <f t="shared" si="11"/>
        <v>120</v>
      </c>
      <c r="M712" s="8" t="s">
        <v>1057</v>
      </c>
      <c r="N712" s="8" t="s">
        <v>359</v>
      </c>
      <c r="O712" s="8"/>
    </row>
    <row r="713" spans="1:15" x14ac:dyDescent="0.3">
      <c r="A713" s="8" t="s">
        <v>244</v>
      </c>
      <c r="B713" s="8" t="s">
        <v>245</v>
      </c>
      <c r="C713" s="8" t="s">
        <v>1467</v>
      </c>
      <c r="D713" s="8" t="s">
        <v>1468</v>
      </c>
      <c r="E713" s="8" t="s">
        <v>1469</v>
      </c>
      <c r="F713" s="8" t="s">
        <v>364</v>
      </c>
      <c r="G713" s="8" t="s">
        <v>1381</v>
      </c>
      <c r="H713" s="10"/>
      <c r="I713" s="10"/>
      <c r="J713" s="8" t="s">
        <v>248</v>
      </c>
      <c r="K713" s="19">
        <v>2</v>
      </c>
      <c r="L713" s="10">
        <f t="shared" si="11"/>
        <v>120</v>
      </c>
      <c r="M713" s="8" t="s">
        <v>1057</v>
      </c>
      <c r="N713" s="8" t="s">
        <v>359</v>
      </c>
      <c r="O713" s="8"/>
    </row>
    <row r="714" spans="1:15" x14ac:dyDescent="0.3">
      <c r="A714" s="8" t="s">
        <v>244</v>
      </c>
      <c r="B714" s="8" t="s">
        <v>245</v>
      </c>
      <c r="C714" s="8" t="s">
        <v>1470</v>
      </c>
      <c r="D714" s="8" t="s">
        <v>1471</v>
      </c>
      <c r="E714" s="8" t="s">
        <v>1472</v>
      </c>
      <c r="F714" s="8" t="s">
        <v>364</v>
      </c>
      <c r="G714" s="8" t="s">
        <v>1381</v>
      </c>
      <c r="H714" s="10"/>
      <c r="I714" s="10"/>
      <c r="J714" s="8" t="s">
        <v>248</v>
      </c>
      <c r="K714" s="19">
        <v>2</v>
      </c>
      <c r="L714" s="10">
        <f t="shared" si="11"/>
        <v>120</v>
      </c>
      <c r="M714" s="8" t="s">
        <v>1057</v>
      </c>
      <c r="N714" s="8" t="s">
        <v>359</v>
      </c>
      <c r="O714" s="8"/>
    </row>
    <row r="715" spans="1:15" x14ac:dyDescent="0.3">
      <c r="A715" s="8" t="s">
        <v>244</v>
      </c>
      <c r="B715" s="8" t="s">
        <v>245</v>
      </c>
      <c r="C715" s="8" t="s">
        <v>1473</v>
      </c>
      <c r="D715" s="8" t="s">
        <v>1474</v>
      </c>
      <c r="E715" s="8" t="s">
        <v>1475</v>
      </c>
      <c r="F715" s="8" t="s">
        <v>364</v>
      </c>
      <c r="G715" s="8" t="s">
        <v>1381</v>
      </c>
      <c r="H715" s="10"/>
      <c r="I715" s="10"/>
      <c r="J715" s="8" t="s">
        <v>248</v>
      </c>
      <c r="K715" s="19">
        <v>2</v>
      </c>
      <c r="L715" s="10">
        <f t="shared" si="11"/>
        <v>120</v>
      </c>
      <c r="M715" s="8" t="s">
        <v>1057</v>
      </c>
      <c r="N715" s="8" t="s">
        <v>359</v>
      </c>
      <c r="O715" s="8"/>
    </row>
    <row r="716" spans="1:15" x14ac:dyDescent="0.3">
      <c r="A716" s="8" t="s">
        <v>244</v>
      </c>
      <c r="B716" s="8" t="s">
        <v>245</v>
      </c>
      <c r="C716" s="8" t="s">
        <v>1476</v>
      </c>
      <c r="D716" s="8" t="s">
        <v>1477</v>
      </c>
      <c r="E716" s="8" t="s">
        <v>1478</v>
      </c>
      <c r="F716" s="8" t="s">
        <v>364</v>
      </c>
      <c r="G716" s="8" t="s">
        <v>1479</v>
      </c>
      <c r="H716" s="10"/>
      <c r="I716" s="10"/>
      <c r="J716" s="8" t="s">
        <v>248</v>
      </c>
      <c r="K716" s="19">
        <v>2</v>
      </c>
      <c r="L716" s="10">
        <f t="shared" si="11"/>
        <v>120</v>
      </c>
      <c r="M716" s="8" t="s">
        <v>1057</v>
      </c>
      <c r="N716" s="8" t="s">
        <v>359</v>
      </c>
      <c r="O716" s="8"/>
    </row>
    <row r="717" spans="1:15" x14ac:dyDescent="0.3">
      <c r="A717" s="8" t="s">
        <v>244</v>
      </c>
      <c r="B717" s="8" t="s">
        <v>245</v>
      </c>
      <c r="C717" s="8" t="s">
        <v>1480</v>
      </c>
      <c r="D717" s="8" t="s">
        <v>1481</v>
      </c>
      <c r="E717" s="8" t="s">
        <v>1482</v>
      </c>
      <c r="F717" s="8" t="s">
        <v>364</v>
      </c>
      <c r="G717" s="8" t="s">
        <v>1479</v>
      </c>
      <c r="H717" s="10"/>
      <c r="I717" s="10"/>
      <c r="J717" s="8" t="s">
        <v>248</v>
      </c>
      <c r="K717" s="19">
        <v>2</v>
      </c>
      <c r="L717" s="10">
        <f t="shared" si="11"/>
        <v>120</v>
      </c>
      <c r="M717" s="8" t="s">
        <v>1057</v>
      </c>
      <c r="N717" s="8" t="s">
        <v>359</v>
      </c>
      <c r="O717" s="8"/>
    </row>
    <row r="718" spans="1:15" x14ac:dyDescent="0.3">
      <c r="A718" s="8" t="s">
        <v>244</v>
      </c>
      <c r="B718" s="8" t="s">
        <v>245</v>
      </c>
      <c r="C718" s="8" t="s">
        <v>1483</v>
      </c>
      <c r="D718" s="8" t="s">
        <v>1484</v>
      </c>
      <c r="E718" s="8" t="s">
        <v>1485</v>
      </c>
      <c r="F718" s="8" t="s">
        <v>364</v>
      </c>
      <c r="G718" s="8" t="s">
        <v>1479</v>
      </c>
      <c r="H718" s="10"/>
      <c r="I718" s="10"/>
      <c r="J718" s="8" t="s">
        <v>248</v>
      </c>
      <c r="K718" s="19">
        <v>2</v>
      </c>
      <c r="L718" s="10">
        <f t="shared" si="11"/>
        <v>120</v>
      </c>
      <c r="M718" s="8" t="s">
        <v>1057</v>
      </c>
      <c r="N718" s="8" t="s">
        <v>359</v>
      </c>
      <c r="O718" s="8"/>
    </row>
    <row r="719" spans="1:15" x14ac:dyDescent="0.3">
      <c r="A719" s="8" t="s">
        <v>244</v>
      </c>
      <c r="B719" s="8" t="s">
        <v>245</v>
      </c>
      <c r="C719" s="8" t="s">
        <v>1486</v>
      </c>
      <c r="D719" s="8" t="s">
        <v>1487</v>
      </c>
      <c r="E719" s="8" t="s">
        <v>1488</v>
      </c>
      <c r="F719" s="8" t="s">
        <v>364</v>
      </c>
      <c r="G719" s="8" t="s">
        <v>1479</v>
      </c>
      <c r="H719" s="10"/>
      <c r="I719" s="10"/>
      <c r="J719" s="8" t="s">
        <v>248</v>
      </c>
      <c r="K719" s="19">
        <v>2</v>
      </c>
      <c r="L719" s="10">
        <f t="shared" si="11"/>
        <v>120</v>
      </c>
      <c r="M719" s="8" t="s">
        <v>1057</v>
      </c>
      <c r="N719" s="8" t="s">
        <v>359</v>
      </c>
      <c r="O719" s="8"/>
    </row>
    <row r="720" spans="1:15" x14ac:dyDescent="0.3">
      <c r="A720" s="8" t="s">
        <v>244</v>
      </c>
      <c r="B720" s="8" t="s">
        <v>245</v>
      </c>
      <c r="C720" s="8" t="s">
        <v>1489</v>
      </c>
      <c r="D720" s="8" t="s">
        <v>1490</v>
      </c>
      <c r="E720" s="8" t="s">
        <v>1491</v>
      </c>
      <c r="F720" s="8" t="s">
        <v>364</v>
      </c>
      <c r="G720" s="8" t="s">
        <v>1479</v>
      </c>
      <c r="H720" s="10"/>
      <c r="I720" s="10"/>
      <c r="J720" s="8" t="s">
        <v>248</v>
      </c>
      <c r="K720" s="19">
        <v>2</v>
      </c>
      <c r="L720" s="10">
        <f t="shared" si="11"/>
        <v>120</v>
      </c>
      <c r="M720" s="8" t="s">
        <v>1057</v>
      </c>
      <c r="N720" s="8" t="s">
        <v>359</v>
      </c>
      <c r="O720" s="8"/>
    </row>
    <row r="721" spans="1:15" x14ac:dyDescent="0.3">
      <c r="A721" s="8" t="s">
        <v>244</v>
      </c>
      <c r="B721" s="8" t="s">
        <v>245</v>
      </c>
      <c r="C721" s="8" t="s">
        <v>1492</v>
      </c>
      <c r="D721" s="8" t="s">
        <v>1493</v>
      </c>
      <c r="E721" s="8" t="s">
        <v>1494</v>
      </c>
      <c r="F721" s="8" t="s">
        <v>364</v>
      </c>
      <c r="G721" s="8" t="s">
        <v>1479</v>
      </c>
      <c r="H721" s="10"/>
      <c r="I721" s="10"/>
      <c r="J721" s="8" t="s">
        <v>248</v>
      </c>
      <c r="K721" s="19">
        <v>2</v>
      </c>
      <c r="L721" s="10">
        <f t="shared" si="11"/>
        <v>120</v>
      </c>
      <c r="M721" s="8" t="s">
        <v>1057</v>
      </c>
      <c r="N721" s="8" t="s">
        <v>359</v>
      </c>
      <c r="O721" s="8"/>
    </row>
    <row r="722" spans="1:15" x14ac:dyDescent="0.3">
      <c r="A722" s="8" t="s">
        <v>244</v>
      </c>
      <c r="B722" s="8" t="s">
        <v>245</v>
      </c>
      <c r="C722" s="8" t="s">
        <v>1495</v>
      </c>
      <c r="D722" s="8" t="s">
        <v>1496</v>
      </c>
      <c r="E722" s="8" t="s">
        <v>1497</v>
      </c>
      <c r="F722" s="8" t="s">
        <v>364</v>
      </c>
      <c r="G722" s="8" t="s">
        <v>1479</v>
      </c>
      <c r="H722" s="10"/>
      <c r="I722" s="10"/>
      <c r="J722" s="8" t="s">
        <v>248</v>
      </c>
      <c r="K722" s="19">
        <v>2</v>
      </c>
      <c r="L722" s="10">
        <f t="shared" si="11"/>
        <v>120</v>
      </c>
      <c r="M722" s="8" t="s">
        <v>1057</v>
      </c>
      <c r="N722" s="8" t="s">
        <v>359</v>
      </c>
      <c r="O722" s="8"/>
    </row>
    <row r="723" spans="1:15" x14ac:dyDescent="0.3">
      <c r="A723" s="8" t="s">
        <v>244</v>
      </c>
      <c r="B723" s="8" t="s">
        <v>245</v>
      </c>
      <c r="C723" s="8" t="s">
        <v>1498</v>
      </c>
      <c r="D723" s="8" t="s">
        <v>1499</v>
      </c>
      <c r="E723" s="8" t="s">
        <v>1380</v>
      </c>
      <c r="F723" s="8" t="s">
        <v>364</v>
      </c>
      <c r="G723" s="8" t="s">
        <v>1381</v>
      </c>
      <c r="H723" s="10"/>
      <c r="I723" s="10"/>
      <c r="J723" s="8" t="s">
        <v>248</v>
      </c>
      <c r="K723" s="19">
        <v>2</v>
      </c>
      <c r="L723" s="10">
        <f t="shared" si="11"/>
        <v>120</v>
      </c>
      <c r="M723" s="8" t="s">
        <v>1057</v>
      </c>
      <c r="N723" s="8" t="s">
        <v>359</v>
      </c>
      <c r="O723" s="8"/>
    </row>
    <row r="724" spans="1:15" x14ac:dyDescent="0.3">
      <c r="A724" s="8" t="s">
        <v>244</v>
      </c>
      <c r="B724" s="8" t="s">
        <v>245</v>
      </c>
      <c r="C724" s="8" t="s">
        <v>1500</v>
      </c>
      <c r="D724" s="8" t="s">
        <v>1501</v>
      </c>
      <c r="E724" s="8" t="s">
        <v>1502</v>
      </c>
      <c r="F724" s="8" t="s">
        <v>364</v>
      </c>
      <c r="G724" s="8" t="s">
        <v>1479</v>
      </c>
      <c r="H724" s="10"/>
      <c r="I724" s="10"/>
      <c r="J724" s="8" t="s">
        <v>248</v>
      </c>
      <c r="K724" s="19">
        <v>2</v>
      </c>
      <c r="L724" s="10">
        <f t="shared" si="11"/>
        <v>120</v>
      </c>
      <c r="M724" s="8" t="s">
        <v>1057</v>
      </c>
      <c r="N724" s="8" t="s">
        <v>359</v>
      </c>
      <c r="O724" s="8"/>
    </row>
    <row r="725" spans="1:15" x14ac:dyDescent="0.3">
      <c r="A725" s="8" t="s">
        <v>244</v>
      </c>
      <c r="B725" s="8" t="s">
        <v>245</v>
      </c>
      <c r="C725" s="8" t="s">
        <v>1503</v>
      </c>
      <c r="D725" s="8" t="s">
        <v>1504</v>
      </c>
      <c r="E725" s="8" t="s">
        <v>1505</v>
      </c>
      <c r="F725" s="8" t="s">
        <v>364</v>
      </c>
      <c r="G725" s="8" t="s">
        <v>365</v>
      </c>
      <c r="H725" s="10"/>
      <c r="I725" s="10"/>
      <c r="J725" s="8" t="s">
        <v>248</v>
      </c>
      <c r="K725" s="19">
        <v>2</v>
      </c>
      <c r="L725" s="10">
        <f t="shared" si="11"/>
        <v>120</v>
      </c>
      <c r="M725" s="8" t="s">
        <v>1057</v>
      </c>
      <c r="N725" s="8" t="s">
        <v>359</v>
      </c>
      <c r="O725" s="8"/>
    </row>
    <row r="726" spans="1:15" x14ac:dyDescent="0.3">
      <c r="A726" s="8" t="s">
        <v>244</v>
      </c>
      <c r="B726" s="8" t="s">
        <v>245</v>
      </c>
      <c r="C726" s="8" t="s">
        <v>1506</v>
      </c>
      <c r="D726" s="8" t="s">
        <v>1507</v>
      </c>
      <c r="E726" s="8" t="s">
        <v>1508</v>
      </c>
      <c r="F726" s="8" t="s">
        <v>364</v>
      </c>
      <c r="G726" s="8" t="s">
        <v>1509</v>
      </c>
      <c r="H726" s="10"/>
      <c r="I726" s="10"/>
      <c r="J726" s="8" t="s">
        <v>248</v>
      </c>
      <c r="K726" s="19">
        <v>2</v>
      </c>
      <c r="L726" s="10">
        <f t="shared" si="11"/>
        <v>120</v>
      </c>
      <c r="M726" s="8" t="s">
        <v>1057</v>
      </c>
      <c r="N726" s="8" t="s">
        <v>359</v>
      </c>
      <c r="O726" s="8"/>
    </row>
    <row r="727" spans="1:15" x14ac:dyDescent="0.3">
      <c r="A727" s="8" t="s">
        <v>244</v>
      </c>
      <c r="B727" s="8" t="s">
        <v>245</v>
      </c>
      <c r="C727" s="8" t="s">
        <v>1510</v>
      </c>
      <c r="D727" s="8" t="s">
        <v>1511</v>
      </c>
      <c r="E727" s="8" t="s">
        <v>1512</v>
      </c>
      <c r="F727" s="8" t="s">
        <v>364</v>
      </c>
      <c r="G727" s="8" t="s">
        <v>1513</v>
      </c>
      <c r="H727" s="10"/>
      <c r="I727" s="10"/>
      <c r="J727" s="8" t="s">
        <v>248</v>
      </c>
      <c r="K727" s="19">
        <v>2</v>
      </c>
      <c r="L727" s="10">
        <f t="shared" si="11"/>
        <v>120</v>
      </c>
      <c r="M727" s="8" t="s">
        <v>1057</v>
      </c>
      <c r="N727" s="8" t="s">
        <v>359</v>
      </c>
      <c r="O727" s="8"/>
    </row>
    <row r="728" spans="1:15" x14ac:dyDescent="0.3">
      <c r="A728" s="8" t="s">
        <v>244</v>
      </c>
      <c r="B728" s="8" t="s">
        <v>245</v>
      </c>
      <c r="C728" s="8" t="s">
        <v>1514</v>
      </c>
      <c r="D728" s="8" t="s">
        <v>1511</v>
      </c>
      <c r="E728" s="8" t="s">
        <v>1512</v>
      </c>
      <c r="F728" s="8" t="s">
        <v>364</v>
      </c>
      <c r="G728" s="8" t="s">
        <v>1513</v>
      </c>
      <c r="H728" s="10"/>
      <c r="I728" s="10"/>
      <c r="J728" s="8" t="s">
        <v>248</v>
      </c>
      <c r="K728" s="19">
        <v>8</v>
      </c>
      <c r="L728" s="10">
        <f t="shared" si="11"/>
        <v>480</v>
      </c>
      <c r="M728" s="8" t="s">
        <v>1057</v>
      </c>
      <c r="N728" s="8" t="s">
        <v>359</v>
      </c>
      <c r="O728" s="8"/>
    </row>
    <row r="729" spans="1:15" x14ac:dyDescent="0.3">
      <c r="A729" s="8" t="s">
        <v>244</v>
      </c>
      <c r="B729" s="8" t="s">
        <v>245</v>
      </c>
      <c r="C729" s="8" t="s">
        <v>1515</v>
      </c>
      <c r="D729" s="8" t="s">
        <v>1516</v>
      </c>
      <c r="E729" s="8" t="s">
        <v>1517</v>
      </c>
      <c r="F729" s="8" t="s">
        <v>364</v>
      </c>
      <c r="G729" s="8" t="s">
        <v>365</v>
      </c>
      <c r="H729" s="10"/>
      <c r="I729" s="10"/>
      <c r="J729" s="8" t="s">
        <v>248</v>
      </c>
      <c r="K729" s="19">
        <v>2</v>
      </c>
      <c r="L729" s="10">
        <f t="shared" si="11"/>
        <v>120</v>
      </c>
      <c r="M729" s="8"/>
      <c r="N729" s="8" t="s">
        <v>359</v>
      </c>
      <c r="O729" s="8"/>
    </row>
    <row r="730" spans="1:15" x14ac:dyDescent="0.3">
      <c r="A730" s="8" t="s">
        <v>244</v>
      </c>
      <c r="B730" s="8" t="s">
        <v>245</v>
      </c>
      <c r="C730" s="8" t="s">
        <v>1518</v>
      </c>
      <c r="D730" s="8" t="s">
        <v>1519</v>
      </c>
      <c r="E730" s="8" t="s">
        <v>1520</v>
      </c>
      <c r="F730" s="8" t="s">
        <v>364</v>
      </c>
      <c r="G730" s="8" t="s">
        <v>1521</v>
      </c>
      <c r="H730" s="10"/>
      <c r="I730" s="10"/>
      <c r="J730" s="8" t="s">
        <v>248</v>
      </c>
      <c r="K730" s="19">
        <v>2</v>
      </c>
      <c r="L730" s="10">
        <f t="shared" si="11"/>
        <v>120</v>
      </c>
      <c r="M730" s="8"/>
      <c r="N730" s="8" t="s">
        <v>359</v>
      </c>
      <c r="O730" s="8"/>
    </row>
    <row r="731" spans="1:15" x14ac:dyDescent="0.3">
      <c r="A731" s="8" t="s">
        <v>244</v>
      </c>
      <c r="B731" s="8" t="s">
        <v>245</v>
      </c>
      <c r="C731" s="8" t="s">
        <v>1522</v>
      </c>
      <c r="D731" s="8" t="s">
        <v>1523</v>
      </c>
      <c r="E731" s="8" t="s">
        <v>1524</v>
      </c>
      <c r="F731" s="8" t="s">
        <v>364</v>
      </c>
      <c r="G731" s="8" t="s">
        <v>1525</v>
      </c>
      <c r="H731" s="10"/>
      <c r="I731" s="10"/>
      <c r="J731" s="8" t="s">
        <v>248</v>
      </c>
      <c r="K731" s="19">
        <v>2</v>
      </c>
      <c r="L731" s="10">
        <f t="shared" si="11"/>
        <v>120</v>
      </c>
      <c r="M731" s="8"/>
      <c r="N731" s="8" t="s">
        <v>359</v>
      </c>
      <c r="O731" s="8"/>
    </row>
    <row r="732" spans="1:15" x14ac:dyDescent="0.3">
      <c r="A732" s="8" t="s">
        <v>244</v>
      </c>
      <c r="B732" s="8" t="s">
        <v>245</v>
      </c>
      <c r="C732" s="8" t="s">
        <v>1526</v>
      </c>
      <c r="D732" s="8" t="s">
        <v>1527</v>
      </c>
      <c r="E732" s="8" t="s">
        <v>1528</v>
      </c>
      <c r="F732" s="8" t="s">
        <v>364</v>
      </c>
      <c r="G732" s="8" t="s">
        <v>1525</v>
      </c>
      <c r="H732" s="10"/>
      <c r="I732" s="10"/>
      <c r="J732" s="8" t="s">
        <v>248</v>
      </c>
      <c r="K732" s="19">
        <v>2</v>
      </c>
      <c r="L732" s="10">
        <f t="shared" si="11"/>
        <v>120</v>
      </c>
      <c r="M732" s="8"/>
      <c r="N732" s="8" t="s">
        <v>359</v>
      </c>
      <c r="O732" s="8"/>
    </row>
    <row r="733" spans="1:15" x14ac:dyDescent="0.3">
      <c r="A733" s="8" t="s">
        <v>244</v>
      </c>
      <c r="B733" s="8" t="s">
        <v>245</v>
      </c>
      <c r="C733" s="8" t="s">
        <v>1529</v>
      </c>
      <c r="D733" s="8" t="s">
        <v>1530</v>
      </c>
      <c r="E733" s="8" t="s">
        <v>1531</v>
      </c>
      <c r="F733" s="8" t="s">
        <v>364</v>
      </c>
      <c r="G733" s="8" t="s">
        <v>1525</v>
      </c>
      <c r="H733" s="10"/>
      <c r="I733" s="10"/>
      <c r="J733" s="8" t="s">
        <v>248</v>
      </c>
      <c r="K733" s="19">
        <v>2</v>
      </c>
      <c r="L733" s="10">
        <f t="shared" si="11"/>
        <v>120</v>
      </c>
      <c r="M733" s="8"/>
      <c r="N733" s="8" t="s">
        <v>359</v>
      </c>
      <c r="O733" s="8"/>
    </row>
    <row r="734" spans="1:15" x14ac:dyDescent="0.3">
      <c r="A734" s="8" t="s">
        <v>244</v>
      </c>
      <c r="B734" s="8" t="s">
        <v>245</v>
      </c>
      <c r="C734" s="8" t="s">
        <v>1532</v>
      </c>
      <c r="D734" s="8" t="s">
        <v>1533</v>
      </c>
      <c r="E734" s="8" t="s">
        <v>1534</v>
      </c>
      <c r="F734" s="8" t="s">
        <v>364</v>
      </c>
      <c r="G734" s="8" t="s">
        <v>1525</v>
      </c>
      <c r="H734" s="10"/>
      <c r="I734" s="10"/>
      <c r="J734" s="8" t="s">
        <v>248</v>
      </c>
      <c r="K734" s="19">
        <v>2</v>
      </c>
      <c r="L734" s="10">
        <f t="shared" si="11"/>
        <v>120</v>
      </c>
      <c r="M734" s="8"/>
      <c r="N734" s="8" t="s">
        <v>359</v>
      </c>
      <c r="O734" s="8"/>
    </row>
    <row r="735" spans="1:15" x14ac:dyDescent="0.3">
      <c r="A735" s="8" t="s">
        <v>244</v>
      </c>
      <c r="B735" s="8" t="s">
        <v>245</v>
      </c>
      <c r="C735" s="8" t="s">
        <v>1535</v>
      </c>
      <c r="D735" s="8" t="s">
        <v>1536</v>
      </c>
      <c r="E735" s="8" t="s">
        <v>1537</v>
      </c>
      <c r="F735" s="8" t="s">
        <v>364</v>
      </c>
      <c r="G735" s="8" t="s">
        <v>1525</v>
      </c>
      <c r="H735" s="10"/>
      <c r="I735" s="10"/>
      <c r="J735" s="8" t="s">
        <v>248</v>
      </c>
      <c r="K735" s="19">
        <v>2</v>
      </c>
      <c r="L735" s="10">
        <f t="shared" si="11"/>
        <v>120</v>
      </c>
      <c r="M735" s="8"/>
      <c r="N735" s="8" t="s">
        <v>359</v>
      </c>
      <c r="O735" s="8"/>
    </row>
    <row r="736" spans="1:15" x14ac:dyDescent="0.3">
      <c r="A736" s="8" t="s">
        <v>244</v>
      </c>
      <c r="B736" s="8" t="s">
        <v>245</v>
      </c>
      <c r="C736" s="8" t="s">
        <v>1538</v>
      </c>
      <c r="D736" s="8" t="s">
        <v>1539</v>
      </c>
      <c r="E736" s="8" t="s">
        <v>1540</v>
      </c>
      <c r="F736" s="8" t="s">
        <v>364</v>
      </c>
      <c r="G736" s="8" t="s">
        <v>365</v>
      </c>
      <c r="H736" s="10"/>
      <c r="I736" s="10"/>
      <c r="J736" s="8" t="s">
        <v>248</v>
      </c>
      <c r="K736" s="19">
        <v>2</v>
      </c>
      <c r="L736" s="10">
        <f t="shared" si="11"/>
        <v>120</v>
      </c>
      <c r="M736" s="8"/>
      <c r="N736" s="8" t="s">
        <v>359</v>
      </c>
      <c r="O736" s="8"/>
    </row>
    <row r="737" spans="1:15" x14ac:dyDescent="0.3">
      <c r="A737" s="8" t="s">
        <v>244</v>
      </c>
      <c r="B737" s="8" t="s">
        <v>245</v>
      </c>
      <c r="C737" s="8" t="s">
        <v>1541</v>
      </c>
      <c r="D737" s="8" t="s">
        <v>1542</v>
      </c>
      <c r="E737" s="8" t="s">
        <v>1543</v>
      </c>
      <c r="F737" s="8" t="s">
        <v>364</v>
      </c>
      <c r="G737" s="8" t="s">
        <v>365</v>
      </c>
      <c r="H737" s="10"/>
      <c r="I737" s="10"/>
      <c r="J737" s="8" t="s">
        <v>248</v>
      </c>
      <c r="K737" s="19">
        <v>2</v>
      </c>
      <c r="L737" s="10">
        <f t="shared" si="11"/>
        <v>120</v>
      </c>
      <c r="M737" s="8"/>
      <c r="N737" s="8" t="s">
        <v>359</v>
      </c>
      <c r="O737" s="8"/>
    </row>
    <row r="738" spans="1:15" x14ac:dyDescent="0.3">
      <c r="A738" s="8" t="s">
        <v>244</v>
      </c>
      <c r="B738" s="8" t="s">
        <v>245</v>
      </c>
      <c r="C738" s="8" t="s">
        <v>1544</v>
      </c>
      <c r="D738" s="8" t="s">
        <v>1545</v>
      </c>
      <c r="E738" s="8" t="s">
        <v>1546</v>
      </c>
      <c r="F738" s="8" t="s">
        <v>364</v>
      </c>
      <c r="G738" s="8" t="s">
        <v>365</v>
      </c>
      <c r="H738" s="10"/>
      <c r="I738" s="10"/>
      <c r="J738" s="8" t="s">
        <v>248</v>
      </c>
      <c r="K738" s="19">
        <v>2</v>
      </c>
      <c r="L738" s="10">
        <f t="shared" si="11"/>
        <v>120</v>
      </c>
      <c r="M738" s="8"/>
      <c r="N738" s="8" t="s">
        <v>359</v>
      </c>
      <c r="O738" s="8"/>
    </row>
    <row r="739" spans="1:15" x14ac:dyDescent="0.3">
      <c r="A739" s="8" t="s">
        <v>244</v>
      </c>
      <c r="B739" s="8" t="s">
        <v>245</v>
      </c>
      <c r="C739" s="8" t="s">
        <v>1547</v>
      </c>
      <c r="D739" s="8" t="s">
        <v>1548</v>
      </c>
      <c r="E739" s="8" t="s">
        <v>1549</v>
      </c>
      <c r="F739" s="8" t="s">
        <v>1550</v>
      </c>
      <c r="G739" s="8"/>
      <c r="H739" s="10"/>
      <c r="I739" s="10"/>
      <c r="J739" s="8" t="s">
        <v>248</v>
      </c>
      <c r="K739" s="19">
        <v>1</v>
      </c>
      <c r="L739" s="10">
        <f t="shared" si="11"/>
        <v>60</v>
      </c>
      <c r="M739" s="8"/>
      <c r="N739" s="8" t="s">
        <v>375</v>
      </c>
      <c r="O739" s="8"/>
    </row>
    <row r="740" spans="1:15" x14ac:dyDescent="0.3">
      <c r="A740" s="8" t="s">
        <v>244</v>
      </c>
      <c r="B740" s="8" t="s">
        <v>245</v>
      </c>
      <c r="C740" s="8" t="s">
        <v>1551</v>
      </c>
      <c r="D740" s="8" t="s">
        <v>1552</v>
      </c>
      <c r="E740" s="8" t="s">
        <v>1549</v>
      </c>
      <c r="F740" s="8" t="s">
        <v>1550</v>
      </c>
      <c r="G740" s="8"/>
      <c r="H740" s="10"/>
      <c r="I740" s="10"/>
      <c r="J740" s="8" t="s">
        <v>248</v>
      </c>
      <c r="K740" s="19">
        <v>1</v>
      </c>
      <c r="L740" s="10">
        <f t="shared" si="11"/>
        <v>60</v>
      </c>
      <c r="M740" s="8"/>
      <c r="N740" s="8" t="s">
        <v>375</v>
      </c>
      <c r="O740" s="8"/>
    </row>
    <row r="741" spans="1:15" x14ac:dyDescent="0.3">
      <c r="A741" s="8" t="s">
        <v>244</v>
      </c>
      <c r="B741" s="8" t="s">
        <v>245</v>
      </c>
      <c r="C741" s="8" t="s">
        <v>1553</v>
      </c>
      <c r="D741" s="8" t="s">
        <v>1554</v>
      </c>
      <c r="E741" s="8" t="s">
        <v>1549</v>
      </c>
      <c r="F741" s="8" t="s">
        <v>1550</v>
      </c>
      <c r="G741" s="8"/>
      <c r="H741" s="10"/>
      <c r="I741" s="10"/>
      <c r="J741" s="8" t="s">
        <v>248</v>
      </c>
      <c r="K741" s="19">
        <v>1</v>
      </c>
      <c r="L741" s="10">
        <f t="shared" si="11"/>
        <v>60</v>
      </c>
      <c r="M741" s="8"/>
      <c r="N741" s="8" t="s">
        <v>375</v>
      </c>
      <c r="O741" s="8"/>
    </row>
    <row r="742" spans="1:15" x14ac:dyDescent="0.3">
      <c r="A742" s="8" t="s">
        <v>244</v>
      </c>
      <c r="B742" s="8" t="s">
        <v>245</v>
      </c>
      <c r="C742" s="8" t="s">
        <v>1555</v>
      </c>
      <c r="D742" s="8" t="s">
        <v>1556</v>
      </c>
      <c r="E742" s="8" t="s">
        <v>1549</v>
      </c>
      <c r="F742" s="8" t="s">
        <v>1550</v>
      </c>
      <c r="G742" s="8"/>
      <c r="H742" s="10"/>
      <c r="I742" s="10"/>
      <c r="J742" s="8" t="s">
        <v>248</v>
      </c>
      <c r="K742" s="19">
        <v>1</v>
      </c>
      <c r="L742" s="10">
        <f t="shared" si="11"/>
        <v>60</v>
      </c>
      <c r="M742" s="8"/>
      <c r="N742" s="8" t="s">
        <v>375</v>
      </c>
      <c r="O742" s="8"/>
    </row>
    <row r="743" spans="1:15" x14ac:dyDescent="0.3">
      <c r="A743" s="8" t="s">
        <v>244</v>
      </c>
      <c r="B743" s="8" t="s">
        <v>245</v>
      </c>
      <c r="C743" s="8" t="s">
        <v>1557</v>
      </c>
      <c r="D743" s="8" t="s">
        <v>1558</v>
      </c>
      <c r="E743" s="8" t="s">
        <v>1549</v>
      </c>
      <c r="F743" s="8" t="s">
        <v>1550</v>
      </c>
      <c r="G743" s="8"/>
      <c r="H743" s="10"/>
      <c r="I743" s="10"/>
      <c r="J743" s="8" t="s">
        <v>248</v>
      </c>
      <c r="K743" s="19">
        <v>2</v>
      </c>
      <c r="L743" s="10">
        <f t="shared" si="11"/>
        <v>120</v>
      </c>
      <c r="M743" s="8"/>
      <c r="N743" s="8" t="s">
        <v>375</v>
      </c>
      <c r="O743" s="8"/>
    </row>
    <row r="744" spans="1:15" x14ac:dyDescent="0.3">
      <c r="A744" s="8" t="s">
        <v>244</v>
      </c>
      <c r="B744" s="8" t="s">
        <v>245</v>
      </c>
      <c r="C744" s="8" t="s">
        <v>1559</v>
      </c>
      <c r="D744" s="8" t="s">
        <v>1560</v>
      </c>
      <c r="E744" s="8" t="s">
        <v>1560</v>
      </c>
      <c r="F744" s="8" t="s">
        <v>1550</v>
      </c>
      <c r="G744" s="8"/>
      <c r="H744" s="10"/>
      <c r="I744" s="10"/>
      <c r="J744" s="8" t="s">
        <v>248</v>
      </c>
      <c r="K744" s="19">
        <v>1</v>
      </c>
      <c r="L744" s="10">
        <f t="shared" si="11"/>
        <v>60</v>
      </c>
      <c r="M744" s="8"/>
      <c r="N744" s="8" t="s">
        <v>375</v>
      </c>
      <c r="O744" s="8"/>
    </row>
    <row r="745" spans="1:15" x14ac:dyDescent="0.3">
      <c r="A745" s="8" t="s">
        <v>244</v>
      </c>
      <c r="B745" s="8" t="s">
        <v>245</v>
      </c>
      <c r="C745" s="8" t="s">
        <v>1561</v>
      </c>
      <c r="D745" s="8" t="s">
        <v>1562</v>
      </c>
      <c r="E745" s="8" t="s">
        <v>1562</v>
      </c>
      <c r="F745" s="8" t="s">
        <v>1550</v>
      </c>
      <c r="G745" s="8"/>
      <c r="H745" s="10"/>
      <c r="I745" s="10"/>
      <c r="J745" s="8" t="s">
        <v>248</v>
      </c>
      <c r="K745" s="19">
        <v>1</v>
      </c>
      <c r="L745" s="10">
        <f t="shared" si="11"/>
        <v>60</v>
      </c>
      <c r="M745" s="8"/>
      <c r="N745" s="8" t="s">
        <v>375</v>
      </c>
      <c r="O745" s="8"/>
    </row>
    <row r="746" spans="1:15" x14ac:dyDescent="0.3">
      <c r="A746" s="8" t="s">
        <v>244</v>
      </c>
      <c r="B746" s="8" t="s">
        <v>245</v>
      </c>
      <c r="C746" s="8" t="s">
        <v>1563</v>
      </c>
      <c r="D746" s="8" t="s">
        <v>1564</v>
      </c>
      <c r="E746" s="8" t="s">
        <v>1565</v>
      </c>
      <c r="F746" s="8" t="s">
        <v>364</v>
      </c>
      <c r="G746" s="8" t="s">
        <v>1566</v>
      </c>
      <c r="H746" s="10"/>
      <c r="I746" s="10"/>
      <c r="J746" s="8" t="s">
        <v>248</v>
      </c>
      <c r="K746" s="19">
        <v>1</v>
      </c>
      <c r="L746" s="10">
        <f t="shared" si="11"/>
        <v>60</v>
      </c>
      <c r="M746" s="8" t="s">
        <v>1057</v>
      </c>
      <c r="N746" s="8" t="s">
        <v>359</v>
      </c>
      <c r="O746" s="8"/>
    </row>
    <row r="747" spans="1:15" x14ac:dyDescent="0.3">
      <c r="A747" s="8" t="s">
        <v>244</v>
      </c>
      <c r="B747" s="8" t="s">
        <v>245</v>
      </c>
      <c r="C747" s="8" t="s">
        <v>1567</v>
      </c>
      <c r="D747" s="8" t="s">
        <v>1568</v>
      </c>
      <c r="E747" s="8" t="s">
        <v>1568</v>
      </c>
      <c r="F747" s="8" t="s">
        <v>364</v>
      </c>
      <c r="G747" s="8" t="s">
        <v>1569</v>
      </c>
      <c r="H747" s="10"/>
      <c r="I747" s="10"/>
      <c r="J747" s="8" t="s">
        <v>248</v>
      </c>
      <c r="K747" s="19">
        <v>1</v>
      </c>
      <c r="L747" s="10">
        <f t="shared" si="11"/>
        <v>60</v>
      </c>
      <c r="M747" s="8"/>
      <c r="N747" s="8" t="s">
        <v>258</v>
      </c>
      <c r="O747" s="8"/>
    </row>
    <row r="748" spans="1:15" x14ac:dyDescent="0.3">
      <c r="A748" s="8" t="s">
        <v>244</v>
      </c>
      <c r="B748" s="8" t="s">
        <v>245</v>
      </c>
      <c r="C748" s="8" t="s">
        <v>1570</v>
      </c>
      <c r="D748" s="8" t="s">
        <v>1571</v>
      </c>
      <c r="E748" s="8" t="s">
        <v>1571</v>
      </c>
      <c r="F748" s="8" t="s">
        <v>364</v>
      </c>
      <c r="G748" s="8"/>
      <c r="H748" s="10"/>
      <c r="I748" s="10"/>
      <c r="J748" s="8" t="s">
        <v>248</v>
      </c>
      <c r="K748" s="19">
        <v>1</v>
      </c>
      <c r="L748" s="10">
        <f t="shared" si="11"/>
        <v>60</v>
      </c>
      <c r="M748" s="8"/>
      <c r="N748" s="8" t="s">
        <v>258</v>
      </c>
      <c r="O748" s="8"/>
    </row>
    <row r="749" spans="1:15" x14ac:dyDescent="0.3">
      <c r="A749" s="8" t="s">
        <v>244</v>
      </c>
      <c r="B749" s="8" t="s">
        <v>245</v>
      </c>
      <c r="C749" s="8" t="s">
        <v>1572</v>
      </c>
      <c r="D749" s="8" t="s">
        <v>1573</v>
      </c>
      <c r="E749" s="8" t="s">
        <v>1573</v>
      </c>
      <c r="F749" s="8" t="s">
        <v>364</v>
      </c>
      <c r="G749" s="8"/>
      <c r="H749" s="10"/>
      <c r="I749" s="10"/>
      <c r="J749" s="8" t="s">
        <v>248</v>
      </c>
      <c r="K749" s="19">
        <v>1</v>
      </c>
      <c r="L749" s="10">
        <f t="shared" si="11"/>
        <v>60</v>
      </c>
      <c r="M749" s="8"/>
      <c r="N749" s="8" t="s">
        <v>258</v>
      </c>
      <c r="O749" s="8"/>
    </row>
    <row r="750" spans="1:15" x14ac:dyDescent="0.3">
      <c r="A750" s="8" t="s">
        <v>244</v>
      </c>
      <c r="B750" s="8" t="s">
        <v>245</v>
      </c>
      <c r="C750" s="8" t="s">
        <v>1574</v>
      </c>
      <c r="D750" s="8" t="s">
        <v>1575</v>
      </c>
      <c r="E750" s="8"/>
      <c r="F750" s="8" t="s">
        <v>364</v>
      </c>
      <c r="G750" s="8"/>
      <c r="H750" s="10"/>
      <c r="I750" s="10"/>
      <c r="J750" s="8" t="s">
        <v>248</v>
      </c>
      <c r="K750" s="19">
        <v>2</v>
      </c>
      <c r="L750" s="10">
        <f t="shared" si="11"/>
        <v>120</v>
      </c>
      <c r="M750" s="8"/>
      <c r="N750" s="8" t="s">
        <v>370</v>
      </c>
      <c r="O750" s="8"/>
    </row>
    <row r="751" spans="1:15" x14ac:dyDescent="0.3">
      <c r="A751" s="8" t="s">
        <v>244</v>
      </c>
      <c r="B751" s="8" t="s">
        <v>245</v>
      </c>
      <c r="C751" s="8" t="s">
        <v>1576</v>
      </c>
      <c r="D751" s="8" t="s">
        <v>1577</v>
      </c>
      <c r="E751" s="8"/>
      <c r="F751" s="8" t="s">
        <v>364</v>
      </c>
      <c r="G751" s="8"/>
      <c r="H751" s="10"/>
      <c r="I751" s="10"/>
      <c r="J751" s="8" t="s">
        <v>248</v>
      </c>
      <c r="K751" s="19">
        <v>2</v>
      </c>
      <c r="L751" s="10">
        <f t="shared" si="11"/>
        <v>120</v>
      </c>
      <c r="M751" s="8"/>
      <c r="N751" s="8" t="s">
        <v>370</v>
      </c>
      <c r="O751" s="8"/>
    </row>
    <row r="752" spans="1:15" x14ac:dyDescent="0.3">
      <c r="A752" s="8" t="s">
        <v>244</v>
      </c>
      <c r="B752" s="8" t="s">
        <v>245</v>
      </c>
      <c r="C752" s="8" t="s">
        <v>1578</v>
      </c>
      <c r="D752" s="8" t="s">
        <v>1579</v>
      </c>
      <c r="E752" s="8"/>
      <c r="F752" s="8" t="s">
        <v>364</v>
      </c>
      <c r="G752" s="8"/>
      <c r="H752" s="10"/>
      <c r="I752" s="10"/>
      <c r="J752" s="8" t="s">
        <v>248</v>
      </c>
      <c r="K752" s="19">
        <v>2</v>
      </c>
      <c r="L752" s="10">
        <f t="shared" si="11"/>
        <v>120</v>
      </c>
      <c r="M752" s="8"/>
      <c r="N752" s="8" t="s">
        <v>370</v>
      </c>
      <c r="O752" s="8"/>
    </row>
    <row r="753" spans="1:15" x14ac:dyDescent="0.3">
      <c r="A753" s="8" t="s">
        <v>244</v>
      </c>
      <c r="B753" s="8" t="s">
        <v>245</v>
      </c>
      <c r="C753" s="8" t="s">
        <v>1580</v>
      </c>
      <c r="D753" s="8" t="s">
        <v>1581</v>
      </c>
      <c r="E753" s="8"/>
      <c r="F753" s="8" t="s">
        <v>364</v>
      </c>
      <c r="G753" s="8"/>
      <c r="H753" s="10"/>
      <c r="I753" s="10"/>
      <c r="J753" s="8" t="s">
        <v>248</v>
      </c>
      <c r="K753" s="19">
        <v>2</v>
      </c>
      <c r="L753" s="10">
        <f t="shared" si="11"/>
        <v>120</v>
      </c>
      <c r="M753" s="8" t="s">
        <v>1057</v>
      </c>
      <c r="N753" s="8" t="s">
        <v>359</v>
      </c>
      <c r="O753" s="8"/>
    </row>
    <row r="754" spans="1:15" x14ac:dyDescent="0.3">
      <c r="A754" s="8" t="s">
        <v>244</v>
      </c>
      <c r="B754" s="8" t="s">
        <v>245</v>
      </c>
      <c r="C754" s="8" t="s">
        <v>1582</v>
      </c>
      <c r="D754" s="8" t="s">
        <v>1583</v>
      </c>
      <c r="E754" s="8"/>
      <c r="F754" s="8" t="s">
        <v>364</v>
      </c>
      <c r="G754" s="8"/>
      <c r="H754" s="10"/>
      <c r="I754" s="10"/>
      <c r="J754" s="8" t="s">
        <v>248</v>
      </c>
      <c r="K754" s="19">
        <v>2</v>
      </c>
      <c r="L754" s="10">
        <f t="shared" si="11"/>
        <v>120</v>
      </c>
      <c r="M754" s="8" t="s">
        <v>1057</v>
      </c>
      <c r="N754" s="8" t="s">
        <v>359</v>
      </c>
      <c r="O754" s="8"/>
    </row>
    <row r="755" spans="1:15" x14ac:dyDescent="0.3">
      <c r="A755" s="8" t="s">
        <v>244</v>
      </c>
      <c r="B755" s="8" t="s">
        <v>245</v>
      </c>
      <c r="C755" s="8" t="s">
        <v>1584</v>
      </c>
      <c r="D755" s="8" t="s">
        <v>1585</v>
      </c>
      <c r="E755" s="8" t="s">
        <v>1586</v>
      </c>
      <c r="F755" s="8" t="s">
        <v>364</v>
      </c>
      <c r="G755" s="8"/>
      <c r="H755" s="10"/>
      <c r="I755" s="10"/>
      <c r="J755" s="8" t="s">
        <v>248</v>
      </c>
      <c r="K755" s="19"/>
      <c r="L755" s="10">
        <f t="shared" si="11"/>
        <v>0</v>
      </c>
      <c r="M755" s="8"/>
      <c r="N755" s="8"/>
      <c r="O755" s="8"/>
    </row>
    <row r="756" spans="1:15" x14ac:dyDescent="0.3">
      <c r="A756" s="8" t="s">
        <v>244</v>
      </c>
      <c r="B756" s="8" t="s">
        <v>245</v>
      </c>
      <c r="C756" s="8" t="s">
        <v>1587</v>
      </c>
      <c r="D756" s="8" t="s">
        <v>1588</v>
      </c>
      <c r="E756" s="8" t="s">
        <v>1589</v>
      </c>
      <c r="F756" s="8" t="s">
        <v>364</v>
      </c>
      <c r="G756" s="8"/>
      <c r="H756" s="10"/>
      <c r="I756" s="10"/>
      <c r="J756" s="8" t="s">
        <v>248</v>
      </c>
      <c r="K756" s="19"/>
      <c r="L756" s="10">
        <f t="shared" si="11"/>
        <v>0</v>
      </c>
      <c r="M756" s="8"/>
      <c r="N756" s="8"/>
      <c r="O756" s="8"/>
    </row>
    <row r="757" spans="1:15" x14ac:dyDescent="0.3">
      <c r="A757" s="8" t="s">
        <v>244</v>
      </c>
      <c r="B757" s="8" t="s">
        <v>245</v>
      </c>
      <c r="C757" s="8" t="s">
        <v>1590</v>
      </c>
      <c r="D757" s="8" t="s">
        <v>1591</v>
      </c>
      <c r="E757" s="8" t="s">
        <v>1592</v>
      </c>
      <c r="F757" s="8" t="s">
        <v>364</v>
      </c>
      <c r="G757" s="8"/>
      <c r="H757" s="10"/>
      <c r="I757" s="10"/>
      <c r="J757" s="8" t="s">
        <v>248</v>
      </c>
      <c r="K757" s="19"/>
      <c r="L757" s="10">
        <f t="shared" si="11"/>
        <v>0</v>
      </c>
      <c r="M757" s="8"/>
      <c r="N757" s="8"/>
      <c r="O757" s="8"/>
    </row>
    <row r="758" spans="1:15" x14ac:dyDescent="0.3">
      <c r="A758" s="8" t="s">
        <v>244</v>
      </c>
      <c r="B758" s="8" t="s">
        <v>245</v>
      </c>
      <c r="C758" s="8" t="s">
        <v>1593</v>
      </c>
      <c r="D758" s="8" t="s">
        <v>1594</v>
      </c>
      <c r="E758" s="8" t="s">
        <v>1595</v>
      </c>
      <c r="F758" s="8" t="s">
        <v>364</v>
      </c>
      <c r="G758" s="8"/>
      <c r="H758" s="10"/>
      <c r="I758" s="10"/>
      <c r="J758" s="8" t="s">
        <v>248</v>
      </c>
      <c r="K758" s="19"/>
      <c r="L758" s="10">
        <f t="shared" si="11"/>
        <v>0</v>
      </c>
      <c r="M758" s="8"/>
      <c r="N758" s="8"/>
      <c r="O758" s="8"/>
    </row>
    <row r="759" spans="1:15" x14ac:dyDescent="0.3">
      <c r="A759" s="8" t="s">
        <v>244</v>
      </c>
      <c r="B759" s="8" t="s">
        <v>245</v>
      </c>
      <c r="C759" s="8" t="s">
        <v>1596</v>
      </c>
      <c r="D759" s="8" t="s">
        <v>1597</v>
      </c>
      <c r="E759" s="8" t="s">
        <v>1598</v>
      </c>
      <c r="F759" s="8" t="s">
        <v>364</v>
      </c>
      <c r="G759" s="8"/>
      <c r="H759" s="10"/>
      <c r="I759" s="10"/>
      <c r="J759" s="8" t="s">
        <v>248</v>
      </c>
      <c r="K759" s="19"/>
      <c r="L759" s="10">
        <f t="shared" si="11"/>
        <v>0</v>
      </c>
      <c r="M759" s="8"/>
      <c r="N759" s="8"/>
      <c r="O759" s="8"/>
    </row>
    <row r="760" spans="1:15" x14ac:dyDescent="0.3">
      <c r="A760" s="8" t="s">
        <v>244</v>
      </c>
      <c r="B760" s="8" t="s">
        <v>245</v>
      </c>
      <c r="C760" s="8" t="s">
        <v>1599</v>
      </c>
      <c r="D760" s="8" t="s">
        <v>1600</v>
      </c>
      <c r="E760" s="8" t="s">
        <v>1601</v>
      </c>
      <c r="F760" s="8" t="s">
        <v>364</v>
      </c>
      <c r="G760" s="8"/>
      <c r="H760" s="10"/>
      <c r="I760" s="10"/>
      <c r="J760" s="8" t="s">
        <v>248</v>
      </c>
      <c r="K760" s="19"/>
      <c r="L760" s="10">
        <f t="shared" si="11"/>
        <v>0</v>
      </c>
      <c r="M760" s="8"/>
      <c r="N760" s="8"/>
      <c r="O760" s="8"/>
    </row>
    <row r="761" spans="1:15" x14ac:dyDescent="0.3">
      <c r="A761" s="8" t="s">
        <v>244</v>
      </c>
      <c r="B761" s="8" t="s">
        <v>245</v>
      </c>
      <c r="C761" s="8" t="s">
        <v>1602</v>
      </c>
      <c r="D761" s="8" t="s">
        <v>1603</v>
      </c>
      <c r="E761" s="8" t="s">
        <v>1604</v>
      </c>
      <c r="F761" s="8" t="s">
        <v>364</v>
      </c>
      <c r="G761" s="8"/>
      <c r="H761" s="10"/>
      <c r="I761" s="10"/>
      <c r="J761" s="8" t="s">
        <v>248</v>
      </c>
      <c r="K761" s="19"/>
      <c r="L761" s="10">
        <f t="shared" si="11"/>
        <v>0</v>
      </c>
      <c r="M761" s="8"/>
      <c r="N761" s="8"/>
      <c r="O761" s="8"/>
    </row>
    <row r="762" spans="1:15" x14ac:dyDescent="0.3">
      <c r="A762" s="8" t="s">
        <v>244</v>
      </c>
      <c r="B762" s="8" t="s">
        <v>245</v>
      </c>
      <c r="C762" s="8" t="s">
        <v>1605</v>
      </c>
      <c r="D762" s="8" t="s">
        <v>1606</v>
      </c>
      <c r="E762" s="8" t="s">
        <v>1607</v>
      </c>
      <c r="F762" s="8" t="s">
        <v>364</v>
      </c>
      <c r="G762" s="8"/>
      <c r="H762" s="10"/>
      <c r="I762" s="10"/>
      <c r="J762" s="8" t="s">
        <v>248</v>
      </c>
      <c r="K762" s="19"/>
      <c r="L762" s="10">
        <f t="shared" si="11"/>
        <v>0</v>
      </c>
      <c r="M762" s="8"/>
      <c r="N762" s="8"/>
      <c r="O762" s="8"/>
    </row>
    <row r="763" spans="1:15" x14ac:dyDescent="0.3">
      <c r="A763" s="8" t="s">
        <v>244</v>
      </c>
      <c r="B763" s="8" t="s">
        <v>245</v>
      </c>
      <c r="C763" s="8" t="s">
        <v>1608</v>
      </c>
      <c r="D763" s="8" t="s">
        <v>1609</v>
      </c>
      <c r="E763" s="8" t="s">
        <v>1610</v>
      </c>
      <c r="F763" s="8" t="s">
        <v>364</v>
      </c>
      <c r="G763" s="8"/>
      <c r="H763" s="10"/>
      <c r="I763" s="10"/>
      <c r="J763" s="8" t="s">
        <v>248</v>
      </c>
      <c r="K763" s="19"/>
      <c r="L763" s="10">
        <f t="shared" si="11"/>
        <v>0</v>
      </c>
      <c r="M763" s="8"/>
      <c r="N763" s="8"/>
      <c r="O763" s="8"/>
    </row>
    <row r="764" spans="1:15" x14ac:dyDescent="0.3">
      <c r="A764" s="8" t="s">
        <v>244</v>
      </c>
      <c r="B764" s="8" t="s">
        <v>245</v>
      </c>
      <c r="C764" s="8" t="s">
        <v>1611</v>
      </c>
      <c r="D764" s="8" t="s">
        <v>1612</v>
      </c>
      <c r="E764" s="8" t="s">
        <v>1613</v>
      </c>
      <c r="F764" s="8" t="s">
        <v>364</v>
      </c>
      <c r="G764" s="8"/>
      <c r="H764" s="10"/>
      <c r="I764" s="10"/>
      <c r="J764" s="8" t="s">
        <v>248</v>
      </c>
      <c r="K764" s="19"/>
      <c r="L764" s="10">
        <f t="shared" si="11"/>
        <v>0</v>
      </c>
      <c r="M764" s="8"/>
      <c r="N764" s="8"/>
      <c r="O764" s="8"/>
    </row>
    <row r="765" spans="1:15" x14ac:dyDescent="0.3">
      <c r="A765" s="8" t="s">
        <v>244</v>
      </c>
      <c r="B765" s="8" t="s">
        <v>245</v>
      </c>
      <c r="C765" s="8" t="s">
        <v>1614</v>
      </c>
      <c r="D765" s="8" t="s">
        <v>1615</v>
      </c>
      <c r="E765" s="8" t="s">
        <v>1616</v>
      </c>
      <c r="F765" s="8" t="s">
        <v>364</v>
      </c>
      <c r="G765" s="8"/>
      <c r="H765" s="10"/>
      <c r="I765" s="10"/>
      <c r="J765" s="8" t="s">
        <v>248</v>
      </c>
      <c r="K765" s="19"/>
      <c r="L765" s="10">
        <f t="shared" si="11"/>
        <v>0</v>
      </c>
      <c r="M765" s="8"/>
      <c r="N765" s="8"/>
      <c r="O765" s="8"/>
    </row>
    <row r="766" spans="1:15" x14ac:dyDescent="0.3">
      <c r="A766" s="8" t="s">
        <v>244</v>
      </c>
      <c r="B766" s="8" t="s">
        <v>245</v>
      </c>
      <c r="C766" s="8" t="s">
        <v>1617</v>
      </c>
      <c r="D766" s="8" t="s">
        <v>1618</v>
      </c>
      <c r="E766" s="8" t="s">
        <v>1619</v>
      </c>
      <c r="F766" s="8" t="s">
        <v>364</v>
      </c>
      <c r="G766" s="8"/>
      <c r="H766" s="10"/>
      <c r="I766" s="10"/>
      <c r="J766" s="8" t="s">
        <v>248</v>
      </c>
      <c r="K766" s="19"/>
      <c r="L766" s="10">
        <f t="shared" si="11"/>
        <v>0</v>
      </c>
      <c r="M766" s="8"/>
      <c r="N766" s="8"/>
      <c r="O766" s="8"/>
    </row>
    <row r="767" spans="1:15" x14ac:dyDescent="0.3">
      <c r="A767" s="8" t="s">
        <v>244</v>
      </c>
      <c r="B767" s="8" t="s">
        <v>245</v>
      </c>
      <c r="C767" s="8" t="s">
        <v>1620</v>
      </c>
      <c r="D767" s="8" t="s">
        <v>1621</v>
      </c>
      <c r="E767" s="8" t="s">
        <v>1622</v>
      </c>
      <c r="F767" s="8" t="s">
        <v>364</v>
      </c>
      <c r="G767" s="8"/>
      <c r="H767" s="10"/>
      <c r="I767" s="10"/>
      <c r="J767" s="8" t="s">
        <v>248</v>
      </c>
      <c r="K767" s="19"/>
      <c r="L767" s="10">
        <f t="shared" si="11"/>
        <v>0</v>
      </c>
      <c r="M767" s="8"/>
      <c r="N767" s="8"/>
      <c r="O767" s="8"/>
    </row>
    <row r="768" spans="1:15" x14ac:dyDescent="0.3">
      <c r="A768" s="8" t="s">
        <v>244</v>
      </c>
      <c r="B768" s="8" t="s">
        <v>245</v>
      </c>
      <c r="C768" s="8" t="s">
        <v>1623</v>
      </c>
      <c r="D768" s="8" t="s">
        <v>1624</v>
      </c>
      <c r="E768" s="8" t="s">
        <v>1625</v>
      </c>
      <c r="F768" s="8" t="s">
        <v>364</v>
      </c>
      <c r="G768" s="8"/>
      <c r="H768" s="10"/>
      <c r="I768" s="10"/>
      <c r="J768" s="8" t="s">
        <v>248</v>
      </c>
      <c r="K768" s="19"/>
      <c r="L768" s="10">
        <f t="shared" si="11"/>
        <v>0</v>
      </c>
      <c r="M768" s="8"/>
      <c r="N768" s="8"/>
      <c r="O768" s="8"/>
    </row>
    <row r="769" spans="1:15" x14ac:dyDescent="0.3">
      <c r="A769" s="8" t="s">
        <v>244</v>
      </c>
      <c r="B769" s="8" t="s">
        <v>245</v>
      </c>
      <c r="C769" s="8" t="s">
        <v>1626</v>
      </c>
      <c r="D769" s="8" t="s">
        <v>1627</v>
      </c>
      <c r="E769" s="8" t="s">
        <v>1628</v>
      </c>
      <c r="F769" s="8" t="s">
        <v>364</v>
      </c>
      <c r="G769" s="8"/>
      <c r="H769" s="10"/>
      <c r="I769" s="10"/>
      <c r="J769" s="8" t="s">
        <v>248</v>
      </c>
      <c r="K769" s="19"/>
      <c r="L769" s="10">
        <f t="shared" si="11"/>
        <v>0</v>
      </c>
      <c r="M769" s="8"/>
      <c r="N769" s="8"/>
      <c r="O769" s="8"/>
    </row>
    <row r="770" spans="1:15" x14ac:dyDescent="0.3">
      <c r="A770" s="8" t="s">
        <v>244</v>
      </c>
      <c r="B770" s="8" t="s">
        <v>245</v>
      </c>
      <c r="C770" s="8" t="s">
        <v>1629</v>
      </c>
      <c r="D770" s="8" t="s">
        <v>1630</v>
      </c>
      <c r="E770" s="8" t="s">
        <v>1631</v>
      </c>
      <c r="F770" s="8" t="s">
        <v>364</v>
      </c>
      <c r="G770" s="8"/>
      <c r="H770" s="10"/>
      <c r="I770" s="10"/>
      <c r="J770" s="8" t="s">
        <v>248</v>
      </c>
      <c r="K770" s="19"/>
      <c r="L770" s="10">
        <f t="shared" si="11"/>
        <v>0</v>
      </c>
      <c r="M770" s="8"/>
      <c r="N770" s="8"/>
      <c r="O770" s="8"/>
    </row>
    <row r="771" spans="1:15" x14ac:dyDescent="0.3">
      <c r="A771" s="8" t="s">
        <v>244</v>
      </c>
      <c r="B771" s="8" t="s">
        <v>245</v>
      </c>
      <c r="C771" s="8" t="s">
        <v>1632</v>
      </c>
      <c r="D771" s="8" t="s">
        <v>1633</v>
      </c>
      <c r="E771" s="8" t="s">
        <v>1634</v>
      </c>
      <c r="F771" s="8" t="s">
        <v>364</v>
      </c>
      <c r="G771" s="8"/>
      <c r="H771" s="10"/>
      <c r="I771" s="10"/>
      <c r="J771" s="8" t="s">
        <v>248</v>
      </c>
      <c r="K771" s="19"/>
      <c r="L771" s="10">
        <f t="shared" ref="L771:L807" si="12">K771*60</f>
        <v>0</v>
      </c>
      <c r="M771" s="8"/>
      <c r="N771" s="8"/>
      <c r="O771" s="8"/>
    </row>
    <row r="772" spans="1:15" x14ac:dyDescent="0.3">
      <c r="A772" s="8" t="s">
        <v>244</v>
      </c>
      <c r="B772" s="8" t="s">
        <v>245</v>
      </c>
      <c r="C772" s="8" t="s">
        <v>1635</v>
      </c>
      <c r="D772" s="8" t="s">
        <v>1636</v>
      </c>
      <c r="E772" s="8" t="s">
        <v>1637</v>
      </c>
      <c r="F772" s="8" t="s">
        <v>364</v>
      </c>
      <c r="G772" s="8"/>
      <c r="H772" s="10"/>
      <c r="I772" s="10"/>
      <c r="J772" s="8" t="s">
        <v>248</v>
      </c>
      <c r="K772" s="19"/>
      <c r="L772" s="10">
        <f t="shared" si="12"/>
        <v>0</v>
      </c>
      <c r="M772" s="8"/>
      <c r="N772" s="8"/>
      <c r="O772" s="8"/>
    </row>
    <row r="773" spans="1:15" x14ac:dyDescent="0.3">
      <c r="A773" s="8" t="s">
        <v>244</v>
      </c>
      <c r="B773" s="8" t="s">
        <v>245</v>
      </c>
      <c r="C773" s="8" t="s">
        <v>1638</v>
      </c>
      <c r="D773" s="8" t="s">
        <v>1639</v>
      </c>
      <c r="E773" s="8" t="s">
        <v>1640</v>
      </c>
      <c r="F773" s="8" t="s">
        <v>364</v>
      </c>
      <c r="G773" s="8"/>
      <c r="H773" s="10"/>
      <c r="I773" s="10"/>
      <c r="J773" s="8" t="s">
        <v>248</v>
      </c>
      <c r="K773" s="19"/>
      <c r="L773" s="10">
        <f t="shared" si="12"/>
        <v>0</v>
      </c>
      <c r="M773" s="8"/>
      <c r="N773" s="8"/>
      <c r="O773" s="8"/>
    </row>
    <row r="774" spans="1:15" x14ac:dyDescent="0.3">
      <c r="A774" s="8" t="s">
        <v>244</v>
      </c>
      <c r="B774" s="8" t="s">
        <v>245</v>
      </c>
      <c r="C774" s="8" t="s">
        <v>1641</v>
      </c>
      <c r="D774" s="8" t="s">
        <v>1642</v>
      </c>
      <c r="E774" s="8" t="s">
        <v>1643</v>
      </c>
      <c r="F774" s="8" t="s">
        <v>364</v>
      </c>
      <c r="G774" s="8"/>
      <c r="H774" s="10"/>
      <c r="I774" s="10"/>
      <c r="J774" s="8" t="s">
        <v>248</v>
      </c>
      <c r="K774" s="19"/>
      <c r="L774" s="10">
        <f t="shared" si="12"/>
        <v>0</v>
      </c>
      <c r="M774" s="8"/>
      <c r="N774" s="8"/>
      <c r="O774" s="8"/>
    </row>
    <row r="775" spans="1:15" x14ac:dyDescent="0.3">
      <c r="A775" s="8" t="s">
        <v>244</v>
      </c>
      <c r="B775" s="8" t="s">
        <v>245</v>
      </c>
      <c r="C775" s="8" t="s">
        <v>1644</v>
      </c>
      <c r="D775" s="8" t="s">
        <v>1645</v>
      </c>
      <c r="E775" s="8" t="s">
        <v>1646</v>
      </c>
      <c r="F775" s="8" t="s">
        <v>364</v>
      </c>
      <c r="G775" s="8"/>
      <c r="H775" s="10"/>
      <c r="I775" s="10"/>
      <c r="J775" s="8" t="s">
        <v>248</v>
      </c>
      <c r="K775" s="19"/>
      <c r="L775" s="10">
        <f t="shared" si="12"/>
        <v>0</v>
      </c>
      <c r="M775" s="8"/>
      <c r="N775" s="8"/>
      <c r="O775" s="8"/>
    </row>
    <row r="776" spans="1:15" x14ac:dyDescent="0.3">
      <c r="A776" s="8" t="s">
        <v>244</v>
      </c>
      <c r="B776" s="8" t="s">
        <v>245</v>
      </c>
      <c r="C776" s="8" t="s">
        <v>1647</v>
      </c>
      <c r="D776" s="8" t="s">
        <v>1648</v>
      </c>
      <c r="E776" s="8" t="s">
        <v>1649</v>
      </c>
      <c r="F776" s="8" t="s">
        <v>364</v>
      </c>
      <c r="G776" s="8"/>
      <c r="H776" s="10"/>
      <c r="I776" s="10"/>
      <c r="J776" s="8" t="s">
        <v>248</v>
      </c>
      <c r="K776" s="19"/>
      <c r="L776" s="10">
        <f t="shared" si="12"/>
        <v>0</v>
      </c>
      <c r="M776" s="8"/>
      <c r="N776" s="8"/>
      <c r="O776" s="8"/>
    </row>
    <row r="777" spans="1:15" x14ac:dyDescent="0.3">
      <c r="A777" s="8" t="s">
        <v>244</v>
      </c>
      <c r="B777" s="8" t="s">
        <v>245</v>
      </c>
      <c r="C777" s="8" t="s">
        <v>1650</v>
      </c>
      <c r="D777" s="8" t="s">
        <v>1651</v>
      </c>
      <c r="E777" s="8" t="s">
        <v>1652</v>
      </c>
      <c r="F777" s="8" t="s">
        <v>364</v>
      </c>
      <c r="G777" s="8"/>
      <c r="H777" s="10"/>
      <c r="I777" s="10"/>
      <c r="J777" s="8" t="s">
        <v>248</v>
      </c>
      <c r="K777" s="19"/>
      <c r="L777" s="10">
        <f t="shared" si="12"/>
        <v>0</v>
      </c>
      <c r="M777" s="8"/>
      <c r="N777" s="8"/>
      <c r="O777" s="8"/>
    </row>
    <row r="778" spans="1:15" x14ac:dyDescent="0.3">
      <c r="A778" s="8" t="s">
        <v>244</v>
      </c>
      <c r="B778" s="8" t="s">
        <v>245</v>
      </c>
      <c r="C778" s="8" t="s">
        <v>1653</v>
      </c>
      <c r="D778" s="8" t="s">
        <v>1654</v>
      </c>
      <c r="E778" s="8" t="s">
        <v>1655</v>
      </c>
      <c r="F778" s="8" t="s">
        <v>364</v>
      </c>
      <c r="G778" s="8"/>
      <c r="H778" s="10"/>
      <c r="I778" s="10"/>
      <c r="J778" s="8" t="s">
        <v>248</v>
      </c>
      <c r="K778" s="19"/>
      <c r="L778" s="10">
        <f t="shared" si="12"/>
        <v>0</v>
      </c>
      <c r="M778" s="8"/>
      <c r="N778" s="8"/>
      <c r="O778" s="8"/>
    </row>
    <row r="779" spans="1:15" x14ac:dyDescent="0.3">
      <c r="A779" s="8" t="s">
        <v>244</v>
      </c>
      <c r="B779" s="8" t="s">
        <v>245</v>
      </c>
      <c r="C779" s="8" t="s">
        <v>1656</v>
      </c>
      <c r="D779" s="8" t="s">
        <v>1657</v>
      </c>
      <c r="E779" s="8" t="s">
        <v>1658</v>
      </c>
      <c r="F779" s="8" t="s">
        <v>364</v>
      </c>
      <c r="G779" s="8"/>
      <c r="H779" s="10"/>
      <c r="I779" s="10"/>
      <c r="J779" s="8" t="s">
        <v>248</v>
      </c>
      <c r="K779" s="19"/>
      <c r="L779" s="10">
        <f t="shared" si="12"/>
        <v>0</v>
      </c>
      <c r="M779" s="8"/>
      <c r="N779" s="8"/>
      <c r="O779" s="8"/>
    </row>
    <row r="780" spans="1:15" x14ac:dyDescent="0.3">
      <c r="A780" s="8" t="s">
        <v>244</v>
      </c>
      <c r="B780" s="8" t="s">
        <v>245</v>
      </c>
      <c r="C780" s="8" t="s">
        <v>1659</v>
      </c>
      <c r="D780" s="8" t="s">
        <v>1660</v>
      </c>
      <c r="E780" s="8" t="s">
        <v>1661</v>
      </c>
      <c r="F780" s="8" t="s">
        <v>364</v>
      </c>
      <c r="G780" s="8"/>
      <c r="H780" s="10"/>
      <c r="I780" s="10"/>
      <c r="J780" s="8" t="s">
        <v>248</v>
      </c>
      <c r="K780" s="19"/>
      <c r="L780" s="10">
        <f t="shared" si="12"/>
        <v>0</v>
      </c>
      <c r="M780" s="8"/>
      <c r="N780" s="8"/>
      <c r="O780" s="8"/>
    </row>
    <row r="781" spans="1:15" x14ac:dyDescent="0.3">
      <c r="A781" s="8" t="s">
        <v>244</v>
      </c>
      <c r="B781" s="8" t="s">
        <v>245</v>
      </c>
      <c r="C781" s="8" t="s">
        <v>1662</v>
      </c>
      <c r="D781" s="8" t="s">
        <v>1663</v>
      </c>
      <c r="E781" s="8" t="s">
        <v>1664</v>
      </c>
      <c r="F781" s="8" t="s">
        <v>364</v>
      </c>
      <c r="G781" s="8"/>
      <c r="H781" s="10"/>
      <c r="I781" s="10"/>
      <c r="J781" s="8" t="s">
        <v>248</v>
      </c>
      <c r="K781" s="19"/>
      <c r="L781" s="10">
        <f t="shared" si="12"/>
        <v>0</v>
      </c>
      <c r="M781" s="8"/>
      <c r="N781" s="8"/>
      <c r="O781" s="8"/>
    </row>
    <row r="782" spans="1:15" x14ac:dyDescent="0.3">
      <c r="A782" s="8" t="s">
        <v>244</v>
      </c>
      <c r="B782" s="8" t="s">
        <v>245</v>
      </c>
      <c r="C782" s="8" t="s">
        <v>1665</v>
      </c>
      <c r="D782" s="8" t="s">
        <v>1666</v>
      </c>
      <c r="E782" s="8" t="s">
        <v>1667</v>
      </c>
      <c r="F782" s="8" t="s">
        <v>364</v>
      </c>
      <c r="G782" s="8"/>
      <c r="H782" s="10"/>
      <c r="I782" s="10"/>
      <c r="J782" s="8" t="s">
        <v>248</v>
      </c>
      <c r="K782" s="19"/>
      <c r="L782" s="10">
        <f t="shared" si="12"/>
        <v>0</v>
      </c>
      <c r="M782" s="8"/>
      <c r="N782" s="8"/>
      <c r="O782" s="8"/>
    </row>
    <row r="783" spans="1:15" x14ac:dyDescent="0.3">
      <c r="A783" s="8" t="s">
        <v>244</v>
      </c>
      <c r="B783" s="8" t="s">
        <v>245</v>
      </c>
      <c r="C783" s="8" t="s">
        <v>1668</v>
      </c>
      <c r="D783" s="8" t="s">
        <v>1669</v>
      </c>
      <c r="E783" s="8" t="s">
        <v>1670</v>
      </c>
      <c r="F783" s="8" t="s">
        <v>364</v>
      </c>
      <c r="G783" s="8"/>
      <c r="H783" s="10"/>
      <c r="I783" s="10"/>
      <c r="J783" s="8" t="s">
        <v>248</v>
      </c>
      <c r="K783" s="19"/>
      <c r="L783" s="10">
        <f t="shared" si="12"/>
        <v>0</v>
      </c>
      <c r="M783" s="8"/>
      <c r="N783" s="8"/>
      <c r="O783" s="8"/>
    </row>
    <row r="784" spans="1:15" x14ac:dyDescent="0.3">
      <c r="A784" s="8" t="s">
        <v>244</v>
      </c>
      <c r="B784" s="8" t="s">
        <v>245</v>
      </c>
      <c r="C784" s="8" t="s">
        <v>1671</v>
      </c>
      <c r="D784" s="8" t="s">
        <v>1672</v>
      </c>
      <c r="E784" s="8" t="s">
        <v>1673</v>
      </c>
      <c r="F784" s="8" t="s">
        <v>364</v>
      </c>
      <c r="G784" s="8"/>
      <c r="H784" s="10"/>
      <c r="I784" s="10"/>
      <c r="J784" s="8" t="s">
        <v>248</v>
      </c>
      <c r="K784" s="19"/>
      <c r="L784" s="10">
        <f t="shared" si="12"/>
        <v>0</v>
      </c>
      <c r="M784" s="8"/>
      <c r="N784" s="8"/>
      <c r="O784" s="8"/>
    </row>
    <row r="785" spans="1:15" x14ac:dyDescent="0.3">
      <c r="A785" s="8" t="s">
        <v>244</v>
      </c>
      <c r="B785" s="8" t="s">
        <v>245</v>
      </c>
      <c r="C785" s="8" t="s">
        <v>1674</v>
      </c>
      <c r="D785" s="8" t="s">
        <v>1675</v>
      </c>
      <c r="E785" s="8" t="s">
        <v>1676</v>
      </c>
      <c r="F785" s="8" t="s">
        <v>364</v>
      </c>
      <c r="G785" s="8"/>
      <c r="H785" s="10"/>
      <c r="I785" s="10"/>
      <c r="J785" s="8" t="s">
        <v>248</v>
      </c>
      <c r="K785" s="19"/>
      <c r="L785" s="10">
        <f t="shared" si="12"/>
        <v>0</v>
      </c>
      <c r="M785" s="8"/>
      <c r="N785" s="8"/>
      <c r="O785" s="8"/>
    </row>
    <row r="786" spans="1:15" x14ac:dyDescent="0.3">
      <c r="A786" s="8" t="s">
        <v>244</v>
      </c>
      <c r="B786" s="8" t="s">
        <v>245</v>
      </c>
      <c r="C786" s="8" t="s">
        <v>1677</v>
      </c>
      <c r="D786" s="8" t="s">
        <v>1678</v>
      </c>
      <c r="E786" s="8" t="s">
        <v>1679</v>
      </c>
      <c r="F786" s="8" t="s">
        <v>364</v>
      </c>
      <c r="G786" s="8"/>
      <c r="H786" s="10"/>
      <c r="I786" s="10"/>
      <c r="J786" s="8" t="s">
        <v>248</v>
      </c>
      <c r="K786" s="19"/>
      <c r="L786" s="10">
        <f t="shared" si="12"/>
        <v>0</v>
      </c>
      <c r="M786" s="8"/>
      <c r="N786" s="8"/>
      <c r="O786" s="8"/>
    </row>
    <row r="787" spans="1:15" x14ac:dyDescent="0.3">
      <c r="A787" s="8" t="s">
        <v>244</v>
      </c>
      <c r="B787" s="8" t="s">
        <v>245</v>
      </c>
      <c r="C787" s="8" t="s">
        <v>1680</v>
      </c>
      <c r="D787" s="8" t="s">
        <v>1681</v>
      </c>
      <c r="E787" s="8" t="s">
        <v>1682</v>
      </c>
      <c r="F787" s="8" t="s">
        <v>364</v>
      </c>
      <c r="G787" s="8"/>
      <c r="H787" s="10"/>
      <c r="I787" s="10"/>
      <c r="J787" s="8" t="s">
        <v>248</v>
      </c>
      <c r="K787" s="19"/>
      <c r="L787" s="10">
        <f t="shared" si="12"/>
        <v>0</v>
      </c>
      <c r="M787" s="8"/>
      <c r="N787" s="8"/>
      <c r="O787" s="8"/>
    </row>
    <row r="788" spans="1:15" x14ac:dyDescent="0.3">
      <c r="A788" s="8" t="s">
        <v>244</v>
      </c>
      <c r="B788" s="8" t="s">
        <v>245</v>
      </c>
      <c r="C788" s="8" t="s">
        <v>1683</v>
      </c>
      <c r="D788" s="8" t="s">
        <v>1684</v>
      </c>
      <c r="E788" s="8" t="s">
        <v>1685</v>
      </c>
      <c r="F788" s="8" t="s">
        <v>364</v>
      </c>
      <c r="G788" s="8"/>
      <c r="H788" s="10"/>
      <c r="I788" s="10"/>
      <c r="J788" s="8" t="s">
        <v>248</v>
      </c>
      <c r="K788" s="19"/>
      <c r="L788" s="10">
        <f t="shared" si="12"/>
        <v>0</v>
      </c>
      <c r="M788" s="8"/>
      <c r="N788" s="8"/>
      <c r="O788" s="8"/>
    </row>
    <row r="789" spans="1:15" x14ac:dyDescent="0.3">
      <c r="A789" s="8" t="s">
        <v>244</v>
      </c>
      <c r="B789" s="8" t="s">
        <v>245</v>
      </c>
      <c r="C789" s="8" t="s">
        <v>1686</v>
      </c>
      <c r="D789" s="8" t="s">
        <v>1687</v>
      </c>
      <c r="E789" s="8" t="s">
        <v>1688</v>
      </c>
      <c r="F789" s="8" t="s">
        <v>364</v>
      </c>
      <c r="G789" s="8"/>
      <c r="H789" s="10"/>
      <c r="I789" s="10"/>
      <c r="J789" s="8" t="s">
        <v>248</v>
      </c>
      <c r="K789" s="19"/>
      <c r="L789" s="10">
        <f t="shared" si="12"/>
        <v>0</v>
      </c>
      <c r="M789" s="8"/>
      <c r="N789" s="8"/>
      <c r="O789" s="8"/>
    </row>
    <row r="790" spans="1:15" x14ac:dyDescent="0.3">
      <c r="A790" s="8" t="s">
        <v>244</v>
      </c>
      <c r="B790" s="8" t="s">
        <v>245</v>
      </c>
      <c r="C790" s="8" t="s">
        <v>1689</v>
      </c>
      <c r="D790" s="8" t="s">
        <v>1690</v>
      </c>
      <c r="E790" s="8" t="s">
        <v>1691</v>
      </c>
      <c r="F790" s="8" t="s">
        <v>364</v>
      </c>
      <c r="G790" s="8"/>
      <c r="H790" s="10"/>
      <c r="I790" s="10"/>
      <c r="J790" s="8" t="s">
        <v>248</v>
      </c>
      <c r="K790" s="19"/>
      <c r="L790" s="10">
        <f t="shared" si="12"/>
        <v>0</v>
      </c>
      <c r="M790" s="8"/>
      <c r="N790" s="8"/>
      <c r="O790" s="8"/>
    </row>
    <row r="791" spans="1:15" x14ac:dyDescent="0.3">
      <c r="A791" s="8" t="s">
        <v>244</v>
      </c>
      <c r="B791" s="8" t="s">
        <v>245</v>
      </c>
      <c r="C791" s="8" t="s">
        <v>1692</v>
      </c>
      <c r="D791" s="8" t="s">
        <v>1693</v>
      </c>
      <c r="E791" s="8" t="s">
        <v>1694</v>
      </c>
      <c r="F791" s="8" t="s">
        <v>364</v>
      </c>
      <c r="G791" s="8"/>
      <c r="H791" s="10"/>
      <c r="I791" s="10"/>
      <c r="J791" s="8" t="s">
        <v>248</v>
      </c>
      <c r="K791" s="19"/>
      <c r="L791" s="10">
        <f t="shared" si="12"/>
        <v>0</v>
      </c>
      <c r="M791" s="8"/>
      <c r="N791" s="8"/>
      <c r="O791" s="8"/>
    </row>
    <row r="792" spans="1:15" x14ac:dyDescent="0.3">
      <c r="A792" s="8" t="s">
        <v>244</v>
      </c>
      <c r="B792" s="8" t="s">
        <v>245</v>
      </c>
      <c r="C792" s="8" t="s">
        <v>1695</v>
      </c>
      <c r="D792" s="8" t="s">
        <v>1696</v>
      </c>
      <c r="E792" s="8" t="s">
        <v>1697</v>
      </c>
      <c r="F792" s="8" t="s">
        <v>364</v>
      </c>
      <c r="G792" s="8"/>
      <c r="H792" s="10"/>
      <c r="I792" s="10"/>
      <c r="J792" s="8" t="s">
        <v>248</v>
      </c>
      <c r="K792" s="19"/>
      <c r="L792" s="10">
        <f t="shared" si="12"/>
        <v>0</v>
      </c>
      <c r="M792" s="8"/>
      <c r="N792" s="8"/>
      <c r="O792" s="8"/>
    </row>
    <row r="793" spans="1:15" x14ac:dyDescent="0.3">
      <c r="A793" s="8" t="s">
        <v>244</v>
      </c>
      <c r="B793" s="8" t="s">
        <v>245</v>
      </c>
      <c r="C793" s="8" t="s">
        <v>1698</v>
      </c>
      <c r="D793" s="8" t="s">
        <v>1699</v>
      </c>
      <c r="E793" s="8" t="s">
        <v>1700</v>
      </c>
      <c r="F793" s="8" t="s">
        <v>364</v>
      </c>
      <c r="G793" s="8"/>
      <c r="H793" s="10"/>
      <c r="I793" s="10"/>
      <c r="J793" s="8" t="s">
        <v>248</v>
      </c>
      <c r="K793" s="19"/>
      <c r="L793" s="10">
        <f t="shared" si="12"/>
        <v>0</v>
      </c>
      <c r="M793" s="8"/>
      <c r="N793" s="8"/>
      <c r="O793" s="8"/>
    </row>
    <row r="794" spans="1:15" x14ac:dyDescent="0.3">
      <c r="A794" s="8" t="s">
        <v>244</v>
      </c>
      <c r="B794" s="8" t="s">
        <v>245</v>
      </c>
      <c r="C794" s="8" t="s">
        <v>1701</v>
      </c>
      <c r="D794" s="8" t="s">
        <v>1702</v>
      </c>
      <c r="E794" s="8" t="s">
        <v>1703</v>
      </c>
      <c r="F794" s="8" t="s">
        <v>364</v>
      </c>
      <c r="G794" s="8"/>
      <c r="H794" s="10"/>
      <c r="I794" s="10"/>
      <c r="J794" s="8" t="s">
        <v>248</v>
      </c>
      <c r="K794" s="19"/>
      <c r="L794" s="10">
        <f t="shared" si="12"/>
        <v>0</v>
      </c>
      <c r="M794" s="8"/>
      <c r="N794" s="8"/>
      <c r="O794" s="8"/>
    </row>
    <row r="795" spans="1:15" x14ac:dyDescent="0.3">
      <c r="A795" s="8" t="s">
        <v>244</v>
      </c>
      <c r="B795" s="8" t="s">
        <v>245</v>
      </c>
      <c r="C795" s="8" t="s">
        <v>1704</v>
      </c>
      <c r="D795" s="8" t="s">
        <v>1705</v>
      </c>
      <c r="E795" s="8" t="s">
        <v>1706</v>
      </c>
      <c r="F795" s="8" t="s">
        <v>364</v>
      </c>
      <c r="G795" s="8"/>
      <c r="H795" s="10"/>
      <c r="I795" s="10"/>
      <c r="J795" s="8" t="s">
        <v>248</v>
      </c>
      <c r="K795" s="19"/>
      <c r="L795" s="10">
        <f t="shared" si="12"/>
        <v>0</v>
      </c>
      <c r="M795" s="8"/>
      <c r="N795" s="8"/>
      <c r="O795" s="8"/>
    </row>
    <row r="796" spans="1:15" x14ac:dyDescent="0.3">
      <c r="A796" s="8" t="s">
        <v>244</v>
      </c>
      <c r="B796" s="8" t="s">
        <v>245</v>
      </c>
      <c r="C796" s="8" t="s">
        <v>1707</v>
      </c>
      <c r="D796" s="8" t="s">
        <v>1708</v>
      </c>
      <c r="E796" s="8" t="s">
        <v>1709</v>
      </c>
      <c r="F796" s="8" t="s">
        <v>364</v>
      </c>
      <c r="G796" s="8"/>
      <c r="H796" s="10"/>
      <c r="I796" s="10"/>
      <c r="J796" s="8" t="s">
        <v>248</v>
      </c>
      <c r="K796" s="19"/>
      <c r="L796" s="10">
        <f t="shared" si="12"/>
        <v>0</v>
      </c>
      <c r="M796" s="8"/>
      <c r="N796" s="8"/>
      <c r="O796" s="8"/>
    </row>
    <row r="797" spans="1:15" x14ac:dyDescent="0.3">
      <c r="A797" s="8" t="s">
        <v>244</v>
      </c>
      <c r="B797" s="8" t="s">
        <v>245</v>
      </c>
      <c r="C797" s="8" t="s">
        <v>1710</v>
      </c>
      <c r="D797" s="8" t="s">
        <v>1711</v>
      </c>
      <c r="E797" s="8" t="s">
        <v>1712</v>
      </c>
      <c r="F797" s="8" t="s">
        <v>364</v>
      </c>
      <c r="G797" s="8"/>
      <c r="H797" s="10"/>
      <c r="I797" s="10"/>
      <c r="J797" s="8" t="s">
        <v>248</v>
      </c>
      <c r="K797" s="19"/>
      <c r="L797" s="10">
        <f t="shared" si="12"/>
        <v>0</v>
      </c>
      <c r="M797" s="8"/>
      <c r="N797" s="8"/>
      <c r="O797" s="8"/>
    </row>
    <row r="798" spans="1:15" x14ac:dyDescent="0.3">
      <c r="A798" s="8" t="s">
        <v>244</v>
      </c>
      <c r="B798" s="8" t="s">
        <v>245</v>
      </c>
      <c r="C798" s="8" t="s">
        <v>1713</v>
      </c>
      <c r="D798" s="8" t="s">
        <v>1714</v>
      </c>
      <c r="E798" s="8" t="s">
        <v>1715</v>
      </c>
      <c r="F798" s="8" t="s">
        <v>364</v>
      </c>
      <c r="G798" s="8"/>
      <c r="H798" s="10"/>
      <c r="I798" s="10"/>
      <c r="J798" s="8" t="s">
        <v>248</v>
      </c>
      <c r="K798" s="19"/>
      <c r="L798" s="10">
        <f t="shared" si="12"/>
        <v>0</v>
      </c>
      <c r="M798" s="8"/>
      <c r="N798" s="8"/>
      <c r="O798" s="8"/>
    </row>
    <row r="799" spans="1:15" x14ac:dyDescent="0.3">
      <c r="A799" s="8" t="s">
        <v>244</v>
      </c>
      <c r="B799" s="8" t="s">
        <v>245</v>
      </c>
      <c r="C799" s="8" t="s">
        <v>1716</v>
      </c>
      <c r="D799" s="8" t="s">
        <v>1717</v>
      </c>
      <c r="E799" s="8" t="s">
        <v>1718</v>
      </c>
      <c r="F799" s="8" t="s">
        <v>364</v>
      </c>
      <c r="G799" s="8"/>
      <c r="H799" s="10"/>
      <c r="I799" s="10"/>
      <c r="J799" s="8" t="s">
        <v>248</v>
      </c>
      <c r="K799" s="19"/>
      <c r="L799" s="10">
        <f t="shared" si="12"/>
        <v>0</v>
      </c>
      <c r="M799" s="8"/>
      <c r="N799" s="8"/>
      <c r="O799" s="8"/>
    </row>
    <row r="800" spans="1:15" x14ac:dyDescent="0.3">
      <c r="A800" s="8" t="s">
        <v>244</v>
      </c>
      <c r="B800" s="8" t="s">
        <v>245</v>
      </c>
      <c r="C800" s="8" t="s">
        <v>1719</v>
      </c>
      <c r="D800" s="8" t="s">
        <v>1720</v>
      </c>
      <c r="E800" s="8" t="s">
        <v>1721</v>
      </c>
      <c r="F800" s="8" t="s">
        <v>364</v>
      </c>
      <c r="G800" s="8"/>
      <c r="H800" s="10"/>
      <c r="I800" s="10"/>
      <c r="J800" s="8" t="s">
        <v>248</v>
      </c>
      <c r="K800" s="19"/>
      <c r="L800" s="10">
        <f t="shared" si="12"/>
        <v>0</v>
      </c>
      <c r="M800" s="8"/>
      <c r="N800" s="8"/>
      <c r="O800" s="8"/>
    </row>
    <row r="801" spans="1:15" x14ac:dyDescent="0.3">
      <c r="A801" s="8" t="s">
        <v>244</v>
      </c>
      <c r="B801" s="8" t="s">
        <v>245</v>
      </c>
      <c r="C801" s="8" t="s">
        <v>1722</v>
      </c>
      <c r="D801" s="8" t="s">
        <v>1723</v>
      </c>
      <c r="E801" s="8" t="s">
        <v>1724</v>
      </c>
      <c r="F801" s="8" t="s">
        <v>364</v>
      </c>
      <c r="G801" s="8"/>
      <c r="H801" s="10"/>
      <c r="I801" s="10"/>
      <c r="J801" s="8" t="s">
        <v>248</v>
      </c>
      <c r="K801" s="19"/>
      <c r="L801" s="10">
        <f t="shared" si="12"/>
        <v>0</v>
      </c>
      <c r="M801" s="8"/>
      <c r="N801" s="8"/>
      <c r="O801" s="8"/>
    </row>
    <row r="802" spans="1:15" x14ac:dyDescent="0.3">
      <c r="A802" s="8" t="s">
        <v>244</v>
      </c>
      <c r="B802" s="8" t="s">
        <v>245</v>
      </c>
      <c r="C802" s="8" t="s">
        <v>1725</v>
      </c>
      <c r="D802" s="8" t="s">
        <v>1726</v>
      </c>
      <c r="E802" s="8" t="s">
        <v>1727</v>
      </c>
      <c r="F802" s="8" t="s">
        <v>364</v>
      </c>
      <c r="G802" s="8"/>
      <c r="H802" s="10"/>
      <c r="I802" s="10"/>
      <c r="J802" s="8" t="s">
        <v>248</v>
      </c>
      <c r="K802" s="19"/>
      <c r="L802" s="10">
        <f t="shared" si="12"/>
        <v>0</v>
      </c>
      <c r="M802" s="8"/>
      <c r="N802" s="8"/>
      <c r="O802" s="8"/>
    </row>
    <row r="803" spans="1:15" x14ac:dyDescent="0.3">
      <c r="A803" s="8" t="s">
        <v>244</v>
      </c>
      <c r="B803" s="8" t="s">
        <v>245</v>
      </c>
      <c r="C803" s="8"/>
      <c r="D803" s="8"/>
      <c r="E803" s="8"/>
      <c r="F803" s="8"/>
      <c r="G803" s="8"/>
      <c r="H803" s="10"/>
      <c r="I803" s="10"/>
      <c r="J803" s="8"/>
      <c r="K803" s="19"/>
      <c r="L803" s="10">
        <f t="shared" si="12"/>
        <v>0</v>
      </c>
      <c r="M803" s="8"/>
      <c r="N803" s="8"/>
      <c r="O803" s="8"/>
    </row>
    <row r="804" spans="1:15" x14ac:dyDescent="0.3">
      <c r="A804" s="8" t="s">
        <v>244</v>
      </c>
      <c r="B804" s="8" t="s">
        <v>245</v>
      </c>
      <c r="C804" s="8" t="s">
        <v>1728</v>
      </c>
      <c r="D804" s="8" t="s">
        <v>1729</v>
      </c>
      <c r="E804" s="8" t="s">
        <v>1730</v>
      </c>
      <c r="F804" s="8"/>
      <c r="G804" s="8"/>
      <c r="H804" s="10"/>
      <c r="I804" s="10"/>
      <c r="J804" s="8" t="s">
        <v>248</v>
      </c>
      <c r="K804" s="19">
        <v>8</v>
      </c>
      <c r="L804" s="10">
        <f t="shared" si="12"/>
        <v>480</v>
      </c>
      <c r="M804" s="8" t="s">
        <v>1057</v>
      </c>
      <c r="N804" s="8"/>
      <c r="O804" s="8"/>
    </row>
    <row r="805" spans="1:15" x14ac:dyDescent="0.3">
      <c r="A805" s="8" t="s">
        <v>244</v>
      </c>
      <c r="B805" s="8" t="s">
        <v>245</v>
      </c>
      <c r="C805" s="8" t="s">
        <v>1731</v>
      </c>
      <c r="D805" s="8" t="s">
        <v>1732</v>
      </c>
      <c r="E805" s="8" t="s">
        <v>1733</v>
      </c>
      <c r="F805" s="8" t="s">
        <v>364</v>
      </c>
      <c r="G805" s="8"/>
      <c r="H805" s="10"/>
      <c r="I805" s="10"/>
      <c r="J805" s="8" t="s">
        <v>248</v>
      </c>
      <c r="K805" s="19">
        <v>2</v>
      </c>
      <c r="L805" s="10">
        <f t="shared" si="12"/>
        <v>120</v>
      </c>
      <c r="M805" s="8" t="s">
        <v>1057</v>
      </c>
      <c r="N805" s="8"/>
      <c r="O805" s="8"/>
    </row>
    <row r="806" spans="1:15" x14ac:dyDescent="0.3">
      <c r="A806" s="8" t="s">
        <v>244</v>
      </c>
      <c r="B806" s="8" t="s">
        <v>245</v>
      </c>
      <c r="C806" s="8" t="s">
        <v>1734</v>
      </c>
      <c r="D806" s="8" t="s">
        <v>1735</v>
      </c>
      <c r="E806" s="8" t="s">
        <v>1736</v>
      </c>
      <c r="F806" s="8" t="s">
        <v>364</v>
      </c>
      <c r="G806" s="8"/>
      <c r="H806" s="10"/>
      <c r="I806" s="10"/>
      <c r="J806" s="8" t="s">
        <v>248</v>
      </c>
      <c r="K806" s="19">
        <v>2</v>
      </c>
      <c r="L806" s="10">
        <f t="shared" si="12"/>
        <v>120</v>
      </c>
      <c r="M806" s="8" t="s">
        <v>1057</v>
      </c>
      <c r="N806" s="8"/>
      <c r="O806" s="8"/>
    </row>
    <row r="807" spans="1:15" x14ac:dyDescent="0.3">
      <c r="A807" s="8" t="s">
        <v>244</v>
      </c>
      <c r="B807" s="8" t="s">
        <v>245</v>
      </c>
      <c r="C807" s="8" t="s">
        <v>1737</v>
      </c>
      <c r="D807" s="8" t="s">
        <v>1738</v>
      </c>
      <c r="E807" s="8" t="s">
        <v>1739</v>
      </c>
      <c r="F807" s="8" t="s">
        <v>364</v>
      </c>
      <c r="G807" s="8"/>
      <c r="H807" s="10"/>
      <c r="I807" s="10"/>
      <c r="J807" s="8" t="s">
        <v>248</v>
      </c>
      <c r="K807" s="19">
        <v>8</v>
      </c>
      <c r="L807" s="10">
        <f t="shared" si="12"/>
        <v>480</v>
      </c>
      <c r="M807" s="8" t="s">
        <v>1057</v>
      </c>
      <c r="N807" s="8"/>
      <c r="O807" s="8"/>
    </row>
  </sheetData>
  <mergeCells count="121"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F8:F9"/>
    <mergeCell ref="G8:G9"/>
    <mergeCell ref="J8:J9"/>
    <mergeCell ref="K8:K9"/>
    <mergeCell ref="M8:M9"/>
    <mergeCell ref="N8:N9"/>
    <mergeCell ref="G6:G7"/>
    <mergeCell ref="J6:J7"/>
    <mergeCell ref="K6:K7"/>
    <mergeCell ref="M6:M7"/>
    <mergeCell ref="N6:N7"/>
    <mergeCell ref="F6:F7"/>
    <mergeCell ref="A245:A249"/>
    <mergeCell ref="B245:B249"/>
    <mergeCell ref="C245:C249"/>
    <mergeCell ref="D245:D249"/>
    <mergeCell ref="E245:E249"/>
    <mergeCell ref="A104:A105"/>
    <mergeCell ref="B104:B105"/>
    <mergeCell ref="C104:C105"/>
    <mergeCell ref="D104:D105"/>
    <mergeCell ref="E104:E105"/>
    <mergeCell ref="F245:F249"/>
    <mergeCell ref="G245:G249"/>
    <mergeCell ref="J245:J249"/>
    <mergeCell ref="K245:K249"/>
    <mergeCell ref="M245:M249"/>
    <mergeCell ref="N245:N249"/>
    <mergeCell ref="G104:G105"/>
    <mergeCell ref="J104:J105"/>
    <mergeCell ref="K104:K105"/>
    <mergeCell ref="M104:M105"/>
    <mergeCell ref="N104:N105"/>
    <mergeCell ref="F104:F105"/>
    <mergeCell ref="A324:A325"/>
    <mergeCell ref="B324:B325"/>
    <mergeCell ref="C324:C325"/>
    <mergeCell ref="D324:D325"/>
    <mergeCell ref="E324:E325"/>
    <mergeCell ref="A250:A254"/>
    <mergeCell ref="B250:B254"/>
    <mergeCell ref="C250:C254"/>
    <mergeCell ref="D250:D254"/>
    <mergeCell ref="E250:E254"/>
    <mergeCell ref="F324:F325"/>
    <mergeCell ref="G324:G325"/>
    <mergeCell ref="J324:J325"/>
    <mergeCell ref="K324:K325"/>
    <mergeCell ref="M324:M325"/>
    <mergeCell ref="N324:N325"/>
    <mergeCell ref="G250:G254"/>
    <mergeCell ref="J250:J254"/>
    <mergeCell ref="K250:K254"/>
    <mergeCell ref="M250:M254"/>
    <mergeCell ref="N250:N254"/>
    <mergeCell ref="F250:F254"/>
    <mergeCell ref="A475:A476"/>
    <mergeCell ref="B475:B476"/>
    <mergeCell ref="C475:C476"/>
    <mergeCell ref="D475:D476"/>
    <mergeCell ref="E475:E476"/>
    <mergeCell ref="A339:A341"/>
    <mergeCell ref="B339:B341"/>
    <mergeCell ref="C339:C341"/>
    <mergeCell ref="D339:D341"/>
    <mergeCell ref="E339:E341"/>
    <mergeCell ref="F475:F476"/>
    <mergeCell ref="G475:G476"/>
    <mergeCell ref="J475:J476"/>
    <mergeCell ref="K475:K476"/>
    <mergeCell ref="M475:M476"/>
    <mergeCell ref="N475:N476"/>
    <mergeCell ref="G339:G341"/>
    <mergeCell ref="J339:J341"/>
    <mergeCell ref="K339:K341"/>
    <mergeCell ref="M339:M341"/>
    <mergeCell ref="N339:N341"/>
    <mergeCell ref="F339:F341"/>
    <mergeCell ref="A607:A608"/>
    <mergeCell ref="B607:B608"/>
    <mergeCell ref="C607:C608"/>
    <mergeCell ref="D607:D608"/>
    <mergeCell ref="E607:E608"/>
    <mergeCell ref="A477:A478"/>
    <mergeCell ref="B477:B478"/>
    <mergeCell ref="C477:C478"/>
    <mergeCell ref="D477:D478"/>
    <mergeCell ref="E477:E478"/>
    <mergeCell ref="F607:F608"/>
    <mergeCell ref="G607:G608"/>
    <mergeCell ref="J607:J608"/>
    <mergeCell ref="K607:K608"/>
    <mergeCell ref="M607:M608"/>
    <mergeCell ref="N607:N608"/>
    <mergeCell ref="G477:G478"/>
    <mergeCell ref="J477:J478"/>
    <mergeCell ref="K477:K478"/>
    <mergeCell ref="M477:M478"/>
    <mergeCell ref="N477:N478"/>
    <mergeCell ref="F477:F478"/>
    <mergeCell ref="G609:G610"/>
    <mergeCell ref="J609:J610"/>
    <mergeCell ref="K609:K610"/>
    <mergeCell ref="M609:M610"/>
    <mergeCell ref="N609:N610"/>
    <mergeCell ref="A609:A610"/>
    <mergeCell ref="B609:B610"/>
    <mergeCell ref="C609:C610"/>
    <mergeCell ref="D609:D610"/>
    <mergeCell ref="E609:E610"/>
    <mergeCell ref="F609:F6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3"/>
  <sheetViews>
    <sheetView workbookViewId="0">
      <selection activeCell="C14" sqref="C14"/>
    </sheetView>
  </sheetViews>
  <sheetFormatPr defaultRowHeight="15.6" x14ac:dyDescent="0.3"/>
  <cols>
    <col min="1" max="1" width="3.19921875" style="2" customWidth="1"/>
    <col min="2" max="2" width="19.09765625" customWidth="1"/>
    <col min="3" max="3" width="44.5" customWidth="1"/>
    <col min="4" max="4" width="20.59765625" bestFit="1" customWidth="1"/>
    <col min="5" max="5" width="28.59765625" bestFit="1" customWidth="1"/>
    <col min="6" max="6" width="12" bestFit="1" customWidth="1"/>
  </cols>
  <sheetData>
    <row r="1" spans="2:7" x14ac:dyDescent="0.3">
      <c r="B1" s="11" t="s">
        <v>1794</v>
      </c>
      <c r="C1" s="11" t="s">
        <v>1795</v>
      </c>
      <c r="D1" s="11" t="s">
        <v>1796</v>
      </c>
      <c r="E1" s="11" t="s">
        <v>1797</v>
      </c>
      <c r="F1" s="11" t="s">
        <v>1798</v>
      </c>
      <c r="G1" s="11" t="s">
        <v>1972</v>
      </c>
    </row>
    <row r="2" spans="2:7" x14ac:dyDescent="0.3">
      <c r="B2" s="13"/>
      <c r="C2" s="13" t="s">
        <v>1799</v>
      </c>
      <c r="D2" s="12" t="s">
        <v>1800</v>
      </c>
      <c r="E2" s="13" t="s">
        <v>151</v>
      </c>
      <c r="F2" s="12">
        <v>60</v>
      </c>
    </row>
    <row r="3" spans="2:7" x14ac:dyDescent="0.3">
      <c r="B3" s="17" t="s">
        <v>418</v>
      </c>
      <c r="C3" s="14" t="s">
        <v>1801</v>
      </c>
      <c r="D3" s="15" t="s">
        <v>1802</v>
      </c>
      <c r="E3" s="12" t="s">
        <v>224</v>
      </c>
      <c r="F3" s="12">
        <v>60</v>
      </c>
    </row>
    <row r="4" spans="2:7" x14ac:dyDescent="0.3">
      <c r="B4" s="12"/>
      <c r="C4" s="14" t="s">
        <v>1803</v>
      </c>
      <c r="D4" s="15" t="s">
        <v>1804</v>
      </c>
      <c r="E4" s="12" t="s">
        <v>63</v>
      </c>
      <c r="F4" s="12">
        <v>90</v>
      </c>
    </row>
    <row r="5" spans="2:7" x14ac:dyDescent="0.3">
      <c r="B5" s="12"/>
      <c r="C5" s="14" t="s">
        <v>1805</v>
      </c>
      <c r="D5" s="15" t="s">
        <v>172</v>
      </c>
      <c r="E5" s="12" t="s">
        <v>173</v>
      </c>
      <c r="F5" s="12">
        <v>90</v>
      </c>
    </row>
    <row r="6" spans="2:7" x14ac:dyDescent="0.3">
      <c r="B6" s="12"/>
      <c r="C6" s="16" t="s">
        <v>1808</v>
      </c>
      <c r="D6" s="12" t="s">
        <v>166</v>
      </c>
      <c r="E6" s="12" t="s">
        <v>1809</v>
      </c>
      <c r="F6" s="12">
        <v>120</v>
      </c>
    </row>
    <row r="7" spans="2:7" x14ac:dyDescent="0.3">
      <c r="B7" s="12"/>
      <c r="C7" s="14" t="s">
        <v>1810</v>
      </c>
      <c r="D7" s="15" t="s">
        <v>1811</v>
      </c>
      <c r="E7" s="12" t="s">
        <v>158</v>
      </c>
      <c r="F7" s="12">
        <v>60</v>
      </c>
    </row>
    <row r="8" spans="2:7" x14ac:dyDescent="0.3">
      <c r="B8" s="17" t="s">
        <v>1359</v>
      </c>
      <c r="C8" s="12" t="s">
        <v>1812</v>
      </c>
      <c r="D8" s="12" t="s">
        <v>1813</v>
      </c>
      <c r="E8" s="12" t="s">
        <v>1814</v>
      </c>
      <c r="F8" s="12">
        <v>120</v>
      </c>
    </row>
    <row r="9" spans="2:7" x14ac:dyDescent="0.3">
      <c r="B9" s="12" t="s">
        <v>4795</v>
      </c>
      <c r="C9" s="12" t="s">
        <v>1815</v>
      </c>
      <c r="D9" s="12" t="s">
        <v>1816</v>
      </c>
      <c r="E9" s="12" t="s">
        <v>141</v>
      </c>
      <c r="F9" s="12">
        <v>120</v>
      </c>
    </row>
    <row r="10" spans="2:7" x14ac:dyDescent="0.3">
      <c r="B10" s="17" t="s">
        <v>946</v>
      </c>
      <c r="C10" s="14" t="s">
        <v>1817</v>
      </c>
      <c r="D10" s="15" t="s">
        <v>1818</v>
      </c>
      <c r="E10" s="12" t="s">
        <v>1819</v>
      </c>
      <c r="F10" s="12">
        <v>120</v>
      </c>
    </row>
    <row r="11" spans="2:7" x14ac:dyDescent="0.3">
      <c r="B11" s="17" t="s">
        <v>396</v>
      </c>
      <c r="C11" s="14" t="s">
        <v>1820</v>
      </c>
      <c r="D11" s="15" t="s">
        <v>1816</v>
      </c>
      <c r="E11" s="12" t="s">
        <v>141</v>
      </c>
      <c r="F11" s="12">
        <v>120</v>
      </c>
    </row>
    <row r="12" spans="2:7" x14ac:dyDescent="0.3">
      <c r="B12" s="13" t="s">
        <v>16</v>
      </c>
      <c r="C12" s="14" t="s">
        <v>1821</v>
      </c>
      <c r="D12" s="15" t="s">
        <v>1822</v>
      </c>
      <c r="E12" s="12" t="s">
        <v>1823</v>
      </c>
      <c r="F12" s="12">
        <v>120</v>
      </c>
    </row>
    <row r="13" spans="2:7" x14ac:dyDescent="0.3">
      <c r="B13" s="17" t="s">
        <v>420</v>
      </c>
      <c r="C13" s="14" t="s">
        <v>1824</v>
      </c>
      <c r="D13" s="15" t="s">
        <v>138</v>
      </c>
      <c r="E13" s="12" t="s">
        <v>141</v>
      </c>
      <c r="F13" s="12">
        <v>120</v>
      </c>
    </row>
    <row r="14" spans="2:7" x14ac:dyDescent="0.3">
      <c r="B14" s="17" t="s">
        <v>539</v>
      </c>
      <c r="C14" s="12" t="s">
        <v>1825</v>
      </c>
      <c r="D14" s="12" t="s">
        <v>1826</v>
      </c>
      <c r="E14" s="12" t="s">
        <v>1827</v>
      </c>
      <c r="F14" s="12">
        <v>60</v>
      </c>
    </row>
    <row r="15" spans="2:7" x14ac:dyDescent="0.3">
      <c r="B15" s="12" t="s">
        <v>657</v>
      </c>
      <c r="C15" s="12" t="s">
        <v>1828</v>
      </c>
      <c r="D15" s="12" t="s">
        <v>1829</v>
      </c>
      <c r="E15" s="12" t="s">
        <v>1830</v>
      </c>
      <c r="F15" s="12">
        <v>120</v>
      </c>
    </row>
    <row r="16" spans="2:7" x14ac:dyDescent="0.3">
      <c r="B16" s="17" t="s">
        <v>693</v>
      </c>
      <c r="C16" s="12" t="s">
        <v>1831</v>
      </c>
      <c r="D16" s="12" t="s">
        <v>1816</v>
      </c>
      <c r="E16" s="12" t="s">
        <v>141</v>
      </c>
      <c r="F16" s="12">
        <v>90</v>
      </c>
    </row>
    <row r="17" spans="2:6" x14ac:dyDescent="0.3">
      <c r="B17" s="17" t="s">
        <v>137</v>
      </c>
      <c r="C17" s="14" t="s">
        <v>4825</v>
      </c>
      <c r="D17" s="15" t="s">
        <v>1832</v>
      </c>
      <c r="E17" s="12" t="s">
        <v>165</v>
      </c>
      <c r="F17" s="12">
        <v>60</v>
      </c>
    </row>
    <row r="18" spans="2:6" x14ac:dyDescent="0.3">
      <c r="B18" s="12"/>
      <c r="C18" s="14" t="s">
        <v>1833</v>
      </c>
      <c r="D18" s="15" t="s">
        <v>1834</v>
      </c>
      <c r="E18" s="12" t="s">
        <v>210</v>
      </c>
      <c r="F18" s="12">
        <v>120</v>
      </c>
    </row>
    <row r="19" spans="2:6" x14ac:dyDescent="0.3">
      <c r="B19" s="12"/>
      <c r="C19" s="14" t="s">
        <v>1835</v>
      </c>
      <c r="D19" s="15" t="s">
        <v>202</v>
      </c>
      <c r="E19" s="12" t="s">
        <v>203</v>
      </c>
      <c r="F19" s="12">
        <v>120</v>
      </c>
    </row>
    <row r="20" spans="2:6" x14ac:dyDescent="0.3">
      <c r="B20" s="12"/>
      <c r="C20" s="14" t="s">
        <v>1836</v>
      </c>
      <c r="D20" s="15" t="s">
        <v>1837</v>
      </c>
      <c r="E20" s="12" t="s">
        <v>216</v>
      </c>
      <c r="F20" s="12">
        <v>30</v>
      </c>
    </row>
    <row r="21" spans="2:6" x14ac:dyDescent="0.3">
      <c r="B21" s="12"/>
      <c r="C21" s="14" t="s">
        <v>1838</v>
      </c>
      <c r="D21" s="15" t="s">
        <v>1839</v>
      </c>
      <c r="E21" s="12" t="s">
        <v>1840</v>
      </c>
      <c r="F21" s="12">
        <v>120</v>
      </c>
    </row>
    <row r="22" spans="2:6" x14ac:dyDescent="0.3">
      <c r="B22" s="12" t="s">
        <v>924</v>
      </c>
      <c r="C22" s="14" t="s">
        <v>1841</v>
      </c>
      <c r="D22" s="15" t="s">
        <v>1806</v>
      </c>
      <c r="E22" s="12" t="s">
        <v>1807</v>
      </c>
      <c r="F22" s="12">
        <v>120</v>
      </c>
    </row>
    <row r="23" spans="2:6" x14ac:dyDescent="0.3">
      <c r="B23" s="17" t="s">
        <v>949</v>
      </c>
      <c r="C23" s="14" t="s">
        <v>1842</v>
      </c>
      <c r="D23" s="15" t="s">
        <v>1818</v>
      </c>
      <c r="E23" s="12" t="s">
        <v>1819</v>
      </c>
      <c r="F23" s="12">
        <v>120</v>
      </c>
    </row>
    <row r="24" spans="2:6" x14ac:dyDescent="0.3">
      <c r="B24" s="12"/>
      <c r="C24" s="14" t="s">
        <v>1843</v>
      </c>
      <c r="D24" s="15" t="s">
        <v>1844</v>
      </c>
      <c r="E24" s="12" t="s">
        <v>1845</v>
      </c>
      <c r="F24" s="12">
        <v>120</v>
      </c>
    </row>
    <row r="25" spans="2:6" x14ac:dyDescent="0.3">
      <c r="B25" s="12" t="s">
        <v>1040</v>
      </c>
      <c r="C25" s="14" t="s">
        <v>1846</v>
      </c>
      <c r="D25" s="15" t="s">
        <v>1847</v>
      </c>
      <c r="E25" s="12" t="s">
        <v>1848</v>
      </c>
      <c r="F25" s="12">
        <v>60</v>
      </c>
    </row>
    <row r="26" spans="2:6" x14ac:dyDescent="0.3">
      <c r="B26" s="12" t="s">
        <v>1046</v>
      </c>
      <c r="C26" s="14" t="s">
        <v>1849</v>
      </c>
      <c r="D26" s="15" t="s">
        <v>1850</v>
      </c>
      <c r="E26" s="12" t="s">
        <v>1851</v>
      </c>
      <c r="F26" s="12">
        <v>60</v>
      </c>
    </row>
    <row r="27" spans="2:6" x14ac:dyDescent="0.3">
      <c r="B27" s="12"/>
      <c r="C27" s="14" t="s">
        <v>139</v>
      </c>
      <c r="D27" s="15" t="s">
        <v>1816</v>
      </c>
      <c r="E27" s="12" t="s">
        <v>141</v>
      </c>
      <c r="F27" s="12">
        <v>120</v>
      </c>
    </row>
    <row r="28" spans="2:6" x14ac:dyDescent="0.3">
      <c r="B28" s="12"/>
      <c r="C28" s="14" t="s">
        <v>1852</v>
      </c>
      <c r="D28" s="15" t="s">
        <v>1816</v>
      </c>
      <c r="E28" s="12" t="s">
        <v>141</v>
      </c>
      <c r="F28" s="12">
        <v>120</v>
      </c>
    </row>
    <row r="29" spans="2:6" x14ac:dyDescent="0.3">
      <c r="B29" s="17" t="s">
        <v>1211</v>
      </c>
      <c r="C29" s="14" t="s">
        <v>1853</v>
      </c>
      <c r="D29" s="15" t="s">
        <v>1854</v>
      </c>
      <c r="E29" s="12" t="s">
        <v>63</v>
      </c>
      <c r="F29" s="12">
        <v>120</v>
      </c>
    </row>
    <row r="30" spans="2:6" x14ac:dyDescent="0.3">
      <c r="B30" s="12" t="s">
        <v>774</v>
      </c>
      <c r="C30" s="14" t="s">
        <v>4826</v>
      </c>
      <c r="D30" s="15" t="s">
        <v>1813</v>
      </c>
      <c r="E30" s="12" t="s">
        <v>1814</v>
      </c>
      <c r="F30" s="12">
        <v>60</v>
      </c>
    </row>
    <row r="31" spans="2:6" x14ac:dyDescent="0.3">
      <c r="B31" s="12"/>
      <c r="C31" s="14" t="s">
        <v>1855</v>
      </c>
      <c r="D31" s="15" t="s">
        <v>1816</v>
      </c>
      <c r="E31" s="12" t="s">
        <v>141</v>
      </c>
      <c r="F31" s="12">
        <v>120</v>
      </c>
    </row>
    <row r="32" spans="2:6" x14ac:dyDescent="0.3">
      <c r="B32" s="17" t="s">
        <v>1215</v>
      </c>
      <c r="C32" s="14" t="s">
        <v>1856</v>
      </c>
      <c r="D32" s="15" t="s">
        <v>1806</v>
      </c>
      <c r="E32" s="12" t="s">
        <v>1807</v>
      </c>
      <c r="F32" s="12">
        <v>120</v>
      </c>
    </row>
    <row r="33" spans="2:6" x14ac:dyDescent="0.3">
      <c r="B33" s="17" t="s">
        <v>952</v>
      </c>
      <c r="C33" s="14" t="s">
        <v>1857</v>
      </c>
      <c r="D33" s="15" t="s">
        <v>1858</v>
      </c>
      <c r="E33" s="12" t="s">
        <v>1859</v>
      </c>
      <c r="F33" s="12">
        <v>120</v>
      </c>
    </row>
    <row r="34" spans="2:6" x14ac:dyDescent="0.3">
      <c r="B34" s="12"/>
      <c r="C34" s="12" t="s">
        <v>1860</v>
      </c>
      <c r="D34" s="12" t="s">
        <v>1861</v>
      </c>
      <c r="E34" s="12" t="s">
        <v>1862</v>
      </c>
      <c r="F34" s="12">
        <v>120</v>
      </c>
    </row>
    <row r="35" spans="2:6" x14ac:dyDescent="0.3">
      <c r="B35" s="12"/>
      <c r="C35" s="14" t="s">
        <v>1863</v>
      </c>
      <c r="D35" s="15" t="s">
        <v>1802</v>
      </c>
      <c r="E35" s="12" t="s">
        <v>224</v>
      </c>
      <c r="F35" s="12">
        <v>120</v>
      </c>
    </row>
    <row r="36" spans="2:6" x14ac:dyDescent="0.3">
      <c r="B36" s="17" t="s">
        <v>402</v>
      </c>
      <c r="C36" s="14" t="s">
        <v>1864</v>
      </c>
      <c r="D36" s="15" t="s">
        <v>1865</v>
      </c>
      <c r="E36" s="12" t="s">
        <v>1866</v>
      </c>
      <c r="F36" s="12">
        <v>120</v>
      </c>
    </row>
    <row r="37" spans="2:6" x14ac:dyDescent="0.3">
      <c r="B37" s="12"/>
      <c r="C37" s="12" t="s">
        <v>1867</v>
      </c>
      <c r="D37" s="12" t="s">
        <v>1868</v>
      </c>
      <c r="E37" s="12"/>
      <c r="F37" s="12">
        <v>120</v>
      </c>
    </row>
    <row r="38" spans="2:6" x14ac:dyDescent="0.3">
      <c r="B38" s="12"/>
      <c r="C38" s="12" t="s">
        <v>1869</v>
      </c>
      <c r="D38" s="12" t="s">
        <v>172</v>
      </c>
      <c r="E38" s="12" t="s">
        <v>173</v>
      </c>
      <c r="F38" s="12">
        <v>120</v>
      </c>
    </row>
    <row r="39" spans="2:6" x14ac:dyDescent="0.3">
      <c r="B39" s="12"/>
      <c r="C39" s="12" t="s">
        <v>1870</v>
      </c>
      <c r="D39" s="12" t="s">
        <v>1806</v>
      </c>
      <c r="E39" s="12" t="s">
        <v>1807</v>
      </c>
      <c r="F39" s="12">
        <v>120</v>
      </c>
    </row>
    <row r="40" spans="2:6" x14ac:dyDescent="0.3">
      <c r="B40" s="12"/>
      <c r="C40" s="12" t="s">
        <v>1871</v>
      </c>
      <c r="D40" s="12" t="s">
        <v>1813</v>
      </c>
      <c r="E40" s="12" t="s">
        <v>1814</v>
      </c>
      <c r="F40" s="12">
        <v>120</v>
      </c>
    </row>
    <row r="41" spans="2:6" x14ac:dyDescent="0.3">
      <c r="B41" s="12"/>
      <c r="C41" s="22" t="s">
        <v>1872</v>
      </c>
      <c r="D41" s="12" t="s">
        <v>172</v>
      </c>
      <c r="E41" s="12" t="s">
        <v>173</v>
      </c>
      <c r="F41" s="12">
        <v>120</v>
      </c>
    </row>
    <row r="42" spans="2:6" x14ac:dyDescent="0.3">
      <c r="B42" s="12"/>
      <c r="C42" s="12" t="s">
        <v>1873</v>
      </c>
      <c r="D42" s="12" t="s">
        <v>172</v>
      </c>
      <c r="E42" s="12" t="s">
        <v>173</v>
      </c>
      <c r="F42" s="12">
        <v>120</v>
      </c>
    </row>
    <row r="43" spans="2:6" x14ac:dyDescent="0.3">
      <c r="B43" s="12"/>
      <c r="C43" s="12" t="s">
        <v>1874</v>
      </c>
      <c r="D43" s="12" t="s">
        <v>172</v>
      </c>
      <c r="E43" s="12" t="s">
        <v>173</v>
      </c>
      <c r="F43" s="12">
        <v>120</v>
      </c>
    </row>
    <row r="44" spans="2:6" x14ac:dyDescent="0.3">
      <c r="B44" s="12"/>
      <c r="C44" s="12" t="s">
        <v>1875</v>
      </c>
      <c r="D44" s="12" t="s">
        <v>172</v>
      </c>
      <c r="E44" s="12" t="s">
        <v>173</v>
      </c>
      <c r="F44" s="12">
        <v>120</v>
      </c>
    </row>
    <row r="45" spans="2:6" x14ac:dyDescent="0.3">
      <c r="B45" s="12"/>
      <c r="C45" s="12" t="s">
        <v>1876</v>
      </c>
      <c r="D45" s="12" t="s">
        <v>172</v>
      </c>
      <c r="E45" s="12" t="s">
        <v>173</v>
      </c>
      <c r="F45" s="12">
        <v>120</v>
      </c>
    </row>
    <row r="46" spans="2:6" x14ac:dyDescent="0.3">
      <c r="B46" s="12"/>
      <c r="C46" s="12" t="s">
        <v>1877</v>
      </c>
      <c r="D46" s="12" t="s">
        <v>172</v>
      </c>
      <c r="E46" s="12" t="s">
        <v>173</v>
      </c>
      <c r="F46" s="12">
        <v>120</v>
      </c>
    </row>
    <row r="47" spans="2:6" x14ac:dyDescent="0.3">
      <c r="B47" s="12"/>
      <c r="C47" s="12" t="s">
        <v>1878</v>
      </c>
      <c r="D47" s="12" t="s">
        <v>172</v>
      </c>
      <c r="E47" s="12" t="s">
        <v>173</v>
      </c>
      <c r="F47" s="12">
        <v>120</v>
      </c>
    </row>
    <row r="48" spans="2:6" x14ac:dyDescent="0.3">
      <c r="B48" s="12"/>
      <c r="C48" s="12" t="s">
        <v>1879</v>
      </c>
      <c r="D48" s="12" t="s">
        <v>1880</v>
      </c>
      <c r="E48" s="12" t="s">
        <v>191</v>
      </c>
      <c r="F48" s="12">
        <v>120</v>
      </c>
    </row>
    <row r="49" spans="2:6" x14ac:dyDescent="0.3">
      <c r="B49" s="12"/>
      <c r="C49" s="12" t="s">
        <v>1881</v>
      </c>
      <c r="D49" s="12" t="s">
        <v>172</v>
      </c>
      <c r="E49" s="12" t="s">
        <v>173</v>
      </c>
      <c r="F49" s="12">
        <v>120</v>
      </c>
    </row>
    <row r="50" spans="2:6" x14ac:dyDescent="0.3">
      <c r="B50" s="12"/>
      <c r="C50" s="12" t="s">
        <v>1882</v>
      </c>
      <c r="D50" s="12" t="s">
        <v>172</v>
      </c>
      <c r="E50" s="12" t="s">
        <v>173</v>
      </c>
      <c r="F50" s="12">
        <v>120</v>
      </c>
    </row>
    <row r="51" spans="2:6" x14ac:dyDescent="0.3">
      <c r="B51" s="17" t="s">
        <v>1576</v>
      </c>
      <c r="C51" s="12" t="s">
        <v>1883</v>
      </c>
      <c r="D51" s="12" t="s">
        <v>1865</v>
      </c>
      <c r="E51" s="12" t="s">
        <v>1866</v>
      </c>
      <c r="F51" s="12">
        <v>120</v>
      </c>
    </row>
    <row r="52" spans="2:6" x14ac:dyDescent="0.3">
      <c r="B52" s="12"/>
      <c r="C52" s="12" t="s">
        <v>1884</v>
      </c>
      <c r="D52" s="12" t="s">
        <v>1865</v>
      </c>
      <c r="E52" s="12" t="s">
        <v>1866</v>
      </c>
      <c r="F52" s="12">
        <v>120</v>
      </c>
    </row>
    <row r="53" spans="2:6" x14ac:dyDescent="0.3">
      <c r="B53" s="12"/>
      <c r="C53" s="12" t="s">
        <v>1885</v>
      </c>
      <c r="D53" s="12" t="s">
        <v>1847</v>
      </c>
      <c r="E53" s="12" t="s">
        <v>1848</v>
      </c>
      <c r="F53" s="12">
        <v>120</v>
      </c>
    </row>
    <row r="54" spans="2:6" x14ac:dyDescent="0.3">
      <c r="B54" s="12"/>
      <c r="C54" s="12" t="s">
        <v>1886</v>
      </c>
      <c r="D54" s="12" t="s">
        <v>212</v>
      </c>
      <c r="E54" s="12" t="s">
        <v>213</v>
      </c>
      <c r="F54" s="12">
        <v>120</v>
      </c>
    </row>
    <row r="55" spans="2:6" x14ac:dyDescent="0.3">
      <c r="B55" s="12"/>
      <c r="C55" s="12" t="s">
        <v>1887</v>
      </c>
      <c r="D55" s="12" t="s">
        <v>1880</v>
      </c>
      <c r="E55" s="12" t="s">
        <v>191</v>
      </c>
      <c r="F55" s="12">
        <v>120</v>
      </c>
    </row>
    <row r="56" spans="2:6" x14ac:dyDescent="0.3">
      <c r="B56" s="12"/>
      <c r="C56" s="14" t="s">
        <v>1888</v>
      </c>
      <c r="D56" s="15" t="s">
        <v>1813</v>
      </c>
      <c r="E56" s="12" t="s">
        <v>1814</v>
      </c>
      <c r="F56" s="12">
        <v>120</v>
      </c>
    </row>
    <row r="57" spans="2:6" x14ac:dyDescent="0.3">
      <c r="B57" s="12"/>
      <c r="C57" s="14" t="s">
        <v>1889</v>
      </c>
      <c r="D57" s="15" t="s">
        <v>1832</v>
      </c>
      <c r="E57" s="12" t="s">
        <v>165</v>
      </c>
      <c r="F57" s="12">
        <v>120</v>
      </c>
    </row>
    <row r="58" spans="2:6" x14ac:dyDescent="0.3">
      <c r="B58" s="12"/>
      <c r="C58" s="14" t="s">
        <v>1890</v>
      </c>
      <c r="D58" s="15" t="s">
        <v>1891</v>
      </c>
      <c r="E58" s="12" t="s">
        <v>179</v>
      </c>
      <c r="F58" s="12">
        <v>120</v>
      </c>
    </row>
    <row r="59" spans="2:6" x14ac:dyDescent="0.3">
      <c r="B59" s="12"/>
      <c r="C59" s="14" t="s">
        <v>1892</v>
      </c>
      <c r="D59" s="15" t="s">
        <v>1893</v>
      </c>
      <c r="E59" s="12" t="s">
        <v>180</v>
      </c>
      <c r="F59" s="12">
        <v>120</v>
      </c>
    </row>
    <row r="60" spans="2:6" x14ac:dyDescent="0.3">
      <c r="B60" s="12"/>
      <c r="C60" s="14" t="s">
        <v>1894</v>
      </c>
      <c r="D60" s="15" t="s">
        <v>1806</v>
      </c>
      <c r="E60" s="12" t="s">
        <v>1807</v>
      </c>
      <c r="F60" s="12">
        <v>120</v>
      </c>
    </row>
    <row r="61" spans="2:6" x14ac:dyDescent="0.3">
      <c r="B61" s="12"/>
      <c r="C61" s="14" t="s">
        <v>1895</v>
      </c>
      <c r="D61" s="15" t="s">
        <v>1813</v>
      </c>
      <c r="E61" s="12" t="s">
        <v>1814</v>
      </c>
      <c r="F61" s="12">
        <v>120</v>
      </c>
    </row>
    <row r="62" spans="2:6" x14ac:dyDescent="0.3">
      <c r="B62" s="12"/>
      <c r="C62" s="14" t="s">
        <v>1896</v>
      </c>
      <c r="D62" s="15" t="s">
        <v>1832</v>
      </c>
      <c r="E62" s="12" t="s">
        <v>165</v>
      </c>
      <c r="F62" s="12">
        <v>120</v>
      </c>
    </row>
    <row r="63" spans="2:6" x14ac:dyDescent="0.3">
      <c r="B63" s="12"/>
      <c r="C63" s="14" t="s">
        <v>1897</v>
      </c>
      <c r="D63" s="15" t="s">
        <v>1891</v>
      </c>
      <c r="E63" s="12" t="s">
        <v>179</v>
      </c>
      <c r="F63" s="12">
        <v>120</v>
      </c>
    </row>
    <row r="64" spans="2:6" x14ac:dyDescent="0.3">
      <c r="B64" s="12"/>
      <c r="C64" s="14" t="s">
        <v>1898</v>
      </c>
      <c r="D64" s="15" t="s">
        <v>1893</v>
      </c>
      <c r="E64" s="12" t="s">
        <v>180</v>
      </c>
      <c r="F64" s="12">
        <v>120</v>
      </c>
    </row>
    <row r="65" spans="2:6" x14ac:dyDescent="0.3">
      <c r="B65" s="12"/>
      <c r="C65" s="14" t="s">
        <v>1899</v>
      </c>
      <c r="D65" s="12" t="s">
        <v>1829</v>
      </c>
      <c r="E65" s="12" t="s">
        <v>1830</v>
      </c>
      <c r="F65" s="12">
        <v>480</v>
      </c>
    </row>
    <row r="66" spans="2:6" x14ac:dyDescent="0.3">
      <c r="B66" s="12"/>
      <c r="C66" s="14" t="s">
        <v>1900</v>
      </c>
      <c r="D66" s="15" t="s">
        <v>1813</v>
      </c>
      <c r="E66" s="12" t="s">
        <v>1814</v>
      </c>
      <c r="F66" s="12">
        <v>120</v>
      </c>
    </row>
    <row r="67" spans="2:6" x14ac:dyDescent="0.3">
      <c r="B67" s="12"/>
      <c r="C67" s="14" t="s">
        <v>1901</v>
      </c>
      <c r="D67" s="15" t="s">
        <v>1832</v>
      </c>
      <c r="E67" s="12" t="s">
        <v>165</v>
      </c>
      <c r="F67" s="12">
        <v>120</v>
      </c>
    </row>
    <row r="68" spans="2:6" x14ac:dyDescent="0.3">
      <c r="B68" s="12"/>
      <c r="C68" s="14" t="s">
        <v>1902</v>
      </c>
      <c r="D68" s="15" t="s">
        <v>1903</v>
      </c>
      <c r="E68" s="12" t="s">
        <v>178</v>
      </c>
      <c r="F68" s="12">
        <v>120</v>
      </c>
    </row>
    <row r="69" spans="2:6" x14ac:dyDescent="0.3">
      <c r="B69" s="12"/>
      <c r="C69" s="14" t="s">
        <v>1904</v>
      </c>
      <c r="D69" s="15" t="s">
        <v>1905</v>
      </c>
      <c r="E69" s="12" t="s">
        <v>181</v>
      </c>
      <c r="F69" s="12">
        <v>120</v>
      </c>
    </row>
    <row r="70" spans="2:6" x14ac:dyDescent="0.3">
      <c r="B70" s="12"/>
      <c r="C70" s="14" t="s">
        <v>1906</v>
      </c>
      <c r="D70" s="15" t="s">
        <v>1806</v>
      </c>
      <c r="E70" s="12" t="s">
        <v>1807</v>
      </c>
      <c r="F70" s="12">
        <v>120</v>
      </c>
    </row>
    <row r="71" spans="2:6" x14ac:dyDescent="0.3">
      <c r="B71" s="12"/>
      <c r="C71" s="14" t="s">
        <v>1907</v>
      </c>
      <c r="D71" s="15" t="s">
        <v>1813</v>
      </c>
      <c r="E71" s="12" t="s">
        <v>1814</v>
      </c>
      <c r="F71" s="12">
        <v>120</v>
      </c>
    </row>
    <row r="72" spans="2:6" x14ac:dyDescent="0.3">
      <c r="B72" s="12"/>
      <c r="C72" s="14" t="s">
        <v>1908</v>
      </c>
      <c r="D72" s="15" t="s">
        <v>1832</v>
      </c>
      <c r="E72" s="12" t="s">
        <v>165</v>
      </c>
      <c r="F72" s="12">
        <v>120</v>
      </c>
    </row>
    <row r="73" spans="2:6" x14ac:dyDescent="0.3">
      <c r="B73" s="12"/>
      <c r="C73" s="14" t="s">
        <v>1909</v>
      </c>
      <c r="D73" s="15" t="s">
        <v>1903</v>
      </c>
      <c r="E73" s="12" t="s">
        <v>178</v>
      </c>
      <c r="F73" s="12">
        <v>120</v>
      </c>
    </row>
    <row r="74" spans="2:6" x14ac:dyDescent="0.3">
      <c r="B74" s="12"/>
      <c r="C74" s="14" t="s">
        <v>1910</v>
      </c>
      <c r="D74" s="15" t="s">
        <v>1905</v>
      </c>
      <c r="E74" s="12" t="s">
        <v>181</v>
      </c>
      <c r="F74" s="12">
        <v>120</v>
      </c>
    </row>
    <row r="75" spans="2:6" x14ac:dyDescent="0.3">
      <c r="B75" s="12"/>
      <c r="C75" s="14" t="s">
        <v>1911</v>
      </c>
      <c r="D75" s="15" t="s">
        <v>1829</v>
      </c>
      <c r="E75" s="12" t="s">
        <v>1830</v>
      </c>
      <c r="F75" s="12">
        <v>480</v>
      </c>
    </row>
    <row r="76" spans="2:6" x14ac:dyDescent="0.3">
      <c r="B76" s="12"/>
      <c r="C76" s="12" t="s">
        <v>1912</v>
      </c>
      <c r="D76" s="12" t="s">
        <v>1858</v>
      </c>
      <c r="E76" s="12" t="s">
        <v>1859</v>
      </c>
      <c r="F76" s="12">
        <v>120</v>
      </c>
    </row>
    <row r="77" spans="2:6" x14ac:dyDescent="0.3">
      <c r="B77" s="12"/>
      <c r="C77" s="14" t="s">
        <v>1913</v>
      </c>
      <c r="D77" s="12" t="s">
        <v>1858</v>
      </c>
      <c r="E77" s="12" t="s">
        <v>1859</v>
      </c>
      <c r="F77" s="12">
        <v>121</v>
      </c>
    </row>
    <row r="78" spans="2:6" x14ac:dyDescent="0.3">
      <c r="B78" s="12"/>
      <c r="C78" s="13" t="s">
        <v>1914</v>
      </c>
      <c r="D78" s="13" t="s">
        <v>1915</v>
      </c>
      <c r="E78" s="12" t="s">
        <v>161</v>
      </c>
      <c r="F78" s="12">
        <v>360</v>
      </c>
    </row>
    <row r="79" spans="2:6" x14ac:dyDescent="0.3">
      <c r="B79" s="17" t="s">
        <v>946</v>
      </c>
      <c r="C79" s="12" t="s">
        <v>1916</v>
      </c>
      <c r="D79" s="12" t="s">
        <v>1818</v>
      </c>
      <c r="E79" s="12" t="s">
        <v>1819</v>
      </c>
      <c r="F79" s="12">
        <v>120</v>
      </c>
    </row>
    <row r="80" spans="2:6" x14ac:dyDescent="0.3">
      <c r="B80" s="12"/>
      <c r="C80" s="12" t="s">
        <v>1917</v>
      </c>
      <c r="D80" s="12" t="s">
        <v>1858</v>
      </c>
      <c r="E80" s="12" t="s">
        <v>1859</v>
      </c>
      <c r="F80" s="12">
        <v>120</v>
      </c>
    </row>
    <row r="81" spans="2:6" x14ac:dyDescent="0.3">
      <c r="B81" s="17" t="s">
        <v>949</v>
      </c>
      <c r="C81" s="12" t="s">
        <v>1918</v>
      </c>
      <c r="D81" s="12" t="s">
        <v>1818</v>
      </c>
      <c r="E81" s="12" t="s">
        <v>1819</v>
      </c>
      <c r="F81" s="12">
        <v>120</v>
      </c>
    </row>
    <row r="82" spans="2:6" x14ac:dyDescent="0.3">
      <c r="B82" s="17" t="s">
        <v>1359</v>
      </c>
      <c r="C82" s="14" t="s">
        <v>1360</v>
      </c>
      <c r="D82" s="15" t="s">
        <v>1813</v>
      </c>
      <c r="E82" s="12" t="s">
        <v>1814</v>
      </c>
      <c r="F82" s="12">
        <v>120</v>
      </c>
    </row>
    <row r="83" spans="2:6" x14ac:dyDescent="0.3">
      <c r="B83" s="12"/>
      <c r="C83" s="12" t="s">
        <v>1919</v>
      </c>
      <c r="D83" s="12" t="s">
        <v>1792</v>
      </c>
      <c r="E83" s="12" t="s">
        <v>217</v>
      </c>
      <c r="F83" s="12">
        <v>120</v>
      </c>
    </row>
    <row r="84" spans="2:6" x14ac:dyDescent="0.3">
      <c r="B84" s="17" t="s">
        <v>1563</v>
      </c>
      <c r="C84" s="12" t="s">
        <v>1920</v>
      </c>
      <c r="D84" s="12" t="s">
        <v>1792</v>
      </c>
      <c r="E84" s="12" t="s">
        <v>217</v>
      </c>
      <c r="F84" s="12">
        <v>60</v>
      </c>
    </row>
    <row r="85" spans="2:6" x14ac:dyDescent="0.3">
      <c r="B85" s="12"/>
      <c r="C85" s="12" t="s">
        <v>1921</v>
      </c>
      <c r="D85" s="12" t="s">
        <v>1813</v>
      </c>
      <c r="E85" s="12" t="s">
        <v>1814</v>
      </c>
      <c r="F85" s="12">
        <v>120</v>
      </c>
    </row>
    <row r="86" spans="2:6" x14ac:dyDescent="0.3">
      <c r="B86" s="12"/>
      <c r="C86" s="12" t="s">
        <v>1921</v>
      </c>
      <c r="D86" s="12" t="s">
        <v>1832</v>
      </c>
      <c r="E86" s="12" t="s">
        <v>165</v>
      </c>
      <c r="F86" s="12">
        <v>120</v>
      </c>
    </row>
    <row r="87" spans="2:6" x14ac:dyDescent="0.3">
      <c r="B87" s="12"/>
      <c r="C87" s="12" t="s">
        <v>1922</v>
      </c>
      <c r="D87" s="12" t="s">
        <v>1813</v>
      </c>
      <c r="E87" s="12" t="s">
        <v>1814</v>
      </c>
      <c r="F87" s="12">
        <v>120</v>
      </c>
    </row>
    <row r="88" spans="2:6" x14ac:dyDescent="0.3">
      <c r="B88" s="12"/>
      <c r="C88" s="13" t="s">
        <v>1923</v>
      </c>
      <c r="D88" s="12" t="s">
        <v>1924</v>
      </c>
      <c r="E88" s="12" t="s">
        <v>1925</v>
      </c>
      <c r="F88" s="12">
        <v>120</v>
      </c>
    </row>
    <row r="89" spans="2:6" x14ac:dyDescent="0.3">
      <c r="B89" s="12"/>
      <c r="C89" s="12" t="s">
        <v>1926</v>
      </c>
      <c r="D89" s="12" t="s">
        <v>1927</v>
      </c>
      <c r="E89" s="12" t="s">
        <v>1928</v>
      </c>
      <c r="F89" s="12">
        <v>120</v>
      </c>
    </row>
    <row r="90" spans="2:6" x14ac:dyDescent="0.3">
      <c r="B90" s="12"/>
      <c r="C90" s="12" t="s">
        <v>1929</v>
      </c>
      <c r="D90" s="12" t="s">
        <v>172</v>
      </c>
      <c r="E90" s="12" t="s">
        <v>173</v>
      </c>
      <c r="F90" s="12">
        <v>120</v>
      </c>
    </row>
    <row r="91" spans="2:6" x14ac:dyDescent="0.3">
      <c r="B91" s="12"/>
      <c r="C91" s="12" t="s">
        <v>1930</v>
      </c>
      <c r="D91" s="12" t="s">
        <v>1931</v>
      </c>
      <c r="E91" s="12" t="s">
        <v>1851</v>
      </c>
      <c r="F91" s="12">
        <v>180</v>
      </c>
    </row>
    <row r="92" spans="2:6" x14ac:dyDescent="0.3">
      <c r="B92" s="12"/>
      <c r="C92" s="12" t="s">
        <v>1932</v>
      </c>
      <c r="D92" s="12" t="s">
        <v>1832</v>
      </c>
      <c r="E92" s="12" t="s">
        <v>165</v>
      </c>
      <c r="F92" s="12">
        <v>60</v>
      </c>
    </row>
    <row r="93" spans="2:6" x14ac:dyDescent="0.3">
      <c r="B93" s="12"/>
      <c r="C93" s="12" t="s">
        <v>1933</v>
      </c>
      <c r="D93" s="12" t="s">
        <v>1934</v>
      </c>
      <c r="E93" s="12" t="s">
        <v>1827</v>
      </c>
      <c r="F93" s="12">
        <v>30</v>
      </c>
    </row>
    <row r="94" spans="2:6" x14ac:dyDescent="0.3">
      <c r="B94" s="12"/>
      <c r="C94" s="13" t="s">
        <v>1935</v>
      </c>
      <c r="D94" s="12" t="s">
        <v>1832</v>
      </c>
      <c r="E94" s="12" t="s">
        <v>165</v>
      </c>
      <c r="F94" s="12">
        <v>90</v>
      </c>
    </row>
    <row r="95" spans="2:6" x14ac:dyDescent="0.3">
      <c r="B95" s="12"/>
      <c r="C95" s="12" t="s">
        <v>1936</v>
      </c>
      <c r="D95" s="12" t="s">
        <v>172</v>
      </c>
      <c r="E95" s="12" t="s">
        <v>173</v>
      </c>
      <c r="F95" s="12">
        <v>120</v>
      </c>
    </row>
    <row r="96" spans="2:6" x14ac:dyDescent="0.3">
      <c r="B96" s="12"/>
      <c r="C96" s="13" t="s">
        <v>1937</v>
      </c>
      <c r="D96" s="12" t="s">
        <v>212</v>
      </c>
      <c r="E96" s="12" t="s">
        <v>213</v>
      </c>
      <c r="F96" s="12">
        <v>120</v>
      </c>
    </row>
    <row r="97" spans="2:6" x14ac:dyDescent="0.3">
      <c r="B97" s="12"/>
      <c r="C97" s="13" t="s">
        <v>1938</v>
      </c>
      <c r="D97" s="12" t="s">
        <v>1939</v>
      </c>
      <c r="E97" s="12" t="s">
        <v>68</v>
      </c>
      <c r="F97" s="12">
        <v>180</v>
      </c>
    </row>
    <row r="98" spans="2:6" x14ac:dyDescent="0.3">
      <c r="B98" s="12"/>
      <c r="C98" s="13" t="s">
        <v>1940</v>
      </c>
      <c r="D98" s="12" t="s">
        <v>1905</v>
      </c>
      <c r="E98" s="12" t="s">
        <v>181</v>
      </c>
      <c r="F98" s="12">
        <v>120</v>
      </c>
    </row>
    <row r="99" spans="2:6" x14ac:dyDescent="0.3">
      <c r="B99" s="12"/>
      <c r="C99" s="13" t="s">
        <v>1941</v>
      </c>
      <c r="D99" s="12" t="s">
        <v>1942</v>
      </c>
      <c r="E99" s="12" t="s">
        <v>174</v>
      </c>
      <c r="F99" s="12">
        <v>120</v>
      </c>
    </row>
    <row r="100" spans="2:6" x14ac:dyDescent="0.3">
      <c r="B100" s="12"/>
      <c r="C100" s="12" t="s">
        <v>1943</v>
      </c>
      <c r="D100" s="12" t="s">
        <v>1880</v>
      </c>
      <c r="E100" s="12" t="s">
        <v>191</v>
      </c>
      <c r="F100" s="12">
        <v>150</v>
      </c>
    </row>
    <row r="101" spans="2:6" x14ac:dyDescent="0.3">
      <c r="B101" s="12"/>
      <c r="C101" s="12" t="s">
        <v>1944</v>
      </c>
      <c r="D101" s="12" t="s">
        <v>1945</v>
      </c>
      <c r="E101" s="12" t="s">
        <v>1946</v>
      </c>
      <c r="F101" s="12">
        <v>120</v>
      </c>
    </row>
    <row r="102" spans="2:6" x14ac:dyDescent="0.3">
      <c r="B102" s="12"/>
      <c r="C102" s="13" t="s">
        <v>1947</v>
      </c>
      <c r="D102" s="12" t="s">
        <v>1832</v>
      </c>
      <c r="E102" s="12" t="s">
        <v>165</v>
      </c>
      <c r="F102" s="12">
        <v>90</v>
      </c>
    </row>
    <row r="103" spans="2:6" x14ac:dyDescent="0.3">
      <c r="B103" s="12"/>
      <c r="C103" s="12" t="s">
        <v>1948</v>
      </c>
      <c r="D103" s="12" t="s">
        <v>138</v>
      </c>
      <c r="E103" s="12" t="s">
        <v>141</v>
      </c>
      <c r="F103" s="12">
        <v>60</v>
      </c>
    </row>
    <row r="104" spans="2:6" x14ac:dyDescent="0.3">
      <c r="B104" s="12" t="s">
        <v>1211</v>
      </c>
      <c r="C104" s="12" t="s">
        <v>1949</v>
      </c>
      <c r="D104" s="12" t="s">
        <v>1950</v>
      </c>
      <c r="E104" s="12" t="s">
        <v>1951</v>
      </c>
      <c r="F104" s="12">
        <v>90</v>
      </c>
    </row>
    <row r="105" spans="2:6" x14ac:dyDescent="0.3">
      <c r="B105" s="12" t="s">
        <v>1211</v>
      </c>
      <c r="C105" s="12" t="s">
        <v>1952</v>
      </c>
      <c r="D105" s="12" t="s">
        <v>1953</v>
      </c>
      <c r="E105" s="12" t="s">
        <v>1954</v>
      </c>
      <c r="F105" s="12">
        <v>75</v>
      </c>
    </row>
    <row r="106" spans="2:6" x14ac:dyDescent="0.3">
      <c r="B106" s="12" t="s">
        <v>1211</v>
      </c>
      <c r="C106" s="12" t="s">
        <v>1955</v>
      </c>
      <c r="D106" s="12" t="s">
        <v>74</v>
      </c>
      <c r="E106" s="12" t="s">
        <v>185</v>
      </c>
      <c r="F106" s="12">
        <v>120</v>
      </c>
    </row>
    <row r="107" spans="2:6" x14ac:dyDescent="0.3">
      <c r="B107" s="12" t="s">
        <v>1211</v>
      </c>
      <c r="C107" s="12" t="s">
        <v>1956</v>
      </c>
      <c r="D107" s="12" t="s">
        <v>1953</v>
      </c>
      <c r="E107" s="12" t="s">
        <v>1954</v>
      </c>
      <c r="F107" s="12">
        <v>120</v>
      </c>
    </row>
    <row r="108" spans="2:6" x14ac:dyDescent="0.3">
      <c r="B108" s="12" t="s">
        <v>649</v>
      </c>
      <c r="C108" s="12" t="s">
        <v>1957</v>
      </c>
      <c r="D108" s="12" t="s">
        <v>1868</v>
      </c>
      <c r="E108" s="12" t="s">
        <v>141</v>
      </c>
      <c r="F108" s="12">
        <v>45</v>
      </c>
    </row>
    <row r="109" spans="2:6" x14ac:dyDescent="0.3">
      <c r="B109" s="12"/>
      <c r="C109" s="12" t="s">
        <v>1958</v>
      </c>
      <c r="D109" s="12" t="s">
        <v>1813</v>
      </c>
      <c r="E109" s="12" t="s">
        <v>1814</v>
      </c>
      <c r="F109" s="12">
        <v>120</v>
      </c>
    </row>
    <row r="110" spans="2:6" x14ac:dyDescent="0.3">
      <c r="B110" s="12"/>
      <c r="C110" s="12" t="s">
        <v>1959</v>
      </c>
      <c r="D110" s="12" t="s">
        <v>1960</v>
      </c>
      <c r="E110" s="12" t="s">
        <v>1961</v>
      </c>
      <c r="F110" s="12">
        <v>480</v>
      </c>
    </row>
    <row r="111" spans="2:6" x14ac:dyDescent="0.3">
      <c r="B111" s="12" t="s">
        <v>428</v>
      </c>
      <c r="C111" s="13" t="s">
        <v>1962</v>
      </c>
      <c r="D111" s="12" t="s">
        <v>1931</v>
      </c>
      <c r="E111" s="12" t="s">
        <v>1851</v>
      </c>
      <c r="F111" s="12">
        <v>180</v>
      </c>
    </row>
    <row r="112" spans="2:6" x14ac:dyDescent="0.3">
      <c r="B112" s="12"/>
      <c r="C112" s="12" t="s">
        <v>1963</v>
      </c>
      <c r="D112" s="12" t="s">
        <v>1964</v>
      </c>
      <c r="E112" s="12" t="s">
        <v>1965</v>
      </c>
      <c r="F112" s="12">
        <v>120</v>
      </c>
    </row>
    <row r="113" spans="2:6" x14ac:dyDescent="0.3">
      <c r="B113" s="17" t="s">
        <v>1157</v>
      </c>
      <c r="C113" s="12" t="s">
        <v>1966</v>
      </c>
      <c r="D113" s="12" t="s">
        <v>1967</v>
      </c>
      <c r="E113" s="12" t="s">
        <v>1793</v>
      </c>
      <c r="F113" s="12">
        <v>120</v>
      </c>
    </row>
  </sheetData>
  <hyperlinks>
    <hyperlink ref="E6" r:id="rId1" xr:uid="{00000000-0004-0000-0900-000000000000}"/>
    <hyperlink ref="E84" r:id="rId2" xr:uid="{00000000-0004-0000-0900-000001000000}"/>
    <hyperlink ref="E91" r:id="rId3" xr:uid="{00000000-0004-0000-0900-000002000000}"/>
    <hyperlink ref="E100" r:id="rId4" xr:uid="{00000000-0004-0000-0900-000003000000}"/>
    <hyperlink ref="E103" r:id="rId5" xr:uid="{00000000-0004-0000-0900-000004000000}"/>
    <hyperlink ref="E106" r:id="rId6" xr:uid="{00000000-0004-0000-0900-000005000000}"/>
    <hyperlink ref="E108" r:id="rId7" xr:uid="{00000000-0004-0000-0900-000006000000}"/>
    <hyperlink ref="E111" r:id="rId8" xr:uid="{00000000-0004-0000-0900-000007000000}"/>
    <hyperlink ref="E112" r:id="rId9" display="mailto:k.satriadi@asiatech-aas.co.id" xr:uid="{00000000-0004-0000-0900-000008000000}"/>
    <hyperlink ref="E24" r:id="rId10" xr:uid="{00000000-0004-0000-09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K1021"/>
  <sheetViews>
    <sheetView workbookViewId="0">
      <selection activeCell="E1028" sqref="E1028"/>
    </sheetView>
  </sheetViews>
  <sheetFormatPr defaultRowHeight="15.6" x14ac:dyDescent="0.3"/>
  <cols>
    <col min="1" max="1" width="5" style="26" customWidth="1"/>
    <col min="2" max="2" width="40" style="26" customWidth="1"/>
    <col min="3" max="4" width="12.19921875" style="26" customWidth="1"/>
    <col min="5" max="5" width="14.19921875" style="26" customWidth="1"/>
    <col min="6" max="6" width="35.5" style="26" customWidth="1"/>
    <col min="7" max="7" width="27.8984375" style="26" customWidth="1"/>
    <col min="8" max="9" width="12.19921875" style="26" customWidth="1"/>
    <col min="10" max="10" width="15.69921875" style="26" customWidth="1"/>
    <col min="11" max="11" width="40" style="26" customWidth="1"/>
  </cols>
  <sheetData>
    <row r="1" spans="1:11" x14ac:dyDescent="0.3">
      <c r="A1" s="27" t="s">
        <v>1973</v>
      </c>
      <c r="B1" s="27" t="s">
        <v>1974</v>
      </c>
      <c r="C1" s="27" t="s">
        <v>21</v>
      </c>
      <c r="D1" s="27" t="s">
        <v>1975</v>
      </c>
      <c r="E1" s="27" t="s">
        <v>1976</v>
      </c>
      <c r="F1" s="27" t="s">
        <v>1977</v>
      </c>
      <c r="G1" s="27" t="s">
        <v>1978</v>
      </c>
      <c r="H1" s="27" t="s">
        <v>1979</v>
      </c>
      <c r="I1" s="27" t="s">
        <v>1980</v>
      </c>
      <c r="J1" s="27" t="s">
        <v>1981</v>
      </c>
      <c r="K1" s="27" t="s">
        <v>1982</v>
      </c>
    </row>
    <row r="2" spans="1:11" hidden="1" x14ac:dyDescent="0.3">
      <c r="A2" s="25">
        <v>1</v>
      </c>
      <c r="B2" s="25" t="s">
        <v>1983</v>
      </c>
      <c r="C2" s="25" t="s">
        <v>1984</v>
      </c>
      <c r="D2" s="25" t="s">
        <v>206</v>
      </c>
      <c r="E2" s="25" t="s">
        <v>1985</v>
      </c>
      <c r="F2" s="25" t="s">
        <v>1986</v>
      </c>
      <c r="G2" s="25" t="s">
        <v>1987</v>
      </c>
      <c r="H2" s="25" t="s">
        <v>1988</v>
      </c>
      <c r="I2" s="25" t="s">
        <v>1989</v>
      </c>
      <c r="J2" s="25" t="s">
        <v>1990</v>
      </c>
      <c r="K2" s="25" t="s">
        <v>1991</v>
      </c>
    </row>
    <row r="3" spans="1:11" hidden="1" x14ac:dyDescent="0.3">
      <c r="A3" s="25">
        <v>2</v>
      </c>
      <c r="B3" s="25" t="s">
        <v>1992</v>
      </c>
      <c r="C3" s="25" t="s">
        <v>1993</v>
      </c>
      <c r="D3" s="25" t="s">
        <v>206</v>
      </c>
      <c r="E3" s="25" t="s">
        <v>1985</v>
      </c>
      <c r="F3" s="25" t="s">
        <v>1986</v>
      </c>
      <c r="G3" s="25" t="s">
        <v>1987</v>
      </c>
      <c r="H3" s="25" t="s">
        <v>1988</v>
      </c>
      <c r="I3" s="25" t="s">
        <v>1989</v>
      </c>
      <c r="J3" s="25" t="s">
        <v>1990</v>
      </c>
      <c r="K3" s="25" t="s">
        <v>1994</v>
      </c>
    </row>
    <row r="4" spans="1:11" hidden="1" x14ac:dyDescent="0.3">
      <c r="A4" s="25">
        <v>3</v>
      </c>
      <c r="B4" s="25" t="s">
        <v>1995</v>
      </c>
      <c r="C4" s="25" t="s">
        <v>1996</v>
      </c>
      <c r="D4" s="25" t="s">
        <v>206</v>
      </c>
      <c r="E4" s="25" t="s">
        <v>1997</v>
      </c>
      <c r="F4" s="25" t="s">
        <v>1998</v>
      </c>
      <c r="G4" s="25" t="s">
        <v>1987</v>
      </c>
      <c r="H4" s="25" t="s">
        <v>1999</v>
      </c>
      <c r="I4" s="25" t="s">
        <v>1989</v>
      </c>
      <c r="J4" s="25" t="s">
        <v>1990</v>
      </c>
      <c r="K4" s="25" t="s">
        <v>2000</v>
      </c>
    </row>
    <row r="5" spans="1:11" hidden="1" x14ac:dyDescent="0.3">
      <c r="A5" s="25">
        <v>4</v>
      </c>
      <c r="B5" s="25" t="s">
        <v>2001</v>
      </c>
      <c r="C5" s="25" t="s">
        <v>2002</v>
      </c>
      <c r="D5" s="25" t="s">
        <v>206</v>
      </c>
      <c r="E5" s="25" t="s">
        <v>1997</v>
      </c>
      <c r="F5" s="25" t="s">
        <v>1998</v>
      </c>
      <c r="G5" s="25" t="s">
        <v>1987</v>
      </c>
      <c r="H5" s="25" t="s">
        <v>1999</v>
      </c>
      <c r="I5" s="25" t="s">
        <v>1989</v>
      </c>
      <c r="J5" s="25" t="s">
        <v>1990</v>
      </c>
      <c r="K5" s="25" t="s">
        <v>2003</v>
      </c>
    </row>
    <row r="6" spans="1:11" hidden="1" x14ac:dyDescent="0.3">
      <c r="A6" s="25">
        <v>5</v>
      </c>
      <c r="B6" s="25" t="s">
        <v>2004</v>
      </c>
      <c r="C6" s="25" t="s">
        <v>2005</v>
      </c>
      <c r="D6" s="25" t="s">
        <v>171</v>
      </c>
      <c r="E6" s="25" t="s">
        <v>2006</v>
      </c>
      <c r="F6" s="25" t="s">
        <v>2007</v>
      </c>
      <c r="G6" s="25" t="s">
        <v>2008</v>
      </c>
      <c r="H6" s="25" t="s">
        <v>1988</v>
      </c>
      <c r="I6" s="25" t="s">
        <v>1989</v>
      </c>
      <c r="J6" s="25" t="s">
        <v>2009</v>
      </c>
      <c r="K6" s="25" t="s">
        <v>1848</v>
      </c>
    </row>
    <row r="7" spans="1:11" hidden="1" x14ac:dyDescent="0.3">
      <c r="A7" s="25">
        <v>6</v>
      </c>
      <c r="B7" s="25" t="s">
        <v>2010</v>
      </c>
      <c r="C7" s="25" t="s">
        <v>2011</v>
      </c>
      <c r="D7" s="25" t="s">
        <v>171</v>
      </c>
      <c r="E7" s="25" t="s">
        <v>2012</v>
      </c>
      <c r="F7" s="25" t="s">
        <v>2013</v>
      </c>
      <c r="G7" s="25" t="s">
        <v>2008</v>
      </c>
      <c r="H7" s="25" t="s">
        <v>2014</v>
      </c>
      <c r="I7" s="25" t="s">
        <v>1989</v>
      </c>
      <c r="J7" s="25" t="s">
        <v>2009</v>
      </c>
      <c r="K7" s="25" t="s">
        <v>2015</v>
      </c>
    </row>
    <row r="8" spans="1:11" ht="26.4" hidden="1" x14ac:dyDescent="0.3">
      <c r="A8" s="25">
        <v>7</v>
      </c>
      <c r="B8" s="25" t="s">
        <v>2016</v>
      </c>
      <c r="C8" s="25" t="s">
        <v>2017</v>
      </c>
      <c r="D8" s="25" t="s">
        <v>171</v>
      </c>
      <c r="E8" s="25" t="s">
        <v>2018</v>
      </c>
      <c r="F8" s="25" t="s">
        <v>2019</v>
      </c>
      <c r="G8" s="25" t="s">
        <v>2008</v>
      </c>
      <c r="H8" s="25" t="s">
        <v>2014</v>
      </c>
      <c r="I8" s="25" t="s">
        <v>1989</v>
      </c>
      <c r="J8" s="25" t="s">
        <v>2020</v>
      </c>
      <c r="K8" s="25" t="s">
        <v>2021</v>
      </c>
    </row>
    <row r="9" spans="1:11" hidden="1" x14ac:dyDescent="0.3">
      <c r="A9" s="25">
        <v>8</v>
      </c>
      <c r="B9" s="25" t="s">
        <v>2022</v>
      </c>
      <c r="C9" s="25" t="s">
        <v>2023</v>
      </c>
      <c r="D9" s="25" t="s">
        <v>171</v>
      </c>
      <c r="E9" s="25" t="s">
        <v>2024</v>
      </c>
      <c r="F9" s="25" t="s">
        <v>2025</v>
      </c>
      <c r="G9" s="25" t="s">
        <v>2008</v>
      </c>
      <c r="H9" s="25" t="s">
        <v>2014</v>
      </c>
      <c r="I9" s="25" t="s">
        <v>1989</v>
      </c>
      <c r="J9" s="25" t="s">
        <v>2026</v>
      </c>
      <c r="K9" s="25" t="s">
        <v>2027</v>
      </c>
    </row>
    <row r="10" spans="1:11" hidden="1" x14ac:dyDescent="0.3">
      <c r="A10" s="25">
        <v>9</v>
      </c>
      <c r="B10" s="25" t="s">
        <v>2028</v>
      </c>
      <c r="C10" s="25" t="s">
        <v>2029</v>
      </c>
      <c r="D10" s="25" t="s">
        <v>171</v>
      </c>
      <c r="E10" s="25" t="s">
        <v>2030</v>
      </c>
      <c r="F10" s="25" t="s">
        <v>2031</v>
      </c>
      <c r="G10" s="25" t="s">
        <v>2008</v>
      </c>
      <c r="H10" s="25" t="s">
        <v>1988</v>
      </c>
      <c r="I10" s="25" t="s">
        <v>1989</v>
      </c>
      <c r="J10" s="25" t="s">
        <v>2032</v>
      </c>
      <c r="K10" s="25" t="s">
        <v>2033</v>
      </c>
    </row>
    <row r="11" spans="1:11" ht="26.4" hidden="1" x14ac:dyDescent="0.3">
      <c r="A11" s="25">
        <v>10</v>
      </c>
      <c r="B11" s="25" t="s">
        <v>2034</v>
      </c>
      <c r="C11" s="25" t="s">
        <v>2035</v>
      </c>
      <c r="D11" s="25" t="s">
        <v>171</v>
      </c>
      <c r="E11" s="25" t="s">
        <v>2036</v>
      </c>
      <c r="F11" s="25" t="s">
        <v>2037</v>
      </c>
      <c r="G11" s="25" t="s">
        <v>2008</v>
      </c>
      <c r="H11" s="25" t="s">
        <v>2038</v>
      </c>
      <c r="I11" s="25" t="s">
        <v>1989</v>
      </c>
      <c r="J11" s="25" t="s">
        <v>2020</v>
      </c>
      <c r="K11" s="25" t="s">
        <v>2039</v>
      </c>
    </row>
    <row r="12" spans="1:11" ht="26.4" hidden="1" x14ac:dyDescent="0.3">
      <c r="A12" s="25">
        <v>11</v>
      </c>
      <c r="B12" s="25" t="s">
        <v>2034</v>
      </c>
      <c r="C12" s="25" t="s">
        <v>2035</v>
      </c>
      <c r="D12" s="25" t="s">
        <v>171</v>
      </c>
      <c r="E12" s="25" t="s">
        <v>2036</v>
      </c>
      <c r="F12" s="25" t="s">
        <v>2037</v>
      </c>
      <c r="G12" s="25" t="s">
        <v>2008</v>
      </c>
      <c r="H12" s="25" t="s">
        <v>2038</v>
      </c>
      <c r="I12" s="25" t="s">
        <v>1989</v>
      </c>
      <c r="J12" s="25" t="s">
        <v>2020</v>
      </c>
      <c r="K12" s="25" t="s">
        <v>2039</v>
      </c>
    </row>
    <row r="13" spans="1:11" hidden="1" x14ac:dyDescent="0.3">
      <c r="A13" s="25">
        <v>12</v>
      </c>
      <c r="B13" s="25" t="s">
        <v>2040</v>
      </c>
      <c r="C13" s="25" t="s">
        <v>2041</v>
      </c>
      <c r="D13" s="25" t="s">
        <v>171</v>
      </c>
      <c r="E13" s="25" t="s">
        <v>2042</v>
      </c>
      <c r="F13" s="25" t="s">
        <v>2043</v>
      </c>
      <c r="G13" s="25" t="s">
        <v>2008</v>
      </c>
      <c r="H13" s="25" t="s">
        <v>1988</v>
      </c>
      <c r="I13" s="25" t="s">
        <v>1989</v>
      </c>
      <c r="J13" s="25" t="s">
        <v>2009</v>
      </c>
      <c r="K13" s="25" t="s">
        <v>174</v>
      </c>
    </row>
    <row r="14" spans="1:11" ht="26.4" hidden="1" x14ac:dyDescent="0.3">
      <c r="A14" s="25">
        <v>13</v>
      </c>
      <c r="B14" s="25" t="s">
        <v>2044</v>
      </c>
      <c r="C14" s="25" t="s">
        <v>2045</v>
      </c>
      <c r="D14" s="25" t="s">
        <v>171</v>
      </c>
      <c r="E14" s="25" t="s">
        <v>2012</v>
      </c>
      <c r="F14" s="25" t="s">
        <v>2013</v>
      </c>
      <c r="G14" s="25" t="s">
        <v>2008</v>
      </c>
      <c r="H14" s="25" t="s">
        <v>2014</v>
      </c>
      <c r="I14" s="25" t="s">
        <v>1989</v>
      </c>
      <c r="J14" s="25" t="s">
        <v>2046</v>
      </c>
      <c r="K14" s="25" t="s">
        <v>2047</v>
      </c>
    </row>
    <row r="15" spans="1:11" hidden="1" x14ac:dyDescent="0.3">
      <c r="A15" s="25">
        <v>14</v>
      </c>
      <c r="B15" s="25" t="s">
        <v>2048</v>
      </c>
      <c r="C15" s="25" t="s">
        <v>2049</v>
      </c>
      <c r="D15" s="25" t="s">
        <v>171</v>
      </c>
      <c r="E15" s="25" t="s">
        <v>2050</v>
      </c>
      <c r="F15" s="25" t="s">
        <v>2051</v>
      </c>
      <c r="G15" s="25" t="s">
        <v>2008</v>
      </c>
      <c r="H15" s="25" t="s">
        <v>2014</v>
      </c>
      <c r="I15" s="25" t="s">
        <v>1989</v>
      </c>
      <c r="J15" s="25" t="s">
        <v>2052</v>
      </c>
      <c r="K15" s="25" t="s">
        <v>2053</v>
      </c>
    </row>
    <row r="16" spans="1:11" hidden="1" x14ac:dyDescent="0.3">
      <c r="A16" s="25">
        <v>15</v>
      </c>
      <c r="B16" s="25" t="s">
        <v>2054</v>
      </c>
      <c r="C16" s="25" t="s">
        <v>2055</v>
      </c>
      <c r="D16" s="25" t="s">
        <v>171</v>
      </c>
      <c r="E16" s="25" t="s">
        <v>2024</v>
      </c>
      <c r="F16" s="25" t="s">
        <v>2025</v>
      </c>
      <c r="G16" s="25" t="s">
        <v>2008</v>
      </c>
      <c r="H16" s="25" t="s">
        <v>2014</v>
      </c>
      <c r="I16" s="25" t="s">
        <v>1989</v>
      </c>
      <c r="J16" s="25" t="s">
        <v>2056</v>
      </c>
      <c r="K16" s="25" t="s">
        <v>2057</v>
      </c>
    </row>
    <row r="17" spans="1:11" hidden="1" x14ac:dyDescent="0.3">
      <c r="A17" s="25">
        <v>16</v>
      </c>
      <c r="B17" s="25" t="s">
        <v>2054</v>
      </c>
      <c r="C17" s="25" t="s">
        <v>2055</v>
      </c>
      <c r="D17" s="25" t="s">
        <v>171</v>
      </c>
      <c r="E17" s="25" t="s">
        <v>2024</v>
      </c>
      <c r="F17" s="25" t="s">
        <v>2025</v>
      </c>
      <c r="G17" s="25" t="s">
        <v>2008</v>
      </c>
      <c r="H17" s="25" t="s">
        <v>2014</v>
      </c>
      <c r="I17" s="25" t="s">
        <v>1989</v>
      </c>
      <c r="J17" s="25" t="s">
        <v>2056</v>
      </c>
      <c r="K17" s="25" t="s">
        <v>2057</v>
      </c>
    </row>
    <row r="18" spans="1:11" hidden="1" x14ac:dyDescent="0.3">
      <c r="A18" s="25">
        <v>17</v>
      </c>
      <c r="B18" s="25" t="s">
        <v>2058</v>
      </c>
      <c r="C18" s="25" t="s">
        <v>2059</v>
      </c>
      <c r="D18" s="25" t="s">
        <v>171</v>
      </c>
      <c r="E18" s="25" t="s">
        <v>2060</v>
      </c>
      <c r="F18" s="25" t="s">
        <v>2061</v>
      </c>
      <c r="G18" s="25" t="s">
        <v>2008</v>
      </c>
      <c r="H18" s="25" t="s">
        <v>2038</v>
      </c>
      <c r="I18" s="25" t="s">
        <v>1989</v>
      </c>
      <c r="J18" s="25" t="s">
        <v>2062</v>
      </c>
      <c r="K18" s="25"/>
    </row>
    <row r="19" spans="1:11" hidden="1" x14ac:dyDescent="0.3">
      <c r="A19" s="25">
        <v>18</v>
      </c>
      <c r="B19" s="25" t="s">
        <v>172</v>
      </c>
      <c r="C19" s="25" t="s">
        <v>2063</v>
      </c>
      <c r="D19" s="25" t="s">
        <v>171</v>
      </c>
      <c r="E19" s="25" t="s">
        <v>2064</v>
      </c>
      <c r="F19" s="25" t="s">
        <v>2065</v>
      </c>
      <c r="G19" s="25" t="s">
        <v>2008</v>
      </c>
      <c r="H19" s="25" t="s">
        <v>2066</v>
      </c>
      <c r="I19" s="25" t="s">
        <v>1989</v>
      </c>
      <c r="J19" s="25" t="s">
        <v>2009</v>
      </c>
      <c r="K19" s="25" t="s">
        <v>173</v>
      </c>
    </row>
    <row r="20" spans="1:11" hidden="1" x14ac:dyDescent="0.3">
      <c r="A20" s="25">
        <v>19</v>
      </c>
      <c r="B20" s="25" t="s">
        <v>2067</v>
      </c>
      <c r="C20" s="25" t="s">
        <v>2068</v>
      </c>
      <c r="D20" s="25" t="s">
        <v>171</v>
      </c>
      <c r="E20" s="25" t="s">
        <v>2069</v>
      </c>
      <c r="F20" s="25" t="s">
        <v>2070</v>
      </c>
      <c r="G20" s="25" t="s">
        <v>2008</v>
      </c>
      <c r="H20" s="25" t="s">
        <v>2071</v>
      </c>
      <c r="I20" s="25" t="s">
        <v>1989</v>
      </c>
      <c r="J20" s="25" t="s">
        <v>2032</v>
      </c>
      <c r="K20" s="25" t="s">
        <v>2072</v>
      </c>
    </row>
    <row r="21" spans="1:11" hidden="1" x14ac:dyDescent="0.3">
      <c r="A21" s="25">
        <v>20</v>
      </c>
      <c r="B21" s="25" t="s">
        <v>2067</v>
      </c>
      <c r="C21" s="25" t="s">
        <v>2068</v>
      </c>
      <c r="D21" s="25" t="s">
        <v>171</v>
      </c>
      <c r="E21" s="25" t="s">
        <v>2069</v>
      </c>
      <c r="F21" s="25" t="s">
        <v>2070</v>
      </c>
      <c r="G21" s="25" t="s">
        <v>2008</v>
      </c>
      <c r="H21" s="25" t="s">
        <v>2071</v>
      </c>
      <c r="I21" s="25" t="s">
        <v>1989</v>
      </c>
      <c r="J21" s="25" t="s">
        <v>2032</v>
      </c>
      <c r="K21" s="25" t="s">
        <v>2072</v>
      </c>
    </row>
    <row r="22" spans="1:11" hidden="1" x14ac:dyDescent="0.3">
      <c r="A22" s="25">
        <v>21</v>
      </c>
      <c r="B22" s="25" t="s">
        <v>2073</v>
      </c>
      <c r="C22" s="25" t="s">
        <v>2074</v>
      </c>
      <c r="D22" s="25" t="s">
        <v>171</v>
      </c>
      <c r="E22" s="25" t="s">
        <v>2075</v>
      </c>
      <c r="F22" s="25" t="s">
        <v>2076</v>
      </c>
      <c r="G22" s="25" t="s">
        <v>2008</v>
      </c>
      <c r="H22" s="25" t="s">
        <v>2014</v>
      </c>
      <c r="I22" s="25" t="s">
        <v>1989</v>
      </c>
      <c r="J22" s="25" t="s">
        <v>2062</v>
      </c>
      <c r="K22" s="25" t="s">
        <v>2077</v>
      </c>
    </row>
    <row r="23" spans="1:11" hidden="1" x14ac:dyDescent="0.3">
      <c r="A23" s="25">
        <v>22</v>
      </c>
      <c r="B23" s="25" t="s">
        <v>2078</v>
      </c>
      <c r="C23" s="25" t="s">
        <v>2079</v>
      </c>
      <c r="D23" s="25" t="s">
        <v>171</v>
      </c>
      <c r="E23" s="25" t="s">
        <v>2080</v>
      </c>
      <c r="F23" s="25" t="s">
        <v>2081</v>
      </c>
      <c r="G23" s="25" t="s">
        <v>2008</v>
      </c>
      <c r="H23" s="25" t="s">
        <v>1988</v>
      </c>
      <c r="I23" s="25" t="s">
        <v>1989</v>
      </c>
      <c r="J23" s="25" t="s">
        <v>2032</v>
      </c>
      <c r="K23" s="25" t="s">
        <v>2082</v>
      </c>
    </row>
    <row r="24" spans="1:11" ht="26.4" hidden="1" x14ac:dyDescent="0.3">
      <c r="A24" s="25">
        <v>23</v>
      </c>
      <c r="B24" s="25" t="s">
        <v>2083</v>
      </c>
      <c r="C24" s="25" t="s">
        <v>2084</v>
      </c>
      <c r="D24" s="25" t="s">
        <v>171</v>
      </c>
      <c r="E24" s="25" t="s">
        <v>2085</v>
      </c>
      <c r="F24" s="25" t="s">
        <v>2086</v>
      </c>
      <c r="G24" s="25" t="s">
        <v>2008</v>
      </c>
      <c r="H24" s="25" t="s">
        <v>2014</v>
      </c>
      <c r="I24" s="25" t="s">
        <v>1989</v>
      </c>
      <c r="J24" s="25" t="s">
        <v>2020</v>
      </c>
      <c r="K24" s="25" t="s">
        <v>2087</v>
      </c>
    </row>
    <row r="25" spans="1:11" hidden="1" x14ac:dyDescent="0.3">
      <c r="A25" s="25">
        <v>24</v>
      </c>
      <c r="B25" s="25" t="s">
        <v>2088</v>
      </c>
      <c r="C25" s="25" t="s">
        <v>2089</v>
      </c>
      <c r="D25" s="25" t="s">
        <v>171</v>
      </c>
      <c r="E25" s="25" t="s">
        <v>2090</v>
      </c>
      <c r="F25" s="25" t="s">
        <v>2091</v>
      </c>
      <c r="G25" s="25" t="s">
        <v>2008</v>
      </c>
      <c r="H25" s="25" t="s">
        <v>1999</v>
      </c>
      <c r="I25" s="25" t="s">
        <v>1989</v>
      </c>
      <c r="J25" s="25" t="s">
        <v>2009</v>
      </c>
      <c r="K25" s="25" t="s">
        <v>2092</v>
      </c>
    </row>
    <row r="26" spans="1:11" hidden="1" x14ac:dyDescent="0.3">
      <c r="A26" s="25">
        <v>25</v>
      </c>
      <c r="B26" s="25" t="s">
        <v>2093</v>
      </c>
      <c r="C26" s="25" t="s">
        <v>2094</v>
      </c>
      <c r="D26" s="25" t="s">
        <v>171</v>
      </c>
      <c r="E26" s="25" t="s">
        <v>2075</v>
      </c>
      <c r="F26" s="25" t="s">
        <v>2076</v>
      </c>
      <c r="G26" s="25" t="s">
        <v>2008</v>
      </c>
      <c r="H26" s="25" t="s">
        <v>2014</v>
      </c>
      <c r="I26" s="25" t="s">
        <v>1989</v>
      </c>
      <c r="J26" s="25" t="s">
        <v>2095</v>
      </c>
      <c r="K26" s="25" t="s">
        <v>2096</v>
      </c>
    </row>
    <row r="27" spans="1:11" hidden="1" x14ac:dyDescent="0.3">
      <c r="A27" s="25">
        <v>26</v>
      </c>
      <c r="B27" s="25" t="s">
        <v>2097</v>
      </c>
      <c r="C27" s="25" t="s">
        <v>2098</v>
      </c>
      <c r="D27" s="25" t="s">
        <v>171</v>
      </c>
      <c r="E27" s="25" t="s">
        <v>2060</v>
      </c>
      <c r="F27" s="25" t="s">
        <v>2061</v>
      </c>
      <c r="G27" s="25" t="s">
        <v>2008</v>
      </c>
      <c r="H27" s="25" t="s">
        <v>2038</v>
      </c>
      <c r="I27" s="25" t="s">
        <v>1989</v>
      </c>
      <c r="J27" s="25" t="s">
        <v>2056</v>
      </c>
      <c r="K27" s="25" t="s">
        <v>2099</v>
      </c>
    </row>
    <row r="28" spans="1:11" ht="26.4" hidden="1" x14ac:dyDescent="0.3">
      <c r="A28" s="25">
        <v>27</v>
      </c>
      <c r="B28" s="25" t="s">
        <v>2100</v>
      </c>
      <c r="C28" s="25" t="s">
        <v>2101</v>
      </c>
      <c r="D28" s="25" t="s">
        <v>171</v>
      </c>
      <c r="E28" s="25" t="s">
        <v>2102</v>
      </c>
      <c r="F28" s="25" t="s">
        <v>2037</v>
      </c>
      <c r="G28" s="25" t="s">
        <v>2008</v>
      </c>
      <c r="H28" s="25" t="s">
        <v>2038</v>
      </c>
      <c r="I28" s="25" t="s">
        <v>1989</v>
      </c>
      <c r="J28" s="25" t="s">
        <v>2046</v>
      </c>
      <c r="K28" s="25"/>
    </row>
    <row r="29" spans="1:11" hidden="1" x14ac:dyDescent="0.3">
      <c r="A29" s="25">
        <v>28</v>
      </c>
      <c r="B29" s="25" t="s">
        <v>2103</v>
      </c>
      <c r="C29" s="25" t="s">
        <v>2104</v>
      </c>
      <c r="D29" s="25" t="s">
        <v>171</v>
      </c>
      <c r="E29" s="25" t="s">
        <v>2060</v>
      </c>
      <c r="F29" s="25" t="s">
        <v>2061</v>
      </c>
      <c r="G29" s="25" t="s">
        <v>2008</v>
      </c>
      <c r="H29" s="25" t="s">
        <v>2038</v>
      </c>
      <c r="I29" s="25" t="s">
        <v>1989</v>
      </c>
      <c r="J29" s="25" t="s">
        <v>2062</v>
      </c>
      <c r="K29" s="25" t="s">
        <v>2105</v>
      </c>
    </row>
    <row r="30" spans="1:11" hidden="1" x14ac:dyDescent="0.3">
      <c r="A30" s="25">
        <v>29</v>
      </c>
      <c r="B30" s="25" t="s">
        <v>2106</v>
      </c>
      <c r="C30" s="25" t="s">
        <v>2107</v>
      </c>
      <c r="D30" s="25" t="s">
        <v>171</v>
      </c>
      <c r="E30" s="25" t="s">
        <v>2075</v>
      </c>
      <c r="F30" s="25" t="s">
        <v>2076</v>
      </c>
      <c r="G30" s="25" t="s">
        <v>2008</v>
      </c>
      <c r="H30" s="25" t="s">
        <v>2014</v>
      </c>
      <c r="I30" s="25" t="s">
        <v>1989</v>
      </c>
      <c r="J30" s="25" t="s">
        <v>2062</v>
      </c>
      <c r="K30" s="25" t="s">
        <v>2108</v>
      </c>
    </row>
    <row r="31" spans="1:11" hidden="1" x14ac:dyDescent="0.3">
      <c r="A31" s="25">
        <v>30</v>
      </c>
      <c r="B31" s="25" t="s">
        <v>2109</v>
      </c>
      <c r="C31" s="25" t="s">
        <v>2110</v>
      </c>
      <c r="D31" s="25" t="s">
        <v>171</v>
      </c>
      <c r="E31" s="25" t="s">
        <v>2030</v>
      </c>
      <c r="F31" s="25" t="s">
        <v>2031</v>
      </c>
      <c r="G31" s="25" t="s">
        <v>2008</v>
      </c>
      <c r="H31" s="25" t="s">
        <v>1988</v>
      </c>
      <c r="I31" s="25" t="s">
        <v>1989</v>
      </c>
      <c r="J31" s="25" t="s">
        <v>2032</v>
      </c>
      <c r="K31" s="25" t="s">
        <v>2111</v>
      </c>
    </row>
    <row r="32" spans="1:11" hidden="1" x14ac:dyDescent="0.3">
      <c r="A32" s="25">
        <v>31</v>
      </c>
      <c r="B32" s="25" t="s">
        <v>2112</v>
      </c>
      <c r="C32" s="25" t="s">
        <v>2113</v>
      </c>
      <c r="D32" s="25" t="s">
        <v>171</v>
      </c>
      <c r="E32" s="25" t="s">
        <v>2069</v>
      </c>
      <c r="F32" s="25" t="s">
        <v>2070</v>
      </c>
      <c r="G32" s="25" t="s">
        <v>2008</v>
      </c>
      <c r="H32" s="25" t="s">
        <v>2071</v>
      </c>
      <c r="I32" s="25" t="s">
        <v>1989</v>
      </c>
      <c r="J32" s="25" t="s">
        <v>2032</v>
      </c>
      <c r="K32" s="25"/>
    </row>
    <row r="33" spans="1:11" hidden="1" x14ac:dyDescent="0.3">
      <c r="A33" s="25">
        <v>32</v>
      </c>
      <c r="B33" s="25" t="s">
        <v>2114</v>
      </c>
      <c r="C33" s="25" t="s">
        <v>2115</v>
      </c>
      <c r="D33" s="25" t="s">
        <v>171</v>
      </c>
      <c r="E33" s="25" t="s">
        <v>2116</v>
      </c>
      <c r="F33" s="25" t="s">
        <v>2117</v>
      </c>
      <c r="G33" s="25" t="s">
        <v>2008</v>
      </c>
      <c r="H33" s="25" t="s">
        <v>2038</v>
      </c>
      <c r="I33" s="25" t="s">
        <v>1989</v>
      </c>
      <c r="J33" s="25" t="s">
        <v>2009</v>
      </c>
      <c r="K33" s="25" t="s">
        <v>2118</v>
      </c>
    </row>
    <row r="34" spans="1:11" hidden="1" x14ac:dyDescent="0.3">
      <c r="A34" s="25">
        <v>33</v>
      </c>
      <c r="B34" s="25" t="s">
        <v>2119</v>
      </c>
      <c r="C34" s="25" t="s">
        <v>2120</v>
      </c>
      <c r="D34" s="25" t="s">
        <v>171</v>
      </c>
      <c r="E34" s="25" t="s">
        <v>2075</v>
      </c>
      <c r="F34" s="25" t="s">
        <v>2076</v>
      </c>
      <c r="G34" s="25" t="s">
        <v>2008</v>
      </c>
      <c r="H34" s="25" t="s">
        <v>2014</v>
      </c>
      <c r="I34" s="25" t="s">
        <v>1989</v>
      </c>
      <c r="J34" s="25" t="s">
        <v>2095</v>
      </c>
      <c r="K34" s="25" t="s">
        <v>2121</v>
      </c>
    </row>
    <row r="35" spans="1:11" hidden="1" x14ac:dyDescent="0.3">
      <c r="A35" s="25">
        <v>34</v>
      </c>
      <c r="B35" s="25" t="s">
        <v>2122</v>
      </c>
      <c r="C35" s="25" t="s">
        <v>2123</v>
      </c>
      <c r="D35" s="25" t="s">
        <v>171</v>
      </c>
      <c r="E35" s="25" t="s">
        <v>2124</v>
      </c>
      <c r="F35" s="25" t="s">
        <v>2125</v>
      </c>
      <c r="G35" s="25"/>
      <c r="H35" s="25"/>
      <c r="I35" s="25" t="s">
        <v>1989</v>
      </c>
      <c r="J35" s="25" t="s">
        <v>2009</v>
      </c>
      <c r="K35" s="25"/>
    </row>
    <row r="36" spans="1:11" hidden="1" x14ac:dyDescent="0.3">
      <c r="A36" s="25">
        <v>35</v>
      </c>
      <c r="B36" s="25" t="s">
        <v>2126</v>
      </c>
      <c r="C36" s="25" t="s">
        <v>2127</v>
      </c>
      <c r="D36" s="25" t="s">
        <v>171</v>
      </c>
      <c r="E36" s="25" t="s">
        <v>2124</v>
      </c>
      <c r="F36" s="25" t="s">
        <v>2125</v>
      </c>
      <c r="G36" s="25"/>
      <c r="H36" s="25"/>
      <c r="I36" s="25" t="s">
        <v>1989</v>
      </c>
      <c r="J36" s="25" t="s">
        <v>2009</v>
      </c>
      <c r="K36" s="25"/>
    </row>
    <row r="37" spans="1:11" hidden="1" x14ac:dyDescent="0.3">
      <c r="A37" s="25">
        <v>36</v>
      </c>
      <c r="B37" s="25" t="s">
        <v>2128</v>
      </c>
      <c r="C37" s="25" t="s">
        <v>2129</v>
      </c>
      <c r="D37" s="25" t="s">
        <v>171</v>
      </c>
      <c r="E37" s="25" t="s">
        <v>2124</v>
      </c>
      <c r="F37" s="25" t="s">
        <v>2125</v>
      </c>
      <c r="G37" s="25"/>
      <c r="H37" s="25"/>
      <c r="I37" s="25" t="s">
        <v>1989</v>
      </c>
      <c r="J37" s="25" t="s">
        <v>2009</v>
      </c>
      <c r="K37" s="25"/>
    </row>
    <row r="38" spans="1:11" hidden="1" x14ac:dyDescent="0.3">
      <c r="A38" s="25">
        <v>37</v>
      </c>
      <c r="B38" s="25" t="s">
        <v>2130</v>
      </c>
      <c r="C38" s="25" t="s">
        <v>2131</v>
      </c>
      <c r="D38" s="25" t="s">
        <v>171</v>
      </c>
      <c r="E38" s="25" t="s">
        <v>2030</v>
      </c>
      <c r="F38" s="25" t="s">
        <v>2031</v>
      </c>
      <c r="G38" s="25" t="s">
        <v>2008</v>
      </c>
      <c r="H38" s="25" t="s">
        <v>1988</v>
      </c>
      <c r="I38" s="25" t="s">
        <v>1989</v>
      </c>
      <c r="J38" s="25" t="s">
        <v>2032</v>
      </c>
      <c r="K38" s="25" t="s">
        <v>2132</v>
      </c>
    </row>
    <row r="39" spans="1:11" hidden="1" x14ac:dyDescent="0.3">
      <c r="A39" s="25">
        <v>38</v>
      </c>
      <c r="B39" s="25" t="s">
        <v>2133</v>
      </c>
      <c r="C39" s="25" t="s">
        <v>2134</v>
      </c>
      <c r="D39" s="25" t="s">
        <v>171</v>
      </c>
      <c r="E39" s="25" t="s">
        <v>2075</v>
      </c>
      <c r="F39" s="25" t="s">
        <v>2076</v>
      </c>
      <c r="G39" s="25" t="s">
        <v>2008</v>
      </c>
      <c r="H39" s="25" t="s">
        <v>2014</v>
      </c>
      <c r="I39" s="25" t="s">
        <v>1989</v>
      </c>
      <c r="J39" s="25" t="s">
        <v>2095</v>
      </c>
      <c r="K39" s="25" t="s">
        <v>2135</v>
      </c>
    </row>
    <row r="40" spans="1:11" hidden="1" x14ac:dyDescent="0.3">
      <c r="A40" s="25">
        <v>39</v>
      </c>
      <c r="B40" s="25" t="s">
        <v>2136</v>
      </c>
      <c r="C40" s="25" t="s">
        <v>2137</v>
      </c>
      <c r="D40" s="25" t="s">
        <v>171</v>
      </c>
      <c r="E40" s="25" t="s">
        <v>2124</v>
      </c>
      <c r="F40" s="25" t="s">
        <v>2125</v>
      </c>
      <c r="G40" s="25"/>
      <c r="H40" s="25"/>
      <c r="I40" s="25" t="s">
        <v>1989</v>
      </c>
      <c r="J40" s="25" t="s">
        <v>2009</v>
      </c>
      <c r="K40" s="25"/>
    </row>
    <row r="41" spans="1:11" hidden="1" x14ac:dyDescent="0.3">
      <c r="A41" s="25">
        <v>40</v>
      </c>
      <c r="B41" s="25" t="s">
        <v>2138</v>
      </c>
      <c r="C41" s="25" t="s">
        <v>2139</v>
      </c>
      <c r="D41" s="25" t="s">
        <v>171</v>
      </c>
      <c r="E41" s="25" t="s">
        <v>2124</v>
      </c>
      <c r="F41" s="25" t="s">
        <v>2125</v>
      </c>
      <c r="G41" s="25"/>
      <c r="H41" s="25"/>
      <c r="I41" s="25" t="s">
        <v>1989</v>
      </c>
      <c r="J41" s="25" t="s">
        <v>2009</v>
      </c>
      <c r="K41" s="25"/>
    </row>
    <row r="42" spans="1:11" hidden="1" x14ac:dyDescent="0.3">
      <c r="A42" s="25">
        <v>41</v>
      </c>
      <c r="B42" s="25" t="s">
        <v>2140</v>
      </c>
      <c r="C42" s="25" t="s">
        <v>2141</v>
      </c>
      <c r="D42" s="25" t="s">
        <v>171</v>
      </c>
      <c r="E42" s="25" t="s">
        <v>2124</v>
      </c>
      <c r="F42" s="25" t="s">
        <v>2125</v>
      </c>
      <c r="G42" s="25"/>
      <c r="H42" s="25"/>
      <c r="I42" s="25" t="s">
        <v>1989</v>
      </c>
      <c r="J42" s="25" t="s">
        <v>2009</v>
      </c>
      <c r="K42" s="25"/>
    </row>
    <row r="43" spans="1:11" hidden="1" x14ac:dyDescent="0.3">
      <c r="A43" s="25">
        <v>42</v>
      </c>
      <c r="B43" s="25" t="s">
        <v>2142</v>
      </c>
      <c r="C43" s="25" t="s">
        <v>2143</v>
      </c>
      <c r="D43" s="25" t="s">
        <v>171</v>
      </c>
      <c r="E43" s="25" t="s">
        <v>2144</v>
      </c>
      <c r="F43" s="25" t="s">
        <v>2145</v>
      </c>
      <c r="G43" s="25" t="s">
        <v>2008</v>
      </c>
      <c r="H43" s="25" t="s">
        <v>2014</v>
      </c>
      <c r="I43" s="25" t="s">
        <v>1989</v>
      </c>
      <c r="J43" s="25" t="s">
        <v>2032</v>
      </c>
      <c r="K43" s="25" t="s">
        <v>2146</v>
      </c>
    </row>
    <row r="44" spans="1:11" ht="26.4" hidden="1" x14ac:dyDescent="0.3">
      <c r="A44" s="25">
        <v>43</v>
      </c>
      <c r="B44" s="25" t="s">
        <v>2147</v>
      </c>
      <c r="C44" s="25" t="s">
        <v>2148</v>
      </c>
      <c r="D44" s="25" t="s">
        <v>171</v>
      </c>
      <c r="E44" s="25" t="s">
        <v>2149</v>
      </c>
      <c r="F44" s="25" t="s">
        <v>2150</v>
      </c>
      <c r="G44" s="25" t="s">
        <v>2008</v>
      </c>
      <c r="H44" s="25" t="s">
        <v>2014</v>
      </c>
      <c r="I44" s="25" t="s">
        <v>1989</v>
      </c>
      <c r="J44" s="25" t="s">
        <v>2046</v>
      </c>
      <c r="K44" s="25" t="s">
        <v>2151</v>
      </c>
    </row>
    <row r="45" spans="1:11" ht="26.4" hidden="1" x14ac:dyDescent="0.3">
      <c r="A45" s="25">
        <v>44</v>
      </c>
      <c r="B45" s="25" t="s">
        <v>2152</v>
      </c>
      <c r="C45" s="25" t="s">
        <v>2153</v>
      </c>
      <c r="D45" s="25" t="s">
        <v>2154</v>
      </c>
      <c r="E45" s="25" t="s">
        <v>2155</v>
      </c>
      <c r="F45" s="25" t="s">
        <v>2156</v>
      </c>
      <c r="G45" s="25" t="s">
        <v>2157</v>
      </c>
      <c r="H45" s="25" t="s">
        <v>2014</v>
      </c>
      <c r="I45" s="25" t="s">
        <v>1989</v>
      </c>
      <c r="J45" s="25" t="s">
        <v>2158</v>
      </c>
      <c r="K45" s="25" t="s">
        <v>2159</v>
      </c>
    </row>
    <row r="46" spans="1:11" ht="26.4" hidden="1" x14ac:dyDescent="0.3">
      <c r="A46" s="25">
        <v>45</v>
      </c>
      <c r="B46" s="25" t="s">
        <v>2160</v>
      </c>
      <c r="C46" s="25" t="s">
        <v>2161</v>
      </c>
      <c r="D46" s="25" t="s">
        <v>2154</v>
      </c>
      <c r="E46" s="25" t="s">
        <v>2155</v>
      </c>
      <c r="F46" s="25" t="s">
        <v>2156</v>
      </c>
      <c r="G46" s="25" t="s">
        <v>2157</v>
      </c>
      <c r="H46" s="25" t="s">
        <v>2014</v>
      </c>
      <c r="I46" s="25" t="s">
        <v>1989</v>
      </c>
      <c r="J46" s="25" t="s">
        <v>2158</v>
      </c>
      <c r="K46" s="25" t="s">
        <v>2162</v>
      </c>
    </row>
    <row r="47" spans="1:11" ht="26.4" hidden="1" x14ac:dyDescent="0.3">
      <c r="A47" s="25">
        <v>46</v>
      </c>
      <c r="B47" s="25" t="s">
        <v>2163</v>
      </c>
      <c r="C47" s="25" t="s">
        <v>2164</v>
      </c>
      <c r="D47" s="25" t="s">
        <v>2154</v>
      </c>
      <c r="E47" s="25" t="s">
        <v>2155</v>
      </c>
      <c r="F47" s="25" t="s">
        <v>2156</v>
      </c>
      <c r="G47" s="25" t="s">
        <v>2157</v>
      </c>
      <c r="H47" s="25" t="s">
        <v>2014</v>
      </c>
      <c r="I47" s="25" t="s">
        <v>1989</v>
      </c>
      <c r="J47" s="25" t="s">
        <v>2158</v>
      </c>
      <c r="K47" s="25" t="s">
        <v>2165</v>
      </c>
    </row>
    <row r="48" spans="1:11" ht="26.4" hidden="1" x14ac:dyDescent="0.3">
      <c r="A48" s="25">
        <v>47</v>
      </c>
      <c r="B48" s="25" t="s">
        <v>2166</v>
      </c>
      <c r="C48" s="25" t="s">
        <v>2167</v>
      </c>
      <c r="D48" s="25" t="s">
        <v>2154</v>
      </c>
      <c r="E48" s="25" t="s">
        <v>2168</v>
      </c>
      <c r="F48" s="25" t="s">
        <v>2169</v>
      </c>
      <c r="G48" s="25" t="s">
        <v>2157</v>
      </c>
      <c r="H48" s="25" t="s">
        <v>2170</v>
      </c>
      <c r="I48" s="25" t="s">
        <v>1989</v>
      </c>
      <c r="J48" s="25" t="s">
        <v>2158</v>
      </c>
      <c r="K48" s="25" t="s">
        <v>2171</v>
      </c>
    </row>
    <row r="49" spans="1:11" ht="26.4" hidden="1" x14ac:dyDescent="0.3">
      <c r="A49" s="25">
        <v>48</v>
      </c>
      <c r="B49" s="25" t="s">
        <v>2172</v>
      </c>
      <c r="C49" s="25" t="s">
        <v>2173</v>
      </c>
      <c r="D49" s="25" t="s">
        <v>2154</v>
      </c>
      <c r="E49" s="25" t="s">
        <v>2155</v>
      </c>
      <c r="F49" s="25" t="s">
        <v>2156</v>
      </c>
      <c r="G49" s="25" t="s">
        <v>2157</v>
      </c>
      <c r="H49" s="25" t="s">
        <v>2014</v>
      </c>
      <c r="I49" s="25" t="s">
        <v>1989</v>
      </c>
      <c r="J49" s="25" t="s">
        <v>2158</v>
      </c>
      <c r="K49" s="25" t="s">
        <v>2174</v>
      </c>
    </row>
    <row r="50" spans="1:11" ht="26.4" hidden="1" x14ac:dyDescent="0.3">
      <c r="A50" s="25">
        <v>49</v>
      </c>
      <c r="B50" s="25" t="s">
        <v>2175</v>
      </c>
      <c r="C50" s="25" t="s">
        <v>2176</v>
      </c>
      <c r="D50" s="25" t="s">
        <v>2154</v>
      </c>
      <c r="E50" s="25" t="s">
        <v>2177</v>
      </c>
      <c r="F50" s="25" t="s">
        <v>2178</v>
      </c>
      <c r="G50" s="25" t="s">
        <v>2157</v>
      </c>
      <c r="H50" s="25" t="s">
        <v>1988</v>
      </c>
      <c r="I50" s="25" t="s">
        <v>1989</v>
      </c>
      <c r="J50" s="25" t="s">
        <v>2158</v>
      </c>
      <c r="K50" s="25" t="s">
        <v>181</v>
      </c>
    </row>
    <row r="51" spans="1:11" hidden="1" x14ac:dyDescent="0.3">
      <c r="A51" s="25">
        <v>50</v>
      </c>
      <c r="B51" s="25" t="s">
        <v>2179</v>
      </c>
      <c r="C51" s="25" t="s">
        <v>2180</v>
      </c>
      <c r="D51" s="25" t="s">
        <v>2154</v>
      </c>
      <c r="E51" s="25" t="s">
        <v>2181</v>
      </c>
      <c r="F51" s="25" t="s">
        <v>2125</v>
      </c>
      <c r="G51" s="25"/>
      <c r="H51" s="25"/>
      <c r="I51" s="25" t="s">
        <v>1989</v>
      </c>
      <c r="J51" s="25" t="s">
        <v>2009</v>
      </c>
      <c r="K51" s="25"/>
    </row>
    <row r="52" spans="1:11" hidden="1" x14ac:dyDescent="0.3">
      <c r="A52" s="25">
        <v>51</v>
      </c>
      <c r="B52" s="25" t="s">
        <v>2182</v>
      </c>
      <c r="C52" s="25" t="s">
        <v>2183</v>
      </c>
      <c r="D52" s="25" t="s">
        <v>2154</v>
      </c>
      <c r="E52" s="25" t="s">
        <v>2181</v>
      </c>
      <c r="F52" s="25" t="s">
        <v>2125</v>
      </c>
      <c r="G52" s="25"/>
      <c r="H52" s="25"/>
      <c r="I52" s="25" t="s">
        <v>1989</v>
      </c>
      <c r="J52" s="25" t="s">
        <v>2009</v>
      </c>
      <c r="K52" s="25"/>
    </row>
    <row r="53" spans="1:11" ht="26.4" hidden="1" x14ac:dyDescent="0.3">
      <c r="A53" s="25">
        <v>52</v>
      </c>
      <c r="B53" s="25" t="s">
        <v>2184</v>
      </c>
      <c r="C53" s="25" t="s">
        <v>2185</v>
      </c>
      <c r="D53" s="25" t="s">
        <v>2154</v>
      </c>
      <c r="E53" s="25" t="s">
        <v>2155</v>
      </c>
      <c r="F53" s="25" t="s">
        <v>2156</v>
      </c>
      <c r="G53" s="25" t="s">
        <v>2157</v>
      </c>
      <c r="H53" s="25" t="s">
        <v>2014</v>
      </c>
      <c r="I53" s="25" t="s">
        <v>1989</v>
      </c>
      <c r="J53" s="25" t="s">
        <v>2158</v>
      </c>
      <c r="K53" s="25" t="s">
        <v>2186</v>
      </c>
    </row>
    <row r="54" spans="1:11" ht="26.4" hidden="1" x14ac:dyDescent="0.3">
      <c r="A54" s="25">
        <v>53</v>
      </c>
      <c r="B54" s="25" t="s">
        <v>2187</v>
      </c>
      <c r="C54" s="25" t="s">
        <v>2188</v>
      </c>
      <c r="D54" s="25" t="s">
        <v>2154</v>
      </c>
      <c r="E54" s="25" t="s">
        <v>2155</v>
      </c>
      <c r="F54" s="25" t="s">
        <v>2156</v>
      </c>
      <c r="G54" s="25" t="s">
        <v>2157</v>
      </c>
      <c r="H54" s="25" t="s">
        <v>2014</v>
      </c>
      <c r="I54" s="25" t="s">
        <v>1989</v>
      </c>
      <c r="J54" s="25" t="s">
        <v>2158</v>
      </c>
      <c r="K54" s="25" t="s">
        <v>2189</v>
      </c>
    </row>
    <row r="55" spans="1:11" ht="26.4" hidden="1" x14ac:dyDescent="0.3">
      <c r="A55" s="25">
        <v>54</v>
      </c>
      <c r="B55" s="25" t="s">
        <v>2190</v>
      </c>
      <c r="C55" s="25" t="s">
        <v>2191</v>
      </c>
      <c r="D55" s="25" t="s">
        <v>2154</v>
      </c>
      <c r="E55" s="25" t="s">
        <v>2155</v>
      </c>
      <c r="F55" s="25" t="s">
        <v>2156</v>
      </c>
      <c r="G55" s="25" t="s">
        <v>2157</v>
      </c>
      <c r="H55" s="25" t="s">
        <v>2014</v>
      </c>
      <c r="I55" s="25" t="s">
        <v>1989</v>
      </c>
      <c r="J55" s="25" t="s">
        <v>2158</v>
      </c>
      <c r="K55" s="25" t="s">
        <v>2192</v>
      </c>
    </row>
    <row r="56" spans="1:11" hidden="1" x14ac:dyDescent="0.3">
      <c r="A56" s="25">
        <v>55</v>
      </c>
      <c r="B56" s="25" t="s">
        <v>2193</v>
      </c>
      <c r="C56" s="25" t="s">
        <v>2194</v>
      </c>
      <c r="D56" s="25" t="s">
        <v>2154</v>
      </c>
      <c r="E56" s="25" t="s">
        <v>2155</v>
      </c>
      <c r="F56" s="25" t="s">
        <v>2156</v>
      </c>
      <c r="G56" s="25" t="s">
        <v>2157</v>
      </c>
      <c r="H56" s="25" t="s">
        <v>2014</v>
      </c>
      <c r="I56" s="25" t="s">
        <v>1989</v>
      </c>
      <c r="J56" s="25" t="s">
        <v>2157</v>
      </c>
      <c r="K56" s="25" t="s">
        <v>2195</v>
      </c>
    </row>
    <row r="57" spans="1:11" hidden="1" x14ac:dyDescent="0.3">
      <c r="A57" s="25">
        <v>56</v>
      </c>
      <c r="B57" s="25" t="s">
        <v>2196</v>
      </c>
      <c r="C57" s="25" t="s">
        <v>2197</v>
      </c>
      <c r="D57" s="25" t="s">
        <v>2198</v>
      </c>
      <c r="E57" s="25" t="s">
        <v>2199</v>
      </c>
      <c r="F57" s="25" t="s">
        <v>2200</v>
      </c>
      <c r="G57" s="25" t="s">
        <v>2157</v>
      </c>
      <c r="H57" s="25" t="s">
        <v>2014</v>
      </c>
      <c r="I57" s="25" t="s">
        <v>1989</v>
      </c>
      <c r="J57" s="25" t="s">
        <v>2201</v>
      </c>
      <c r="K57" s="25" t="s">
        <v>2202</v>
      </c>
    </row>
    <row r="58" spans="1:11" ht="26.4" hidden="1" x14ac:dyDescent="0.3">
      <c r="A58" s="25">
        <v>57</v>
      </c>
      <c r="B58" s="25" t="s">
        <v>2203</v>
      </c>
      <c r="C58" s="25" t="s">
        <v>2204</v>
      </c>
      <c r="D58" s="25" t="s">
        <v>2198</v>
      </c>
      <c r="E58" s="25" t="s">
        <v>2205</v>
      </c>
      <c r="F58" s="25" t="s">
        <v>2206</v>
      </c>
      <c r="G58" s="25" t="s">
        <v>2157</v>
      </c>
      <c r="H58" s="25" t="s">
        <v>1999</v>
      </c>
      <c r="I58" s="25" t="s">
        <v>1989</v>
      </c>
      <c r="J58" s="25" t="s">
        <v>2207</v>
      </c>
      <c r="K58" s="25" t="s">
        <v>2208</v>
      </c>
    </row>
    <row r="59" spans="1:11" ht="26.4" hidden="1" x14ac:dyDescent="0.3">
      <c r="A59" s="25">
        <v>58</v>
      </c>
      <c r="B59" s="25" t="s">
        <v>2209</v>
      </c>
      <c r="C59" s="25" t="s">
        <v>2210</v>
      </c>
      <c r="D59" s="25" t="s">
        <v>2198</v>
      </c>
      <c r="E59" s="25" t="s">
        <v>2211</v>
      </c>
      <c r="F59" s="25" t="s">
        <v>2212</v>
      </c>
      <c r="G59" s="25" t="s">
        <v>2157</v>
      </c>
      <c r="H59" s="25" t="s">
        <v>2170</v>
      </c>
      <c r="I59" s="25" t="s">
        <v>1989</v>
      </c>
      <c r="J59" s="25" t="s">
        <v>2207</v>
      </c>
      <c r="K59" s="25" t="s">
        <v>179</v>
      </c>
    </row>
    <row r="60" spans="1:11" hidden="1" x14ac:dyDescent="0.3">
      <c r="A60" s="25">
        <v>59</v>
      </c>
      <c r="B60" s="25" t="s">
        <v>176</v>
      </c>
      <c r="C60" s="25" t="s">
        <v>2213</v>
      </c>
      <c r="D60" s="25" t="s">
        <v>2198</v>
      </c>
      <c r="E60" s="25" t="s">
        <v>2214</v>
      </c>
      <c r="F60" s="25" t="s">
        <v>2215</v>
      </c>
      <c r="G60" s="25" t="s">
        <v>2157</v>
      </c>
      <c r="H60" s="25" t="s">
        <v>2216</v>
      </c>
      <c r="I60" s="25" t="s">
        <v>1989</v>
      </c>
      <c r="J60" s="25" t="s">
        <v>2157</v>
      </c>
      <c r="K60" s="25" t="s">
        <v>177</v>
      </c>
    </row>
    <row r="61" spans="1:11" hidden="1" x14ac:dyDescent="0.3">
      <c r="A61" s="25">
        <v>60</v>
      </c>
      <c r="B61" s="25" t="s">
        <v>2217</v>
      </c>
      <c r="C61" s="25" t="s">
        <v>2218</v>
      </c>
      <c r="D61" s="25" t="s">
        <v>2198</v>
      </c>
      <c r="E61" s="25" t="s">
        <v>2205</v>
      </c>
      <c r="F61" s="25" t="s">
        <v>2206</v>
      </c>
      <c r="G61" s="25" t="s">
        <v>2157</v>
      </c>
      <c r="H61" s="25" t="s">
        <v>1999</v>
      </c>
      <c r="I61" s="25" t="s">
        <v>1989</v>
      </c>
      <c r="J61" s="25" t="s">
        <v>2157</v>
      </c>
      <c r="K61" s="25" t="s">
        <v>2219</v>
      </c>
    </row>
    <row r="62" spans="1:11" ht="26.4" hidden="1" x14ac:dyDescent="0.3">
      <c r="A62" s="25">
        <v>61</v>
      </c>
      <c r="B62" s="25" t="s">
        <v>2220</v>
      </c>
      <c r="C62" s="25" t="s">
        <v>2221</v>
      </c>
      <c r="D62" s="25" t="s">
        <v>2198</v>
      </c>
      <c r="E62" s="25" t="s">
        <v>2205</v>
      </c>
      <c r="F62" s="25" t="s">
        <v>2206</v>
      </c>
      <c r="G62" s="25" t="s">
        <v>2157</v>
      </c>
      <c r="H62" s="25" t="s">
        <v>1999</v>
      </c>
      <c r="I62" s="25" t="s">
        <v>1989</v>
      </c>
      <c r="J62" s="25" t="s">
        <v>2207</v>
      </c>
      <c r="K62" s="25" t="s">
        <v>2222</v>
      </c>
    </row>
    <row r="63" spans="1:11" ht="26.4" hidden="1" x14ac:dyDescent="0.3">
      <c r="A63" s="25">
        <v>62</v>
      </c>
      <c r="B63" s="25" t="s">
        <v>2223</v>
      </c>
      <c r="C63" s="25" t="s">
        <v>2224</v>
      </c>
      <c r="D63" s="25" t="s">
        <v>2198</v>
      </c>
      <c r="E63" s="25" t="s">
        <v>2205</v>
      </c>
      <c r="F63" s="25" t="s">
        <v>2206</v>
      </c>
      <c r="G63" s="25" t="s">
        <v>2157</v>
      </c>
      <c r="H63" s="25" t="s">
        <v>1999</v>
      </c>
      <c r="I63" s="25" t="s">
        <v>1989</v>
      </c>
      <c r="J63" s="25" t="s">
        <v>2207</v>
      </c>
      <c r="K63" s="25" t="s">
        <v>2225</v>
      </c>
    </row>
    <row r="64" spans="1:11" ht="26.4" hidden="1" x14ac:dyDescent="0.3">
      <c r="A64" s="25">
        <v>63</v>
      </c>
      <c r="B64" s="25" t="s">
        <v>2226</v>
      </c>
      <c r="C64" s="25" t="s">
        <v>2227</v>
      </c>
      <c r="D64" s="25" t="s">
        <v>2198</v>
      </c>
      <c r="E64" s="25" t="s">
        <v>2228</v>
      </c>
      <c r="F64" s="25" t="s">
        <v>2229</v>
      </c>
      <c r="G64" s="25" t="s">
        <v>2157</v>
      </c>
      <c r="H64" s="25" t="s">
        <v>2014</v>
      </c>
      <c r="I64" s="25" t="s">
        <v>1989</v>
      </c>
      <c r="J64" s="25" t="s">
        <v>2207</v>
      </c>
      <c r="K64" s="25" t="s">
        <v>2230</v>
      </c>
    </row>
    <row r="65" spans="1:11" hidden="1" x14ac:dyDescent="0.3">
      <c r="A65" s="25">
        <v>64</v>
      </c>
      <c r="B65" s="25" t="s">
        <v>2231</v>
      </c>
      <c r="C65" s="25" t="s">
        <v>2232</v>
      </c>
      <c r="D65" s="25" t="s">
        <v>2198</v>
      </c>
      <c r="E65" s="25" t="s">
        <v>2199</v>
      </c>
      <c r="F65" s="25" t="s">
        <v>2200</v>
      </c>
      <c r="G65" s="25" t="s">
        <v>2157</v>
      </c>
      <c r="H65" s="25" t="s">
        <v>2014</v>
      </c>
      <c r="I65" s="25" t="s">
        <v>1989</v>
      </c>
      <c r="J65" s="25" t="s">
        <v>2157</v>
      </c>
      <c r="K65" s="25" t="s">
        <v>2233</v>
      </c>
    </row>
    <row r="66" spans="1:11" hidden="1" x14ac:dyDescent="0.3">
      <c r="A66" s="25">
        <v>65</v>
      </c>
      <c r="B66" s="25" t="s">
        <v>2234</v>
      </c>
      <c r="C66" s="25" t="s">
        <v>2235</v>
      </c>
      <c r="D66" s="25" t="s">
        <v>2198</v>
      </c>
      <c r="E66" s="25" t="s">
        <v>2236</v>
      </c>
      <c r="F66" s="25" t="s">
        <v>2237</v>
      </c>
      <c r="G66" s="25" t="s">
        <v>2157</v>
      </c>
      <c r="H66" s="25" t="s">
        <v>1999</v>
      </c>
      <c r="I66" s="25" t="s">
        <v>1989</v>
      </c>
      <c r="J66" s="25" t="s">
        <v>2201</v>
      </c>
      <c r="K66" s="25" t="s">
        <v>2238</v>
      </c>
    </row>
    <row r="67" spans="1:11" hidden="1" x14ac:dyDescent="0.3">
      <c r="A67" s="25">
        <v>66</v>
      </c>
      <c r="B67" s="25" t="s">
        <v>2239</v>
      </c>
      <c r="C67" s="25" t="s">
        <v>2240</v>
      </c>
      <c r="D67" s="25" t="s">
        <v>2198</v>
      </c>
      <c r="E67" s="25" t="s">
        <v>2241</v>
      </c>
      <c r="F67" s="25" t="s">
        <v>2242</v>
      </c>
      <c r="G67" s="25" t="s">
        <v>2157</v>
      </c>
      <c r="H67" s="25" t="s">
        <v>1988</v>
      </c>
      <c r="I67" s="25" t="s">
        <v>1989</v>
      </c>
      <c r="J67" s="25" t="s">
        <v>2201</v>
      </c>
      <c r="K67" s="25" t="s">
        <v>224</v>
      </c>
    </row>
    <row r="68" spans="1:11" hidden="1" x14ac:dyDescent="0.3">
      <c r="A68" s="25">
        <v>67</v>
      </c>
      <c r="B68" s="25" t="s">
        <v>2243</v>
      </c>
      <c r="C68" s="25" t="s">
        <v>2244</v>
      </c>
      <c r="D68" s="25" t="s">
        <v>2198</v>
      </c>
      <c r="E68" s="25" t="s">
        <v>2245</v>
      </c>
      <c r="F68" s="25" t="s">
        <v>2246</v>
      </c>
      <c r="G68" s="25" t="s">
        <v>2157</v>
      </c>
      <c r="H68" s="25" t="s">
        <v>1999</v>
      </c>
      <c r="I68" s="25" t="s">
        <v>1989</v>
      </c>
      <c r="J68" s="25" t="s">
        <v>2201</v>
      </c>
      <c r="K68" s="25" t="s">
        <v>2247</v>
      </c>
    </row>
    <row r="69" spans="1:11" hidden="1" x14ac:dyDescent="0.3">
      <c r="A69" s="25">
        <v>68</v>
      </c>
      <c r="B69" s="25" t="s">
        <v>2248</v>
      </c>
      <c r="C69" s="25" t="s">
        <v>2249</v>
      </c>
      <c r="D69" s="25" t="s">
        <v>2198</v>
      </c>
      <c r="E69" s="25" t="s">
        <v>2245</v>
      </c>
      <c r="F69" s="25" t="s">
        <v>2246</v>
      </c>
      <c r="G69" s="25" t="s">
        <v>2157</v>
      </c>
      <c r="H69" s="25" t="s">
        <v>1999</v>
      </c>
      <c r="I69" s="25" t="s">
        <v>1989</v>
      </c>
      <c r="J69" s="25" t="s">
        <v>2157</v>
      </c>
      <c r="K69" s="25" t="s">
        <v>2250</v>
      </c>
    </row>
    <row r="70" spans="1:11" hidden="1" x14ac:dyDescent="0.3">
      <c r="A70" s="25">
        <v>69</v>
      </c>
      <c r="B70" s="25" t="s">
        <v>2251</v>
      </c>
      <c r="C70" s="25" t="s">
        <v>2252</v>
      </c>
      <c r="D70" s="25" t="s">
        <v>2198</v>
      </c>
      <c r="E70" s="25" t="s">
        <v>2245</v>
      </c>
      <c r="F70" s="25" t="s">
        <v>2246</v>
      </c>
      <c r="G70" s="25" t="s">
        <v>2157</v>
      </c>
      <c r="H70" s="25" t="s">
        <v>1999</v>
      </c>
      <c r="I70" s="25" t="s">
        <v>1989</v>
      </c>
      <c r="J70" s="25" t="s">
        <v>2201</v>
      </c>
      <c r="K70" s="25" t="s">
        <v>2253</v>
      </c>
    </row>
    <row r="71" spans="1:11" hidden="1" x14ac:dyDescent="0.3">
      <c r="A71" s="25">
        <v>70</v>
      </c>
      <c r="B71" s="25" t="s">
        <v>2254</v>
      </c>
      <c r="C71" s="25" t="s">
        <v>2255</v>
      </c>
      <c r="D71" s="25" t="s">
        <v>2198</v>
      </c>
      <c r="E71" s="25" t="s">
        <v>2256</v>
      </c>
      <c r="F71" s="25" t="s">
        <v>2257</v>
      </c>
      <c r="G71" s="25" t="s">
        <v>2157</v>
      </c>
      <c r="H71" s="25" t="s">
        <v>2014</v>
      </c>
      <c r="I71" s="25" t="s">
        <v>1989</v>
      </c>
      <c r="J71" s="25" t="s">
        <v>2157</v>
      </c>
      <c r="K71" s="25" t="s">
        <v>2258</v>
      </c>
    </row>
    <row r="72" spans="1:11" ht="26.4" hidden="1" x14ac:dyDescent="0.3">
      <c r="A72" s="25">
        <v>71</v>
      </c>
      <c r="B72" s="25" t="s">
        <v>1903</v>
      </c>
      <c r="C72" s="25" t="s">
        <v>2259</v>
      </c>
      <c r="D72" s="25" t="s">
        <v>2198</v>
      </c>
      <c r="E72" s="25" t="s">
        <v>2260</v>
      </c>
      <c r="F72" s="25" t="s">
        <v>2261</v>
      </c>
      <c r="G72" s="25" t="s">
        <v>2157</v>
      </c>
      <c r="H72" s="25" t="s">
        <v>1988</v>
      </c>
      <c r="I72" s="25" t="s">
        <v>1989</v>
      </c>
      <c r="J72" s="25" t="s">
        <v>2207</v>
      </c>
      <c r="K72" s="25" t="s">
        <v>2262</v>
      </c>
    </row>
    <row r="73" spans="1:11" hidden="1" x14ac:dyDescent="0.3">
      <c r="A73" s="25">
        <v>72</v>
      </c>
      <c r="B73" s="25" t="s">
        <v>2263</v>
      </c>
      <c r="C73" s="25" t="s">
        <v>2264</v>
      </c>
      <c r="D73" s="25" t="s">
        <v>2198</v>
      </c>
      <c r="E73" s="25" t="s">
        <v>2199</v>
      </c>
      <c r="F73" s="25" t="s">
        <v>2200</v>
      </c>
      <c r="G73" s="25" t="s">
        <v>2157</v>
      </c>
      <c r="H73" s="25" t="s">
        <v>2014</v>
      </c>
      <c r="I73" s="25" t="s">
        <v>1989</v>
      </c>
      <c r="J73" s="25" t="s">
        <v>2201</v>
      </c>
      <c r="K73" s="25" t="s">
        <v>2265</v>
      </c>
    </row>
    <row r="74" spans="1:11" ht="26.4" hidden="1" x14ac:dyDescent="0.3">
      <c r="A74" s="25">
        <v>73</v>
      </c>
      <c r="B74" s="25" t="s">
        <v>2266</v>
      </c>
      <c r="C74" s="25" t="s">
        <v>2267</v>
      </c>
      <c r="D74" s="25" t="s">
        <v>2198</v>
      </c>
      <c r="E74" s="25" t="s">
        <v>2228</v>
      </c>
      <c r="F74" s="25" t="s">
        <v>2229</v>
      </c>
      <c r="G74" s="25" t="s">
        <v>2157</v>
      </c>
      <c r="H74" s="25" t="s">
        <v>2014</v>
      </c>
      <c r="I74" s="25" t="s">
        <v>1989</v>
      </c>
      <c r="J74" s="25" t="s">
        <v>2207</v>
      </c>
      <c r="K74" s="25" t="s">
        <v>2268</v>
      </c>
    </row>
    <row r="75" spans="1:11" hidden="1" x14ac:dyDescent="0.3">
      <c r="A75" s="25">
        <v>74</v>
      </c>
      <c r="B75" s="25" t="s">
        <v>2269</v>
      </c>
      <c r="C75" s="25" t="s">
        <v>2270</v>
      </c>
      <c r="D75" s="25" t="s">
        <v>2198</v>
      </c>
      <c r="E75" s="25" t="s">
        <v>2271</v>
      </c>
      <c r="F75" s="25" t="s">
        <v>2272</v>
      </c>
      <c r="G75" s="25" t="s">
        <v>2157</v>
      </c>
      <c r="H75" s="25" t="s">
        <v>1999</v>
      </c>
      <c r="I75" s="25" t="s">
        <v>1989</v>
      </c>
      <c r="J75" s="25" t="s">
        <v>2157</v>
      </c>
      <c r="K75" s="25" t="s">
        <v>2273</v>
      </c>
    </row>
    <row r="76" spans="1:11" hidden="1" x14ac:dyDescent="0.3">
      <c r="A76" s="25">
        <v>75</v>
      </c>
      <c r="B76" s="25" t="s">
        <v>2274</v>
      </c>
      <c r="C76" s="25" t="s">
        <v>2275</v>
      </c>
      <c r="D76" s="25" t="s">
        <v>2198</v>
      </c>
      <c r="E76" s="25" t="s">
        <v>2199</v>
      </c>
      <c r="F76" s="25" t="s">
        <v>2200</v>
      </c>
      <c r="G76" s="25" t="s">
        <v>2157</v>
      </c>
      <c r="H76" s="25" t="s">
        <v>2014</v>
      </c>
      <c r="I76" s="25" t="s">
        <v>1989</v>
      </c>
      <c r="J76" s="25" t="s">
        <v>2201</v>
      </c>
      <c r="K76" s="25" t="s">
        <v>2276</v>
      </c>
    </row>
    <row r="77" spans="1:11" ht="26.4" hidden="1" x14ac:dyDescent="0.3">
      <c r="A77" s="25">
        <v>76</v>
      </c>
      <c r="B77" s="25" t="s">
        <v>2277</v>
      </c>
      <c r="C77" s="25" t="s">
        <v>2278</v>
      </c>
      <c r="D77" s="25" t="s">
        <v>2198</v>
      </c>
      <c r="E77" s="25" t="s">
        <v>2228</v>
      </c>
      <c r="F77" s="25" t="s">
        <v>2229</v>
      </c>
      <c r="G77" s="25" t="s">
        <v>2157</v>
      </c>
      <c r="H77" s="25" t="s">
        <v>2014</v>
      </c>
      <c r="I77" s="25" t="s">
        <v>1989</v>
      </c>
      <c r="J77" s="25" t="s">
        <v>2207</v>
      </c>
      <c r="K77" s="25" t="s">
        <v>2279</v>
      </c>
    </row>
    <row r="78" spans="1:11" hidden="1" x14ac:dyDescent="0.3">
      <c r="A78" s="25">
        <v>77</v>
      </c>
      <c r="B78" s="25" t="s">
        <v>2280</v>
      </c>
      <c r="C78" s="25" t="s">
        <v>2281</v>
      </c>
      <c r="D78" s="25" t="s">
        <v>2198</v>
      </c>
      <c r="E78" s="25" t="s">
        <v>2282</v>
      </c>
      <c r="F78" s="25" t="s">
        <v>2125</v>
      </c>
      <c r="G78" s="25"/>
      <c r="H78" s="25"/>
      <c r="I78" s="25" t="s">
        <v>1989</v>
      </c>
      <c r="J78" s="25" t="s">
        <v>2009</v>
      </c>
      <c r="K78" s="25"/>
    </row>
    <row r="79" spans="1:11" hidden="1" x14ac:dyDescent="0.3">
      <c r="A79" s="25">
        <v>78</v>
      </c>
      <c r="B79" s="25" t="s">
        <v>2283</v>
      </c>
      <c r="C79" s="25" t="s">
        <v>2284</v>
      </c>
      <c r="D79" s="25" t="s">
        <v>2198</v>
      </c>
      <c r="E79" s="25" t="s">
        <v>2282</v>
      </c>
      <c r="F79" s="25" t="s">
        <v>2125</v>
      </c>
      <c r="G79" s="25"/>
      <c r="H79" s="25"/>
      <c r="I79" s="25" t="s">
        <v>1989</v>
      </c>
      <c r="J79" s="25" t="s">
        <v>2009</v>
      </c>
      <c r="K79" s="25"/>
    </row>
    <row r="80" spans="1:11" hidden="1" x14ac:dyDescent="0.3">
      <c r="A80" s="25">
        <v>79</v>
      </c>
      <c r="B80" s="25" t="s">
        <v>2285</v>
      </c>
      <c r="C80" s="25" t="s">
        <v>2286</v>
      </c>
      <c r="D80" s="25" t="s">
        <v>2198</v>
      </c>
      <c r="E80" s="25" t="s">
        <v>2282</v>
      </c>
      <c r="F80" s="25" t="s">
        <v>2125</v>
      </c>
      <c r="G80" s="25"/>
      <c r="H80" s="25"/>
      <c r="I80" s="25" t="s">
        <v>1989</v>
      </c>
      <c r="J80" s="25" t="s">
        <v>2009</v>
      </c>
      <c r="K80" s="25"/>
    </row>
    <row r="81" spans="1:11" hidden="1" x14ac:dyDescent="0.3">
      <c r="A81" s="25">
        <v>80</v>
      </c>
      <c r="B81" s="25" t="s">
        <v>2287</v>
      </c>
      <c r="C81" s="25" t="s">
        <v>2288</v>
      </c>
      <c r="D81" s="25" t="s">
        <v>2198</v>
      </c>
      <c r="E81" s="25" t="s">
        <v>2282</v>
      </c>
      <c r="F81" s="25" t="s">
        <v>2125</v>
      </c>
      <c r="G81" s="25"/>
      <c r="H81" s="25"/>
      <c r="I81" s="25" t="s">
        <v>1989</v>
      </c>
      <c r="J81" s="25" t="s">
        <v>2009</v>
      </c>
      <c r="K81" s="25"/>
    </row>
    <row r="82" spans="1:11" hidden="1" x14ac:dyDescent="0.3">
      <c r="A82" s="25">
        <v>81</v>
      </c>
      <c r="B82" s="25" t="s">
        <v>2289</v>
      </c>
      <c r="C82" s="25" t="s">
        <v>2290</v>
      </c>
      <c r="D82" s="25" t="s">
        <v>2198</v>
      </c>
      <c r="E82" s="25" t="s">
        <v>2291</v>
      </c>
      <c r="F82" s="25" t="s">
        <v>2292</v>
      </c>
      <c r="G82" s="25" t="s">
        <v>2157</v>
      </c>
      <c r="H82" s="25" t="s">
        <v>1999</v>
      </c>
      <c r="I82" s="25" t="s">
        <v>1989</v>
      </c>
      <c r="J82" s="25" t="s">
        <v>2157</v>
      </c>
      <c r="K82" s="25" t="s">
        <v>2293</v>
      </c>
    </row>
    <row r="83" spans="1:11" ht="26.4" hidden="1" x14ac:dyDescent="0.3">
      <c r="A83" s="25">
        <v>82</v>
      </c>
      <c r="B83" s="25" t="s">
        <v>2294</v>
      </c>
      <c r="C83" s="25" t="s">
        <v>2295</v>
      </c>
      <c r="D83" s="25" t="s">
        <v>2198</v>
      </c>
      <c r="E83" s="25" t="s">
        <v>2228</v>
      </c>
      <c r="F83" s="25" t="s">
        <v>2229</v>
      </c>
      <c r="G83" s="25" t="s">
        <v>2157</v>
      </c>
      <c r="H83" s="25" t="s">
        <v>2014</v>
      </c>
      <c r="I83" s="25" t="s">
        <v>1989</v>
      </c>
      <c r="J83" s="25" t="s">
        <v>2207</v>
      </c>
      <c r="K83" s="25" t="s">
        <v>2296</v>
      </c>
    </row>
    <row r="84" spans="1:11" ht="26.4" hidden="1" x14ac:dyDescent="0.3">
      <c r="A84" s="25">
        <v>83</v>
      </c>
      <c r="B84" s="25" t="s">
        <v>2297</v>
      </c>
      <c r="C84" s="25" t="s">
        <v>2298</v>
      </c>
      <c r="D84" s="25" t="s">
        <v>2198</v>
      </c>
      <c r="E84" s="25" t="s">
        <v>2228</v>
      </c>
      <c r="F84" s="25" t="s">
        <v>2229</v>
      </c>
      <c r="G84" s="25" t="s">
        <v>2157</v>
      </c>
      <c r="H84" s="25" t="s">
        <v>2014</v>
      </c>
      <c r="I84" s="25" t="s">
        <v>1989</v>
      </c>
      <c r="J84" s="25" t="s">
        <v>2207</v>
      </c>
      <c r="K84" s="25" t="s">
        <v>2299</v>
      </c>
    </row>
    <row r="85" spans="1:11" hidden="1" x14ac:dyDescent="0.3">
      <c r="A85" s="25">
        <v>84</v>
      </c>
      <c r="B85" s="25" t="s">
        <v>2300</v>
      </c>
      <c r="C85" s="25" t="s">
        <v>2301</v>
      </c>
      <c r="D85" s="25" t="s">
        <v>2198</v>
      </c>
      <c r="E85" s="25" t="s">
        <v>2199</v>
      </c>
      <c r="F85" s="25" t="s">
        <v>2200</v>
      </c>
      <c r="G85" s="25" t="s">
        <v>2157</v>
      </c>
      <c r="H85" s="25" t="s">
        <v>2014</v>
      </c>
      <c r="I85" s="25" t="s">
        <v>1989</v>
      </c>
      <c r="J85" s="25" t="s">
        <v>2201</v>
      </c>
      <c r="K85" s="25" t="s">
        <v>2302</v>
      </c>
    </row>
    <row r="86" spans="1:11" hidden="1" x14ac:dyDescent="0.3">
      <c r="A86" s="25">
        <v>85</v>
      </c>
      <c r="B86" s="25" t="s">
        <v>2303</v>
      </c>
      <c r="C86" s="25" t="s">
        <v>2304</v>
      </c>
      <c r="D86" s="25" t="s">
        <v>2198</v>
      </c>
      <c r="E86" s="25" t="s">
        <v>2199</v>
      </c>
      <c r="F86" s="25" t="s">
        <v>2200</v>
      </c>
      <c r="G86" s="25" t="s">
        <v>2157</v>
      </c>
      <c r="H86" s="25" t="s">
        <v>2014</v>
      </c>
      <c r="I86" s="25" t="s">
        <v>1989</v>
      </c>
      <c r="J86" s="25" t="s">
        <v>2201</v>
      </c>
      <c r="K86" s="25" t="s">
        <v>2305</v>
      </c>
    </row>
    <row r="87" spans="1:11" hidden="1" x14ac:dyDescent="0.3">
      <c r="A87" s="25">
        <v>86</v>
      </c>
      <c r="B87" s="25" t="s">
        <v>2306</v>
      </c>
      <c r="C87" s="25" t="s">
        <v>2307</v>
      </c>
      <c r="D87" s="25" t="s">
        <v>2198</v>
      </c>
      <c r="E87" s="25" t="s">
        <v>2271</v>
      </c>
      <c r="F87" s="25" t="s">
        <v>2272</v>
      </c>
      <c r="G87" s="25" t="s">
        <v>2157</v>
      </c>
      <c r="H87" s="25" t="s">
        <v>1999</v>
      </c>
      <c r="I87" s="25" t="s">
        <v>1989</v>
      </c>
      <c r="J87" s="25" t="s">
        <v>2157</v>
      </c>
      <c r="K87" s="25" t="s">
        <v>2308</v>
      </c>
    </row>
    <row r="88" spans="1:11" hidden="1" x14ac:dyDescent="0.3">
      <c r="A88" s="25">
        <v>87</v>
      </c>
      <c r="B88" s="25" t="s">
        <v>2309</v>
      </c>
      <c r="C88" s="25" t="s">
        <v>2310</v>
      </c>
      <c r="D88" s="25" t="s">
        <v>2198</v>
      </c>
      <c r="E88" s="25" t="s">
        <v>2236</v>
      </c>
      <c r="F88" s="25" t="s">
        <v>2237</v>
      </c>
      <c r="G88" s="25" t="s">
        <v>2157</v>
      </c>
      <c r="H88" s="25" t="s">
        <v>1999</v>
      </c>
      <c r="I88" s="25" t="s">
        <v>1989</v>
      </c>
      <c r="J88" s="25" t="s">
        <v>2201</v>
      </c>
      <c r="K88" s="25" t="s">
        <v>2311</v>
      </c>
    </row>
    <row r="89" spans="1:11" hidden="1" x14ac:dyDescent="0.3">
      <c r="A89" s="25">
        <v>88</v>
      </c>
      <c r="B89" s="25" t="s">
        <v>2312</v>
      </c>
      <c r="C89" s="25" t="s">
        <v>2313</v>
      </c>
      <c r="D89" s="25" t="s">
        <v>2198</v>
      </c>
      <c r="E89" s="25" t="s">
        <v>2314</v>
      </c>
      <c r="F89" s="25" t="s">
        <v>2315</v>
      </c>
      <c r="G89" s="25" t="s">
        <v>2157</v>
      </c>
      <c r="H89" s="25" t="s">
        <v>2316</v>
      </c>
      <c r="I89" s="25" t="s">
        <v>1989</v>
      </c>
      <c r="J89" s="25" t="s">
        <v>2157</v>
      </c>
      <c r="K89" s="25" t="s">
        <v>2317</v>
      </c>
    </row>
    <row r="90" spans="1:11" hidden="1" x14ac:dyDescent="0.3">
      <c r="A90" s="25">
        <v>89</v>
      </c>
      <c r="B90" s="25" t="s">
        <v>2318</v>
      </c>
      <c r="C90" s="25" t="s">
        <v>2319</v>
      </c>
      <c r="D90" s="25" t="s">
        <v>2198</v>
      </c>
      <c r="E90" s="25" t="s">
        <v>2320</v>
      </c>
      <c r="F90" s="25" t="s">
        <v>2321</v>
      </c>
      <c r="G90" s="25" t="s">
        <v>2157</v>
      </c>
      <c r="H90" s="25" t="s">
        <v>1999</v>
      </c>
      <c r="I90" s="25" t="s">
        <v>1989</v>
      </c>
      <c r="J90" s="25" t="s">
        <v>2157</v>
      </c>
      <c r="K90" s="25" t="s">
        <v>2322</v>
      </c>
    </row>
    <row r="91" spans="1:11" ht="26.4" hidden="1" x14ac:dyDescent="0.3">
      <c r="A91" s="25">
        <v>90</v>
      </c>
      <c r="B91" s="25" t="s">
        <v>2323</v>
      </c>
      <c r="C91" s="25" t="s">
        <v>2324</v>
      </c>
      <c r="D91" s="25" t="s">
        <v>2198</v>
      </c>
      <c r="E91" s="25" t="s">
        <v>2228</v>
      </c>
      <c r="F91" s="25" t="s">
        <v>2229</v>
      </c>
      <c r="G91" s="25" t="s">
        <v>2157</v>
      </c>
      <c r="H91" s="25" t="s">
        <v>2014</v>
      </c>
      <c r="I91" s="25" t="s">
        <v>1989</v>
      </c>
      <c r="J91" s="25" t="s">
        <v>2207</v>
      </c>
      <c r="K91" s="25" t="s">
        <v>2325</v>
      </c>
    </row>
    <row r="92" spans="1:11" hidden="1" x14ac:dyDescent="0.3">
      <c r="A92" s="25">
        <v>91</v>
      </c>
      <c r="B92" s="25" t="s">
        <v>2326</v>
      </c>
      <c r="C92" s="25" t="s">
        <v>2327</v>
      </c>
      <c r="D92" s="25" t="s">
        <v>2198</v>
      </c>
      <c r="E92" s="25" t="s">
        <v>2328</v>
      </c>
      <c r="F92" s="25" t="s">
        <v>2329</v>
      </c>
      <c r="G92" s="25" t="s">
        <v>2157</v>
      </c>
      <c r="H92" s="25" t="s">
        <v>2014</v>
      </c>
      <c r="I92" s="25" t="s">
        <v>1989</v>
      </c>
      <c r="J92" s="25" t="s">
        <v>2157</v>
      </c>
      <c r="K92" s="25" t="s">
        <v>2330</v>
      </c>
    </row>
    <row r="93" spans="1:11" hidden="1" x14ac:dyDescent="0.3">
      <c r="A93" s="25">
        <v>92</v>
      </c>
      <c r="B93" s="25" t="s">
        <v>2331</v>
      </c>
      <c r="C93" s="25" t="s">
        <v>2332</v>
      </c>
      <c r="D93" s="25" t="s">
        <v>2198</v>
      </c>
      <c r="E93" s="25" t="s">
        <v>2199</v>
      </c>
      <c r="F93" s="25" t="s">
        <v>2200</v>
      </c>
      <c r="G93" s="25" t="s">
        <v>2157</v>
      </c>
      <c r="H93" s="25" t="s">
        <v>2014</v>
      </c>
      <c r="I93" s="25" t="s">
        <v>1989</v>
      </c>
      <c r="J93" s="25" t="s">
        <v>2201</v>
      </c>
      <c r="K93" s="25" t="s">
        <v>2333</v>
      </c>
    </row>
    <row r="94" spans="1:11" hidden="1" x14ac:dyDescent="0.3">
      <c r="A94" s="25">
        <v>93</v>
      </c>
      <c r="B94" s="25" t="s">
        <v>2334</v>
      </c>
      <c r="C94" s="25" t="s">
        <v>2335</v>
      </c>
      <c r="D94" s="25" t="s">
        <v>2198</v>
      </c>
      <c r="E94" s="25" t="s">
        <v>2199</v>
      </c>
      <c r="F94" s="25" t="s">
        <v>2200</v>
      </c>
      <c r="G94" s="25" t="s">
        <v>2157</v>
      </c>
      <c r="H94" s="25" t="s">
        <v>2014</v>
      </c>
      <c r="I94" s="25" t="s">
        <v>1989</v>
      </c>
      <c r="J94" s="25" t="s">
        <v>2201</v>
      </c>
      <c r="K94" s="25" t="s">
        <v>2336</v>
      </c>
    </row>
    <row r="95" spans="1:11" hidden="1" x14ac:dyDescent="0.3">
      <c r="A95" s="25">
        <v>94</v>
      </c>
      <c r="B95" s="25" t="s">
        <v>2337</v>
      </c>
      <c r="C95" s="25" t="s">
        <v>2338</v>
      </c>
      <c r="D95" s="25" t="s">
        <v>2198</v>
      </c>
      <c r="E95" s="25" t="s">
        <v>2236</v>
      </c>
      <c r="F95" s="25" t="s">
        <v>2237</v>
      </c>
      <c r="G95" s="25" t="s">
        <v>2157</v>
      </c>
      <c r="H95" s="25" t="s">
        <v>1999</v>
      </c>
      <c r="I95" s="25" t="s">
        <v>1989</v>
      </c>
      <c r="J95" s="25" t="s">
        <v>2201</v>
      </c>
      <c r="K95" s="25" t="s">
        <v>2339</v>
      </c>
    </row>
    <row r="96" spans="1:11" hidden="1" x14ac:dyDescent="0.3">
      <c r="A96" s="25">
        <v>95</v>
      </c>
      <c r="B96" s="25" t="s">
        <v>2340</v>
      </c>
      <c r="C96" s="25" t="s">
        <v>2341</v>
      </c>
      <c r="D96" s="25" t="s">
        <v>2198</v>
      </c>
      <c r="E96" s="25" t="s">
        <v>2291</v>
      </c>
      <c r="F96" s="25" t="s">
        <v>2292</v>
      </c>
      <c r="G96" s="25" t="s">
        <v>2157</v>
      </c>
      <c r="H96" s="25" t="s">
        <v>1999</v>
      </c>
      <c r="I96" s="25" t="s">
        <v>1989</v>
      </c>
      <c r="J96" s="25" t="s">
        <v>2157</v>
      </c>
      <c r="K96" s="25" t="s">
        <v>2342</v>
      </c>
    </row>
    <row r="97" spans="1:11" ht="26.4" hidden="1" x14ac:dyDescent="0.3">
      <c r="A97" s="25">
        <v>96</v>
      </c>
      <c r="B97" s="25" t="s">
        <v>2343</v>
      </c>
      <c r="C97" s="25" t="s">
        <v>2344</v>
      </c>
      <c r="D97" s="25" t="s">
        <v>69</v>
      </c>
      <c r="E97" s="25" t="s">
        <v>2345</v>
      </c>
      <c r="F97" s="25" t="s">
        <v>2346</v>
      </c>
      <c r="G97" s="25" t="s">
        <v>1987</v>
      </c>
      <c r="H97" s="25" t="s">
        <v>1988</v>
      </c>
      <c r="I97" s="25" t="s">
        <v>1989</v>
      </c>
      <c r="J97" s="25" t="s">
        <v>2347</v>
      </c>
      <c r="K97" s="25" t="s">
        <v>2348</v>
      </c>
    </row>
    <row r="98" spans="1:11" ht="26.4" hidden="1" x14ac:dyDescent="0.3">
      <c r="A98" s="25">
        <v>97</v>
      </c>
      <c r="B98" s="25" t="s">
        <v>2349</v>
      </c>
      <c r="C98" s="25" t="s">
        <v>2350</v>
      </c>
      <c r="D98" s="25" t="s">
        <v>69</v>
      </c>
      <c r="E98" s="25" t="s">
        <v>2351</v>
      </c>
      <c r="F98" s="25" t="s">
        <v>2352</v>
      </c>
      <c r="G98" s="25" t="s">
        <v>1987</v>
      </c>
      <c r="H98" s="25" t="s">
        <v>1988</v>
      </c>
      <c r="I98" s="25" t="s">
        <v>1989</v>
      </c>
      <c r="J98" s="25" t="s">
        <v>2347</v>
      </c>
      <c r="K98" s="25" t="s">
        <v>2353</v>
      </c>
    </row>
    <row r="99" spans="1:11" ht="26.4" hidden="1" x14ac:dyDescent="0.3">
      <c r="A99" s="25">
        <v>98</v>
      </c>
      <c r="B99" s="25" t="s">
        <v>2349</v>
      </c>
      <c r="C99" s="25" t="s">
        <v>2350</v>
      </c>
      <c r="D99" s="25" t="s">
        <v>69</v>
      </c>
      <c r="E99" s="25" t="s">
        <v>2351</v>
      </c>
      <c r="F99" s="25" t="s">
        <v>2352</v>
      </c>
      <c r="G99" s="25" t="s">
        <v>1987</v>
      </c>
      <c r="H99" s="25" t="s">
        <v>1988</v>
      </c>
      <c r="I99" s="25" t="s">
        <v>1989</v>
      </c>
      <c r="J99" s="25" t="s">
        <v>2347</v>
      </c>
      <c r="K99" s="25" t="s">
        <v>2353</v>
      </c>
    </row>
    <row r="100" spans="1:11" hidden="1" x14ac:dyDescent="0.3">
      <c r="A100" s="25">
        <v>99</v>
      </c>
      <c r="B100" s="25" t="s">
        <v>2354</v>
      </c>
      <c r="C100" s="25" t="s">
        <v>2355</v>
      </c>
      <c r="D100" s="25" t="s">
        <v>69</v>
      </c>
      <c r="E100" s="25" t="s">
        <v>2356</v>
      </c>
      <c r="F100" s="25" t="s">
        <v>2357</v>
      </c>
      <c r="G100" s="25" t="s">
        <v>1987</v>
      </c>
      <c r="H100" s="25" t="s">
        <v>2038</v>
      </c>
      <c r="I100" s="25" t="s">
        <v>1989</v>
      </c>
      <c r="J100" s="25" t="s">
        <v>2358</v>
      </c>
      <c r="K100" s="25" t="s">
        <v>2359</v>
      </c>
    </row>
    <row r="101" spans="1:11" ht="26.4" hidden="1" x14ac:dyDescent="0.3">
      <c r="A101" s="25">
        <v>100</v>
      </c>
      <c r="B101" s="25" t="s">
        <v>2360</v>
      </c>
      <c r="C101" s="25" t="s">
        <v>2361</v>
      </c>
      <c r="D101" s="25" t="s">
        <v>69</v>
      </c>
      <c r="E101" s="25" t="s">
        <v>2362</v>
      </c>
      <c r="F101" s="25" t="s">
        <v>2363</v>
      </c>
      <c r="G101" s="25" t="s">
        <v>1987</v>
      </c>
      <c r="H101" s="25" t="s">
        <v>2071</v>
      </c>
      <c r="I101" s="25" t="s">
        <v>1989</v>
      </c>
      <c r="J101" s="25" t="s">
        <v>2347</v>
      </c>
      <c r="K101" s="25" t="s">
        <v>2364</v>
      </c>
    </row>
    <row r="102" spans="1:11" hidden="1" x14ac:dyDescent="0.3">
      <c r="A102" s="25">
        <v>101</v>
      </c>
      <c r="B102" s="25" t="s">
        <v>2365</v>
      </c>
      <c r="C102" s="25" t="s">
        <v>2366</v>
      </c>
      <c r="D102" s="25" t="s">
        <v>69</v>
      </c>
      <c r="E102" s="25" t="s">
        <v>2367</v>
      </c>
      <c r="F102" s="25" t="s">
        <v>2368</v>
      </c>
      <c r="G102" s="25" t="s">
        <v>1987</v>
      </c>
      <c r="H102" s="25" t="s">
        <v>2038</v>
      </c>
      <c r="I102" s="25" t="s">
        <v>1989</v>
      </c>
      <c r="J102" s="25" t="s">
        <v>2358</v>
      </c>
      <c r="K102" s="25" t="s">
        <v>2369</v>
      </c>
    </row>
    <row r="103" spans="1:11" hidden="1" x14ac:dyDescent="0.3">
      <c r="A103" s="25">
        <v>102</v>
      </c>
      <c r="B103" s="25" t="s">
        <v>2370</v>
      </c>
      <c r="C103" s="25" t="s">
        <v>2371</v>
      </c>
      <c r="D103" s="25" t="s">
        <v>69</v>
      </c>
      <c r="E103" s="25" t="s">
        <v>2367</v>
      </c>
      <c r="F103" s="25" t="s">
        <v>2368</v>
      </c>
      <c r="G103" s="25" t="s">
        <v>1987</v>
      </c>
      <c r="H103" s="25" t="s">
        <v>2038</v>
      </c>
      <c r="I103" s="25" t="s">
        <v>1989</v>
      </c>
      <c r="J103" s="25" t="s">
        <v>2358</v>
      </c>
      <c r="K103" s="25" t="s">
        <v>2372</v>
      </c>
    </row>
    <row r="104" spans="1:11" ht="26.4" hidden="1" x14ac:dyDescent="0.3">
      <c r="A104" s="25">
        <v>103</v>
      </c>
      <c r="B104" s="25" t="s">
        <v>2373</v>
      </c>
      <c r="C104" s="25" t="s">
        <v>2374</v>
      </c>
      <c r="D104" s="25" t="s">
        <v>69</v>
      </c>
      <c r="E104" s="25" t="s">
        <v>2375</v>
      </c>
      <c r="F104" s="25" t="s">
        <v>2376</v>
      </c>
      <c r="G104" s="25" t="s">
        <v>1987</v>
      </c>
      <c r="H104" s="25" t="s">
        <v>2038</v>
      </c>
      <c r="I104" s="25" t="s">
        <v>1989</v>
      </c>
      <c r="J104" s="25" t="s">
        <v>2347</v>
      </c>
      <c r="K104" s="25" t="s">
        <v>2377</v>
      </c>
    </row>
    <row r="105" spans="1:11" ht="26.4" hidden="1" x14ac:dyDescent="0.3">
      <c r="A105" s="25">
        <v>104</v>
      </c>
      <c r="B105" s="25" t="s">
        <v>2378</v>
      </c>
      <c r="C105" s="25" t="s">
        <v>2379</v>
      </c>
      <c r="D105" s="25" t="s">
        <v>69</v>
      </c>
      <c r="E105" s="25" t="s">
        <v>2380</v>
      </c>
      <c r="F105" s="25" t="s">
        <v>2381</v>
      </c>
      <c r="G105" s="25" t="s">
        <v>1987</v>
      </c>
      <c r="H105" s="25" t="s">
        <v>1999</v>
      </c>
      <c r="I105" s="25" t="s">
        <v>1989</v>
      </c>
      <c r="J105" s="25" t="s">
        <v>2347</v>
      </c>
      <c r="K105" s="25" t="s">
        <v>2382</v>
      </c>
    </row>
    <row r="106" spans="1:11" hidden="1" x14ac:dyDescent="0.3">
      <c r="A106" s="25">
        <v>105</v>
      </c>
      <c r="B106" s="25" t="s">
        <v>2383</v>
      </c>
      <c r="C106" s="25" t="s">
        <v>2384</v>
      </c>
      <c r="D106" s="25" t="s">
        <v>69</v>
      </c>
      <c r="E106" s="25" t="s">
        <v>2385</v>
      </c>
      <c r="F106" s="25" t="s">
        <v>2386</v>
      </c>
      <c r="G106" s="25" t="s">
        <v>1987</v>
      </c>
      <c r="H106" s="25" t="s">
        <v>2387</v>
      </c>
      <c r="I106" s="25" t="s">
        <v>1989</v>
      </c>
      <c r="J106" s="25" t="s">
        <v>2009</v>
      </c>
      <c r="K106" s="25" t="s">
        <v>71</v>
      </c>
    </row>
    <row r="107" spans="1:11" hidden="1" x14ac:dyDescent="0.3">
      <c r="A107" s="25">
        <v>106</v>
      </c>
      <c r="B107" s="25" t="s">
        <v>2388</v>
      </c>
      <c r="C107" s="25" t="s">
        <v>2389</v>
      </c>
      <c r="D107" s="25" t="s">
        <v>69</v>
      </c>
      <c r="E107" s="25" t="s">
        <v>2390</v>
      </c>
      <c r="F107" s="25" t="s">
        <v>2391</v>
      </c>
      <c r="G107" s="25" t="s">
        <v>1987</v>
      </c>
      <c r="H107" s="25" t="s">
        <v>1999</v>
      </c>
      <c r="I107" s="25" t="s">
        <v>1989</v>
      </c>
      <c r="J107" s="25" t="s">
        <v>2358</v>
      </c>
      <c r="K107" s="25" t="s">
        <v>2392</v>
      </c>
    </row>
    <row r="108" spans="1:11" hidden="1" x14ac:dyDescent="0.3">
      <c r="A108" s="25">
        <v>107</v>
      </c>
      <c r="B108" s="25" t="s">
        <v>2393</v>
      </c>
      <c r="C108" s="25" t="s">
        <v>2394</v>
      </c>
      <c r="D108" s="25" t="s">
        <v>69</v>
      </c>
      <c r="E108" s="25" t="s">
        <v>2395</v>
      </c>
      <c r="F108" s="25" t="s">
        <v>2396</v>
      </c>
      <c r="G108" s="25" t="s">
        <v>1987</v>
      </c>
      <c r="H108" s="25" t="s">
        <v>2071</v>
      </c>
      <c r="I108" s="25" t="s">
        <v>1989</v>
      </c>
      <c r="J108" s="25" t="s">
        <v>2358</v>
      </c>
      <c r="K108" s="25" t="s">
        <v>2397</v>
      </c>
    </row>
    <row r="109" spans="1:11" hidden="1" x14ac:dyDescent="0.3">
      <c r="A109" s="25">
        <v>108</v>
      </c>
      <c r="B109" s="25" t="s">
        <v>2393</v>
      </c>
      <c r="C109" s="25" t="s">
        <v>2394</v>
      </c>
      <c r="D109" s="25" t="s">
        <v>69</v>
      </c>
      <c r="E109" s="25" t="s">
        <v>2395</v>
      </c>
      <c r="F109" s="25" t="s">
        <v>2396</v>
      </c>
      <c r="G109" s="25" t="s">
        <v>1987</v>
      </c>
      <c r="H109" s="25" t="s">
        <v>2071</v>
      </c>
      <c r="I109" s="25" t="s">
        <v>1989</v>
      </c>
      <c r="J109" s="25" t="s">
        <v>2358</v>
      </c>
      <c r="K109" s="25" t="s">
        <v>2397</v>
      </c>
    </row>
    <row r="110" spans="1:11" hidden="1" x14ac:dyDescent="0.3">
      <c r="A110" s="25">
        <v>109</v>
      </c>
      <c r="B110" s="25" t="s">
        <v>2398</v>
      </c>
      <c r="C110" s="25" t="s">
        <v>2399</v>
      </c>
      <c r="D110" s="25" t="s">
        <v>69</v>
      </c>
      <c r="E110" s="25" t="s">
        <v>2351</v>
      </c>
      <c r="F110" s="25" t="s">
        <v>2352</v>
      </c>
      <c r="G110" s="25" t="s">
        <v>1987</v>
      </c>
      <c r="H110" s="25" t="s">
        <v>1988</v>
      </c>
      <c r="I110" s="25" t="s">
        <v>1989</v>
      </c>
      <c r="J110" s="25" t="s">
        <v>2358</v>
      </c>
      <c r="K110" s="25" t="s">
        <v>225</v>
      </c>
    </row>
    <row r="111" spans="1:11" hidden="1" x14ac:dyDescent="0.3">
      <c r="A111" s="25">
        <v>110</v>
      </c>
      <c r="B111" s="25" t="s">
        <v>2398</v>
      </c>
      <c r="C111" s="25" t="s">
        <v>2399</v>
      </c>
      <c r="D111" s="25" t="s">
        <v>69</v>
      </c>
      <c r="E111" s="25" t="s">
        <v>2351</v>
      </c>
      <c r="F111" s="25" t="s">
        <v>2352</v>
      </c>
      <c r="G111" s="25" t="s">
        <v>1987</v>
      </c>
      <c r="H111" s="25" t="s">
        <v>1988</v>
      </c>
      <c r="I111" s="25" t="s">
        <v>1989</v>
      </c>
      <c r="J111" s="25" t="s">
        <v>2358</v>
      </c>
      <c r="K111" s="25" t="s">
        <v>225</v>
      </c>
    </row>
    <row r="112" spans="1:11" hidden="1" x14ac:dyDescent="0.3">
      <c r="A112" s="25">
        <v>111</v>
      </c>
      <c r="B112" s="25" t="s">
        <v>2400</v>
      </c>
      <c r="C112" s="25" t="s">
        <v>2401</v>
      </c>
      <c r="D112" s="25" t="s">
        <v>69</v>
      </c>
      <c r="E112" s="25" t="s">
        <v>2395</v>
      </c>
      <c r="F112" s="25" t="s">
        <v>2396</v>
      </c>
      <c r="G112" s="25" t="s">
        <v>1987</v>
      </c>
      <c r="H112" s="25" t="s">
        <v>2071</v>
      </c>
      <c r="I112" s="25" t="s">
        <v>1989</v>
      </c>
      <c r="J112" s="25" t="s">
        <v>2358</v>
      </c>
      <c r="K112" s="25" t="s">
        <v>2402</v>
      </c>
    </row>
    <row r="113" spans="1:11" hidden="1" x14ac:dyDescent="0.3">
      <c r="A113" s="25">
        <v>112</v>
      </c>
      <c r="B113" s="25" t="s">
        <v>2400</v>
      </c>
      <c r="C113" s="25" t="s">
        <v>2401</v>
      </c>
      <c r="D113" s="25" t="s">
        <v>69</v>
      </c>
      <c r="E113" s="25" t="s">
        <v>2395</v>
      </c>
      <c r="F113" s="25" t="s">
        <v>2396</v>
      </c>
      <c r="G113" s="25" t="s">
        <v>1987</v>
      </c>
      <c r="H113" s="25" t="s">
        <v>2071</v>
      </c>
      <c r="I113" s="25" t="s">
        <v>1989</v>
      </c>
      <c r="J113" s="25" t="s">
        <v>2358</v>
      </c>
      <c r="K113" s="25" t="s">
        <v>2402</v>
      </c>
    </row>
    <row r="114" spans="1:11" x14ac:dyDescent="0.3">
      <c r="A114" s="25">
        <v>113</v>
      </c>
      <c r="B114" s="25" t="s">
        <v>2403</v>
      </c>
      <c r="C114" s="25" t="s">
        <v>2404</v>
      </c>
      <c r="D114" s="25" t="s">
        <v>69</v>
      </c>
      <c r="E114" s="25" t="s">
        <v>2395</v>
      </c>
      <c r="F114" s="25" t="s">
        <v>2396</v>
      </c>
      <c r="G114" s="25" t="s">
        <v>1987</v>
      </c>
      <c r="H114" s="25" t="s">
        <v>2071</v>
      </c>
      <c r="I114" s="25" t="s">
        <v>1989</v>
      </c>
      <c r="J114" s="25" t="s">
        <v>2358</v>
      </c>
      <c r="K114" s="25" t="s">
        <v>2405</v>
      </c>
    </row>
    <row r="115" spans="1:11" hidden="1" x14ac:dyDescent="0.3">
      <c r="A115" s="25">
        <v>114</v>
      </c>
      <c r="B115" s="25" t="s">
        <v>2406</v>
      </c>
      <c r="C115" s="25" t="s">
        <v>2407</v>
      </c>
      <c r="D115" s="25" t="s">
        <v>69</v>
      </c>
      <c r="E115" s="25" t="s">
        <v>2367</v>
      </c>
      <c r="F115" s="25" t="s">
        <v>2368</v>
      </c>
      <c r="G115" s="25" t="s">
        <v>1987</v>
      </c>
      <c r="H115" s="25" t="s">
        <v>2038</v>
      </c>
      <c r="I115" s="25" t="s">
        <v>1989</v>
      </c>
      <c r="J115" s="25" t="s">
        <v>2358</v>
      </c>
      <c r="K115" s="25" t="s">
        <v>2408</v>
      </c>
    </row>
    <row r="116" spans="1:11" ht="26.4" hidden="1" x14ac:dyDescent="0.3">
      <c r="A116" s="25">
        <v>115</v>
      </c>
      <c r="B116" s="25" t="s">
        <v>2409</v>
      </c>
      <c r="C116" s="25" t="s">
        <v>2410</v>
      </c>
      <c r="D116" s="25" t="s">
        <v>69</v>
      </c>
      <c r="E116" s="25" t="s">
        <v>2375</v>
      </c>
      <c r="F116" s="25" t="s">
        <v>2376</v>
      </c>
      <c r="G116" s="25" t="s">
        <v>1987</v>
      </c>
      <c r="H116" s="25" t="s">
        <v>2038</v>
      </c>
      <c r="I116" s="25" t="s">
        <v>1989</v>
      </c>
      <c r="J116" s="25" t="s">
        <v>2347</v>
      </c>
      <c r="K116" s="25" t="s">
        <v>2411</v>
      </c>
    </row>
    <row r="117" spans="1:11" ht="26.4" hidden="1" x14ac:dyDescent="0.3">
      <c r="A117" s="25">
        <v>116</v>
      </c>
      <c r="B117" s="25" t="s">
        <v>2412</v>
      </c>
      <c r="C117" s="25" t="s">
        <v>2413</v>
      </c>
      <c r="D117" s="25" t="s">
        <v>69</v>
      </c>
      <c r="E117" s="25" t="s">
        <v>2375</v>
      </c>
      <c r="F117" s="25" t="s">
        <v>2376</v>
      </c>
      <c r="G117" s="25" t="s">
        <v>1987</v>
      </c>
      <c r="H117" s="25" t="s">
        <v>2038</v>
      </c>
      <c r="I117" s="25" t="s">
        <v>1989</v>
      </c>
      <c r="J117" s="25" t="s">
        <v>2347</v>
      </c>
      <c r="K117" s="25" t="s">
        <v>2414</v>
      </c>
    </row>
    <row r="118" spans="1:11" ht="26.4" hidden="1" x14ac:dyDescent="0.3">
      <c r="A118" s="25">
        <v>117</v>
      </c>
      <c r="B118" s="25" t="s">
        <v>2415</v>
      </c>
      <c r="C118" s="25" t="s">
        <v>2416</v>
      </c>
      <c r="D118" s="25" t="s">
        <v>69</v>
      </c>
      <c r="E118" s="25" t="s">
        <v>2362</v>
      </c>
      <c r="F118" s="25" t="s">
        <v>2363</v>
      </c>
      <c r="G118" s="25" t="s">
        <v>1987</v>
      </c>
      <c r="H118" s="25" t="s">
        <v>2071</v>
      </c>
      <c r="I118" s="25" t="s">
        <v>1989</v>
      </c>
      <c r="J118" s="25" t="s">
        <v>2347</v>
      </c>
      <c r="K118" s="25"/>
    </row>
    <row r="119" spans="1:11" ht="26.4" hidden="1" x14ac:dyDescent="0.3">
      <c r="A119" s="25">
        <v>118</v>
      </c>
      <c r="B119" s="25" t="s">
        <v>2417</v>
      </c>
      <c r="C119" s="25" t="s">
        <v>2418</v>
      </c>
      <c r="D119" s="25" t="s">
        <v>69</v>
      </c>
      <c r="E119" s="25" t="s">
        <v>2419</v>
      </c>
      <c r="F119" s="25" t="s">
        <v>2420</v>
      </c>
      <c r="G119" s="25" t="s">
        <v>1987</v>
      </c>
      <c r="H119" s="25" t="s">
        <v>2038</v>
      </c>
      <c r="I119" s="25" t="s">
        <v>1989</v>
      </c>
      <c r="J119" s="25" t="s">
        <v>2347</v>
      </c>
      <c r="K119" s="25" t="s">
        <v>2421</v>
      </c>
    </row>
    <row r="120" spans="1:11" ht="26.4" hidden="1" x14ac:dyDescent="0.3">
      <c r="A120" s="25">
        <v>119</v>
      </c>
      <c r="B120" s="25" t="s">
        <v>2422</v>
      </c>
      <c r="C120" s="25" t="s">
        <v>2423</v>
      </c>
      <c r="D120" s="25" t="s">
        <v>69</v>
      </c>
      <c r="E120" s="25" t="s">
        <v>2424</v>
      </c>
      <c r="F120" s="25" t="s">
        <v>2425</v>
      </c>
      <c r="G120" s="25" t="s">
        <v>1987</v>
      </c>
      <c r="H120" s="25" t="s">
        <v>2071</v>
      </c>
      <c r="I120" s="25" t="s">
        <v>1989</v>
      </c>
      <c r="J120" s="25" t="s">
        <v>2347</v>
      </c>
      <c r="K120" s="25" t="s">
        <v>2426</v>
      </c>
    </row>
    <row r="121" spans="1:11" ht="26.4" hidden="1" x14ac:dyDescent="0.3">
      <c r="A121" s="25">
        <v>120</v>
      </c>
      <c r="B121" s="25" t="s">
        <v>2427</v>
      </c>
      <c r="C121" s="25" t="s">
        <v>2428</v>
      </c>
      <c r="D121" s="25" t="s">
        <v>69</v>
      </c>
      <c r="E121" s="25" t="s">
        <v>2362</v>
      </c>
      <c r="F121" s="25" t="s">
        <v>2363</v>
      </c>
      <c r="G121" s="25" t="s">
        <v>1987</v>
      </c>
      <c r="H121" s="25" t="s">
        <v>2071</v>
      </c>
      <c r="I121" s="25" t="s">
        <v>1989</v>
      </c>
      <c r="J121" s="25" t="s">
        <v>2347</v>
      </c>
      <c r="K121" s="25" t="s">
        <v>2429</v>
      </c>
    </row>
    <row r="122" spans="1:11" ht="26.4" hidden="1" x14ac:dyDescent="0.3">
      <c r="A122" s="25">
        <v>121</v>
      </c>
      <c r="B122" s="25" t="s">
        <v>2427</v>
      </c>
      <c r="C122" s="25" t="s">
        <v>2428</v>
      </c>
      <c r="D122" s="25" t="s">
        <v>69</v>
      </c>
      <c r="E122" s="25" t="s">
        <v>2362</v>
      </c>
      <c r="F122" s="25" t="s">
        <v>2363</v>
      </c>
      <c r="G122" s="25" t="s">
        <v>1987</v>
      </c>
      <c r="H122" s="25" t="s">
        <v>2071</v>
      </c>
      <c r="I122" s="25" t="s">
        <v>1989</v>
      </c>
      <c r="J122" s="25" t="s">
        <v>2347</v>
      </c>
      <c r="K122" s="25" t="s">
        <v>2429</v>
      </c>
    </row>
    <row r="123" spans="1:11" x14ac:dyDescent="0.3">
      <c r="A123" s="25">
        <v>122</v>
      </c>
      <c r="B123" s="25" t="s">
        <v>2430</v>
      </c>
      <c r="C123" s="25" t="s">
        <v>2431</v>
      </c>
      <c r="D123" s="25" t="s">
        <v>69</v>
      </c>
      <c r="E123" s="25" t="s">
        <v>2395</v>
      </c>
      <c r="F123" s="25" t="s">
        <v>2396</v>
      </c>
      <c r="G123" s="25" t="s">
        <v>1987</v>
      </c>
      <c r="H123" s="25" t="s">
        <v>2071</v>
      </c>
      <c r="I123" s="25" t="s">
        <v>1989</v>
      </c>
      <c r="J123" s="25" t="s">
        <v>2358</v>
      </c>
      <c r="K123" s="25" t="s">
        <v>2432</v>
      </c>
    </row>
    <row r="124" spans="1:11" hidden="1" x14ac:dyDescent="0.3">
      <c r="A124" s="25">
        <v>123</v>
      </c>
      <c r="B124" s="25" t="s">
        <v>2433</v>
      </c>
      <c r="C124" s="25" t="s">
        <v>2434</v>
      </c>
      <c r="D124" s="25" t="s">
        <v>69</v>
      </c>
      <c r="E124" s="25" t="s">
        <v>2367</v>
      </c>
      <c r="F124" s="25" t="s">
        <v>2368</v>
      </c>
      <c r="G124" s="25" t="s">
        <v>1987</v>
      </c>
      <c r="H124" s="25" t="s">
        <v>2038</v>
      </c>
      <c r="I124" s="25" t="s">
        <v>1989</v>
      </c>
      <c r="J124" s="25" t="s">
        <v>2358</v>
      </c>
      <c r="K124" s="25" t="s">
        <v>2435</v>
      </c>
    </row>
    <row r="125" spans="1:11" hidden="1" x14ac:dyDescent="0.3">
      <c r="A125" s="25">
        <v>124</v>
      </c>
      <c r="B125" s="25" t="s">
        <v>2436</v>
      </c>
      <c r="C125" s="25" t="s">
        <v>2437</v>
      </c>
      <c r="D125" s="25" t="s">
        <v>69</v>
      </c>
      <c r="E125" s="25" t="s">
        <v>2367</v>
      </c>
      <c r="F125" s="25" t="s">
        <v>2368</v>
      </c>
      <c r="G125" s="25" t="s">
        <v>1987</v>
      </c>
      <c r="H125" s="25" t="s">
        <v>2038</v>
      </c>
      <c r="I125" s="25" t="s">
        <v>1989</v>
      </c>
      <c r="J125" s="25" t="s">
        <v>2358</v>
      </c>
      <c r="K125" s="25" t="s">
        <v>2438</v>
      </c>
    </row>
    <row r="126" spans="1:11" ht="26.4" hidden="1" x14ac:dyDescent="0.3">
      <c r="A126" s="25">
        <v>125</v>
      </c>
      <c r="B126" s="25" t="s">
        <v>2439</v>
      </c>
      <c r="C126" s="25" t="s">
        <v>2440</v>
      </c>
      <c r="D126" s="25" t="s">
        <v>69</v>
      </c>
      <c r="E126" s="25" t="s">
        <v>2375</v>
      </c>
      <c r="F126" s="25" t="s">
        <v>2376</v>
      </c>
      <c r="G126" s="25" t="s">
        <v>1987</v>
      </c>
      <c r="H126" s="25" t="s">
        <v>2038</v>
      </c>
      <c r="I126" s="25" t="s">
        <v>1989</v>
      </c>
      <c r="J126" s="25" t="s">
        <v>2347</v>
      </c>
      <c r="K126" s="25"/>
    </row>
    <row r="127" spans="1:11" hidden="1" x14ac:dyDescent="0.3">
      <c r="A127" s="25">
        <v>126</v>
      </c>
      <c r="B127" s="25" t="s">
        <v>2441</v>
      </c>
      <c r="C127" s="25" t="s">
        <v>2442</v>
      </c>
      <c r="D127" s="25" t="s">
        <v>69</v>
      </c>
      <c r="E127" s="25" t="s">
        <v>2395</v>
      </c>
      <c r="F127" s="25" t="s">
        <v>2396</v>
      </c>
      <c r="G127" s="25" t="s">
        <v>1987</v>
      </c>
      <c r="H127" s="25" t="s">
        <v>2071</v>
      </c>
      <c r="I127" s="25" t="s">
        <v>1989</v>
      </c>
      <c r="J127" s="25" t="s">
        <v>2358</v>
      </c>
      <c r="K127" s="25" t="s">
        <v>2443</v>
      </c>
    </row>
    <row r="128" spans="1:11" hidden="1" x14ac:dyDescent="0.3">
      <c r="A128" s="25">
        <v>127</v>
      </c>
      <c r="B128" s="25" t="s">
        <v>2444</v>
      </c>
      <c r="C128" s="25" t="s">
        <v>2445</v>
      </c>
      <c r="D128" s="25" t="s">
        <v>69</v>
      </c>
      <c r="E128" s="25" t="s">
        <v>2446</v>
      </c>
      <c r="F128" s="25" t="s">
        <v>2447</v>
      </c>
      <c r="G128" s="25" t="s">
        <v>1987</v>
      </c>
      <c r="H128" s="25" t="s">
        <v>1999</v>
      </c>
      <c r="I128" s="25" t="s">
        <v>1989</v>
      </c>
      <c r="J128" s="25" t="s">
        <v>2358</v>
      </c>
      <c r="K128" s="25" t="s">
        <v>2448</v>
      </c>
    </row>
    <row r="129" spans="1:11" ht="26.4" hidden="1" x14ac:dyDescent="0.3">
      <c r="A129" s="25">
        <v>128</v>
      </c>
      <c r="B129" s="25" t="s">
        <v>2449</v>
      </c>
      <c r="C129" s="25" t="s">
        <v>2450</v>
      </c>
      <c r="D129" s="25" t="s">
        <v>69</v>
      </c>
      <c r="E129" s="25" t="s">
        <v>2451</v>
      </c>
      <c r="F129" s="25" t="s">
        <v>2452</v>
      </c>
      <c r="G129" s="25" t="s">
        <v>1987</v>
      </c>
      <c r="H129" s="25" t="s">
        <v>2071</v>
      </c>
      <c r="I129" s="25" t="s">
        <v>1989</v>
      </c>
      <c r="J129" s="25" t="s">
        <v>2453</v>
      </c>
      <c r="K129" s="25" t="s">
        <v>2454</v>
      </c>
    </row>
    <row r="130" spans="1:11" ht="26.4" hidden="1" x14ac:dyDescent="0.3">
      <c r="A130" s="25">
        <v>129</v>
      </c>
      <c r="B130" s="25" t="s">
        <v>2449</v>
      </c>
      <c r="C130" s="25" t="s">
        <v>2450</v>
      </c>
      <c r="D130" s="25" t="s">
        <v>69</v>
      </c>
      <c r="E130" s="25" t="s">
        <v>2451</v>
      </c>
      <c r="F130" s="25" t="s">
        <v>2452</v>
      </c>
      <c r="G130" s="25" t="s">
        <v>1987</v>
      </c>
      <c r="H130" s="25" t="s">
        <v>2071</v>
      </c>
      <c r="I130" s="25" t="s">
        <v>1989</v>
      </c>
      <c r="J130" s="25" t="s">
        <v>2453</v>
      </c>
      <c r="K130" s="25" t="s">
        <v>2454</v>
      </c>
    </row>
    <row r="131" spans="1:11" hidden="1" x14ac:dyDescent="0.3">
      <c r="A131" s="25">
        <v>130</v>
      </c>
      <c r="B131" s="25" t="s">
        <v>2455</v>
      </c>
      <c r="C131" s="25" t="s">
        <v>2456</v>
      </c>
      <c r="D131" s="25" t="s">
        <v>69</v>
      </c>
      <c r="E131" s="25" t="s">
        <v>2395</v>
      </c>
      <c r="F131" s="25" t="s">
        <v>2396</v>
      </c>
      <c r="G131" s="25" t="s">
        <v>1987</v>
      </c>
      <c r="H131" s="25" t="s">
        <v>2071</v>
      </c>
      <c r="I131" s="25" t="s">
        <v>1989</v>
      </c>
      <c r="J131" s="25" t="s">
        <v>2358</v>
      </c>
      <c r="K131" s="25" t="s">
        <v>2457</v>
      </c>
    </row>
    <row r="132" spans="1:11" ht="26.4" x14ac:dyDescent="0.3">
      <c r="A132" s="25">
        <v>131</v>
      </c>
      <c r="B132" s="25" t="s">
        <v>2458</v>
      </c>
      <c r="C132" s="25" t="s">
        <v>2459</v>
      </c>
      <c r="D132" s="25" t="s">
        <v>69</v>
      </c>
      <c r="E132" s="25" t="s">
        <v>2362</v>
      </c>
      <c r="F132" s="25" t="s">
        <v>2363</v>
      </c>
      <c r="G132" s="25" t="s">
        <v>1987</v>
      </c>
      <c r="H132" s="25" t="s">
        <v>2071</v>
      </c>
      <c r="I132" s="25" t="s">
        <v>1989</v>
      </c>
      <c r="J132" s="25" t="s">
        <v>2347</v>
      </c>
      <c r="K132" s="25" t="s">
        <v>2460</v>
      </c>
    </row>
    <row r="133" spans="1:11" ht="26.4" hidden="1" x14ac:dyDescent="0.3">
      <c r="A133" s="25">
        <v>132</v>
      </c>
      <c r="B133" s="25" t="s">
        <v>2461</v>
      </c>
      <c r="C133" s="25" t="s">
        <v>2462</v>
      </c>
      <c r="D133" s="25" t="s">
        <v>69</v>
      </c>
      <c r="E133" s="25" t="s">
        <v>2362</v>
      </c>
      <c r="F133" s="25" t="s">
        <v>2363</v>
      </c>
      <c r="G133" s="25" t="s">
        <v>1987</v>
      </c>
      <c r="H133" s="25" t="s">
        <v>2071</v>
      </c>
      <c r="I133" s="25" t="s">
        <v>1989</v>
      </c>
      <c r="J133" s="25" t="s">
        <v>2347</v>
      </c>
      <c r="K133" s="25" t="s">
        <v>2463</v>
      </c>
    </row>
    <row r="134" spans="1:11" ht="26.4" hidden="1" x14ac:dyDescent="0.3">
      <c r="A134" s="25">
        <v>133</v>
      </c>
      <c r="B134" s="25" t="s">
        <v>2461</v>
      </c>
      <c r="C134" s="25" t="s">
        <v>2462</v>
      </c>
      <c r="D134" s="25" t="s">
        <v>69</v>
      </c>
      <c r="E134" s="25" t="s">
        <v>2362</v>
      </c>
      <c r="F134" s="25" t="s">
        <v>2363</v>
      </c>
      <c r="G134" s="25" t="s">
        <v>1987</v>
      </c>
      <c r="H134" s="25" t="s">
        <v>2071</v>
      </c>
      <c r="I134" s="25" t="s">
        <v>1989</v>
      </c>
      <c r="J134" s="25" t="s">
        <v>2347</v>
      </c>
      <c r="K134" s="25" t="s">
        <v>2463</v>
      </c>
    </row>
    <row r="135" spans="1:11" hidden="1" x14ac:dyDescent="0.3">
      <c r="A135" s="25">
        <v>134</v>
      </c>
      <c r="B135" s="25" t="s">
        <v>2464</v>
      </c>
      <c r="C135" s="25" t="s">
        <v>2465</v>
      </c>
      <c r="D135" s="25" t="s">
        <v>69</v>
      </c>
      <c r="E135" s="25" t="s">
        <v>2395</v>
      </c>
      <c r="F135" s="25" t="s">
        <v>2396</v>
      </c>
      <c r="G135" s="25" t="s">
        <v>1987</v>
      </c>
      <c r="H135" s="25" t="s">
        <v>2071</v>
      </c>
      <c r="I135" s="25" t="s">
        <v>1989</v>
      </c>
      <c r="J135" s="25" t="s">
        <v>2358</v>
      </c>
      <c r="K135" s="25" t="s">
        <v>2466</v>
      </c>
    </row>
    <row r="136" spans="1:11" ht="26.4" hidden="1" x14ac:dyDescent="0.3">
      <c r="A136" s="25">
        <v>135</v>
      </c>
      <c r="B136" s="25" t="s">
        <v>2467</v>
      </c>
      <c r="C136" s="25" t="s">
        <v>2468</v>
      </c>
      <c r="D136" s="25" t="s">
        <v>69</v>
      </c>
      <c r="E136" s="25" t="s">
        <v>2362</v>
      </c>
      <c r="F136" s="25" t="s">
        <v>2363</v>
      </c>
      <c r="G136" s="25" t="s">
        <v>1987</v>
      </c>
      <c r="H136" s="25" t="s">
        <v>2071</v>
      </c>
      <c r="I136" s="25" t="s">
        <v>1989</v>
      </c>
      <c r="J136" s="25" t="s">
        <v>2347</v>
      </c>
      <c r="K136" s="25" t="s">
        <v>2469</v>
      </c>
    </row>
    <row r="137" spans="1:11" hidden="1" x14ac:dyDescent="0.3">
      <c r="A137" s="25">
        <v>136</v>
      </c>
      <c r="B137" s="25" t="s">
        <v>2470</v>
      </c>
      <c r="C137" s="25" t="s">
        <v>2471</v>
      </c>
      <c r="D137" s="25" t="s">
        <v>69</v>
      </c>
      <c r="E137" s="25" t="s">
        <v>2395</v>
      </c>
      <c r="F137" s="25" t="s">
        <v>2396</v>
      </c>
      <c r="G137" s="25" t="s">
        <v>1987</v>
      </c>
      <c r="H137" s="25" t="s">
        <v>2071</v>
      </c>
      <c r="I137" s="25" t="s">
        <v>1989</v>
      </c>
      <c r="J137" s="25" t="s">
        <v>2358</v>
      </c>
      <c r="K137" s="25" t="s">
        <v>2472</v>
      </c>
    </row>
    <row r="138" spans="1:11" hidden="1" x14ac:dyDescent="0.3">
      <c r="A138" s="25">
        <v>137</v>
      </c>
      <c r="B138" s="25" t="s">
        <v>2473</v>
      </c>
      <c r="C138" s="25" t="s">
        <v>2474</v>
      </c>
      <c r="D138" s="25" t="s">
        <v>69</v>
      </c>
      <c r="E138" s="25" t="s">
        <v>2395</v>
      </c>
      <c r="F138" s="25" t="s">
        <v>2396</v>
      </c>
      <c r="G138" s="25" t="s">
        <v>1987</v>
      </c>
      <c r="H138" s="25" t="s">
        <v>2071</v>
      </c>
      <c r="I138" s="25" t="s">
        <v>1989</v>
      </c>
      <c r="J138" s="25" t="s">
        <v>2358</v>
      </c>
      <c r="K138" s="25" t="s">
        <v>2475</v>
      </c>
    </row>
    <row r="139" spans="1:11" hidden="1" x14ac:dyDescent="0.3">
      <c r="A139" s="25">
        <v>138</v>
      </c>
      <c r="B139" s="25" t="s">
        <v>2476</v>
      </c>
      <c r="C139" s="25" t="s">
        <v>2477</v>
      </c>
      <c r="D139" s="25" t="s">
        <v>69</v>
      </c>
      <c r="E139" s="25" t="s">
        <v>2395</v>
      </c>
      <c r="F139" s="25" t="s">
        <v>2396</v>
      </c>
      <c r="G139" s="25" t="s">
        <v>1987</v>
      </c>
      <c r="H139" s="25" t="s">
        <v>2071</v>
      </c>
      <c r="I139" s="25" t="s">
        <v>1989</v>
      </c>
      <c r="J139" s="25" t="s">
        <v>2358</v>
      </c>
      <c r="K139" s="25" t="s">
        <v>2478</v>
      </c>
    </row>
    <row r="140" spans="1:11" hidden="1" x14ac:dyDescent="0.3">
      <c r="A140" s="25">
        <v>139</v>
      </c>
      <c r="B140" s="25" t="s">
        <v>2479</v>
      </c>
      <c r="C140" s="25" t="s">
        <v>2480</v>
      </c>
      <c r="D140" s="25" t="s">
        <v>69</v>
      </c>
      <c r="E140" s="25" t="s">
        <v>2367</v>
      </c>
      <c r="F140" s="25" t="s">
        <v>2368</v>
      </c>
      <c r="G140" s="25" t="s">
        <v>1987</v>
      </c>
      <c r="H140" s="25" t="s">
        <v>2038</v>
      </c>
      <c r="I140" s="25" t="s">
        <v>1989</v>
      </c>
      <c r="J140" s="25" t="s">
        <v>2358</v>
      </c>
      <c r="K140" s="25"/>
    </row>
    <row r="141" spans="1:11" hidden="1" x14ac:dyDescent="0.3">
      <c r="A141" s="25">
        <v>140</v>
      </c>
      <c r="B141" s="25" t="s">
        <v>2481</v>
      </c>
      <c r="C141" s="25" t="s">
        <v>2482</v>
      </c>
      <c r="D141" s="25" t="s">
        <v>69</v>
      </c>
      <c r="E141" s="25" t="s">
        <v>2395</v>
      </c>
      <c r="F141" s="25" t="s">
        <v>2396</v>
      </c>
      <c r="G141" s="25" t="s">
        <v>1987</v>
      </c>
      <c r="H141" s="25" t="s">
        <v>2071</v>
      </c>
      <c r="I141" s="25" t="s">
        <v>1989</v>
      </c>
      <c r="J141" s="25" t="s">
        <v>2358</v>
      </c>
      <c r="K141" s="25" t="s">
        <v>2483</v>
      </c>
    </row>
    <row r="142" spans="1:11" hidden="1" x14ac:dyDescent="0.3">
      <c r="A142" s="25">
        <v>141</v>
      </c>
      <c r="B142" s="25" t="s">
        <v>2484</v>
      </c>
      <c r="C142" s="25" t="s">
        <v>2485</v>
      </c>
      <c r="D142" s="25" t="s">
        <v>69</v>
      </c>
      <c r="E142" s="25" t="s">
        <v>2395</v>
      </c>
      <c r="F142" s="25" t="s">
        <v>2396</v>
      </c>
      <c r="G142" s="25" t="s">
        <v>1987</v>
      </c>
      <c r="H142" s="25" t="s">
        <v>2071</v>
      </c>
      <c r="I142" s="25" t="s">
        <v>1989</v>
      </c>
      <c r="J142" s="25" t="s">
        <v>2358</v>
      </c>
      <c r="K142" s="25" t="s">
        <v>2486</v>
      </c>
    </row>
    <row r="143" spans="1:11" hidden="1" x14ac:dyDescent="0.3">
      <c r="A143" s="25">
        <v>142</v>
      </c>
      <c r="B143" s="25" t="s">
        <v>2487</v>
      </c>
      <c r="C143" s="25" t="s">
        <v>2488</v>
      </c>
      <c r="D143" s="25" t="s">
        <v>69</v>
      </c>
      <c r="E143" s="25" t="s">
        <v>2395</v>
      </c>
      <c r="F143" s="25" t="s">
        <v>2396</v>
      </c>
      <c r="G143" s="25" t="s">
        <v>1987</v>
      </c>
      <c r="H143" s="25" t="s">
        <v>2071</v>
      </c>
      <c r="I143" s="25" t="s">
        <v>1989</v>
      </c>
      <c r="J143" s="25" t="s">
        <v>2358</v>
      </c>
      <c r="K143" s="25" t="s">
        <v>2489</v>
      </c>
    </row>
    <row r="144" spans="1:11" ht="26.4" hidden="1" x14ac:dyDescent="0.3">
      <c r="A144" s="25">
        <v>143</v>
      </c>
      <c r="B144" s="25" t="s">
        <v>2490</v>
      </c>
      <c r="C144" s="25" t="s">
        <v>2491</v>
      </c>
      <c r="D144" s="25" t="s">
        <v>69</v>
      </c>
      <c r="E144" s="25" t="s">
        <v>2419</v>
      </c>
      <c r="F144" s="25" t="s">
        <v>2420</v>
      </c>
      <c r="G144" s="25" t="s">
        <v>1987</v>
      </c>
      <c r="H144" s="25" t="s">
        <v>2038</v>
      </c>
      <c r="I144" s="25" t="s">
        <v>1989</v>
      </c>
      <c r="J144" s="25" t="s">
        <v>2453</v>
      </c>
      <c r="K144" s="25" t="s">
        <v>2492</v>
      </c>
    </row>
    <row r="145" spans="1:11" ht="26.4" hidden="1" x14ac:dyDescent="0.3">
      <c r="A145" s="25">
        <v>144</v>
      </c>
      <c r="B145" s="25" t="s">
        <v>2493</v>
      </c>
      <c r="C145" s="25" t="s">
        <v>2494</v>
      </c>
      <c r="D145" s="25" t="s">
        <v>69</v>
      </c>
      <c r="E145" s="25" t="s">
        <v>2375</v>
      </c>
      <c r="F145" s="25" t="s">
        <v>2376</v>
      </c>
      <c r="G145" s="25" t="s">
        <v>1987</v>
      </c>
      <c r="H145" s="25" t="s">
        <v>2038</v>
      </c>
      <c r="I145" s="25" t="s">
        <v>1989</v>
      </c>
      <c r="J145" s="25" t="s">
        <v>2347</v>
      </c>
      <c r="K145" s="25" t="s">
        <v>2495</v>
      </c>
    </row>
    <row r="146" spans="1:11" ht="26.4" hidden="1" x14ac:dyDescent="0.3">
      <c r="A146" s="25">
        <v>145</v>
      </c>
      <c r="B146" s="25" t="s">
        <v>2496</v>
      </c>
      <c r="C146" s="25" t="s">
        <v>2497</v>
      </c>
      <c r="D146" s="25" t="s">
        <v>69</v>
      </c>
      <c r="E146" s="25" t="s">
        <v>2498</v>
      </c>
      <c r="F146" s="25" t="s">
        <v>2499</v>
      </c>
      <c r="G146" s="25" t="s">
        <v>1987</v>
      </c>
      <c r="H146" s="25" t="s">
        <v>1999</v>
      </c>
      <c r="I146" s="25" t="s">
        <v>1989</v>
      </c>
      <c r="J146" s="25" t="s">
        <v>2347</v>
      </c>
      <c r="K146" s="25" t="s">
        <v>2500</v>
      </c>
    </row>
    <row r="147" spans="1:11" ht="26.4" hidden="1" x14ac:dyDescent="0.3">
      <c r="A147" s="25">
        <v>146</v>
      </c>
      <c r="B147" s="25" t="s">
        <v>2501</v>
      </c>
      <c r="C147" s="25" t="s">
        <v>2502</v>
      </c>
      <c r="D147" s="25" t="s">
        <v>69</v>
      </c>
      <c r="E147" s="25" t="s">
        <v>2375</v>
      </c>
      <c r="F147" s="25" t="s">
        <v>2376</v>
      </c>
      <c r="G147" s="25" t="s">
        <v>1987</v>
      </c>
      <c r="H147" s="25" t="s">
        <v>2038</v>
      </c>
      <c r="I147" s="25" t="s">
        <v>1989</v>
      </c>
      <c r="J147" s="25" t="s">
        <v>2347</v>
      </c>
      <c r="K147" s="25" t="s">
        <v>2503</v>
      </c>
    </row>
    <row r="148" spans="1:11" hidden="1" x14ac:dyDescent="0.3">
      <c r="A148" s="25">
        <v>147</v>
      </c>
      <c r="B148" s="25" t="s">
        <v>2504</v>
      </c>
      <c r="C148" s="25" t="s">
        <v>2505</v>
      </c>
      <c r="D148" s="25" t="s">
        <v>69</v>
      </c>
      <c r="E148" s="25" t="s">
        <v>2362</v>
      </c>
      <c r="F148" s="25" t="s">
        <v>2363</v>
      </c>
      <c r="G148" s="25" t="s">
        <v>1987</v>
      </c>
      <c r="H148" s="25" t="s">
        <v>2071</v>
      </c>
      <c r="I148" s="25" t="s">
        <v>1989</v>
      </c>
      <c r="J148" s="25" t="s">
        <v>2506</v>
      </c>
      <c r="K148" s="25" t="s">
        <v>2507</v>
      </c>
    </row>
    <row r="149" spans="1:11" hidden="1" x14ac:dyDescent="0.3">
      <c r="A149" s="25">
        <v>148</v>
      </c>
      <c r="B149" s="25" t="s">
        <v>2508</v>
      </c>
      <c r="C149" s="25" t="s">
        <v>2509</v>
      </c>
      <c r="D149" s="25" t="s">
        <v>69</v>
      </c>
      <c r="E149" s="25" t="s">
        <v>2367</v>
      </c>
      <c r="F149" s="25" t="s">
        <v>2368</v>
      </c>
      <c r="G149" s="25" t="s">
        <v>1987</v>
      </c>
      <c r="H149" s="25" t="s">
        <v>2038</v>
      </c>
      <c r="I149" s="25" t="s">
        <v>1989</v>
      </c>
      <c r="J149" s="25" t="s">
        <v>2358</v>
      </c>
      <c r="K149" s="25"/>
    </row>
    <row r="150" spans="1:11" ht="26.4" hidden="1" x14ac:dyDescent="0.3">
      <c r="A150" s="25">
        <v>149</v>
      </c>
      <c r="B150" s="25" t="s">
        <v>2510</v>
      </c>
      <c r="C150" s="25" t="s">
        <v>2511</v>
      </c>
      <c r="D150" s="25" t="s">
        <v>69</v>
      </c>
      <c r="E150" s="25" t="s">
        <v>2362</v>
      </c>
      <c r="F150" s="25" t="s">
        <v>2363</v>
      </c>
      <c r="G150" s="25" t="s">
        <v>1987</v>
      </c>
      <c r="H150" s="25" t="s">
        <v>2071</v>
      </c>
      <c r="I150" s="25" t="s">
        <v>1989</v>
      </c>
      <c r="J150" s="25" t="s">
        <v>2347</v>
      </c>
      <c r="K150" s="25"/>
    </row>
    <row r="151" spans="1:11" ht="26.4" hidden="1" x14ac:dyDescent="0.3">
      <c r="A151" s="25">
        <v>150</v>
      </c>
      <c r="B151" s="25" t="s">
        <v>2512</v>
      </c>
      <c r="C151" s="25" t="s">
        <v>2513</v>
      </c>
      <c r="D151" s="25" t="s">
        <v>69</v>
      </c>
      <c r="E151" s="25" t="s">
        <v>2375</v>
      </c>
      <c r="F151" s="25" t="s">
        <v>2376</v>
      </c>
      <c r="G151" s="25" t="s">
        <v>1987</v>
      </c>
      <c r="H151" s="25" t="s">
        <v>2038</v>
      </c>
      <c r="I151" s="25" t="s">
        <v>1989</v>
      </c>
      <c r="J151" s="25" t="s">
        <v>2347</v>
      </c>
      <c r="K151" s="25" t="s">
        <v>2514</v>
      </c>
    </row>
    <row r="152" spans="1:11" hidden="1" x14ac:dyDescent="0.3">
      <c r="A152" s="25">
        <v>151</v>
      </c>
      <c r="B152" s="25" t="s">
        <v>2515</v>
      </c>
      <c r="C152" s="25" t="s">
        <v>2516</v>
      </c>
      <c r="D152" s="25" t="s">
        <v>69</v>
      </c>
      <c r="E152" s="25" t="s">
        <v>2367</v>
      </c>
      <c r="F152" s="25" t="s">
        <v>2368</v>
      </c>
      <c r="G152" s="25" t="s">
        <v>1987</v>
      </c>
      <c r="H152" s="25" t="s">
        <v>2038</v>
      </c>
      <c r="I152" s="25" t="s">
        <v>1989</v>
      </c>
      <c r="J152" s="25" t="s">
        <v>2358</v>
      </c>
      <c r="K152" s="25"/>
    </row>
    <row r="153" spans="1:11" hidden="1" x14ac:dyDescent="0.3">
      <c r="A153" s="25">
        <v>152</v>
      </c>
      <c r="B153" s="25" t="s">
        <v>2517</v>
      </c>
      <c r="C153" s="25" t="s">
        <v>2518</v>
      </c>
      <c r="D153" s="25" t="s">
        <v>69</v>
      </c>
      <c r="E153" s="25" t="s">
        <v>2395</v>
      </c>
      <c r="F153" s="25" t="s">
        <v>2396</v>
      </c>
      <c r="G153" s="25" t="s">
        <v>1987</v>
      </c>
      <c r="H153" s="25" t="s">
        <v>2071</v>
      </c>
      <c r="I153" s="25" t="s">
        <v>1989</v>
      </c>
      <c r="J153" s="25" t="s">
        <v>2358</v>
      </c>
      <c r="K153" s="25" t="s">
        <v>2519</v>
      </c>
    </row>
    <row r="154" spans="1:11" hidden="1" x14ac:dyDescent="0.3">
      <c r="A154" s="25">
        <v>153</v>
      </c>
      <c r="B154" s="25" t="s">
        <v>2520</v>
      </c>
      <c r="C154" s="25" t="s">
        <v>2521</v>
      </c>
      <c r="D154" s="25" t="s">
        <v>69</v>
      </c>
      <c r="E154" s="25" t="s">
        <v>2395</v>
      </c>
      <c r="F154" s="25" t="s">
        <v>2396</v>
      </c>
      <c r="G154" s="25" t="s">
        <v>1987</v>
      </c>
      <c r="H154" s="25" t="s">
        <v>2071</v>
      </c>
      <c r="I154" s="25" t="s">
        <v>1989</v>
      </c>
      <c r="J154" s="25" t="s">
        <v>962</v>
      </c>
      <c r="K154" s="25" t="s">
        <v>2522</v>
      </c>
    </row>
    <row r="155" spans="1:11" hidden="1" x14ac:dyDescent="0.3">
      <c r="A155" s="25">
        <v>154</v>
      </c>
      <c r="B155" s="25" t="s">
        <v>2523</v>
      </c>
      <c r="C155" s="25" t="s">
        <v>2524</v>
      </c>
      <c r="D155" s="25" t="s">
        <v>69</v>
      </c>
      <c r="E155" s="25" t="s">
        <v>2395</v>
      </c>
      <c r="F155" s="25" t="s">
        <v>2396</v>
      </c>
      <c r="G155" s="25" t="s">
        <v>1987</v>
      </c>
      <c r="H155" s="25" t="s">
        <v>2071</v>
      </c>
      <c r="I155" s="25" t="s">
        <v>1989</v>
      </c>
      <c r="J155" s="25" t="s">
        <v>962</v>
      </c>
      <c r="K155" s="25" t="s">
        <v>2525</v>
      </c>
    </row>
    <row r="156" spans="1:11" hidden="1" x14ac:dyDescent="0.3">
      <c r="A156" s="25">
        <v>155</v>
      </c>
      <c r="B156" s="25" t="s">
        <v>2526</v>
      </c>
      <c r="C156" s="25" t="s">
        <v>2527</v>
      </c>
      <c r="D156" s="25" t="s">
        <v>69</v>
      </c>
      <c r="E156" s="25" t="s">
        <v>2395</v>
      </c>
      <c r="F156" s="25" t="s">
        <v>2396</v>
      </c>
      <c r="G156" s="25" t="s">
        <v>1987</v>
      </c>
      <c r="H156" s="25" t="s">
        <v>2071</v>
      </c>
      <c r="I156" s="25" t="s">
        <v>1989</v>
      </c>
      <c r="J156" s="25" t="s">
        <v>962</v>
      </c>
      <c r="K156" s="25" t="s">
        <v>2528</v>
      </c>
    </row>
    <row r="157" spans="1:11" ht="26.4" hidden="1" x14ac:dyDescent="0.3">
      <c r="A157" s="25">
        <v>156</v>
      </c>
      <c r="B157" s="25" t="s">
        <v>2529</v>
      </c>
      <c r="C157" s="25" t="s">
        <v>2530</v>
      </c>
      <c r="D157" s="25" t="s">
        <v>69</v>
      </c>
      <c r="E157" s="25" t="s">
        <v>2531</v>
      </c>
      <c r="F157" s="25" t="s">
        <v>2532</v>
      </c>
      <c r="G157" s="25"/>
      <c r="H157" s="25" t="s">
        <v>2533</v>
      </c>
      <c r="I157" s="25" t="s">
        <v>1989</v>
      </c>
      <c r="J157" s="25" t="s">
        <v>2534</v>
      </c>
      <c r="K157" s="25"/>
    </row>
    <row r="158" spans="1:11" hidden="1" x14ac:dyDescent="0.3">
      <c r="A158" s="25">
        <v>157</v>
      </c>
      <c r="B158" s="25" t="s">
        <v>2535</v>
      </c>
      <c r="C158" s="25" t="s">
        <v>2536</v>
      </c>
      <c r="D158" s="25" t="s">
        <v>69</v>
      </c>
      <c r="E158" s="25" t="s">
        <v>2395</v>
      </c>
      <c r="F158" s="25" t="s">
        <v>2396</v>
      </c>
      <c r="G158" s="25" t="s">
        <v>1987</v>
      </c>
      <c r="H158" s="25" t="s">
        <v>2071</v>
      </c>
      <c r="I158" s="25" t="s">
        <v>1989</v>
      </c>
      <c r="J158" s="25" t="s">
        <v>962</v>
      </c>
      <c r="K158" s="25" t="s">
        <v>2537</v>
      </c>
    </row>
    <row r="159" spans="1:11" hidden="1" x14ac:dyDescent="0.3">
      <c r="A159" s="25">
        <v>158</v>
      </c>
      <c r="B159" s="25" t="s">
        <v>2538</v>
      </c>
      <c r="C159" s="25" t="s">
        <v>2539</v>
      </c>
      <c r="D159" s="25" t="s">
        <v>69</v>
      </c>
      <c r="E159" s="25" t="s">
        <v>2395</v>
      </c>
      <c r="F159" s="25" t="s">
        <v>2396</v>
      </c>
      <c r="G159" s="25" t="s">
        <v>1987</v>
      </c>
      <c r="H159" s="25" t="s">
        <v>2071</v>
      </c>
      <c r="I159" s="25" t="s">
        <v>1989</v>
      </c>
      <c r="J159" s="25" t="s">
        <v>2358</v>
      </c>
      <c r="K159" s="25" t="s">
        <v>2540</v>
      </c>
    </row>
    <row r="160" spans="1:11" ht="26.4" hidden="1" x14ac:dyDescent="0.3">
      <c r="A160" s="25">
        <v>159</v>
      </c>
      <c r="B160" s="25" t="s">
        <v>2541</v>
      </c>
      <c r="C160" s="25" t="s">
        <v>2542</v>
      </c>
      <c r="D160" s="25" t="s">
        <v>69</v>
      </c>
      <c r="E160" s="25" t="s">
        <v>2375</v>
      </c>
      <c r="F160" s="25" t="s">
        <v>2376</v>
      </c>
      <c r="G160" s="25" t="s">
        <v>1987</v>
      </c>
      <c r="H160" s="25" t="s">
        <v>2038</v>
      </c>
      <c r="I160" s="25" t="s">
        <v>1989</v>
      </c>
      <c r="J160" s="25" t="s">
        <v>2347</v>
      </c>
      <c r="K160" s="25" t="s">
        <v>2543</v>
      </c>
    </row>
    <row r="161" spans="1:11" hidden="1" x14ac:dyDescent="0.3">
      <c r="A161" s="25">
        <v>160</v>
      </c>
      <c r="B161" s="25" t="s">
        <v>2544</v>
      </c>
      <c r="C161" s="25" t="s">
        <v>2545</v>
      </c>
      <c r="D161" s="25" t="s">
        <v>61</v>
      </c>
      <c r="E161" s="25" t="s">
        <v>2546</v>
      </c>
      <c r="F161" s="25" t="s">
        <v>2547</v>
      </c>
      <c r="G161" s="25" t="s">
        <v>1987</v>
      </c>
      <c r="H161" s="25" t="s">
        <v>2038</v>
      </c>
      <c r="I161" s="25" t="s">
        <v>1989</v>
      </c>
      <c r="J161" s="25" t="s">
        <v>2548</v>
      </c>
      <c r="K161" s="25"/>
    </row>
    <row r="162" spans="1:11" hidden="1" x14ac:dyDescent="0.3">
      <c r="A162" s="25">
        <v>161</v>
      </c>
      <c r="B162" s="25" t="s">
        <v>2549</v>
      </c>
      <c r="C162" s="25" t="s">
        <v>2550</v>
      </c>
      <c r="D162" s="25" t="s">
        <v>61</v>
      </c>
      <c r="E162" s="25" t="s">
        <v>2551</v>
      </c>
      <c r="F162" s="25" t="s">
        <v>2552</v>
      </c>
      <c r="G162" s="25" t="s">
        <v>1987</v>
      </c>
      <c r="H162" s="25" t="s">
        <v>2014</v>
      </c>
      <c r="I162" s="25" t="s">
        <v>1989</v>
      </c>
      <c r="J162" s="25" t="s">
        <v>2548</v>
      </c>
      <c r="K162" s="25" t="s">
        <v>2553</v>
      </c>
    </row>
    <row r="163" spans="1:11" hidden="1" x14ac:dyDescent="0.3">
      <c r="A163" s="25">
        <v>162</v>
      </c>
      <c r="B163" s="25" t="s">
        <v>2549</v>
      </c>
      <c r="C163" s="25" t="s">
        <v>2550</v>
      </c>
      <c r="D163" s="25" t="s">
        <v>61</v>
      </c>
      <c r="E163" s="25" t="s">
        <v>2551</v>
      </c>
      <c r="F163" s="25" t="s">
        <v>2552</v>
      </c>
      <c r="G163" s="25" t="s">
        <v>1987</v>
      </c>
      <c r="H163" s="25" t="s">
        <v>2014</v>
      </c>
      <c r="I163" s="25" t="s">
        <v>1989</v>
      </c>
      <c r="J163" s="25" t="s">
        <v>2548</v>
      </c>
      <c r="K163" s="25" t="s">
        <v>2553</v>
      </c>
    </row>
    <row r="164" spans="1:11" hidden="1" x14ac:dyDescent="0.3">
      <c r="A164" s="25">
        <v>163</v>
      </c>
      <c r="B164" s="25" t="s">
        <v>2554</v>
      </c>
      <c r="C164" s="25" t="s">
        <v>2555</v>
      </c>
      <c r="D164" s="25" t="s">
        <v>61</v>
      </c>
      <c r="E164" s="25" t="s">
        <v>2556</v>
      </c>
      <c r="F164" s="25" t="s">
        <v>2557</v>
      </c>
      <c r="G164" s="25" t="s">
        <v>1987</v>
      </c>
      <c r="H164" s="25" t="s">
        <v>2071</v>
      </c>
      <c r="I164" s="25" t="s">
        <v>1989</v>
      </c>
      <c r="J164" s="25" t="s">
        <v>2548</v>
      </c>
      <c r="K164" s="25"/>
    </row>
    <row r="165" spans="1:11" hidden="1" x14ac:dyDescent="0.3">
      <c r="A165" s="25">
        <v>164</v>
      </c>
      <c r="B165" s="25" t="s">
        <v>2554</v>
      </c>
      <c r="C165" s="25" t="s">
        <v>2555</v>
      </c>
      <c r="D165" s="25" t="s">
        <v>61</v>
      </c>
      <c r="E165" s="25" t="s">
        <v>2556</v>
      </c>
      <c r="F165" s="25" t="s">
        <v>2557</v>
      </c>
      <c r="G165" s="25" t="s">
        <v>1987</v>
      </c>
      <c r="H165" s="25" t="s">
        <v>2071</v>
      </c>
      <c r="I165" s="25" t="s">
        <v>1989</v>
      </c>
      <c r="J165" s="25" t="s">
        <v>2548</v>
      </c>
      <c r="K165" s="25"/>
    </row>
    <row r="166" spans="1:11" hidden="1" x14ac:dyDescent="0.3">
      <c r="A166" s="25">
        <v>165</v>
      </c>
      <c r="B166" s="25" t="s">
        <v>2558</v>
      </c>
      <c r="C166" s="25" t="s">
        <v>2559</v>
      </c>
      <c r="D166" s="25" t="s">
        <v>61</v>
      </c>
      <c r="E166" s="25" t="s">
        <v>2546</v>
      </c>
      <c r="F166" s="25" t="s">
        <v>2547</v>
      </c>
      <c r="G166" s="25" t="s">
        <v>1987</v>
      </c>
      <c r="H166" s="25" t="s">
        <v>2038</v>
      </c>
      <c r="I166" s="25" t="s">
        <v>1989</v>
      </c>
      <c r="J166" s="25" t="s">
        <v>2548</v>
      </c>
      <c r="K166" s="25"/>
    </row>
    <row r="167" spans="1:11" hidden="1" x14ac:dyDescent="0.3">
      <c r="A167" s="25">
        <v>166</v>
      </c>
      <c r="B167" s="25" t="s">
        <v>2560</v>
      </c>
      <c r="C167" s="25" t="s">
        <v>2561</v>
      </c>
      <c r="D167" s="25" t="s">
        <v>61</v>
      </c>
      <c r="E167" s="25" t="s">
        <v>2551</v>
      </c>
      <c r="F167" s="25" t="s">
        <v>2552</v>
      </c>
      <c r="G167" s="25" t="s">
        <v>1987</v>
      </c>
      <c r="H167" s="25" t="s">
        <v>2014</v>
      </c>
      <c r="I167" s="25" t="s">
        <v>1989</v>
      </c>
      <c r="J167" s="25" t="s">
        <v>2009</v>
      </c>
      <c r="K167" s="25" t="s">
        <v>2562</v>
      </c>
    </row>
    <row r="168" spans="1:11" hidden="1" x14ac:dyDescent="0.3">
      <c r="A168" s="25">
        <v>167</v>
      </c>
      <c r="B168" s="25" t="s">
        <v>2563</v>
      </c>
      <c r="C168" s="25" t="s">
        <v>2564</v>
      </c>
      <c r="D168" s="25" t="s">
        <v>61</v>
      </c>
      <c r="E168" s="25" t="s">
        <v>2556</v>
      </c>
      <c r="F168" s="25" t="s">
        <v>2557</v>
      </c>
      <c r="G168" s="25" t="s">
        <v>1987</v>
      </c>
      <c r="H168" s="25" t="s">
        <v>2071</v>
      </c>
      <c r="I168" s="25" t="s">
        <v>1989</v>
      </c>
      <c r="J168" s="25" t="s">
        <v>2548</v>
      </c>
      <c r="K168" s="25" t="s">
        <v>2565</v>
      </c>
    </row>
    <row r="169" spans="1:11" hidden="1" x14ac:dyDescent="0.3">
      <c r="A169" s="25">
        <v>168</v>
      </c>
      <c r="B169" s="25" t="s">
        <v>2566</v>
      </c>
      <c r="C169" s="25" t="s">
        <v>2567</v>
      </c>
      <c r="D169" s="25" t="s">
        <v>61</v>
      </c>
      <c r="E169" s="25" t="s">
        <v>2568</v>
      </c>
      <c r="F169" s="25" t="s">
        <v>2569</v>
      </c>
      <c r="G169" s="25" t="s">
        <v>1987</v>
      </c>
      <c r="H169" s="25" t="s">
        <v>1999</v>
      </c>
      <c r="I169" s="25" t="s">
        <v>1989</v>
      </c>
      <c r="J169" s="25" t="s">
        <v>2548</v>
      </c>
      <c r="K169" s="25"/>
    </row>
    <row r="170" spans="1:11" hidden="1" x14ac:dyDescent="0.3">
      <c r="A170" s="25">
        <v>169</v>
      </c>
      <c r="B170" s="25" t="s">
        <v>2566</v>
      </c>
      <c r="C170" s="25" t="s">
        <v>2567</v>
      </c>
      <c r="D170" s="25" t="s">
        <v>61</v>
      </c>
      <c r="E170" s="25" t="s">
        <v>2568</v>
      </c>
      <c r="F170" s="25" t="s">
        <v>2569</v>
      </c>
      <c r="G170" s="25" t="s">
        <v>1987</v>
      </c>
      <c r="H170" s="25" t="s">
        <v>1999</v>
      </c>
      <c r="I170" s="25" t="s">
        <v>1989</v>
      </c>
      <c r="J170" s="25" t="s">
        <v>2548</v>
      </c>
      <c r="K170" s="25"/>
    </row>
    <row r="171" spans="1:11" hidden="1" x14ac:dyDescent="0.3">
      <c r="A171" s="25">
        <v>170</v>
      </c>
      <c r="B171" s="25" t="s">
        <v>2570</v>
      </c>
      <c r="C171" s="25" t="s">
        <v>2571</v>
      </c>
      <c r="D171" s="25" t="s">
        <v>61</v>
      </c>
      <c r="E171" s="25" t="s">
        <v>2572</v>
      </c>
      <c r="F171" s="25" t="s">
        <v>2573</v>
      </c>
      <c r="G171" s="25" t="s">
        <v>1987</v>
      </c>
      <c r="H171" s="25" t="s">
        <v>1999</v>
      </c>
      <c r="I171" s="25" t="s">
        <v>1989</v>
      </c>
      <c r="J171" s="25" t="s">
        <v>2548</v>
      </c>
      <c r="K171" s="25" t="s">
        <v>2574</v>
      </c>
    </row>
    <row r="172" spans="1:11" hidden="1" x14ac:dyDescent="0.3">
      <c r="A172" s="25">
        <v>171</v>
      </c>
      <c r="B172" s="25" t="s">
        <v>2570</v>
      </c>
      <c r="C172" s="25" t="s">
        <v>2571</v>
      </c>
      <c r="D172" s="25" t="s">
        <v>61</v>
      </c>
      <c r="E172" s="25" t="s">
        <v>2572</v>
      </c>
      <c r="F172" s="25" t="s">
        <v>2573</v>
      </c>
      <c r="G172" s="25" t="s">
        <v>1987</v>
      </c>
      <c r="H172" s="25" t="s">
        <v>1999</v>
      </c>
      <c r="I172" s="25" t="s">
        <v>1989</v>
      </c>
      <c r="J172" s="25" t="s">
        <v>2548</v>
      </c>
      <c r="K172" s="25" t="s">
        <v>2574</v>
      </c>
    </row>
    <row r="173" spans="1:11" hidden="1" x14ac:dyDescent="0.3">
      <c r="A173" s="25">
        <v>172</v>
      </c>
      <c r="B173" s="25" t="s">
        <v>2575</v>
      </c>
      <c r="C173" s="25" t="s">
        <v>2576</v>
      </c>
      <c r="D173" s="25" t="s">
        <v>61</v>
      </c>
      <c r="E173" s="25" t="s">
        <v>2546</v>
      </c>
      <c r="F173" s="25" t="s">
        <v>2547</v>
      </c>
      <c r="G173" s="25" t="s">
        <v>1987</v>
      </c>
      <c r="H173" s="25" t="s">
        <v>2038</v>
      </c>
      <c r="I173" s="25" t="s">
        <v>1989</v>
      </c>
      <c r="J173" s="25" t="s">
        <v>2548</v>
      </c>
      <c r="K173" s="25" t="s">
        <v>2577</v>
      </c>
    </row>
    <row r="174" spans="1:11" hidden="1" x14ac:dyDescent="0.3">
      <c r="A174" s="25">
        <v>173</v>
      </c>
      <c r="B174" s="25" t="s">
        <v>2578</v>
      </c>
      <c r="C174" s="25" t="s">
        <v>2579</v>
      </c>
      <c r="D174" s="25" t="s">
        <v>61</v>
      </c>
      <c r="E174" s="25" t="s">
        <v>2546</v>
      </c>
      <c r="F174" s="25" t="s">
        <v>2547</v>
      </c>
      <c r="G174" s="25" t="s">
        <v>1987</v>
      </c>
      <c r="H174" s="25" t="s">
        <v>2038</v>
      </c>
      <c r="I174" s="25" t="s">
        <v>1989</v>
      </c>
      <c r="J174" s="25" t="s">
        <v>2548</v>
      </c>
      <c r="K174" s="25" t="s">
        <v>2580</v>
      </c>
    </row>
    <row r="175" spans="1:11" hidden="1" x14ac:dyDescent="0.3">
      <c r="A175" s="25">
        <v>174</v>
      </c>
      <c r="B175" s="25" t="s">
        <v>2581</v>
      </c>
      <c r="C175" s="25" t="s">
        <v>2582</v>
      </c>
      <c r="D175" s="25" t="s">
        <v>61</v>
      </c>
      <c r="E175" s="25" t="s">
        <v>2572</v>
      </c>
      <c r="F175" s="25" t="s">
        <v>2573</v>
      </c>
      <c r="G175" s="25" t="s">
        <v>1987</v>
      </c>
      <c r="H175" s="25" t="s">
        <v>1999</v>
      </c>
      <c r="I175" s="25" t="s">
        <v>1989</v>
      </c>
      <c r="J175" s="25" t="s">
        <v>2548</v>
      </c>
      <c r="K175" s="25"/>
    </row>
    <row r="176" spans="1:11" hidden="1" x14ac:dyDescent="0.3">
      <c r="A176" s="25">
        <v>175</v>
      </c>
      <c r="B176" s="25" t="s">
        <v>2583</v>
      </c>
      <c r="C176" s="25" t="s">
        <v>2584</v>
      </c>
      <c r="D176" s="25" t="s">
        <v>61</v>
      </c>
      <c r="E176" s="25" t="s">
        <v>2556</v>
      </c>
      <c r="F176" s="25" t="s">
        <v>2557</v>
      </c>
      <c r="G176" s="25" t="s">
        <v>1987</v>
      </c>
      <c r="H176" s="25" t="s">
        <v>2071</v>
      </c>
      <c r="I176" s="25" t="s">
        <v>1989</v>
      </c>
      <c r="J176" s="25" t="s">
        <v>2548</v>
      </c>
      <c r="K176" s="25"/>
    </row>
    <row r="177" spans="1:11" hidden="1" x14ac:dyDescent="0.3">
      <c r="A177" s="25">
        <v>176</v>
      </c>
      <c r="B177" s="25" t="s">
        <v>2585</v>
      </c>
      <c r="C177" s="25" t="s">
        <v>2586</v>
      </c>
      <c r="D177" s="25" t="s">
        <v>61</v>
      </c>
      <c r="E177" s="25" t="s">
        <v>2546</v>
      </c>
      <c r="F177" s="25" t="s">
        <v>2547</v>
      </c>
      <c r="G177" s="25" t="s">
        <v>1987</v>
      </c>
      <c r="H177" s="25" t="s">
        <v>2038</v>
      </c>
      <c r="I177" s="25" t="s">
        <v>1989</v>
      </c>
      <c r="J177" s="25" t="s">
        <v>2548</v>
      </c>
      <c r="K177" s="25" t="s">
        <v>2587</v>
      </c>
    </row>
    <row r="178" spans="1:11" hidden="1" x14ac:dyDescent="0.3">
      <c r="A178" s="25">
        <v>177</v>
      </c>
      <c r="B178" s="25" t="s">
        <v>2588</v>
      </c>
      <c r="C178" s="25" t="s">
        <v>2589</v>
      </c>
      <c r="D178" s="25" t="s">
        <v>61</v>
      </c>
      <c r="E178" s="25" t="s">
        <v>2556</v>
      </c>
      <c r="F178" s="25" t="s">
        <v>2557</v>
      </c>
      <c r="G178" s="25" t="s">
        <v>1987</v>
      </c>
      <c r="H178" s="25" t="s">
        <v>2071</v>
      </c>
      <c r="I178" s="25" t="s">
        <v>1989</v>
      </c>
      <c r="J178" s="25" t="s">
        <v>2548</v>
      </c>
      <c r="K178" s="25" t="s">
        <v>2590</v>
      </c>
    </row>
    <row r="179" spans="1:11" hidden="1" x14ac:dyDescent="0.3">
      <c r="A179" s="25">
        <v>178</v>
      </c>
      <c r="B179" s="25" t="s">
        <v>2588</v>
      </c>
      <c r="C179" s="25" t="s">
        <v>2589</v>
      </c>
      <c r="D179" s="25" t="s">
        <v>61</v>
      </c>
      <c r="E179" s="25" t="s">
        <v>2556</v>
      </c>
      <c r="F179" s="25" t="s">
        <v>2557</v>
      </c>
      <c r="G179" s="25" t="s">
        <v>1987</v>
      </c>
      <c r="H179" s="25" t="s">
        <v>2071</v>
      </c>
      <c r="I179" s="25" t="s">
        <v>1989</v>
      </c>
      <c r="J179" s="25" t="s">
        <v>2548</v>
      </c>
      <c r="K179" s="25" t="s">
        <v>2590</v>
      </c>
    </row>
    <row r="180" spans="1:11" hidden="1" x14ac:dyDescent="0.3">
      <c r="A180" s="25">
        <v>179</v>
      </c>
      <c r="B180" s="25" t="s">
        <v>2591</v>
      </c>
      <c r="C180" s="25" t="s">
        <v>2592</v>
      </c>
      <c r="D180" s="25" t="s">
        <v>61</v>
      </c>
      <c r="E180" s="25" t="s">
        <v>2556</v>
      </c>
      <c r="F180" s="25" t="s">
        <v>2557</v>
      </c>
      <c r="G180" s="25" t="s">
        <v>1987</v>
      </c>
      <c r="H180" s="25" t="s">
        <v>2071</v>
      </c>
      <c r="I180" s="25" t="s">
        <v>1989</v>
      </c>
      <c r="J180" s="25" t="s">
        <v>2548</v>
      </c>
      <c r="K180" s="25" t="s">
        <v>2593</v>
      </c>
    </row>
    <row r="181" spans="1:11" hidden="1" x14ac:dyDescent="0.3">
      <c r="A181" s="25">
        <v>180</v>
      </c>
      <c r="B181" s="25" t="s">
        <v>2594</v>
      </c>
      <c r="C181" s="25" t="s">
        <v>2595</v>
      </c>
      <c r="D181" s="25" t="s">
        <v>61</v>
      </c>
      <c r="E181" s="25" t="s">
        <v>2556</v>
      </c>
      <c r="F181" s="25" t="s">
        <v>2557</v>
      </c>
      <c r="G181" s="25" t="s">
        <v>1987</v>
      </c>
      <c r="H181" s="25" t="s">
        <v>2071</v>
      </c>
      <c r="I181" s="25" t="s">
        <v>1989</v>
      </c>
      <c r="J181" s="25" t="s">
        <v>2548</v>
      </c>
      <c r="K181" s="25" t="s">
        <v>2596</v>
      </c>
    </row>
    <row r="182" spans="1:11" hidden="1" x14ac:dyDescent="0.3">
      <c r="A182" s="25">
        <v>181</v>
      </c>
      <c r="B182" s="25" t="s">
        <v>2597</v>
      </c>
      <c r="C182" s="25" t="s">
        <v>2598</v>
      </c>
      <c r="D182" s="25" t="s">
        <v>61</v>
      </c>
      <c r="E182" s="25" t="s">
        <v>2546</v>
      </c>
      <c r="F182" s="25" t="s">
        <v>2547</v>
      </c>
      <c r="G182" s="25" t="s">
        <v>1987</v>
      </c>
      <c r="H182" s="25" t="s">
        <v>2038</v>
      </c>
      <c r="I182" s="25" t="s">
        <v>1989</v>
      </c>
      <c r="J182" s="25" t="s">
        <v>2548</v>
      </c>
      <c r="K182" s="25" t="s">
        <v>2599</v>
      </c>
    </row>
    <row r="183" spans="1:11" hidden="1" x14ac:dyDescent="0.3">
      <c r="A183" s="25">
        <v>182</v>
      </c>
      <c r="B183" s="25" t="s">
        <v>2600</v>
      </c>
      <c r="C183" s="25" t="s">
        <v>2601</v>
      </c>
      <c r="D183" s="25" t="s">
        <v>61</v>
      </c>
      <c r="E183" s="25" t="s">
        <v>2546</v>
      </c>
      <c r="F183" s="25" t="s">
        <v>2547</v>
      </c>
      <c r="G183" s="25" t="s">
        <v>1987</v>
      </c>
      <c r="H183" s="25" t="s">
        <v>2038</v>
      </c>
      <c r="I183" s="25" t="s">
        <v>1989</v>
      </c>
      <c r="J183" s="25" t="s">
        <v>2548</v>
      </c>
      <c r="K183" s="25"/>
    </row>
    <row r="184" spans="1:11" hidden="1" x14ac:dyDescent="0.3">
      <c r="A184" s="25">
        <v>183</v>
      </c>
      <c r="B184" s="25" t="s">
        <v>2602</v>
      </c>
      <c r="C184" s="25" t="s">
        <v>2603</v>
      </c>
      <c r="D184" s="25" t="s">
        <v>61</v>
      </c>
      <c r="E184" s="25" t="s">
        <v>2546</v>
      </c>
      <c r="F184" s="25" t="s">
        <v>2547</v>
      </c>
      <c r="G184" s="25" t="s">
        <v>1987</v>
      </c>
      <c r="H184" s="25" t="s">
        <v>2038</v>
      </c>
      <c r="I184" s="25" t="s">
        <v>1989</v>
      </c>
      <c r="J184" s="25" t="s">
        <v>2548</v>
      </c>
      <c r="K184" s="25"/>
    </row>
    <row r="185" spans="1:11" hidden="1" x14ac:dyDescent="0.3">
      <c r="A185" s="25">
        <v>184</v>
      </c>
      <c r="B185" s="25" t="s">
        <v>2604</v>
      </c>
      <c r="C185" s="25" t="s">
        <v>2605</v>
      </c>
      <c r="D185" s="25" t="s">
        <v>61</v>
      </c>
      <c r="E185" s="25" t="s">
        <v>2546</v>
      </c>
      <c r="F185" s="25" t="s">
        <v>2547</v>
      </c>
      <c r="G185" s="25" t="s">
        <v>1987</v>
      </c>
      <c r="H185" s="25" t="s">
        <v>2038</v>
      </c>
      <c r="I185" s="25" t="s">
        <v>1989</v>
      </c>
      <c r="J185" s="25" t="s">
        <v>2548</v>
      </c>
      <c r="K185" s="25" t="s">
        <v>2606</v>
      </c>
    </row>
    <row r="186" spans="1:11" hidden="1" x14ac:dyDescent="0.3">
      <c r="A186" s="25">
        <v>185</v>
      </c>
      <c r="B186" s="25" t="s">
        <v>2604</v>
      </c>
      <c r="C186" s="25" t="s">
        <v>2605</v>
      </c>
      <c r="D186" s="25" t="s">
        <v>61</v>
      </c>
      <c r="E186" s="25" t="s">
        <v>2546</v>
      </c>
      <c r="F186" s="25" t="s">
        <v>2547</v>
      </c>
      <c r="G186" s="25" t="s">
        <v>1987</v>
      </c>
      <c r="H186" s="25" t="s">
        <v>2038</v>
      </c>
      <c r="I186" s="25" t="s">
        <v>1989</v>
      </c>
      <c r="J186" s="25" t="s">
        <v>2548</v>
      </c>
      <c r="K186" s="25" t="s">
        <v>2606</v>
      </c>
    </row>
    <row r="187" spans="1:11" hidden="1" x14ac:dyDescent="0.3">
      <c r="A187" s="25">
        <v>186</v>
      </c>
      <c r="B187" s="25" t="s">
        <v>2607</v>
      </c>
      <c r="C187" s="25" t="s">
        <v>2608</v>
      </c>
      <c r="D187" s="25" t="s">
        <v>61</v>
      </c>
      <c r="E187" s="25" t="s">
        <v>2568</v>
      </c>
      <c r="F187" s="25" t="s">
        <v>2569</v>
      </c>
      <c r="G187" s="25" t="s">
        <v>1987</v>
      </c>
      <c r="H187" s="25" t="s">
        <v>1999</v>
      </c>
      <c r="I187" s="25" t="s">
        <v>1989</v>
      </c>
      <c r="J187" s="25" t="s">
        <v>2548</v>
      </c>
      <c r="K187" s="25" t="s">
        <v>2609</v>
      </c>
    </row>
    <row r="188" spans="1:11" hidden="1" x14ac:dyDescent="0.3">
      <c r="A188" s="25">
        <v>187</v>
      </c>
      <c r="B188" s="25" t="s">
        <v>2607</v>
      </c>
      <c r="C188" s="25" t="s">
        <v>2608</v>
      </c>
      <c r="D188" s="25" t="s">
        <v>61</v>
      </c>
      <c r="E188" s="25" t="s">
        <v>2568</v>
      </c>
      <c r="F188" s="25" t="s">
        <v>2569</v>
      </c>
      <c r="G188" s="25" t="s">
        <v>1987</v>
      </c>
      <c r="H188" s="25" t="s">
        <v>1999</v>
      </c>
      <c r="I188" s="25" t="s">
        <v>1989</v>
      </c>
      <c r="J188" s="25" t="s">
        <v>2548</v>
      </c>
      <c r="K188" s="25" t="s">
        <v>2609</v>
      </c>
    </row>
    <row r="189" spans="1:11" hidden="1" x14ac:dyDescent="0.3">
      <c r="A189" s="25">
        <v>188</v>
      </c>
      <c r="B189" s="25" t="s">
        <v>2610</v>
      </c>
      <c r="C189" s="25" t="s">
        <v>2611</v>
      </c>
      <c r="D189" s="25" t="s">
        <v>61</v>
      </c>
      <c r="E189" s="25" t="s">
        <v>2546</v>
      </c>
      <c r="F189" s="25" t="s">
        <v>2547</v>
      </c>
      <c r="G189" s="25" t="s">
        <v>1987</v>
      </c>
      <c r="H189" s="25" t="s">
        <v>2038</v>
      </c>
      <c r="I189" s="25" t="s">
        <v>1989</v>
      </c>
      <c r="J189" s="25" t="s">
        <v>2548</v>
      </c>
      <c r="K189" s="25" t="s">
        <v>2612</v>
      </c>
    </row>
    <row r="190" spans="1:11" hidden="1" x14ac:dyDescent="0.3">
      <c r="A190" s="25">
        <v>189</v>
      </c>
      <c r="B190" s="25" t="s">
        <v>2613</v>
      </c>
      <c r="C190" s="25" t="s">
        <v>2614</v>
      </c>
      <c r="D190" s="25" t="s">
        <v>61</v>
      </c>
      <c r="E190" s="25" t="s">
        <v>2568</v>
      </c>
      <c r="F190" s="25" t="s">
        <v>2569</v>
      </c>
      <c r="G190" s="25" t="s">
        <v>1987</v>
      </c>
      <c r="H190" s="25" t="s">
        <v>1999</v>
      </c>
      <c r="I190" s="25" t="s">
        <v>1989</v>
      </c>
      <c r="J190" s="25" t="s">
        <v>2548</v>
      </c>
      <c r="K190" s="25" t="s">
        <v>2615</v>
      </c>
    </row>
    <row r="191" spans="1:11" hidden="1" x14ac:dyDescent="0.3">
      <c r="A191" s="25">
        <v>190</v>
      </c>
      <c r="B191" s="25" t="s">
        <v>2613</v>
      </c>
      <c r="C191" s="25" t="s">
        <v>2614</v>
      </c>
      <c r="D191" s="25" t="s">
        <v>61</v>
      </c>
      <c r="E191" s="25" t="s">
        <v>2568</v>
      </c>
      <c r="F191" s="25" t="s">
        <v>2569</v>
      </c>
      <c r="G191" s="25" t="s">
        <v>1987</v>
      </c>
      <c r="H191" s="25" t="s">
        <v>1999</v>
      </c>
      <c r="I191" s="25" t="s">
        <v>1989</v>
      </c>
      <c r="J191" s="25" t="s">
        <v>2548</v>
      </c>
      <c r="K191" s="25" t="s">
        <v>2615</v>
      </c>
    </row>
    <row r="192" spans="1:11" hidden="1" x14ac:dyDescent="0.3">
      <c r="A192" s="25">
        <v>191</v>
      </c>
      <c r="B192" s="25" t="s">
        <v>2616</v>
      </c>
      <c r="C192" s="25" t="s">
        <v>2617</v>
      </c>
      <c r="D192" s="25" t="s">
        <v>61</v>
      </c>
      <c r="E192" s="25" t="s">
        <v>2618</v>
      </c>
      <c r="F192" s="25" t="s">
        <v>2619</v>
      </c>
      <c r="G192" s="25" t="s">
        <v>1987</v>
      </c>
      <c r="H192" s="25" t="s">
        <v>2066</v>
      </c>
      <c r="I192" s="25" t="s">
        <v>1989</v>
      </c>
      <c r="J192" s="25" t="s">
        <v>2009</v>
      </c>
      <c r="K192" s="25" t="s">
        <v>63</v>
      </c>
    </row>
    <row r="193" spans="1:11" hidden="1" x14ac:dyDescent="0.3">
      <c r="A193" s="25">
        <v>192</v>
      </c>
      <c r="B193" s="25" t="s">
        <v>2620</v>
      </c>
      <c r="C193" s="25" t="s">
        <v>2621</v>
      </c>
      <c r="D193" s="25" t="s">
        <v>61</v>
      </c>
      <c r="E193" s="25" t="s">
        <v>2546</v>
      </c>
      <c r="F193" s="25" t="s">
        <v>2547</v>
      </c>
      <c r="G193" s="25" t="s">
        <v>1987</v>
      </c>
      <c r="H193" s="25" t="s">
        <v>2038</v>
      </c>
      <c r="I193" s="25" t="s">
        <v>1989</v>
      </c>
      <c r="J193" s="25" t="s">
        <v>2548</v>
      </c>
      <c r="K193" s="25" t="s">
        <v>2622</v>
      </c>
    </row>
    <row r="194" spans="1:11" hidden="1" x14ac:dyDescent="0.3">
      <c r="A194" s="25">
        <v>193</v>
      </c>
      <c r="B194" s="25" t="s">
        <v>2623</v>
      </c>
      <c r="C194" s="25" t="s">
        <v>2624</v>
      </c>
      <c r="D194" s="25" t="s">
        <v>61</v>
      </c>
      <c r="E194" s="25" t="s">
        <v>2556</v>
      </c>
      <c r="F194" s="25" t="s">
        <v>2557</v>
      </c>
      <c r="G194" s="25" t="s">
        <v>1987</v>
      </c>
      <c r="H194" s="25" t="s">
        <v>2071</v>
      </c>
      <c r="I194" s="25" t="s">
        <v>1989</v>
      </c>
      <c r="J194" s="25" t="s">
        <v>2548</v>
      </c>
      <c r="K194" s="25" t="s">
        <v>2625</v>
      </c>
    </row>
    <row r="195" spans="1:11" hidden="1" x14ac:dyDescent="0.3">
      <c r="A195" s="25">
        <v>194</v>
      </c>
      <c r="B195" s="25" t="s">
        <v>2626</v>
      </c>
      <c r="C195" s="25" t="s">
        <v>2627</v>
      </c>
      <c r="D195" s="25" t="s">
        <v>61</v>
      </c>
      <c r="E195" s="25" t="s">
        <v>2572</v>
      </c>
      <c r="F195" s="25" t="s">
        <v>2573</v>
      </c>
      <c r="G195" s="25" t="s">
        <v>1987</v>
      </c>
      <c r="H195" s="25" t="s">
        <v>1999</v>
      </c>
      <c r="I195" s="25" t="s">
        <v>1989</v>
      </c>
      <c r="J195" s="25" t="s">
        <v>2548</v>
      </c>
      <c r="K195" s="25"/>
    </row>
    <row r="196" spans="1:11" hidden="1" x14ac:dyDescent="0.3">
      <c r="A196" s="25">
        <v>195</v>
      </c>
      <c r="B196" s="25" t="s">
        <v>2628</v>
      </c>
      <c r="C196" s="25" t="s">
        <v>2629</v>
      </c>
      <c r="D196" s="25" t="s">
        <v>61</v>
      </c>
      <c r="E196" s="25" t="s">
        <v>2556</v>
      </c>
      <c r="F196" s="25" t="s">
        <v>2557</v>
      </c>
      <c r="G196" s="25" t="s">
        <v>1987</v>
      </c>
      <c r="H196" s="25" t="s">
        <v>2071</v>
      </c>
      <c r="I196" s="25" t="s">
        <v>1989</v>
      </c>
      <c r="J196" s="25" t="s">
        <v>2548</v>
      </c>
      <c r="K196" s="25" t="s">
        <v>2630</v>
      </c>
    </row>
    <row r="197" spans="1:11" hidden="1" x14ac:dyDescent="0.3">
      <c r="A197" s="25">
        <v>196</v>
      </c>
      <c r="B197" s="25" t="s">
        <v>2631</v>
      </c>
      <c r="C197" s="25" t="s">
        <v>2632</v>
      </c>
      <c r="D197" s="25" t="s">
        <v>61</v>
      </c>
      <c r="E197" s="25" t="s">
        <v>2633</v>
      </c>
      <c r="F197" s="25" t="s">
        <v>2634</v>
      </c>
      <c r="G197" s="25" t="s">
        <v>1987</v>
      </c>
      <c r="H197" s="25" t="s">
        <v>1999</v>
      </c>
      <c r="I197" s="25" t="s">
        <v>1989</v>
      </c>
      <c r="J197" s="25" t="s">
        <v>2548</v>
      </c>
      <c r="K197" s="25" t="s">
        <v>2635</v>
      </c>
    </row>
    <row r="198" spans="1:11" hidden="1" x14ac:dyDescent="0.3">
      <c r="A198" s="25">
        <v>197</v>
      </c>
      <c r="B198" s="25" t="s">
        <v>2636</v>
      </c>
      <c r="C198" s="25" t="s">
        <v>2637</v>
      </c>
      <c r="D198" s="25" t="s">
        <v>61</v>
      </c>
      <c r="E198" s="25" t="s">
        <v>2633</v>
      </c>
      <c r="F198" s="25" t="s">
        <v>2634</v>
      </c>
      <c r="G198" s="25" t="s">
        <v>1987</v>
      </c>
      <c r="H198" s="25" t="s">
        <v>1999</v>
      </c>
      <c r="I198" s="25" t="s">
        <v>1989</v>
      </c>
      <c r="J198" s="25" t="s">
        <v>2548</v>
      </c>
      <c r="K198" s="25" t="s">
        <v>2638</v>
      </c>
    </row>
    <row r="199" spans="1:11" hidden="1" x14ac:dyDescent="0.3">
      <c r="A199" s="25">
        <v>198</v>
      </c>
      <c r="B199" s="25" t="s">
        <v>2639</v>
      </c>
      <c r="C199" s="25" t="s">
        <v>2640</v>
      </c>
      <c r="D199" s="25" t="s">
        <v>61</v>
      </c>
      <c r="E199" s="25" t="s">
        <v>2556</v>
      </c>
      <c r="F199" s="25" t="s">
        <v>2557</v>
      </c>
      <c r="G199" s="25" t="s">
        <v>1987</v>
      </c>
      <c r="H199" s="25" t="s">
        <v>2071</v>
      </c>
      <c r="I199" s="25" t="s">
        <v>1989</v>
      </c>
      <c r="J199" s="25" t="s">
        <v>2548</v>
      </c>
      <c r="K199" s="25" t="s">
        <v>2641</v>
      </c>
    </row>
    <row r="200" spans="1:11" hidden="1" x14ac:dyDescent="0.3">
      <c r="A200" s="25">
        <v>199</v>
      </c>
      <c r="B200" s="25" t="s">
        <v>2642</v>
      </c>
      <c r="C200" s="25" t="s">
        <v>2643</v>
      </c>
      <c r="D200" s="25" t="s">
        <v>61</v>
      </c>
      <c r="E200" s="25" t="s">
        <v>2556</v>
      </c>
      <c r="F200" s="25" t="s">
        <v>2557</v>
      </c>
      <c r="G200" s="25" t="s">
        <v>1987</v>
      </c>
      <c r="H200" s="25" t="s">
        <v>2071</v>
      </c>
      <c r="I200" s="25" t="s">
        <v>1989</v>
      </c>
      <c r="J200" s="25" t="s">
        <v>2548</v>
      </c>
      <c r="K200" s="25"/>
    </row>
    <row r="201" spans="1:11" hidden="1" x14ac:dyDescent="0.3">
      <c r="A201" s="25">
        <v>200</v>
      </c>
      <c r="B201" s="25" t="s">
        <v>2642</v>
      </c>
      <c r="C201" s="25" t="s">
        <v>2643</v>
      </c>
      <c r="D201" s="25" t="s">
        <v>61</v>
      </c>
      <c r="E201" s="25" t="s">
        <v>2556</v>
      </c>
      <c r="F201" s="25" t="s">
        <v>2557</v>
      </c>
      <c r="G201" s="25" t="s">
        <v>1987</v>
      </c>
      <c r="H201" s="25" t="s">
        <v>2071</v>
      </c>
      <c r="I201" s="25" t="s">
        <v>1989</v>
      </c>
      <c r="J201" s="25" t="s">
        <v>2548</v>
      </c>
      <c r="K201" s="25"/>
    </row>
    <row r="202" spans="1:11" hidden="1" x14ac:dyDescent="0.3">
      <c r="A202" s="25">
        <v>201</v>
      </c>
      <c r="B202" s="25" t="s">
        <v>2644</v>
      </c>
      <c r="C202" s="25" t="s">
        <v>2645</v>
      </c>
      <c r="D202" s="25" t="s">
        <v>61</v>
      </c>
      <c r="E202" s="25" t="s">
        <v>2572</v>
      </c>
      <c r="F202" s="25" t="s">
        <v>2573</v>
      </c>
      <c r="G202" s="25" t="s">
        <v>1987</v>
      </c>
      <c r="H202" s="25" t="s">
        <v>1999</v>
      </c>
      <c r="I202" s="25" t="s">
        <v>1989</v>
      </c>
      <c r="J202" s="25" t="s">
        <v>2548</v>
      </c>
      <c r="K202" s="25" t="s">
        <v>2646</v>
      </c>
    </row>
    <row r="203" spans="1:11" hidden="1" x14ac:dyDescent="0.3">
      <c r="A203" s="25">
        <v>202</v>
      </c>
      <c r="B203" s="25" t="s">
        <v>2647</v>
      </c>
      <c r="C203" s="25" t="s">
        <v>2648</v>
      </c>
      <c r="D203" s="25" t="s">
        <v>61</v>
      </c>
      <c r="E203" s="25" t="s">
        <v>2556</v>
      </c>
      <c r="F203" s="25" t="s">
        <v>2557</v>
      </c>
      <c r="G203" s="25" t="s">
        <v>1987</v>
      </c>
      <c r="H203" s="25" t="s">
        <v>2071</v>
      </c>
      <c r="I203" s="25" t="s">
        <v>1989</v>
      </c>
      <c r="J203" s="25" t="s">
        <v>2548</v>
      </c>
      <c r="K203" s="25" t="s">
        <v>2649</v>
      </c>
    </row>
    <row r="204" spans="1:11" hidden="1" x14ac:dyDescent="0.3">
      <c r="A204" s="25">
        <v>203</v>
      </c>
      <c r="B204" s="25" t="s">
        <v>2650</v>
      </c>
      <c r="C204" s="25" t="s">
        <v>2651</v>
      </c>
      <c r="D204" s="25" t="s">
        <v>61</v>
      </c>
      <c r="E204" s="25" t="s">
        <v>2556</v>
      </c>
      <c r="F204" s="25" t="s">
        <v>2557</v>
      </c>
      <c r="G204" s="25" t="s">
        <v>1987</v>
      </c>
      <c r="H204" s="25" t="s">
        <v>2071</v>
      </c>
      <c r="I204" s="25" t="s">
        <v>1989</v>
      </c>
      <c r="J204" s="25" t="s">
        <v>2548</v>
      </c>
      <c r="K204" s="25" t="s">
        <v>2652</v>
      </c>
    </row>
    <row r="205" spans="1:11" hidden="1" x14ac:dyDescent="0.3">
      <c r="A205" s="25">
        <v>204</v>
      </c>
      <c r="B205" s="25" t="s">
        <v>2653</v>
      </c>
      <c r="C205" s="25" t="s">
        <v>2654</v>
      </c>
      <c r="D205" s="25" t="s">
        <v>61</v>
      </c>
      <c r="E205" s="25" t="s">
        <v>2556</v>
      </c>
      <c r="F205" s="25" t="s">
        <v>2557</v>
      </c>
      <c r="G205" s="25" t="s">
        <v>1987</v>
      </c>
      <c r="H205" s="25" t="s">
        <v>2071</v>
      </c>
      <c r="I205" s="25" t="s">
        <v>1989</v>
      </c>
      <c r="J205" s="25" t="s">
        <v>2548</v>
      </c>
      <c r="K205" s="25"/>
    </row>
    <row r="206" spans="1:11" hidden="1" x14ac:dyDescent="0.3">
      <c r="A206" s="25">
        <v>205</v>
      </c>
      <c r="B206" s="25" t="s">
        <v>2655</v>
      </c>
      <c r="C206" s="25" t="s">
        <v>2656</v>
      </c>
      <c r="D206" s="25" t="s">
        <v>61</v>
      </c>
      <c r="E206" s="25" t="s">
        <v>2633</v>
      </c>
      <c r="F206" s="25" t="s">
        <v>2634</v>
      </c>
      <c r="G206" s="25" t="s">
        <v>1987</v>
      </c>
      <c r="H206" s="25" t="s">
        <v>1999</v>
      </c>
      <c r="I206" s="25" t="s">
        <v>1989</v>
      </c>
      <c r="J206" s="25" t="s">
        <v>2009</v>
      </c>
      <c r="K206" s="25" t="s">
        <v>2657</v>
      </c>
    </row>
    <row r="207" spans="1:11" hidden="1" x14ac:dyDescent="0.3">
      <c r="A207" s="25">
        <v>206</v>
      </c>
      <c r="B207" s="25" t="s">
        <v>2655</v>
      </c>
      <c r="C207" s="25" t="s">
        <v>2656</v>
      </c>
      <c r="D207" s="25" t="s">
        <v>61</v>
      </c>
      <c r="E207" s="25" t="s">
        <v>2633</v>
      </c>
      <c r="F207" s="25" t="s">
        <v>2634</v>
      </c>
      <c r="G207" s="25" t="s">
        <v>1987</v>
      </c>
      <c r="H207" s="25" t="s">
        <v>1999</v>
      </c>
      <c r="I207" s="25" t="s">
        <v>1989</v>
      </c>
      <c r="J207" s="25" t="s">
        <v>2009</v>
      </c>
      <c r="K207" s="25" t="s">
        <v>2657</v>
      </c>
    </row>
    <row r="208" spans="1:11" hidden="1" x14ac:dyDescent="0.3">
      <c r="A208" s="25">
        <v>207</v>
      </c>
      <c r="B208" s="25" t="s">
        <v>2658</v>
      </c>
      <c r="C208" s="25" t="s">
        <v>2659</v>
      </c>
      <c r="D208" s="25" t="s">
        <v>61</v>
      </c>
      <c r="E208" s="25" t="s">
        <v>2556</v>
      </c>
      <c r="F208" s="25" t="s">
        <v>2557</v>
      </c>
      <c r="G208" s="25" t="s">
        <v>1987</v>
      </c>
      <c r="H208" s="25" t="s">
        <v>2071</v>
      </c>
      <c r="I208" s="25" t="s">
        <v>1989</v>
      </c>
      <c r="J208" s="25" t="s">
        <v>2548</v>
      </c>
      <c r="K208" s="25" t="s">
        <v>2660</v>
      </c>
    </row>
    <row r="209" spans="1:11" hidden="1" x14ac:dyDescent="0.3">
      <c r="A209" s="25">
        <v>208</v>
      </c>
      <c r="B209" s="25" t="s">
        <v>2661</v>
      </c>
      <c r="C209" s="25" t="s">
        <v>2662</v>
      </c>
      <c r="D209" s="25" t="s">
        <v>61</v>
      </c>
      <c r="E209" s="25" t="s">
        <v>2556</v>
      </c>
      <c r="F209" s="25" t="s">
        <v>2557</v>
      </c>
      <c r="G209" s="25" t="s">
        <v>1987</v>
      </c>
      <c r="H209" s="25" t="s">
        <v>2071</v>
      </c>
      <c r="I209" s="25" t="s">
        <v>1989</v>
      </c>
      <c r="J209" s="25" t="s">
        <v>2548</v>
      </c>
      <c r="K209" s="25" t="s">
        <v>2663</v>
      </c>
    </row>
    <row r="210" spans="1:11" hidden="1" x14ac:dyDescent="0.3">
      <c r="A210" s="25">
        <v>209</v>
      </c>
      <c r="B210" s="25" t="s">
        <v>2664</v>
      </c>
      <c r="C210" s="25" t="s">
        <v>2665</v>
      </c>
      <c r="D210" s="25" t="s">
        <v>61</v>
      </c>
      <c r="E210" s="25" t="s">
        <v>2556</v>
      </c>
      <c r="F210" s="25" t="s">
        <v>2557</v>
      </c>
      <c r="G210" s="25" t="s">
        <v>1987</v>
      </c>
      <c r="H210" s="25" t="s">
        <v>2071</v>
      </c>
      <c r="I210" s="25" t="s">
        <v>1989</v>
      </c>
      <c r="J210" s="25" t="s">
        <v>2548</v>
      </c>
      <c r="K210" s="25" t="s">
        <v>2666</v>
      </c>
    </row>
    <row r="211" spans="1:11" hidden="1" x14ac:dyDescent="0.3">
      <c r="A211" s="25">
        <v>210</v>
      </c>
      <c r="B211" s="25" t="s">
        <v>2667</v>
      </c>
      <c r="C211" s="25" t="s">
        <v>2668</v>
      </c>
      <c r="D211" s="25" t="s">
        <v>61</v>
      </c>
      <c r="E211" s="25" t="s">
        <v>2556</v>
      </c>
      <c r="F211" s="25" t="s">
        <v>2557</v>
      </c>
      <c r="G211" s="25" t="s">
        <v>1987</v>
      </c>
      <c r="H211" s="25" t="s">
        <v>2071</v>
      </c>
      <c r="I211" s="25" t="s">
        <v>1989</v>
      </c>
      <c r="J211" s="25" t="s">
        <v>2548</v>
      </c>
      <c r="K211" s="25" t="s">
        <v>2669</v>
      </c>
    </row>
    <row r="212" spans="1:11" hidden="1" x14ac:dyDescent="0.3">
      <c r="A212" s="25">
        <v>211</v>
      </c>
      <c r="B212" s="25" t="s">
        <v>2667</v>
      </c>
      <c r="C212" s="25" t="s">
        <v>2668</v>
      </c>
      <c r="D212" s="25" t="s">
        <v>61</v>
      </c>
      <c r="E212" s="25" t="s">
        <v>2556</v>
      </c>
      <c r="F212" s="25" t="s">
        <v>2557</v>
      </c>
      <c r="G212" s="25" t="s">
        <v>1987</v>
      </c>
      <c r="H212" s="25" t="s">
        <v>2071</v>
      </c>
      <c r="I212" s="25" t="s">
        <v>1989</v>
      </c>
      <c r="J212" s="25" t="s">
        <v>2548</v>
      </c>
      <c r="K212" s="25" t="s">
        <v>2669</v>
      </c>
    </row>
    <row r="213" spans="1:11" hidden="1" x14ac:dyDescent="0.3">
      <c r="A213" s="25">
        <v>212</v>
      </c>
      <c r="B213" s="25" t="s">
        <v>2670</v>
      </c>
      <c r="C213" s="25" t="s">
        <v>2671</v>
      </c>
      <c r="D213" s="25" t="s">
        <v>61</v>
      </c>
      <c r="E213" s="25" t="s">
        <v>2556</v>
      </c>
      <c r="F213" s="25" t="s">
        <v>2557</v>
      </c>
      <c r="G213" s="25" t="s">
        <v>1987</v>
      </c>
      <c r="H213" s="25" t="s">
        <v>2071</v>
      </c>
      <c r="I213" s="25" t="s">
        <v>1989</v>
      </c>
      <c r="J213" s="25" t="s">
        <v>2548</v>
      </c>
      <c r="K213" s="25" t="s">
        <v>2672</v>
      </c>
    </row>
    <row r="214" spans="1:11" hidden="1" x14ac:dyDescent="0.3">
      <c r="A214" s="25">
        <v>213</v>
      </c>
      <c r="B214" s="25" t="s">
        <v>2673</v>
      </c>
      <c r="C214" s="25" t="s">
        <v>2674</v>
      </c>
      <c r="D214" s="25" t="s">
        <v>61</v>
      </c>
      <c r="E214" s="25" t="s">
        <v>2546</v>
      </c>
      <c r="F214" s="25" t="s">
        <v>2547</v>
      </c>
      <c r="G214" s="25" t="s">
        <v>1987</v>
      </c>
      <c r="H214" s="25" t="s">
        <v>2038</v>
      </c>
      <c r="I214" s="25" t="s">
        <v>1989</v>
      </c>
      <c r="J214" s="25" t="s">
        <v>2548</v>
      </c>
      <c r="K214" s="25"/>
    </row>
    <row r="215" spans="1:11" hidden="1" x14ac:dyDescent="0.3">
      <c r="A215" s="25">
        <v>214</v>
      </c>
      <c r="B215" s="25" t="s">
        <v>2675</v>
      </c>
      <c r="C215" s="25" t="s">
        <v>2676</v>
      </c>
      <c r="D215" s="25" t="s">
        <v>61</v>
      </c>
      <c r="E215" s="25" t="s">
        <v>2556</v>
      </c>
      <c r="F215" s="25" t="s">
        <v>2557</v>
      </c>
      <c r="G215" s="25" t="s">
        <v>1987</v>
      </c>
      <c r="H215" s="25" t="s">
        <v>2071</v>
      </c>
      <c r="I215" s="25" t="s">
        <v>1989</v>
      </c>
      <c r="J215" s="25" t="s">
        <v>2548</v>
      </c>
      <c r="K215" s="25" t="s">
        <v>2677</v>
      </c>
    </row>
    <row r="216" spans="1:11" hidden="1" x14ac:dyDescent="0.3">
      <c r="A216" s="25">
        <v>215</v>
      </c>
      <c r="B216" s="25" t="s">
        <v>2678</v>
      </c>
      <c r="C216" s="25" t="s">
        <v>2679</v>
      </c>
      <c r="D216" s="25" t="s">
        <v>61</v>
      </c>
      <c r="E216" s="25" t="s">
        <v>2556</v>
      </c>
      <c r="F216" s="25" t="s">
        <v>2557</v>
      </c>
      <c r="G216" s="25" t="s">
        <v>1987</v>
      </c>
      <c r="H216" s="25" t="s">
        <v>2071</v>
      </c>
      <c r="I216" s="25" t="s">
        <v>1989</v>
      </c>
      <c r="J216" s="25" t="s">
        <v>2548</v>
      </c>
      <c r="K216" s="25" t="s">
        <v>2680</v>
      </c>
    </row>
    <row r="217" spans="1:11" hidden="1" x14ac:dyDescent="0.3">
      <c r="A217" s="25">
        <v>216</v>
      </c>
      <c r="B217" s="25" t="s">
        <v>2681</v>
      </c>
      <c r="C217" s="25" t="s">
        <v>2682</v>
      </c>
      <c r="D217" s="25" t="s">
        <v>61</v>
      </c>
      <c r="E217" s="25" t="s">
        <v>2683</v>
      </c>
      <c r="F217" s="25" t="s">
        <v>2684</v>
      </c>
      <c r="G217" s="25" t="s">
        <v>1987</v>
      </c>
      <c r="H217" s="25" t="s">
        <v>2014</v>
      </c>
      <c r="I217" s="25" t="s">
        <v>1989</v>
      </c>
      <c r="J217" s="25" t="s">
        <v>2009</v>
      </c>
      <c r="K217" s="25" t="s">
        <v>2685</v>
      </c>
    </row>
    <row r="218" spans="1:11" hidden="1" x14ac:dyDescent="0.3">
      <c r="A218" s="25">
        <v>217</v>
      </c>
      <c r="B218" s="25" t="s">
        <v>2686</v>
      </c>
      <c r="C218" s="25" t="s">
        <v>2687</v>
      </c>
      <c r="D218" s="25" t="s">
        <v>61</v>
      </c>
      <c r="E218" s="25" t="s">
        <v>2688</v>
      </c>
      <c r="F218" s="25" t="s">
        <v>2532</v>
      </c>
      <c r="G218" s="25"/>
      <c r="H218" s="25" t="s">
        <v>2533</v>
      </c>
      <c r="I218" s="25" t="s">
        <v>1989</v>
      </c>
      <c r="J218" s="25" t="s">
        <v>2009</v>
      </c>
      <c r="K218" s="25"/>
    </row>
    <row r="219" spans="1:11" hidden="1" x14ac:dyDescent="0.3">
      <c r="A219" s="25">
        <v>218</v>
      </c>
      <c r="B219" s="25" t="s">
        <v>2689</v>
      </c>
      <c r="C219" s="25" t="s">
        <v>2690</v>
      </c>
      <c r="D219" s="25" t="s">
        <v>61</v>
      </c>
      <c r="E219" s="25" t="s">
        <v>2556</v>
      </c>
      <c r="F219" s="25" t="s">
        <v>2557</v>
      </c>
      <c r="G219" s="25" t="s">
        <v>1987</v>
      </c>
      <c r="H219" s="25" t="s">
        <v>2071</v>
      </c>
      <c r="I219" s="25" t="s">
        <v>1989</v>
      </c>
      <c r="J219" s="25" t="s">
        <v>2548</v>
      </c>
      <c r="K219" s="25" t="s">
        <v>2691</v>
      </c>
    </row>
    <row r="220" spans="1:11" hidden="1" x14ac:dyDescent="0.3">
      <c r="A220" s="25">
        <v>219</v>
      </c>
      <c r="B220" s="25" t="s">
        <v>2692</v>
      </c>
      <c r="C220" s="25" t="s">
        <v>2693</v>
      </c>
      <c r="D220" s="25" t="s">
        <v>61</v>
      </c>
      <c r="E220" s="25" t="s">
        <v>2688</v>
      </c>
      <c r="F220" s="25" t="s">
        <v>2532</v>
      </c>
      <c r="G220" s="25"/>
      <c r="H220" s="25" t="s">
        <v>2533</v>
      </c>
      <c r="I220" s="25" t="s">
        <v>1989</v>
      </c>
      <c r="J220" s="25" t="s">
        <v>2009</v>
      </c>
      <c r="K220" s="25"/>
    </row>
    <row r="221" spans="1:11" hidden="1" x14ac:dyDescent="0.3">
      <c r="A221" s="25">
        <v>220</v>
      </c>
      <c r="B221" s="25" t="s">
        <v>2694</v>
      </c>
      <c r="C221" s="25" t="s">
        <v>2695</v>
      </c>
      <c r="D221" s="25" t="s">
        <v>61</v>
      </c>
      <c r="E221" s="25" t="s">
        <v>2688</v>
      </c>
      <c r="F221" s="25" t="s">
        <v>2532</v>
      </c>
      <c r="G221" s="25"/>
      <c r="H221" s="25" t="s">
        <v>2533</v>
      </c>
      <c r="I221" s="25" t="s">
        <v>1989</v>
      </c>
      <c r="J221" s="25" t="s">
        <v>2009</v>
      </c>
      <c r="K221" s="25"/>
    </row>
    <row r="222" spans="1:11" hidden="1" x14ac:dyDescent="0.3">
      <c r="A222" s="25">
        <v>221</v>
      </c>
      <c r="B222" s="25" t="s">
        <v>2696</v>
      </c>
      <c r="C222" s="25" t="s">
        <v>2697</v>
      </c>
      <c r="D222" s="25" t="s">
        <v>61</v>
      </c>
      <c r="E222" s="25" t="s">
        <v>2556</v>
      </c>
      <c r="F222" s="25" t="s">
        <v>2557</v>
      </c>
      <c r="G222" s="25" t="s">
        <v>1987</v>
      </c>
      <c r="H222" s="25" t="s">
        <v>2071</v>
      </c>
      <c r="I222" s="25" t="s">
        <v>1989</v>
      </c>
      <c r="J222" s="25" t="s">
        <v>2548</v>
      </c>
      <c r="K222" s="25" t="s">
        <v>2698</v>
      </c>
    </row>
    <row r="223" spans="1:11" hidden="1" x14ac:dyDescent="0.3">
      <c r="A223" s="25">
        <v>222</v>
      </c>
      <c r="B223" s="25" t="s">
        <v>2699</v>
      </c>
      <c r="C223" s="25" t="s">
        <v>2700</v>
      </c>
      <c r="D223" s="25" t="s">
        <v>61</v>
      </c>
      <c r="E223" s="25" t="s">
        <v>2556</v>
      </c>
      <c r="F223" s="25" t="s">
        <v>2557</v>
      </c>
      <c r="G223" s="25" t="s">
        <v>1987</v>
      </c>
      <c r="H223" s="25" t="s">
        <v>2071</v>
      </c>
      <c r="I223" s="25" t="s">
        <v>1989</v>
      </c>
      <c r="J223" s="25" t="s">
        <v>2548</v>
      </c>
      <c r="K223" s="25"/>
    </row>
    <row r="224" spans="1:11" hidden="1" x14ac:dyDescent="0.3">
      <c r="A224" s="25">
        <v>223</v>
      </c>
      <c r="B224" s="25" t="s">
        <v>2699</v>
      </c>
      <c r="C224" s="25" t="s">
        <v>2700</v>
      </c>
      <c r="D224" s="25" t="s">
        <v>61</v>
      </c>
      <c r="E224" s="25" t="s">
        <v>2556</v>
      </c>
      <c r="F224" s="25" t="s">
        <v>2557</v>
      </c>
      <c r="G224" s="25" t="s">
        <v>1987</v>
      </c>
      <c r="H224" s="25" t="s">
        <v>2071</v>
      </c>
      <c r="I224" s="25" t="s">
        <v>1989</v>
      </c>
      <c r="J224" s="25" t="s">
        <v>2548</v>
      </c>
      <c r="K224" s="25"/>
    </row>
    <row r="225" spans="1:11" hidden="1" x14ac:dyDescent="0.3">
      <c r="A225" s="25">
        <v>224</v>
      </c>
      <c r="B225" s="25" t="s">
        <v>2701</v>
      </c>
      <c r="C225" s="25" t="s">
        <v>2702</v>
      </c>
      <c r="D225" s="25" t="s">
        <v>61</v>
      </c>
      <c r="E225" s="25" t="s">
        <v>2556</v>
      </c>
      <c r="F225" s="25" t="s">
        <v>2557</v>
      </c>
      <c r="G225" s="25" t="s">
        <v>1987</v>
      </c>
      <c r="H225" s="25" t="s">
        <v>2071</v>
      </c>
      <c r="I225" s="25" t="s">
        <v>1989</v>
      </c>
      <c r="J225" s="25" t="s">
        <v>2548</v>
      </c>
      <c r="K225" s="25" t="s">
        <v>2703</v>
      </c>
    </row>
    <row r="226" spans="1:11" hidden="1" x14ac:dyDescent="0.3">
      <c r="A226" s="25">
        <v>225</v>
      </c>
      <c r="B226" s="25" t="s">
        <v>2704</v>
      </c>
      <c r="C226" s="25" t="s">
        <v>2705</v>
      </c>
      <c r="D226" s="25" t="s">
        <v>61</v>
      </c>
      <c r="E226" s="25" t="s">
        <v>2556</v>
      </c>
      <c r="F226" s="25" t="s">
        <v>2557</v>
      </c>
      <c r="G226" s="25" t="s">
        <v>1987</v>
      </c>
      <c r="H226" s="25" t="s">
        <v>2071</v>
      </c>
      <c r="I226" s="25" t="s">
        <v>1989</v>
      </c>
      <c r="J226" s="25" t="s">
        <v>2548</v>
      </c>
      <c r="K226" s="25" t="s">
        <v>2706</v>
      </c>
    </row>
    <row r="227" spans="1:11" hidden="1" x14ac:dyDescent="0.3">
      <c r="A227" s="25">
        <v>226</v>
      </c>
      <c r="B227" s="25" t="s">
        <v>2707</v>
      </c>
      <c r="C227" s="25" t="s">
        <v>2708</v>
      </c>
      <c r="D227" s="25" t="s">
        <v>61</v>
      </c>
      <c r="E227" s="25" t="s">
        <v>2568</v>
      </c>
      <c r="F227" s="25" t="s">
        <v>2569</v>
      </c>
      <c r="G227" s="25" t="s">
        <v>1987</v>
      </c>
      <c r="H227" s="25" t="s">
        <v>1999</v>
      </c>
      <c r="I227" s="25" t="s">
        <v>1989</v>
      </c>
      <c r="J227" s="25" t="s">
        <v>2548</v>
      </c>
      <c r="K227" s="25"/>
    </row>
    <row r="228" spans="1:11" hidden="1" x14ac:dyDescent="0.3">
      <c r="A228" s="25">
        <v>227</v>
      </c>
      <c r="B228" s="25" t="s">
        <v>2707</v>
      </c>
      <c r="C228" s="25" t="s">
        <v>2708</v>
      </c>
      <c r="D228" s="25" t="s">
        <v>61</v>
      </c>
      <c r="E228" s="25" t="s">
        <v>2568</v>
      </c>
      <c r="F228" s="25" t="s">
        <v>2569</v>
      </c>
      <c r="G228" s="25" t="s">
        <v>1987</v>
      </c>
      <c r="H228" s="25" t="s">
        <v>1999</v>
      </c>
      <c r="I228" s="25" t="s">
        <v>1989</v>
      </c>
      <c r="J228" s="25" t="s">
        <v>2548</v>
      </c>
      <c r="K228" s="25"/>
    </row>
    <row r="229" spans="1:11" hidden="1" x14ac:dyDescent="0.3">
      <c r="A229" s="25">
        <v>228</v>
      </c>
      <c r="B229" s="25" t="s">
        <v>2709</v>
      </c>
      <c r="C229" s="25" t="s">
        <v>2710</v>
      </c>
      <c r="D229" s="25" t="s">
        <v>61</v>
      </c>
      <c r="E229" s="25" t="s">
        <v>2711</v>
      </c>
      <c r="F229" s="25" t="s">
        <v>2712</v>
      </c>
      <c r="G229" s="25" t="s">
        <v>1987</v>
      </c>
      <c r="H229" s="25" t="s">
        <v>2014</v>
      </c>
      <c r="I229" s="25" t="s">
        <v>1989</v>
      </c>
      <c r="J229" s="25" t="s">
        <v>2548</v>
      </c>
      <c r="K229" s="25" t="s">
        <v>2713</v>
      </c>
    </row>
    <row r="230" spans="1:11" hidden="1" x14ac:dyDescent="0.3">
      <c r="A230" s="25">
        <v>229</v>
      </c>
      <c r="B230" s="25" t="s">
        <v>2714</v>
      </c>
      <c r="C230" s="25" t="s">
        <v>2715</v>
      </c>
      <c r="D230" s="25" t="s">
        <v>61</v>
      </c>
      <c r="E230" s="25" t="s">
        <v>2688</v>
      </c>
      <c r="F230" s="25" t="s">
        <v>2532</v>
      </c>
      <c r="G230" s="25"/>
      <c r="H230" s="25" t="s">
        <v>2533</v>
      </c>
      <c r="I230" s="25" t="s">
        <v>1989</v>
      </c>
      <c r="J230" s="25" t="s">
        <v>2548</v>
      </c>
      <c r="K230" s="25"/>
    </row>
    <row r="231" spans="1:11" hidden="1" x14ac:dyDescent="0.3">
      <c r="A231" s="25">
        <v>230</v>
      </c>
      <c r="B231" s="25" t="s">
        <v>2716</v>
      </c>
      <c r="C231" s="25" t="s">
        <v>2717</v>
      </c>
      <c r="D231" s="25" t="s">
        <v>61</v>
      </c>
      <c r="E231" s="25" t="s">
        <v>2556</v>
      </c>
      <c r="F231" s="25" t="s">
        <v>2557</v>
      </c>
      <c r="G231" s="25" t="s">
        <v>1987</v>
      </c>
      <c r="H231" s="25" t="s">
        <v>2071</v>
      </c>
      <c r="I231" s="25" t="s">
        <v>1989</v>
      </c>
      <c r="J231" s="25" t="s">
        <v>2548</v>
      </c>
      <c r="K231" s="25" t="s">
        <v>2718</v>
      </c>
    </row>
    <row r="232" spans="1:11" hidden="1" x14ac:dyDescent="0.3">
      <c r="A232" s="25">
        <v>231</v>
      </c>
      <c r="B232" s="25" t="s">
        <v>2719</v>
      </c>
      <c r="C232" s="25" t="s">
        <v>2720</v>
      </c>
      <c r="D232" s="25" t="s">
        <v>61</v>
      </c>
      <c r="E232" s="25" t="s">
        <v>2556</v>
      </c>
      <c r="F232" s="25" t="s">
        <v>2557</v>
      </c>
      <c r="G232" s="25" t="s">
        <v>1987</v>
      </c>
      <c r="H232" s="25" t="s">
        <v>2071</v>
      </c>
      <c r="I232" s="25" t="s">
        <v>1989</v>
      </c>
      <c r="J232" s="25" t="s">
        <v>2548</v>
      </c>
      <c r="K232" s="25" t="s">
        <v>2721</v>
      </c>
    </row>
    <row r="233" spans="1:11" hidden="1" x14ac:dyDescent="0.3">
      <c r="A233" s="25">
        <v>232</v>
      </c>
      <c r="B233" s="25" t="s">
        <v>2722</v>
      </c>
      <c r="C233" s="25" t="s">
        <v>2723</v>
      </c>
      <c r="D233" s="25" t="s">
        <v>61</v>
      </c>
      <c r="E233" s="25" t="s">
        <v>2556</v>
      </c>
      <c r="F233" s="25" t="s">
        <v>2557</v>
      </c>
      <c r="G233" s="25" t="s">
        <v>1987</v>
      </c>
      <c r="H233" s="25" t="s">
        <v>2071</v>
      </c>
      <c r="I233" s="25" t="s">
        <v>1989</v>
      </c>
      <c r="J233" s="25" t="s">
        <v>2548</v>
      </c>
      <c r="K233" s="25" t="s">
        <v>2724</v>
      </c>
    </row>
    <row r="234" spans="1:11" hidden="1" x14ac:dyDescent="0.3">
      <c r="A234" s="25">
        <v>233</v>
      </c>
      <c r="B234" s="25" t="s">
        <v>2725</v>
      </c>
      <c r="C234" s="25" t="s">
        <v>2726</v>
      </c>
      <c r="D234" s="25" t="s">
        <v>61</v>
      </c>
      <c r="E234" s="25" t="s">
        <v>2556</v>
      </c>
      <c r="F234" s="25" t="s">
        <v>2557</v>
      </c>
      <c r="G234" s="25" t="s">
        <v>1987</v>
      </c>
      <c r="H234" s="25" t="s">
        <v>2071</v>
      </c>
      <c r="I234" s="25" t="s">
        <v>1989</v>
      </c>
      <c r="J234" s="25" t="s">
        <v>2548</v>
      </c>
      <c r="K234" s="25" t="s">
        <v>2727</v>
      </c>
    </row>
    <row r="235" spans="1:11" hidden="1" x14ac:dyDescent="0.3">
      <c r="A235" s="25">
        <v>234</v>
      </c>
      <c r="B235" s="25" t="s">
        <v>2728</v>
      </c>
      <c r="C235" s="25" t="s">
        <v>2729</v>
      </c>
      <c r="D235" s="25" t="s">
        <v>61</v>
      </c>
      <c r="E235" s="25" t="s">
        <v>2688</v>
      </c>
      <c r="F235" s="25" t="s">
        <v>2532</v>
      </c>
      <c r="G235" s="25"/>
      <c r="H235" s="25" t="s">
        <v>2533</v>
      </c>
      <c r="I235" s="25" t="s">
        <v>1989</v>
      </c>
      <c r="J235" s="25" t="s">
        <v>962</v>
      </c>
      <c r="K235" s="25"/>
    </row>
    <row r="236" spans="1:11" hidden="1" x14ac:dyDescent="0.3">
      <c r="A236" s="25">
        <v>235</v>
      </c>
      <c r="B236" s="25" t="s">
        <v>2728</v>
      </c>
      <c r="C236" s="25" t="s">
        <v>2729</v>
      </c>
      <c r="D236" s="25" t="s">
        <v>61</v>
      </c>
      <c r="E236" s="25" t="s">
        <v>2688</v>
      </c>
      <c r="F236" s="25" t="s">
        <v>2532</v>
      </c>
      <c r="G236" s="25"/>
      <c r="H236" s="25" t="s">
        <v>2533</v>
      </c>
      <c r="I236" s="25" t="s">
        <v>1989</v>
      </c>
      <c r="J236" s="25" t="s">
        <v>962</v>
      </c>
      <c r="K236" s="25"/>
    </row>
    <row r="237" spans="1:11" hidden="1" x14ac:dyDescent="0.3">
      <c r="A237" s="25">
        <v>236</v>
      </c>
      <c r="B237" s="25" t="s">
        <v>2730</v>
      </c>
      <c r="C237" s="25" t="s">
        <v>2731</v>
      </c>
      <c r="D237" s="25" t="s">
        <v>61</v>
      </c>
      <c r="E237" s="25" t="s">
        <v>2732</v>
      </c>
      <c r="F237" s="25" t="s">
        <v>2733</v>
      </c>
      <c r="G237" s="25" t="s">
        <v>1987</v>
      </c>
      <c r="H237" s="25" t="s">
        <v>1988</v>
      </c>
      <c r="I237" s="25" t="s">
        <v>1989</v>
      </c>
      <c r="J237" s="25" t="s">
        <v>2548</v>
      </c>
      <c r="K237" s="25" t="s">
        <v>65</v>
      </c>
    </row>
    <row r="238" spans="1:11" hidden="1" x14ac:dyDescent="0.3">
      <c r="A238" s="25">
        <v>237</v>
      </c>
      <c r="B238" s="25" t="s">
        <v>2734</v>
      </c>
      <c r="C238" s="25" t="s">
        <v>2735</v>
      </c>
      <c r="D238" s="25" t="s">
        <v>146</v>
      </c>
      <c r="E238" s="25" t="s">
        <v>2736</v>
      </c>
      <c r="F238" s="25" t="s">
        <v>2737</v>
      </c>
      <c r="G238" s="25" t="s">
        <v>2738</v>
      </c>
      <c r="H238" s="25" t="s">
        <v>2071</v>
      </c>
      <c r="I238" s="25" t="s">
        <v>1989</v>
      </c>
      <c r="J238" s="25" t="s">
        <v>2739</v>
      </c>
      <c r="K238" s="25" t="s">
        <v>2740</v>
      </c>
    </row>
    <row r="239" spans="1:11" hidden="1" x14ac:dyDescent="0.3">
      <c r="A239" s="25">
        <v>238</v>
      </c>
      <c r="B239" s="25" t="s">
        <v>2741</v>
      </c>
      <c r="C239" s="25" t="s">
        <v>2742</v>
      </c>
      <c r="D239" s="25" t="s">
        <v>146</v>
      </c>
      <c r="E239" s="25" t="s">
        <v>2736</v>
      </c>
      <c r="F239" s="25" t="s">
        <v>2737</v>
      </c>
      <c r="G239" s="25" t="s">
        <v>2738</v>
      </c>
      <c r="H239" s="25" t="s">
        <v>2071</v>
      </c>
      <c r="I239" s="25" t="s">
        <v>1989</v>
      </c>
      <c r="J239" s="25" t="s">
        <v>2743</v>
      </c>
      <c r="K239" s="25" t="s">
        <v>2744</v>
      </c>
    </row>
    <row r="240" spans="1:11" hidden="1" x14ac:dyDescent="0.3">
      <c r="A240" s="25">
        <v>239</v>
      </c>
      <c r="B240" s="25" t="s">
        <v>2745</v>
      </c>
      <c r="C240" s="25" t="s">
        <v>2746</v>
      </c>
      <c r="D240" s="25" t="s">
        <v>146</v>
      </c>
      <c r="E240" s="25" t="s">
        <v>2736</v>
      </c>
      <c r="F240" s="25" t="s">
        <v>2737</v>
      </c>
      <c r="G240" s="25" t="s">
        <v>2738</v>
      </c>
      <c r="H240" s="25" t="s">
        <v>2071</v>
      </c>
      <c r="I240" s="25" t="s">
        <v>1989</v>
      </c>
      <c r="J240" s="25" t="s">
        <v>2743</v>
      </c>
      <c r="K240" s="25" t="s">
        <v>2747</v>
      </c>
    </row>
    <row r="241" spans="1:11" hidden="1" x14ac:dyDescent="0.3">
      <c r="A241" s="25">
        <v>240</v>
      </c>
      <c r="B241" s="25" t="s">
        <v>2748</v>
      </c>
      <c r="C241" s="25" t="s">
        <v>2749</v>
      </c>
      <c r="D241" s="25" t="s">
        <v>146</v>
      </c>
      <c r="E241" s="25" t="s">
        <v>2736</v>
      </c>
      <c r="F241" s="25" t="s">
        <v>2737</v>
      </c>
      <c r="G241" s="25" t="s">
        <v>2738</v>
      </c>
      <c r="H241" s="25" t="s">
        <v>2071</v>
      </c>
      <c r="I241" s="25" t="s">
        <v>1989</v>
      </c>
      <c r="J241" s="25" t="s">
        <v>2743</v>
      </c>
      <c r="K241" s="25"/>
    </row>
    <row r="242" spans="1:11" hidden="1" x14ac:dyDescent="0.3">
      <c r="A242" s="25">
        <v>241</v>
      </c>
      <c r="B242" s="25" t="s">
        <v>2750</v>
      </c>
      <c r="C242" s="25" t="s">
        <v>2751</v>
      </c>
      <c r="D242" s="25" t="s">
        <v>146</v>
      </c>
      <c r="E242" s="25" t="s">
        <v>2736</v>
      </c>
      <c r="F242" s="25" t="s">
        <v>2737</v>
      </c>
      <c r="G242" s="25" t="s">
        <v>2738</v>
      </c>
      <c r="H242" s="25" t="s">
        <v>2071</v>
      </c>
      <c r="I242" s="25" t="s">
        <v>1989</v>
      </c>
      <c r="J242" s="25" t="s">
        <v>2743</v>
      </c>
      <c r="K242" s="25" t="s">
        <v>2752</v>
      </c>
    </row>
    <row r="243" spans="1:11" hidden="1" x14ac:dyDescent="0.3">
      <c r="A243" s="25">
        <v>242</v>
      </c>
      <c r="B243" s="25" t="s">
        <v>2753</v>
      </c>
      <c r="C243" s="25" t="s">
        <v>2754</v>
      </c>
      <c r="D243" s="25" t="s">
        <v>146</v>
      </c>
      <c r="E243" s="25" t="s">
        <v>2736</v>
      </c>
      <c r="F243" s="25" t="s">
        <v>2737</v>
      </c>
      <c r="G243" s="25" t="s">
        <v>2738</v>
      </c>
      <c r="H243" s="25" t="s">
        <v>2071</v>
      </c>
      <c r="I243" s="25" t="s">
        <v>1989</v>
      </c>
      <c r="J243" s="25" t="s">
        <v>2743</v>
      </c>
      <c r="K243" s="25" t="s">
        <v>2755</v>
      </c>
    </row>
    <row r="244" spans="1:11" hidden="1" x14ac:dyDescent="0.3">
      <c r="A244" s="25">
        <v>243</v>
      </c>
      <c r="B244" s="25" t="s">
        <v>2756</v>
      </c>
      <c r="C244" s="25" t="s">
        <v>2757</v>
      </c>
      <c r="D244" s="25" t="s">
        <v>146</v>
      </c>
      <c r="E244" s="25" t="s">
        <v>2758</v>
      </c>
      <c r="F244" s="25" t="s">
        <v>2532</v>
      </c>
      <c r="G244" s="25"/>
      <c r="H244" s="25" t="s">
        <v>2533</v>
      </c>
      <c r="I244" s="25" t="s">
        <v>1989</v>
      </c>
      <c r="J244" s="25" t="s">
        <v>2759</v>
      </c>
      <c r="K244" s="25"/>
    </row>
    <row r="245" spans="1:11" hidden="1" x14ac:dyDescent="0.3">
      <c r="A245" s="25">
        <v>244</v>
      </c>
      <c r="B245" s="25" t="s">
        <v>2760</v>
      </c>
      <c r="C245" s="25" t="s">
        <v>2761</v>
      </c>
      <c r="D245" s="25" t="s">
        <v>146</v>
      </c>
      <c r="E245" s="25" t="s">
        <v>2758</v>
      </c>
      <c r="F245" s="25" t="s">
        <v>2532</v>
      </c>
      <c r="G245" s="25"/>
      <c r="H245" s="25" t="s">
        <v>2533</v>
      </c>
      <c r="I245" s="25" t="s">
        <v>1989</v>
      </c>
      <c r="J245" s="25" t="s">
        <v>2759</v>
      </c>
      <c r="K245" s="25" t="s">
        <v>2762</v>
      </c>
    </row>
    <row r="246" spans="1:11" hidden="1" x14ac:dyDescent="0.3">
      <c r="A246" s="25">
        <v>245</v>
      </c>
      <c r="B246" s="25" t="s">
        <v>2760</v>
      </c>
      <c r="C246" s="25" t="s">
        <v>2761</v>
      </c>
      <c r="D246" s="25" t="s">
        <v>146</v>
      </c>
      <c r="E246" s="25" t="s">
        <v>2758</v>
      </c>
      <c r="F246" s="25" t="s">
        <v>2532</v>
      </c>
      <c r="G246" s="25"/>
      <c r="H246" s="25" t="s">
        <v>2533</v>
      </c>
      <c r="I246" s="25" t="s">
        <v>1989</v>
      </c>
      <c r="J246" s="25" t="s">
        <v>2759</v>
      </c>
      <c r="K246" s="25" t="s">
        <v>2762</v>
      </c>
    </row>
    <row r="247" spans="1:11" hidden="1" x14ac:dyDescent="0.3">
      <c r="A247" s="25">
        <v>246</v>
      </c>
      <c r="B247" s="25" t="s">
        <v>2763</v>
      </c>
      <c r="C247" s="25" t="s">
        <v>2764</v>
      </c>
      <c r="D247" s="25" t="s">
        <v>146</v>
      </c>
      <c r="E247" s="25" t="s">
        <v>2736</v>
      </c>
      <c r="F247" s="25" t="s">
        <v>2737</v>
      </c>
      <c r="G247" s="25" t="s">
        <v>2738</v>
      </c>
      <c r="H247" s="25" t="s">
        <v>2071</v>
      </c>
      <c r="I247" s="25" t="s">
        <v>1989</v>
      </c>
      <c r="J247" s="25" t="s">
        <v>2743</v>
      </c>
      <c r="K247" s="25"/>
    </row>
    <row r="248" spans="1:11" hidden="1" x14ac:dyDescent="0.3">
      <c r="A248" s="25">
        <v>247</v>
      </c>
      <c r="B248" s="25" t="s">
        <v>2765</v>
      </c>
      <c r="C248" s="25" t="s">
        <v>2766</v>
      </c>
      <c r="D248" s="25" t="s">
        <v>146</v>
      </c>
      <c r="E248" s="25" t="s">
        <v>2758</v>
      </c>
      <c r="F248" s="25" t="s">
        <v>2532</v>
      </c>
      <c r="G248" s="25"/>
      <c r="H248" s="25" t="s">
        <v>2533</v>
      </c>
      <c r="I248" s="25" t="s">
        <v>1989</v>
      </c>
      <c r="J248" s="25" t="s">
        <v>2759</v>
      </c>
      <c r="K248" s="25"/>
    </row>
    <row r="249" spans="1:11" hidden="1" x14ac:dyDescent="0.3">
      <c r="A249" s="25">
        <v>248</v>
      </c>
      <c r="B249" s="25" t="s">
        <v>2767</v>
      </c>
      <c r="C249" s="25" t="s">
        <v>2768</v>
      </c>
      <c r="D249" s="25" t="s">
        <v>146</v>
      </c>
      <c r="E249" s="25" t="s">
        <v>2769</v>
      </c>
      <c r="F249" s="25" t="s">
        <v>2770</v>
      </c>
      <c r="G249" s="25" t="s">
        <v>2738</v>
      </c>
      <c r="H249" s="25" t="s">
        <v>1999</v>
      </c>
      <c r="I249" s="25" t="s">
        <v>1989</v>
      </c>
      <c r="J249" s="25" t="s">
        <v>2743</v>
      </c>
      <c r="K249" s="25" t="s">
        <v>2771</v>
      </c>
    </row>
    <row r="250" spans="1:11" hidden="1" x14ac:dyDescent="0.3">
      <c r="A250" s="25">
        <v>249</v>
      </c>
      <c r="B250" s="25" t="s">
        <v>2772</v>
      </c>
      <c r="C250" s="25" t="s">
        <v>2773</v>
      </c>
      <c r="D250" s="25" t="s">
        <v>146</v>
      </c>
      <c r="E250" s="25" t="s">
        <v>2758</v>
      </c>
      <c r="F250" s="25" t="s">
        <v>2532</v>
      </c>
      <c r="G250" s="25"/>
      <c r="H250" s="25" t="s">
        <v>2533</v>
      </c>
      <c r="I250" s="25" t="s">
        <v>1989</v>
      </c>
      <c r="J250" s="25" t="s">
        <v>2759</v>
      </c>
      <c r="K250" s="25"/>
    </row>
    <row r="251" spans="1:11" hidden="1" x14ac:dyDescent="0.3">
      <c r="A251" s="25">
        <v>250</v>
      </c>
      <c r="B251" s="25" t="s">
        <v>2774</v>
      </c>
      <c r="C251" s="25" t="s">
        <v>2775</v>
      </c>
      <c r="D251" s="25" t="s">
        <v>146</v>
      </c>
      <c r="E251" s="25" t="s">
        <v>2758</v>
      </c>
      <c r="F251" s="25" t="s">
        <v>2532</v>
      </c>
      <c r="G251" s="25"/>
      <c r="H251" s="25" t="s">
        <v>2533</v>
      </c>
      <c r="I251" s="25" t="s">
        <v>1989</v>
      </c>
      <c r="J251" s="25" t="s">
        <v>2009</v>
      </c>
      <c r="K251" s="25"/>
    </row>
    <row r="252" spans="1:11" hidden="1" x14ac:dyDescent="0.3">
      <c r="A252" s="25">
        <v>251</v>
      </c>
      <c r="B252" s="25" t="s">
        <v>2776</v>
      </c>
      <c r="C252" s="25" t="s">
        <v>2777</v>
      </c>
      <c r="D252" s="25" t="s">
        <v>146</v>
      </c>
      <c r="E252" s="25" t="s">
        <v>2758</v>
      </c>
      <c r="F252" s="25" t="s">
        <v>2532</v>
      </c>
      <c r="G252" s="25"/>
      <c r="H252" s="25" t="s">
        <v>2533</v>
      </c>
      <c r="I252" s="25" t="s">
        <v>1989</v>
      </c>
      <c r="J252" s="25" t="s">
        <v>2759</v>
      </c>
      <c r="K252" s="25"/>
    </row>
    <row r="253" spans="1:11" hidden="1" x14ac:dyDescent="0.3">
      <c r="A253" s="25">
        <v>252</v>
      </c>
      <c r="B253" s="25" t="s">
        <v>2778</v>
      </c>
      <c r="C253" s="25" t="s">
        <v>2779</v>
      </c>
      <c r="D253" s="25" t="s">
        <v>146</v>
      </c>
      <c r="E253" s="25" t="s">
        <v>2769</v>
      </c>
      <c r="F253" s="25" t="s">
        <v>2770</v>
      </c>
      <c r="G253" s="25" t="s">
        <v>2738</v>
      </c>
      <c r="H253" s="25" t="s">
        <v>1999</v>
      </c>
      <c r="I253" s="25" t="s">
        <v>1989</v>
      </c>
      <c r="J253" s="25" t="s">
        <v>2743</v>
      </c>
      <c r="K253" s="25" t="s">
        <v>2780</v>
      </c>
    </row>
    <row r="254" spans="1:11" hidden="1" x14ac:dyDescent="0.3">
      <c r="A254" s="25">
        <v>253</v>
      </c>
      <c r="B254" s="25" t="s">
        <v>2781</v>
      </c>
      <c r="C254" s="25" t="s">
        <v>2782</v>
      </c>
      <c r="D254" s="25" t="s">
        <v>146</v>
      </c>
      <c r="E254" s="25" t="s">
        <v>2769</v>
      </c>
      <c r="F254" s="25" t="s">
        <v>2770</v>
      </c>
      <c r="G254" s="25" t="s">
        <v>2738</v>
      </c>
      <c r="H254" s="25" t="s">
        <v>1999</v>
      </c>
      <c r="I254" s="25" t="s">
        <v>1989</v>
      </c>
      <c r="J254" s="25" t="s">
        <v>2743</v>
      </c>
      <c r="K254" s="25" t="s">
        <v>2783</v>
      </c>
    </row>
    <row r="255" spans="1:11" hidden="1" x14ac:dyDescent="0.3">
      <c r="A255" s="25">
        <v>254</v>
      </c>
      <c r="B255" s="25" t="s">
        <v>2784</v>
      </c>
      <c r="C255" s="25" t="s">
        <v>2785</v>
      </c>
      <c r="D255" s="25" t="s">
        <v>146</v>
      </c>
      <c r="E255" s="25" t="s">
        <v>2758</v>
      </c>
      <c r="F255" s="25" t="s">
        <v>2532</v>
      </c>
      <c r="G255" s="25"/>
      <c r="H255" s="25" t="s">
        <v>2533</v>
      </c>
      <c r="I255" s="25" t="s">
        <v>1989</v>
      </c>
      <c r="J255" s="25" t="s">
        <v>2009</v>
      </c>
      <c r="K255" s="25"/>
    </row>
    <row r="256" spans="1:11" hidden="1" x14ac:dyDescent="0.3">
      <c r="A256" s="25">
        <v>255</v>
      </c>
      <c r="B256" s="25" t="s">
        <v>2786</v>
      </c>
      <c r="C256" s="25" t="s">
        <v>2787</v>
      </c>
      <c r="D256" s="25" t="s">
        <v>146</v>
      </c>
      <c r="E256" s="25" t="s">
        <v>2758</v>
      </c>
      <c r="F256" s="25" t="s">
        <v>2532</v>
      </c>
      <c r="G256" s="25"/>
      <c r="H256" s="25" t="s">
        <v>2533</v>
      </c>
      <c r="I256" s="25" t="s">
        <v>1989</v>
      </c>
      <c r="J256" s="25" t="s">
        <v>2759</v>
      </c>
      <c r="K256" s="25"/>
    </row>
    <row r="257" spans="1:11" hidden="1" x14ac:dyDescent="0.3">
      <c r="A257" s="25">
        <v>256</v>
      </c>
      <c r="B257" s="25" t="s">
        <v>2788</v>
      </c>
      <c r="C257" s="25" t="s">
        <v>2789</v>
      </c>
      <c r="D257" s="25" t="s">
        <v>146</v>
      </c>
      <c r="E257" s="25" t="s">
        <v>2790</v>
      </c>
      <c r="F257" s="25" t="s">
        <v>2791</v>
      </c>
      <c r="G257" s="25" t="s">
        <v>2738</v>
      </c>
      <c r="H257" s="25" t="s">
        <v>2066</v>
      </c>
      <c r="I257" s="25" t="s">
        <v>1989</v>
      </c>
      <c r="J257" s="25" t="s">
        <v>2009</v>
      </c>
      <c r="K257" s="25" t="s">
        <v>148</v>
      </c>
    </row>
    <row r="258" spans="1:11" hidden="1" x14ac:dyDescent="0.3">
      <c r="A258" s="25">
        <v>257</v>
      </c>
      <c r="B258" s="25" t="s">
        <v>2792</v>
      </c>
      <c r="C258" s="25" t="s">
        <v>2793</v>
      </c>
      <c r="D258" s="25" t="s">
        <v>146</v>
      </c>
      <c r="E258" s="25" t="s">
        <v>2758</v>
      </c>
      <c r="F258" s="25" t="s">
        <v>2532</v>
      </c>
      <c r="G258" s="25"/>
      <c r="H258" s="25" t="s">
        <v>2533</v>
      </c>
      <c r="I258" s="25" t="s">
        <v>1989</v>
      </c>
      <c r="J258" s="25" t="s">
        <v>2009</v>
      </c>
      <c r="K258" s="25"/>
    </row>
    <row r="259" spans="1:11" hidden="1" x14ac:dyDescent="0.3">
      <c r="A259" s="25">
        <v>258</v>
      </c>
      <c r="B259" s="25" t="s">
        <v>2794</v>
      </c>
      <c r="C259" s="25" t="s">
        <v>2795</v>
      </c>
      <c r="D259" s="25" t="s">
        <v>146</v>
      </c>
      <c r="E259" s="25" t="s">
        <v>2758</v>
      </c>
      <c r="F259" s="25" t="s">
        <v>2532</v>
      </c>
      <c r="G259" s="25"/>
      <c r="H259" s="25" t="s">
        <v>2533</v>
      </c>
      <c r="I259" s="25" t="s">
        <v>1989</v>
      </c>
      <c r="J259" s="25" t="s">
        <v>2759</v>
      </c>
      <c r="K259" s="25"/>
    </row>
    <row r="260" spans="1:11" hidden="1" x14ac:dyDescent="0.3">
      <c r="A260" s="25">
        <v>259</v>
      </c>
      <c r="B260" s="25" t="s">
        <v>2796</v>
      </c>
      <c r="C260" s="25" t="s">
        <v>2797</v>
      </c>
      <c r="D260" s="25" t="s">
        <v>146</v>
      </c>
      <c r="E260" s="25" t="s">
        <v>2798</v>
      </c>
      <c r="F260" s="25" t="s">
        <v>2799</v>
      </c>
      <c r="G260" s="25" t="s">
        <v>2738</v>
      </c>
      <c r="H260" s="25" t="s">
        <v>2038</v>
      </c>
      <c r="I260" s="25" t="s">
        <v>1989</v>
      </c>
      <c r="J260" s="25" t="s">
        <v>2743</v>
      </c>
      <c r="K260" s="25"/>
    </row>
    <row r="261" spans="1:11" hidden="1" x14ac:dyDescent="0.3">
      <c r="A261" s="25">
        <v>260</v>
      </c>
      <c r="B261" s="25" t="s">
        <v>2800</v>
      </c>
      <c r="C261" s="25" t="s">
        <v>2801</v>
      </c>
      <c r="D261" s="25" t="s">
        <v>146</v>
      </c>
      <c r="E261" s="25" t="s">
        <v>2736</v>
      </c>
      <c r="F261" s="25" t="s">
        <v>2737</v>
      </c>
      <c r="G261" s="25" t="s">
        <v>2738</v>
      </c>
      <c r="H261" s="25" t="s">
        <v>2071</v>
      </c>
      <c r="I261" s="25" t="s">
        <v>1989</v>
      </c>
      <c r="J261" s="25" t="s">
        <v>2739</v>
      </c>
      <c r="K261" s="25" t="s">
        <v>2802</v>
      </c>
    </row>
    <row r="262" spans="1:11" hidden="1" x14ac:dyDescent="0.3">
      <c r="A262" s="25">
        <v>261</v>
      </c>
      <c r="B262" s="25" t="s">
        <v>2803</v>
      </c>
      <c r="C262" s="25" t="s">
        <v>2804</v>
      </c>
      <c r="D262" s="25" t="s">
        <v>146</v>
      </c>
      <c r="E262" s="25" t="s">
        <v>2805</v>
      </c>
      <c r="F262" s="25" t="s">
        <v>2806</v>
      </c>
      <c r="G262" s="25" t="s">
        <v>2738</v>
      </c>
      <c r="H262" s="25" t="s">
        <v>1999</v>
      </c>
      <c r="I262" s="25" t="s">
        <v>1989</v>
      </c>
      <c r="J262" s="25" t="s">
        <v>2739</v>
      </c>
      <c r="K262" s="25"/>
    </row>
    <row r="263" spans="1:11" hidden="1" x14ac:dyDescent="0.3">
      <c r="A263" s="25">
        <v>262</v>
      </c>
      <c r="B263" s="25" t="s">
        <v>2807</v>
      </c>
      <c r="C263" s="25" t="s">
        <v>2808</v>
      </c>
      <c r="D263" s="25" t="s">
        <v>146</v>
      </c>
      <c r="E263" s="25" t="s">
        <v>2736</v>
      </c>
      <c r="F263" s="25" t="s">
        <v>2737</v>
      </c>
      <c r="G263" s="25" t="s">
        <v>2738</v>
      </c>
      <c r="H263" s="25" t="s">
        <v>2071</v>
      </c>
      <c r="I263" s="25" t="s">
        <v>1989</v>
      </c>
      <c r="J263" s="25" t="s">
        <v>2743</v>
      </c>
      <c r="K263" s="25"/>
    </row>
    <row r="264" spans="1:11" hidden="1" x14ac:dyDescent="0.3">
      <c r="A264" s="25">
        <v>263</v>
      </c>
      <c r="B264" s="25" t="s">
        <v>2809</v>
      </c>
      <c r="C264" s="25" t="s">
        <v>2810</v>
      </c>
      <c r="D264" s="25" t="s">
        <v>146</v>
      </c>
      <c r="E264" s="25" t="s">
        <v>2736</v>
      </c>
      <c r="F264" s="25" t="s">
        <v>2737</v>
      </c>
      <c r="G264" s="25" t="s">
        <v>2738</v>
      </c>
      <c r="H264" s="25" t="s">
        <v>2071</v>
      </c>
      <c r="I264" s="25" t="s">
        <v>1989</v>
      </c>
      <c r="J264" s="25" t="s">
        <v>2739</v>
      </c>
      <c r="K264" s="25" t="s">
        <v>2811</v>
      </c>
    </row>
    <row r="265" spans="1:11" hidden="1" x14ac:dyDescent="0.3">
      <c r="A265" s="25">
        <v>264</v>
      </c>
      <c r="B265" s="25" t="s">
        <v>2696</v>
      </c>
      <c r="C265" s="25" t="s">
        <v>2812</v>
      </c>
      <c r="D265" s="25" t="s">
        <v>146</v>
      </c>
      <c r="E265" s="25" t="s">
        <v>2736</v>
      </c>
      <c r="F265" s="25" t="s">
        <v>2737</v>
      </c>
      <c r="G265" s="25" t="s">
        <v>2738</v>
      </c>
      <c r="H265" s="25" t="s">
        <v>2071</v>
      </c>
      <c r="I265" s="25" t="s">
        <v>1989</v>
      </c>
      <c r="J265" s="25" t="s">
        <v>2743</v>
      </c>
      <c r="K265" s="25" t="s">
        <v>2813</v>
      </c>
    </row>
    <row r="266" spans="1:11" hidden="1" x14ac:dyDescent="0.3">
      <c r="A266" s="25">
        <v>265</v>
      </c>
      <c r="B266" s="25" t="s">
        <v>2814</v>
      </c>
      <c r="C266" s="25" t="s">
        <v>2815</v>
      </c>
      <c r="D266" s="25" t="s">
        <v>146</v>
      </c>
      <c r="E266" s="25" t="s">
        <v>2816</v>
      </c>
      <c r="F266" s="25" t="s">
        <v>2817</v>
      </c>
      <c r="G266" s="25" t="s">
        <v>2738</v>
      </c>
      <c r="H266" s="25" t="s">
        <v>1999</v>
      </c>
      <c r="I266" s="25" t="s">
        <v>1989</v>
      </c>
      <c r="J266" s="25" t="s">
        <v>2743</v>
      </c>
      <c r="K266" s="25"/>
    </row>
    <row r="267" spans="1:11" hidden="1" x14ac:dyDescent="0.3">
      <c r="A267" s="25">
        <v>266</v>
      </c>
      <c r="B267" s="25" t="s">
        <v>2818</v>
      </c>
      <c r="C267" s="25" t="s">
        <v>2819</v>
      </c>
      <c r="D267" s="25" t="s">
        <v>146</v>
      </c>
      <c r="E267" s="25" t="s">
        <v>2769</v>
      </c>
      <c r="F267" s="25" t="s">
        <v>2770</v>
      </c>
      <c r="G267" s="25" t="s">
        <v>2738</v>
      </c>
      <c r="H267" s="25" t="s">
        <v>1999</v>
      </c>
      <c r="I267" s="25" t="s">
        <v>1989</v>
      </c>
      <c r="J267" s="25" t="s">
        <v>2743</v>
      </c>
      <c r="K267" s="25"/>
    </row>
    <row r="268" spans="1:11" hidden="1" x14ac:dyDescent="0.3">
      <c r="A268" s="25">
        <v>267</v>
      </c>
      <c r="B268" s="25" t="s">
        <v>2820</v>
      </c>
      <c r="C268" s="25" t="s">
        <v>2821</v>
      </c>
      <c r="D268" s="25" t="s">
        <v>146</v>
      </c>
      <c r="E268" s="25" t="s">
        <v>2736</v>
      </c>
      <c r="F268" s="25" t="s">
        <v>2737</v>
      </c>
      <c r="G268" s="25" t="s">
        <v>2738</v>
      </c>
      <c r="H268" s="25" t="s">
        <v>2071</v>
      </c>
      <c r="I268" s="25" t="s">
        <v>1989</v>
      </c>
      <c r="J268" s="25" t="s">
        <v>2743</v>
      </c>
      <c r="K268" s="25" t="s">
        <v>2822</v>
      </c>
    </row>
    <row r="269" spans="1:11" hidden="1" x14ac:dyDescent="0.3">
      <c r="A269" s="25">
        <v>268</v>
      </c>
      <c r="B269" s="25" t="s">
        <v>2823</v>
      </c>
      <c r="C269" s="25" t="s">
        <v>2824</v>
      </c>
      <c r="D269" s="25" t="s">
        <v>146</v>
      </c>
      <c r="E269" s="25" t="s">
        <v>2736</v>
      </c>
      <c r="F269" s="25" t="s">
        <v>2737</v>
      </c>
      <c r="G269" s="25" t="s">
        <v>2738</v>
      </c>
      <c r="H269" s="25" t="s">
        <v>2071</v>
      </c>
      <c r="I269" s="25" t="s">
        <v>1989</v>
      </c>
      <c r="J269" s="25" t="s">
        <v>2743</v>
      </c>
      <c r="K269" s="25" t="s">
        <v>2825</v>
      </c>
    </row>
    <row r="270" spans="1:11" hidden="1" x14ac:dyDescent="0.3">
      <c r="A270" s="25">
        <v>269</v>
      </c>
      <c r="B270" s="25" t="s">
        <v>2826</v>
      </c>
      <c r="C270" s="25" t="s">
        <v>2827</v>
      </c>
      <c r="D270" s="25" t="s">
        <v>146</v>
      </c>
      <c r="E270" s="25" t="s">
        <v>2736</v>
      </c>
      <c r="F270" s="25" t="s">
        <v>2737</v>
      </c>
      <c r="G270" s="25" t="s">
        <v>2738</v>
      </c>
      <c r="H270" s="25" t="s">
        <v>2071</v>
      </c>
      <c r="I270" s="25" t="s">
        <v>1989</v>
      </c>
      <c r="J270" s="25" t="s">
        <v>2743</v>
      </c>
      <c r="K270" s="25" t="s">
        <v>2828</v>
      </c>
    </row>
    <row r="271" spans="1:11" hidden="1" x14ac:dyDescent="0.3">
      <c r="A271" s="25">
        <v>270</v>
      </c>
      <c r="B271" s="25" t="s">
        <v>2829</v>
      </c>
      <c r="C271" s="25" t="s">
        <v>2830</v>
      </c>
      <c r="D271" s="25" t="s">
        <v>146</v>
      </c>
      <c r="E271" s="25" t="s">
        <v>2736</v>
      </c>
      <c r="F271" s="25" t="s">
        <v>2737</v>
      </c>
      <c r="G271" s="25" t="s">
        <v>2738</v>
      </c>
      <c r="H271" s="25" t="s">
        <v>2071</v>
      </c>
      <c r="I271" s="25" t="s">
        <v>1989</v>
      </c>
      <c r="J271" s="25" t="s">
        <v>2743</v>
      </c>
      <c r="K271" s="25" t="s">
        <v>2831</v>
      </c>
    </row>
    <row r="272" spans="1:11" hidden="1" x14ac:dyDescent="0.3">
      <c r="A272" s="25">
        <v>271</v>
      </c>
      <c r="B272" s="25" t="s">
        <v>2832</v>
      </c>
      <c r="C272" s="25" t="s">
        <v>2833</v>
      </c>
      <c r="D272" s="25" t="s">
        <v>146</v>
      </c>
      <c r="E272" s="25" t="s">
        <v>2736</v>
      </c>
      <c r="F272" s="25" t="s">
        <v>2737</v>
      </c>
      <c r="G272" s="25" t="s">
        <v>2738</v>
      </c>
      <c r="H272" s="25" t="s">
        <v>2071</v>
      </c>
      <c r="I272" s="25" t="s">
        <v>1989</v>
      </c>
      <c r="J272" s="25" t="s">
        <v>2739</v>
      </c>
      <c r="K272" s="25"/>
    </row>
    <row r="273" spans="1:11" hidden="1" x14ac:dyDescent="0.3">
      <c r="A273" s="25">
        <v>272</v>
      </c>
      <c r="B273" s="25" t="s">
        <v>2834</v>
      </c>
      <c r="C273" s="25" t="s">
        <v>2835</v>
      </c>
      <c r="D273" s="25" t="s">
        <v>146</v>
      </c>
      <c r="E273" s="25" t="s">
        <v>2769</v>
      </c>
      <c r="F273" s="25" t="s">
        <v>2770</v>
      </c>
      <c r="G273" s="25" t="s">
        <v>2738</v>
      </c>
      <c r="H273" s="25" t="s">
        <v>1999</v>
      </c>
      <c r="I273" s="25" t="s">
        <v>1989</v>
      </c>
      <c r="J273" s="25" t="s">
        <v>2743</v>
      </c>
      <c r="K273" s="25" t="s">
        <v>2836</v>
      </c>
    </row>
    <row r="274" spans="1:11" hidden="1" x14ac:dyDescent="0.3">
      <c r="A274" s="25">
        <v>273</v>
      </c>
      <c r="B274" s="25" t="s">
        <v>2837</v>
      </c>
      <c r="C274" s="25" t="s">
        <v>2838</v>
      </c>
      <c r="D274" s="25" t="s">
        <v>146</v>
      </c>
      <c r="E274" s="25" t="s">
        <v>2736</v>
      </c>
      <c r="F274" s="25" t="s">
        <v>2737</v>
      </c>
      <c r="G274" s="25" t="s">
        <v>2738</v>
      </c>
      <c r="H274" s="25" t="s">
        <v>2071</v>
      </c>
      <c r="I274" s="25" t="s">
        <v>1989</v>
      </c>
      <c r="J274" s="25" t="s">
        <v>2739</v>
      </c>
      <c r="K274" s="25" t="s">
        <v>2839</v>
      </c>
    </row>
    <row r="275" spans="1:11" hidden="1" x14ac:dyDescent="0.3">
      <c r="A275" s="25">
        <v>274</v>
      </c>
      <c r="B275" s="25" t="s">
        <v>2840</v>
      </c>
      <c r="C275" s="25" t="s">
        <v>2841</v>
      </c>
      <c r="D275" s="25" t="s">
        <v>146</v>
      </c>
      <c r="E275" s="25" t="s">
        <v>2736</v>
      </c>
      <c r="F275" s="25" t="s">
        <v>2737</v>
      </c>
      <c r="G275" s="25" t="s">
        <v>2738</v>
      </c>
      <c r="H275" s="25" t="s">
        <v>2071</v>
      </c>
      <c r="I275" s="25" t="s">
        <v>1989</v>
      </c>
      <c r="J275" s="25" t="s">
        <v>2743</v>
      </c>
      <c r="K275" s="25" t="s">
        <v>2842</v>
      </c>
    </row>
    <row r="276" spans="1:11" hidden="1" x14ac:dyDescent="0.3">
      <c r="A276" s="25">
        <v>275</v>
      </c>
      <c r="B276" s="25" t="s">
        <v>2843</v>
      </c>
      <c r="C276" s="25" t="s">
        <v>2844</v>
      </c>
      <c r="D276" s="25" t="s">
        <v>146</v>
      </c>
      <c r="E276" s="25" t="s">
        <v>2736</v>
      </c>
      <c r="F276" s="25" t="s">
        <v>2737</v>
      </c>
      <c r="G276" s="25" t="s">
        <v>2738</v>
      </c>
      <c r="H276" s="25" t="s">
        <v>2071</v>
      </c>
      <c r="I276" s="25" t="s">
        <v>1989</v>
      </c>
      <c r="J276" s="25" t="s">
        <v>2743</v>
      </c>
      <c r="K276" s="25" t="s">
        <v>2845</v>
      </c>
    </row>
    <row r="277" spans="1:11" hidden="1" x14ac:dyDescent="0.3">
      <c r="A277" s="25">
        <v>276</v>
      </c>
      <c r="B277" s="25" t="s">
        <v>2846</v>
      </c>
      <c r="C277" s="25" t="s">
        <v>2847</v>
      </c>
      <c r="D277" s="25" t="s">
        <v>146</v>
      </c>
      <c r="E277" s="25" t="s">
        <v>2736</v>
      </c>
      <c r="F277" s="25" t="s">
        <v>2737</v>
      </c>
      <c r="G277" s="25" t="s">
        <v>2738</v>
      </c>
      <c r="H277" s="25" t="s">
        <v>2071</v>
      </c>
      <c r="I277" s="25" t="s">
        <v>1989</v>
      </c>
      <c r="J277" s="25" t="s">
        <v>2743</v>
      </c>
      <c r="K277" s="25" t="s">
        <v>2848</v>
      </c>
    </row>
    <row r="278" spans="1:11" hidden="1" x14ac:dyDescent="0.3">
      <c r="A278" s="25">
        <v>277</v>
      </c>
      <c r="B278" s="25" t="s">
        <v>2849</v>
      </c>
      <c r="C278" s="25" t="s">
        <v>2850</v>
      </c>
      <c r="D278" s="25" t="s">
        <v>146</v>
      </c>
      <c r="E278" s="25" t="s">
        <v>2736</v>
      </c>
      <c r="F278" s="25" t="s">
        <v>2737</v>
      </c>
      <c r="G278" s="25" t="s">
        <v>2738</v>
      </c>
      <c r="H278" s="25" t="s">
        <v>2071</v>
      </c>
      <c r="I278" s="25" t="s">
        <v>1989</v>
      </c>
      <c r="J278" s="25" t="s">
        <v>2739</v>
      </c>
      <c r="K278" s="25" t="s">
        <v>2851</v>
      </c>
    </row>
    <row r="279" spans="1:11" hidden="1" x14ac:dyDescent="0.3">
      <c r="A279" s="25">
        <v>278</v>
      </c>
      <c r="B279" s="25" t="s">
        <v>2852</v>
      </c>
      <c r="C279" s="25" t="s">
        <v>2853</v>
      </c>
      <c r="D279" s="25" t="s">
        <v>146</v>
      </c>
      <c r="E279" s="25" t="s">
        <v>2736</v>
      </c>
      <c r="F279" s="25" t="s">
        <v>2737</v>
      </c>
      <c r="G279" s="25" t="s">
        <v>2738</v>
      </c>
      <c r="H279" s="25" t="s">
        <v>2071</v>
      </c>
      <c r="I279" s="25" t="s">
        <v>1989</v>
      </c>
      <c r="J279" s="25" t="s">
        <v>2743</v>
      </c>
      <c r="K279" s="25"/>
    </row>
    <row r="280" spans="1:11" hidden="1" x14ac:dyDescent="0.3">
      <c r="A280" s="25">
        <v>279</v>
      </c>
      <c r="B280" s="25" t="s">
        <v>2854</v>
      </c>
      <c r="C280" s="25" t="s">
        <v>2855</v>
      </c>
      <c r="D280" s="25" t="s">
        <v>146</v>
      </c>
      <c r="E280" s="25" t="s">
        <v>2736</v>
      </c>
      <c r="F280" s="25" t="s">
        <v>2737</v>
      </c>
      <c r="G280" s="25" t="s">
        <v>2738</v>
      </c>
      <c r="H280" s="25" t="s">
        <v>2071</v>
      </c>
      <c r="I280" s="25" t="s">
        <v>1989</v>
      </c>
      <c r="J280" s="25" t="s">
        <v>2743</v>
      </c>
      <c r="K280" s="25" t="s">
        <v>2856</v>
      </c>
    </row>
    <row r="281" spans="1:11" hidden="1" x14ac:dyDescent="0.3">
      <c r="A281" s="25">
        <v>280</v>
      </c>
      <c r="B281" s="25" t="s">
        <v>2857</v>
      </c>
      <c r="C281" s="25" t="s">
        <v>2858</v>
      </c>
      <c r="D281" s="25" t="s">
        <v>146</v>
      </c>
      <c r="E281" s="25" t="s">
        <v>2736</v>
      </c>
      <c r="F281" s="25" t="s">
        <v>2737</v>
      </c>
      <c r="G281" s="25" t="s">
        <v>2738</v>
      </c>
      <c r="H281" s="25" t="s">
        <v>2071</v>
      </c>
      <c r="I281" s="25" t="s">
        <v>1989</v>
      </c>
      <c r="J281" s="25" t="s">
        <v>2743</v>
      </c>
      <c r="K281" s="25" t="s">
        <v>2859</v>
      </c>
    </row>
    <row r="282" spans="1:11" hidden="1" x14ac:dyDescent="0.3">
      <c r="A282" s="25">
        <v>281</v>
      </c>
      <c r="B282" s="25" t="s">
        <v>2860</v>
      </c>
      <c r="C282" s="25" t="s">
        <v>2861</v>
      </c>
      <c r="D282" s="25" t="s">
        <v>146</v>
      </c>
      <c r="E282" s="25" t="s">
        <v>2736</v>
      </c>
      <c r="F282" s="25" t="s">
        <v>2737</v>
      </c>
      <c r="G282" s="25" t="s">
        <v>2738</v>
      </c>
      <c r="H282" s="25" t="s">
        <v>2071</v>
      </c>
      <c r="I282" s="25" t="s">
        <v>1989</v>
      </c>
      <c r="J282" s="25" t="s">
        <v>2743</v>
      </c>
      <c r="K282" s="25" t="s">
        <v>2862</v>
      </c>
    </row>
    <row r="283" spans="1:11" hidden="1" x14ac:dyDescent="0.3">
      <c r="A283" s="25">
        <v>282</v>
      </c>
      <c r="B283" s="25" t="s">
        <v>2863</v>
      </c>
      <c r="C283" s="25" t="s">
        <v>2864</v>
      </c>
      <c r="D283" s="25" t="s">
        <v>146</v>
      </c>
      <c r="E283" s="25" t="s">
        <v>2758</v>
      </c>
      <c r="F283" s="25" t="s">
        <v>2532</v>
      </c>
      <c r="G283" s="25"/>
      <c r="H283" s="25" t="s">
        <v>2533</v>
      </c>
      <c r="I283" s="25" t="s">
        <v>1989</v>
      </c>
      <c r="J283" s="25" t="s">
        <v>2759</v>
      </c>
      <c r="K283" s="25"/>
    </row>
    <row r="284" spans="1:11" hidden="1" x14ac:dyDescent="0.3">
      <c r="A284" s="25">
        <v>283</v>
      </c>
      <c r="B284" s="25" t="s">
        <v>2865</v>
      </c>
      <c r="C284" s="25" t="s">
        <v>2866</v>
      </c>
      <c r="D284" s="25" t="s">
        <v>146</v>
      </c>
      <c r="E284" s="25" t="s">
        <v>2758</v>
      </c>
      <c r="F284" s="25" t="s">
        <v>2532</v>
      </c>
      <c r="G284" s="25"/>
      <c r="H284" s="25" t="s">
        <v>2533</v>
      </c>
      <c r="I284" s="25" t="s">
        <v>1989</v>
      </c>
      <c r="J284" s="25" t="s">
        <v>2759</v>
      </c>
      <c r="K284" s="25"/>
    </row>
    <row r="285" spans="1:11" hidden="1" x14ac:dyDescent="0.3">
      <c r="A285" s="25">
        <v>284</v>
      </c>
      <c r="B285" s="25" t="s">
        <v>2867</v>
      </c>
      <c r="C285" s="25" t="s">
        <v>2868</v>
      </c>
      <c r="D285" s="25" t="s">
        <v>146</v>
      </c>
      <c r="E285" s="25" t="s">
        <v>2869</v>
      </c>
      <c r="F285" s="25" t="s">
        <v>2870</v>
      </c>
      <c r="G285" s="25" t="s">
        <v>2738</v>
      </c>
      <c r="H285" s="25" t="s">
        <v>1999</v>
      </c>
      <c r="I285" s="25" t="s">
        <v>1989</v>
      </c>
      <c r="J285" s="25" t="s">
        <v>2743</v>
      </c>
      <c r="K285" s="25" t="s">
        <v>2871</v>
      </c>
    </row>
    <row r="286" spans="1:11" hidden="1" x14ac:dyDescent="0.3">
      <c r="A286" s="25">
        <v>285</v>
      </c>
      <c r="B286" s="25" t="s">
        <v>2872</v>
      </c>
      <c r="C286" s="25" t="s">
        <v>2873</v>
      </c>
      <c r="D286" s="25" t="s">
        <v>146</v>
      </c>
      <c r="E286" s="25" t="s">
        <v>2736</v>
      </c>
      <c r="F286" s="25" t="s">
        <v>2737</v>
      </c>
      <c r="G286" s="25" t="s">
        <v>2738</v>
      </c>
      <c r="H286" s="25" t="s">
        <v>2071</v>
      </c>
      <c r="I286" s="25" t="s">
        <v>1989</v>
      </c>
      <c r="J286" s="25" t="s">
        <v>2739</v>
      </c>
      <c r="K286" s="25"/>
    </row>
    <row r="287" spans="1:11" hidden="1" x14ac:dyDescent="0.3">
      <c r="A287" s="25">
        <v>286</v>
      </c>
      <c r="B287" s="25" t="s">
        <v>2874</v>
      </c>
      <c r="C287" s="25" t="s">
        <v>2875</v>
      </c>
      <c r="D287" s="25" t="s">
        <v>146</v>
      </c>
      <c r="E287" s="25" t="s">
        <v>2798</v>
      </c>
      <c r="F287" s="25" t="s">
        <v>2799</v>
      </c>
      <c r="G287" s="25" t="s">
        <v>2738</v>
      </c>
      <c r="H287" s="25" t="s">
        <v>2038</v>
      </c>
      <c r="I287" s="25" t="s">
        <v>1989</v>
      </c>
      <c r="J287" s="25" t="s">
        <v>2743</v>
      </c>
      <c r="K287" s="25" t="s">
        <v>2876</v>
      </c>
    </row>
    <row r="288" spans="1:11" hidden="1" x14ac:dyDescent="0.3">
      <c r="A288" s="25">
        <v>287</v>
      </c>
      <c r="B288" s="25" t="s">
        <v>2877</v>
      </c>
      <c r="C288" s="25" t="s">
        <v>2878</v>
      </c>
      <c r="D288" s="25" t="s">
        <v>146</v>
      </c>
      <c r="E288" s="25" t="s">
        <v>2736</v>
      </c>
      <c r="F288" s="25" t="s">
        <v>2737</v>
      </c>
      <c r="G288" s="25" t="s">
        <v>2738</v>
      </c>
      <c r="H288" s="25" t="s">
        <v>2071</v>
      </c>
      <c r="I288" s="25" t="s">
        <v>1989</v>
      </c>
      <c r="J288" s="25" t="s">
        <v>2743</v>
      </c>
      <c r="K288" s="25"/>
    </row>
    <row r="289" spans="1:11" hidden="1" x14ac:dyDescent="0.3">
      <c r="A289" s="25">
        <v>288</v>
      </c>
      <c r="B289" s="25" t="s">
        <v>2879</v>
      </c>
      <c r="C289" s="25" t="s">
        <v>2880</v>
      </c>
      <c r="D289" s="25" t="s">
        <v>146</v>
      </c>
      <c r="E289" s="25" t="s">
        <v>2736</v>
      </c>
      <c r="F289" s="25" t="s">
        <v>2737</v>
      </c>
      <c r="G289" s="25" t="s">
        <v>2738</v>
      </c>
      <c r="H289" s="25" t="s">
        <v>2071</v>
      </c>
      <c r="I289" s="25" t="s">
        <v>1989</v>
      </c>
      <c r="J289" s="25" t="s">
        <v>2739</v>
      </c>
      <c r="K289" s="25" t="s">
        <v>2881</v>
      </c>
    </row>
    <row r="290" spans="1:11" hidden="1" x14ac:dyDescent="0.3">
      <c r="A290" s="25">
        <v>289</v>
      </c>
      <c r="B290" s="25" t="s">
        <v>2882</v>
      </c>
      <c r="C290" s="25" t="s">
        <v>2883</v>
      </c>
      <c r="D290" s="25" t="s">
        <v>146</v>
      </c>
      <c r="E290" s="25" t="s">
        <v>2736</v>
      </c>
      <c r="F290" s="25" t="s">
        <v>2737</v>
      </c>
      <c r="G290" s="25" t="s">
        <v>2738</v>
      </c>
      <c r="H290" s="25" t="s">
        <v>2071</v>
      </c>
      <c r="I290" s="25" t="s">
        <v>1989</v>
      </c>
      <c r="J290" s="25" t="s">
        <v>2743</v>
      </c>
      <c r="K290" s="25" t="s">
        <v>2884</v>
      </c>
    </row>
    <row r="291" spans="1:11" hidden="1" x14ac:dyDescent="0.3">
      <c r="A291" s="25">
        <v>290</v>
      </c>
      <c r="B291" s="25" t="s">
        <v>2885</v>
      </c>
      <c r="C291" s="25" t="s">
        <v>2886</v>
      </c>
      <c r="D291" s="25" t="s">
        <v>146</v>
      </c>
      <c r="E291" s="25" t="s">
        <v>2736</v>
      </c>
      <c r="F291" s="25" t="s">
        <v>2737</v>
      </c>
      <c r="G291" s="25" t="s">
        <v>2738</v>
      </c>
      <c r="H291" s="25" t="s">
        <v>2071</v>
      </c>
      <c r="I291" s="25" t="s">
        <v>1989</v>
      </c>
      <c r="J291" s="25" t="s">
        <v>2743</v>
      </c>
      <c r="K291" s="25" t="s">
        <v>2887</v>
      </c>
    </row>
    <row r="292" spans="1:11" hidden="1" x14ac:dyDescent="0.3">
      <c r="A292" s="25">
        <v>291</v>
      </c>
      <c r="B292" s="25" t="s">
        <v>2888</v>
      </c>
      <c r="C292" s="25" t="s">
        <v>2889</v>
      </c>
      <c r="D292" s="25" t="s">
        <v>146</v>
      </c>
      <c r="E292" s="25" t="s">
        <v>2736</v>
      </c>
      <c r="F292" s="25" t="s">
        <v>2737</v>
      </c>
      <c r="G292" s="25" t="s">
        <v>2738</v>
      </c>
      <c r="H292" s="25" t="s">
        <v>2071</v>
      </c>
      <c r="I292" s="25" t="s">
        <v>1989</v>
      </c>
      <c r="J292" s="25" t="s">
        <v>2743</v>
      </c>
      <c r="K292" s="25" t="s">
        <v>2890</v>
      </c>
    </row>
    <row r="293" spans="1:11" hidden="1" x14ac:dyDescent="0.3">
      <c r="A293" s="25">
        <v>292</v>
      </c>
      <c r="B293" s="25" t="s">
        <v>2891</v>
      </c>
      <c r="C293" s="25" t="s">
        <v>2892</v>
      </c>
      <c r="D293" s="25" t="s">
        <v>146</v>
      </c>
      <c r="E293" s="25" t="s">
        <v>2736</v>
      </c>
      <c r="F293" s="25" t="s">
        <v>2737</v>
      </c>
      <c r="G293" s="25" t="s">
        <v>2738</v>
      </c>
      <c r="H293" s="25" t="s">
        <v>2071</v>
      </c>
      <c r="I293" s="25" t="s">
        <v>1989</v>
      </c>
      <c r="J293" s="25" t="s">
        <v>2743</v>
      </c>
      <c r="K293" s="25" t="s">
        <v>2893</v>
      </c>
    </row>
    <row r="294" spans="1:11" hidden="1" x14ac:dyDescent="0.3">
      <c r="A294" s="25">
        <v>293</v>
      </c>
      <c r="B294" s="25" t="s">
        <v>2894</v>
      </c>
      <c r="C294" s="25" t="s">
        <v>2895</v>
      </c>
      <c r="D294" s="25" t="s">
        <v>146</v>
      </c>
      <c r="E294" s="25" t="s">
        <v>2769</v>
      </c>
      <c r="F294" s="25" t="s">
        <v>2770</v>
      </c>
      <c r="G294" s="25" t="s">
        <v>2738</v>
      </c>
      <c r="H294" s="25" t="s">
        <v>1999</v>
      </c>
      <c r="I294" s="25" t="s">
        <v>1989</v>
      </c>
      <c r="J294" s="25" t="s">
        <v>2743</v>
      </c>
      <c r="K294" s="25" t="s">
        <v>2896</v>
      </c>
    </row>
    <row r="295" spans="1:11" hidden="1" x14ac:dyDescent="0.3">
      <c r="A295" s="25">
        <v>294</v>
      </c>
      <c r="B295" s="25" t="s">
        <v>2897</v>
      </c>
      <c r="C295" s="25" t="s">
        <v>2898</v>
      </c>
      <c r="D295" s="25" t="s">
        <v>146</v>
      </c>
      <c r="E295" s="25" t="s">
        <v>2736</v>
      </c>
      <c r="F295" s="25" t="s">
        <v>2737</v>
      </c>
      <c r="G295" s="25" t="s">
        <v>2738</v>
      </c>
      <c r="H295" s="25" t="s">
        <v>2071</v>
      </c>
      <c r="I295" s="25" t="s">
        <v>1989</v>
      </c>
      <c r="J295" s="25" t="s">
        <v>2743</v>
      </c>
      <c r="K295" s="25" t="s">
        <v>2899</v>
      </c>
    </row>
    <row r="296" spans="1:11" hidden="1" x14ac:dyDescent="0.3">
      <c r="A296" s="25">
        <v>295</v>
      </c>
      <c r="B296" s="25" t="s">
        <v>2900</v>
      </c>
      <c r="C296" s="25" t="s">
        <v>2901</v>
      </c>
      <c r="D296" s="25" t="s">
        <v>146</v>
      </c>
      <c r="E296" s="25" t="s">
        <v>2736</v>
      </c>
      <c r="F296" s="25" t="s">
        <v>2737</v>
      </c>
      <c r="G296" s="25" t="s">
        <v>2738</v>
      </c>
      <c r="H296" s="25" t="s">
        <v>2071</v>
      </c>
      <c r="I296" s="25" t="s">
        <v>1989</v>
      </c>
      <c r="J296" s="25" t="s">
        <v>2743</v>
      </c>
      <c r="K296" s="25"/>
    </row>
    <row r="297" spans="1:11" hidden="1" x14ac:dyDescent="0.3">
      <c r="A297" s="25">
        <v>296</v>
      </c>
      <c r="B297" s="25" t="s">
        <v>2902</v>
      </c>
      <c r="C297" s="25" t="s">
        <v>2903</v>
      </c>
      <c r="D297" s="25" t="s">
        <v>146</v>
      </c>
      <c r="E297" s="25" t="s">
        <v>2736</v>
      </c>
      <c r="F297" s="25" t="s">
        <v>2737</v>
      </c>
      <c r="G297" s="25" t="s">
        <v>2738</v>
      </c>
      <c r="H297" s="25" t="s">
        <v>2071</v>
      </c>
      <c r="I297" s="25" t="s">
        <v>1989</v>
      </c>
      <c r="J297" s="25" t="s">
        <v>2743</v>
      </c>
      <c r="K297" s="25" t="s">
        <v>2904</v>
      </c>
    </row>
    <row r="298" spans="1:11" hidden="1" x14ac:dyDescent="0.3">
      <c r="A298" s="25">
        <v>297</v>
      </c>
      <c r="B298" s="25" t="s">
        <v>2905</v>
      </c>
      <c r="C298" s="25" t="s">
        <v>2906</v>
      </c>
      <c r="D298" s="25" t="s">
        <v>146</v>
      </c>
      <c r="E298" s="25" t="s">
        <v>2736</v>
      </c>
      <c r="F298" s="25" t="s">
        <v>2737</v>
      </c>
      <c r="G298" s="25" t="s">
        <v>2738</v>
      </c>
      <c r="H298" s="25" t="s">
        <v>2071</v>
      </c>
      <c r="I298" s="25" t="s">
        <v>1989</v>
      </c>
      <c r="J298" s="25" t="s">
        <v>2743</v>
      </c>
      <c r="K298" s="25" t="s">
        <v>2907</v>
      </c>
    </row>
    <row r="299" spans="1:11" hidden="1" x14ac:dyDescent="0.3">
      <c r="A299" s="25">
        <v>298</v>
      </c>
      <c r="B299" s="25" t="s">
        <v>2908</v>
      </c>
      <c r="C299" s="25" t="s">
        <v>2909</v>
      </c>
      <c r="D299" s="25" t="s">
        <v>146</v>
      </c>
      <c r="E299" s="25" t="s">
        <v>2736</v>
      </c>
      <c r="F299" s="25" t="s">
        <v>2737</v>
      </c>
      <c r="G299" s="25" t="s">
        <v>2738</v>
      </c>
      <c r="H299" s="25" t="s">
        <v>2071</v>
      </c>
      <c r="I299" s="25" t="s">
        <v>1989</v>
      </c>
      <c r="J299" s="25" t="s">
        <v>2743</v>
      </c>
      <c r="K299" s="25" t="s">
        <v>2910</v>
      </c>
    </row>
    <row r="300" spans="1:11" hidden="1" x14ac:dyDescent="0.3">
      <c r="A300" s="25">
        <v>299</v>
      </c>
      <c r="B300" s="25" t="s">
        <v>2911</v>
      </c>
      <c r="C300" s="25" t="s">
        <v>2912</v>
      </c>
      <c r="D300" s="25" t="s">
        <v>146</v>
      </c>
      <c r="E300" s="25" t="s">
        <v>2869</v>
      </c>
      <c r="F300" s="25" t="s">
        <v>2870</v>
      </c>
      <c r="G300" s="25" t="s">
        <v>2738</v>
      </c>
      <c r="H300" s="25" t="s">
        <v>1999</v>
      </c>
      <c r="I300" s="25" t="s">
        <v>1989</v>
      </c>
      <c r="J300" s="25" t="s">
        <v>2743</v>
      </c>
      <c r="K300" s="25" t="s">
        <v>2913</v>
      </c>
    </row>
    <row r="301" spans="1:11" hidden="1" x14ac:dyDescent="0.3">
      <c r="A301" s="25">
        <v>300</v>
      </c>
      <c r="B301" s="25" t="s">
        <v>2914</v>
      </c>
      <c r="C301" s="25" t="s">
        <v>2915</v>
      </c>
      <c r="D301" s="25" t="s">
        <v>146</v>
      </c>
      <c r="E301" s="25" t="s">
        <v>2736</v>
      </c>
      <c r="F301" s="25" t="s">
        <v>2737</v>
      </c>
      <c r="G301" s="25" t="s">
        <v>2738</v>
      </c>
      <c r="H301" s="25" t="s">
        <v>2071</v>
      </c>
      <c r="I301" s="25" t="s">
        <v>1989</v>
      </c>
      <c r="J301" s="25" t="s">
        <v>2739</v>
      </c>
      <c r="K301" s="25" t="s">
        <v>2916</v>
      </c>
    </row>
    <row r="302" spans="1:11" hidden="1" x14ac:dyDescent="0.3">
      <c r="A302" s="25">
        <v>301</v>
      </c>
      <c r="B302" s="25" t="s">
        <v>2917</v>
      </c>
      <c r="C302" s="25" t="s">
        <v>2918</v>
      </c>
      <c r="D302" s="25" t="s">
        <v>146</v>
      </c>
      <c r="E302" s="25" t="s">
        <v>2736</v>
      </c>
      <c r="F302" s="25" t="s">
        <v>2737</v>
      </c>
      <c r="G302" s="25" t="s">
        <v>2738</v>
      </c>
      <c r="H302" s="25" t="s">
        <v>2071</v>
      </c>
      <c r="I302" s="25" t="s">
        <v>1989</v>
      </c>
      <c r="J302" s="25" t="s">
        <v>2739</v>
      </c>
      <c r="K302" s="25" t="s">
        <v>2919</v>
      </c>
    </row>
    <row r="303" spans="1:11" hidden="1" x14ac:dyDescent="0.3">
      <c r="A303" s="25">
        <v>302</v>
      </c>
      <c r="B303" s="25" t="s">
        <v>2920</v>
      </c>
      <c r="C303" s="25" t="s">
        <v>2921</v>
      </c>
      <c r="D303" s="25" t="s">
        <v>146</v>
      </c>
      <c r="E303" s="25" t="s">
        <v>2798</v>
      </c>
      <c r="F303" s="25" t="s">
        <v>2799</v>
      </c>
      <c r="G303" s="25" t="s">
        <v>2738</v>
      </c>
      <c r="H303" s="25" t="s">
        <v>2038</v>
      </c>
      <c r="I303" s="25" t="s">
        <v>1989</v>
      </c>
      <c r="J303" s="25" t="s">
        <v>2739</v>
      </c>
      <c r="K303" s="25" t="s">
        <v>2922</v>
      </c>
    </row>
    <row r="304" spans="1:11" hidden="1" x14ac:dyDescent="0.3">
      <c r="A304" s="25">
        <v>303</v>
      </c>
      <c r="B304" s="25" t="s">
        <v>2923</v>
      </c>
      <c r="C304" s="25" t="s">
        <v>2924</v>
      </c>
      <c r="D304" s="25" t="s">
        <v>146</v>
      </c>
      <c r="E304" s="25" t="s">
        <v>2869</v>
      </c>
      <c r="F304" s="25" t="s">
        <v>2870</v>
      </c>
      <c r="G304" s="25" t="s">
        <v>2738</v>
      </c>
      <c r="H304" s="25" t="s">
        <v>1999</v>
      </c>
      <c r="I304" s="25" t="s">
        <v>1989</v>
      </c>
      <c r="J304" s="25" t="s">
        <v>2743</v>
      </c>
      <c r="K304" s="25" t="s">
        <v>2925</v>
      </c>
    </row>
    <row r="305" spans="1:11" hidden="1" x14ac:dyDescent="0.3">
      <c r="A305" s="25">
        <v>304</v>
      </c>
      <c r="B305" s="25" t="s">
        <v>2926</v>
      </c>
      <c r="C305" s="25" t="s">
        <v>2927</v>
      </c>
      <c r="D305" s="25" t="s">
        <v>146</v>
      </c>
      <c r="E305" s="25" t="s">
        <v>2736</v>
      </c>
      <c r="F305" s="25" t="s">
        <v>2737</v>
      </c>
      <c r="G305" s="25" t="s">
        <v>2738</v>
      </c>
      <c r="H305" s="25" t="s">
        <v>2071</v>
      </c>
      <c r="I305" s="25" t="s">
        <v>1989</v>
      </c>
      <c r="J305" s="25" t="s">
        <v>2743</v>
      </c>
      <c r="K305" s="25" t="s">
        <v>2928</v>
      </c>
    </row>
    <row r="306" spans="1:11" hidden="1" x14ac:dyDescent="0.3">
      <c r="A306" s="25">
        <v>305</v>
      </c>
      <c r="B306" s="25" t="s">
        <v>2929</v>
      </c>
      <c r="C306" s="25" t="s">
        <v>2930</v>
      </c>
      <c r="D306" s="25" t="s">
        <v>146</v>
      </c>
      <c r="E306" s="25" t="s">
        <v>2736</v>
      </c>
      <c r="F306" s="25" t="s">
        <v>2737</v>
      </c>
      <c r="G306" s="25" t="s">
        <v>2738</v>
      </c>
      <c r="H306" s="25" t="s">
        <v>2071</v>
      </c>
      <c r="I306" s="25" t="s">
        <v>1989</v>
      </c>
      <c r="J306" s="25" t="s">
        <v>2743</v>
      </c>
      <c r="K306" s="25" t="s">
        <v>2931</v>
      </c>
    </row>
    <row r="307" spans="1:11" hidden="1" x14ac:dyDescent="0.3">
      <c r="A307" s="25">
        <v>306</v>
      </c>
      <c r="B307" s="25" t="s">
        <v>2932</v>
      </c>
      <c r="C307" s="25" t="s">
        <v>2933</v>
      </c>
      <c r="D307" s="25" t="s">
        <v>146</v>
      </c>
      <c r="E307" s="25" t="s">
        <v>2736</v>
      </c>
      <c r="F307" s="25" t="s">
        <v>2737</v>
      </c>
      <c r="G307" s="25" t="s">
        <v>2738</v>
      </c>
      <c r="H307" s="25" t="s">
        <v>2071</v>
      </c>
      <c r="I307" s="25" t="s">
        <v>1989</v>
      </c>
      <c r="J307" s="25" t="s">
        <v>2743</v>
      </c>
      <c r="K307" s="25"/>
    </row>
    <row r="308" spans="1:11" hidden="1" x14ac:dyDescent="0.3">
      <c r="A308" s="25">
        <v>307</v>
      </c>
      <c r="B308" s="25" t="s">
        <v>2934</v>
      </c>
      <c r="C308" s="25" t="s">
        <v>2935</v>
      </c>
      <c r="D308" s="25" t="s">
        <v>146</v>
      </c>
      <c r="E308" s="25" t="s">
        <v>2816</v>
      </c>
      <c r="F308" s="25" t="s">
        <v>2817</v>
      </c>
      <c r="G308" s="25" t="s">
        <v>2738</v>
      </c>
      <c r="H308" s="25" t="s">
        <v>1999</v>
      </c>
      <c r="I308" s="25" t="s">
        <v>1989</v>
      </c>
      <c r="J308" s="25" t="s">
        <v>2743</v>
      </c>
      <c r="K308" s="25" t="s">
        <v>2936</v>
      </c>
    </row>
    <row r="309" spans="1:11" hidden="1" x14ac:dyDescent="0.3">
      <c r="A309" s="25">
        <v>308</v>
      </c>
      <c r="B309" s="25" t="s">
        <v>2937</v>
      </c>
      <c r="C309" s="25" t="s">
        <v>2938</v>
      </c>
      <c r="D309" s="25" t="s">
        <v>146</v>
      </c>
      <c r="E309" s="25" t="s">
        <v>2736</v>
      </c>
      <c r="F309" s="25" t="s">
        <v>2737</v>
      </c>
      <c r="G309" s="25" t="s">
        <v>2738</v>
      </c>
      <c r="H309" s="25" t="s">
        <v>2071</v>
      </c>
      <c r="I309" s="25" t="s">
        <v>1989</v>
      </c>
      <c r="J309" s="25" t="s">
        <v>2743</v>
      </c>
      <c r="K309" s="25" t="s">
        <v>2939</v>
      </c>
    </row>
    <row r="310" spans="1:11" hidden="1" x14ac:dyDescent="0.3">
      <c r="A310" s="25">
        <v>309</v>
      </c>
      <c r="B310" s="25" t="s">
        <v>2940</v>
      </c>
      <c r="C310" s="25" t="s">
        <v>2941</v>
      </c>
      <c r="D310" s="25" t="s">
        <v>146</v>
      </c>
      <c r="E310" s="25" t="s">
        <v>2736</v>
      </c>
      <c r="F310" s="25" t="s">
        <v>2737</v>
      </c>
      <c r="G310" s="25" t="s">
        <v>2738</v>
      </c>
      <c r="H310" s="25" t="s">
        <v>2071</v>
      </c>
      <c r="I310" s="25" t="s">
        <v>1989</v>
      </c>
      <c r="J310" s="25" t="s">
        <v>2743</v>
      </c>
      <c r="K310" s="25"/>
    </row>
    <row r="311" spans="1:11" hidden="1" x14ac:dyDescent="0.3">
      <c r="A311" s="25">
        <v>310</v>
      </c>
      <c r="B311" s="25" t="s">
        <v>2942</v>
      </c>
      <c r="C311" s="25" t="s">
        <v>2943</v>
      </c>
      <c r="D311" s="25" t="s">
        <v>146</v>
      </c>
      <c r="E311" s="25" t="s">
        <v>2736</v>
      </c>
      <c r="F311" s="25" t="s">
        <v>2737</v>
      </c>
      <c r="G311" s="25" t="s">
        <v>2738</v>
      </c>
      <c r="H311" s="25" t="s">
        <v>2071</v>
      </c>
      <c r="I311" s="25" t="s">
        <v>1989</v>
      </c>
      <c r="J311" s="25" t="s">
        <v>2743</v>
      </c>
      <c r="K311" s="25"/>
    </row>
    <row r="312" spans="1:11" hidden="1" x14ac:dyDescent="0.3">
      <c r="A312" s="25">
        <v>311</v>
      </c>
      <c r="B312" s="25" t="s">
        <v>2944</v>
      </c>
      <c r="C312" s="25" t="s">
        <v>2945</v>
      </c>
      <c r="D312" s="25" t="s">
        <v>146</v>
      </c>
      <c r="E312" s="25" t="s">
        <v>2736</v>
      </c>
      <c r="F312" s="25" t="s">
        <v>2737</v>
      </c>
      <c r="G312" s="25" t="s">
        <v>2738</v>
      </c>
      <c r="H312" s="25" t="s">
        <v>2071</v>
      </c>
      <c r="I312" s="25" t="s">
        <v>1989</v>
      </c>
      <c r="J312" s="25" t="s">
        <v>2739</v>
      </c>
      <c r="K312" s="25"/>
    </row>
    <row r="313" spans="1:11" hidden="1" x14ac:dyDescent="0.3">
      <c r="A313" s="25">
        <v>312</v>
      </c>
      <c r="B313" s="25" t="s">
        <v>2946</v>
      </c>
      <c r="C313" s="25" t="s">
        <v>2947</v>
      </c>
      <c r="D313" s="25" t="s">
        <v>146</v>
      </c>
      <c r="E313" s="25" t="s">
        <v>2948</v>
      </c>
      <c r="F313" s="25" t="s">
        <v>2949</v>
      </c>
      <c r="G313" s="25" t="s">
        <v>2738</v>
      </c>
      <c r="H313" s="25" t="s">
        <v>1988</v>
      </c>
      <c r="I313" s="25" t="s">
        <v>1989</v>
      </c>
      <c r="J313" s="25" t="s">
        <v>2743</v>
      </c>
      <c r="K313" s="25" t="s">
        <v>2950</v>
      </c>
    </row>
    <row r="314" spans="1:11" hidden="1" x14ac:dyDescent="0.3">
      <c r="A314" s="25">
        <v>313</v>
      </c>
      <c r="B314" s="25" t="s">
        <v>2951</v>
      </c>
      <c r="C314" s="25" t="s">
        <v>2952</v>
      </c>
      <c r="D314" s="25" t="s">
        <v>146</v>
      </c>
      <c r="E314" s="25" t="s">
        <v>2736</v>
      </c>
      <c r="F314" s="25" t="s">
        <v>2737</v>
      </c>
      <c r="G314" s="25" t="s">
        <v>2738</v>
      </c>
      <c r="H314" s="25" t="s">
        <v>2071</v>
      </c>
      <c r="I314" s="25" t="s">
        <v>1989</v>
      </c>
      <c r="J314" s="25" t="s">
        <v>2739</v>
      </c>
      <c r="K314" s="25" t="s">
        <v>2953</v>
      </c>
    </row>
    <row r="315" spans="1:11" hidden="1" x14ac:dyDescent="0.3">
      <c r="A315" s="25">
        <v>314</v>
      </c>
      <c r="B315" s="25" t="s">
        <v>2954</v>
      </c>
      <c r="C315" s="25" t="s">
        <v>2955</v>
      </c>
      <c r="D315" s="25" t="s">
        <v>146</v>
      </c>
      <c r="E315" s="25" t="s">
        <v>2736</v>
      </c>
      <c r="F315" s="25" t="s">
        <v>2737</v>
      </c>
      <c r="G315" s="25" t="s">
        <v>2738</v>
      </c>
      <c r="H315" s="25" t="s">
        <v>2071</v>
      </c>
      <c r="I315" s="25" t="s">
        <v>1989</v>
      </c>
      <c r="J315" s="25" t="s">
        <v>2743</v>
      </c>
      <c r="K315" s="25" t="s">
        <v>2956</v>
      </c>
    </row>
    <row r="316" spans="1:11" hidden="1" x14ac:dyDescent="0.3">
      <c r="A316" s="25">
        <v>315</v>
      </c>
      <c r="B316" s="25" t="s">
        <v>2957</v>
      </c>
      <c r="C316" s="25" t="s">
        <v>2958</v>
      </c>
      <c r="D316" s="25" t="s">
        <v>146</v>
      </c>
      <c r="E316" s="25" t="s">
        <v>2736</v>
      </c>
      <c r="F316" s="25" t="s">
        <v>2737</v>
      </c>
      <c r="G316" s="25" t="s">
        <v>2738</v>
      </c>
      <c r="H316" s="25" t="s">
        <v>2071</v>
      </c>
      <c r="I316" s="25" t="s">
        <v>1989</v>
      </c>
      <c r="J316" s="25" t="s">
        <v>2743</v>
      </c>
      <c r="K316" s="25" t="s">
        <v>2959</v>
      </c>
    </row>
    <row r="317" spans="1:11" hidden="1" x14ac:dyDescent="0.3">
      <c r="A317" s="25">
        <v>316</v>
      </c>
      <c r="B317" s="25" t="s">
        <v>2960</v>
      </c>
      <c r="C317" s="25" t="s">
        <v>2961</v>
      </c>
      <c r="D317" s="25" t="s">
        <v>146</v>
      </c>
      <c r="E317" s="25" t="s">
        <v>2736</v>
      </c>
      <c r="F317" s="25" t="s">
        <v>2737</v>
      </c>
      <c r="G317" s="25" t="s">
        <v>2738</v>
      </c>
      <c r="H317" s="25" t="s">
        <v>2071</v>
      </c>
      <c r="I317" s="25" t="s">
        <v>1989</v>
      </c>
      <c r="J317" s="25" t="s">
        <v>2743</v>
      </c>
      <c r="K317" s="25" t="s">
        <v>2962</v>
      </c>
    </row>
    <row r="318" spans="1:11" hidden="1" x14ac:dyDescent="0.3">
      <c r="A318" s="25">
        <v>317</v>
      </c>
      <c r="B318" s="25" t="s">
        <v>2963</v>
      </c>
      <c r="C318" s="25" t="s">
        <v>2964</v>
      </c>
      <c r="D318" s="25" t="s">
        <v>146</v>
      </c>
      <c r="E318" s="25" t="s">
        <v>2965</v>
      </c>
      <c r="F318" s="25" t="s">
        <v>2966</v>
      </c>
      <c r="G318" s="25" t="s">
        <v>2738</v>
      </c>
      <c r="H318" s="25" t="s">
        <v>1999</v>
      </c>
      <c r="I318" s="25" t="s">
        <v>1989</v>
      </c>
      <c r="J318" s="25" t="s">
        <v>2739</v>
      </c>
      <c r="K318" s="25" t="s">
        <v>2967</v>
      </c>
    </row>
    <row r="319" spans="1:11" hidden="1" x14ac:dyDescent="0.3">
      <c r="A319" s="25">
        <v>318</v>
      </c>
      <c r="B319" s="25" t="s">
        <v>2968</v>
      </c>
      <c r="C319" s="25" t="s">
        <v>2969</v>
      </c>
      <c r="D319" s="25" t="s">
        <v>146</v>
      </c>
      <c r="E319" s="25" t="s">
        <v>2736</v>
      </c>
      <c r="F319" s="25" t="s">
        <v>2737</v>
      </c>
      <c r="G319" s="25" t="s">
        <v>2738</v>
      </c>
      <c r="H319" s="25" t="s">
        <v>2071</v>
      </c>
      <c r="I319" s="25" t="s">
        <v>1989</v>
      </c>
      <c r="J319" s="25" t="s">
        <v>2739</v>
      </c>
      <c r="K319" s="25" t="s">
        <v>2970</v>
      </c>
    </row>
    <row r="320" spans="1:11" hidden="1" x14ac:dyDescent="0.3">
      <c r="A320" s="25">
        <v>319</v>
      </c>
      <c r="B320" s="25" t="s">
        <v>2971</v>
      </c>
      <c r="C320" s="25" t="s">
        <v>2972</v>
      </c>
      <c r="D320" s="25" t="s">
        <v>146</v>
      </c>
      <c r="E320" s="25" t="s">
        <v>2736</v>
      </c>
      <c r="F320" s="25" t="s">
        <v>2737</v>
      </c>
      <c r="G320" s="25" t="s">
        <v>2738</v>
      </c>
      <c r="H320" s="25" t="s">
        <v>2071</v>
      </c>
      <c r="I320" s="25" t="s">
        <v>1989</v>
      </c>
      <c r="J320" s="25" t="s">
        <v>2739</v>
      </c>
      <c r="K320" s="25" t="s">
        <v>2973</v>
      </c>
    </row>
    <row r="321" spans="1:11" hidden="1" x14ac:dyDescent="0.3">
      <c r="A321" s="25">
        <v>320</v>
      </c>
      <c r="B321" s="25" t="s">
        <v>2974</v>
      </c>
      <c r="C321" s="25" t="s">
        <v>2975</v>
      </c>
      <c r="D321" s="25" t="s">
        <v>146</v>
      </c>
      <c r="E321" s="25" t="s">
        <v>2769</v>
      </c>
      <c r="F321" s="25" t="s">
        <v>2770</v>
      </c>
      <c r="G321" s="25" t="s">
        <v>2738</v>
      </c>
      <c r="H321" s="25" t="s">
        <v>1999</v>
      </c>
      <c r="I321" s="25" t="s">
        <v>1989</v>
      </c>
      <c r="J321" s="25" t="s">
        <v>2743</v>
      </c>
      <c r="K321" s="25" t="s">
        <v>2976</v>
      </c>
    </row>
    <row r="322" spans="1:11" hidden="1" x14ac:dyDescent="0.3">
      <c r="A322" s="25">
        <v>321</v>
      </c>
      <c r="B322" s="25" t="s">
        <v>2977</v>
      </c>
      <c r="C322" s="25" t="s">
        <v>2978</v>
      </c>
      <c r="D322" s="25" t="s">
        <v>146</v>
      </c>
      <c r="E322" s="25" t="s">
        <v>2736</v>
      </c>
      <c r="F322" s="25" t="s">
        <v>2737</v>
      </c>
      <c r="G322" s="25" t="s">
        <v>2738</v>
      </c>
      <c r="H322" s="25" t="s">
        <v>2071</v>
      </c>
      <c r="I322" s="25" t="s">
        <v>1989</v>
      </c>
      <c r="J322" s="25" t="s">
        <v>2739</v>
      </c>
      <c r="K322" s="25" t="s">
        <v>2979</v>
      </c>
    </row>
    <row r="323" spans="1:11" hidden="1" x14ac:dyDescent="0.3">
      <c r="A323" s="25">
        <v>322</v>
      </c>
      <c r="B323" s="25" t="s">
        <v>2980</v>
      </c>
      <c r="C323" s="25" t="s">
        <v>2981</v>
      </c>
      <c r="D323" s="25" t="s">
        <v>146</v>
      </c>
      <c r="E323" s="25" t="s">
        <v>2965</v>
      </c>
      <c r="F323" s="25" t="s">
        <v>2966</v>
      </c>
      <c r="G323" s="25" t="s">
        <v>2738</v>
      </c>
      <c r="H323" s="25" t="s">
        <v>1999</v>
      </c>
      <c r="I323" s="25" t="s">
        <v>1989</v>
      </c>
      <c r="J323" s="25" t="s">
        <v>2739</v>
      </c>
      <c r="K323" s="25" t="s">
        <v>2982</v>
      </c>
    </row>
    <row r="324" spans="1:11" hidden="1" x14ac:dyDescent="0.3">
      <c r="A324" s="25">
        <v>323</v>
      </c>
      <c r="B324" s="25" t="s">
        <v>2983</v>
      </c>
      <c r="C324" s="25" t="s">
        <v>2984</v>
      </c>
      <c r="D324" s="25" t="s">
        <v>146</v>
      </c>
      <c r="E324" s="25" t="s">
        <v>2736</v>
      </c>
      <c r="F324" s="25" t="s">
        <v>2737</v>
      </c>
      <c r="G324" s="25" t="s">
        <v>2738</v>
      </c>
      <c r="H324" s="25" t="s">
        <v>2071</v>
      </c>
      <c r="I324" s="25" t="s">
        <v>1989</v>
      </c>
      <c r="J324" s="25" t="s">
        <v>2743</v>
      </c>
      <c r="K324" s="25" t="s">
        <v>2985</v>
      </c>
    </row>
    <row r="325" spans="1:11" hidden="1" x14ac:dyDescent="0.3">
      <c r="A325" s="25">
        <v>324</v>
      </c>
      <c r="B325" s="25" t="s">
        <v>2986</v>
      </c>
      <c r="C325" s="25" t="s">
        <v>2987</v>
      </c>
      <c r="D325" s="25" t="s">
        <v>146</v>
      </c>
      <c r="E325" s="25" t="s">
        <v>2736</v>
      </c>
      <c r="F325" s="25" t="s">
        <v>2737</v>
      </c>
      <c r="G325" s="25" t="s">
        <v>2738</v>
      </c>
      <c r="H325" s="25" t="s">
        <v>2071</v>
      </c>
      <c r="I325" s="25" t="s">
        <v>1989</v>
      </c>
      <c r="J325" s="25" t="s">
        <v>2759</v>
      </c>
      <c r="K325" s="25" t="s">
        <v>2988</v>
      </c>
    </row>
    <row r="326" spans="1:11" hidden="1" x14ac:dyDescent="0.3">
      <c r="A326" s="25">
        <v>325</v>
      </c>
      <c r="B326" s="25" t="s">
        <v>2989</v>
      </c>
      <c r="C326" s="25" t="s">
        <v>2990</v>
      </c>
      <c r="D326" s="25" t="s">
        <v>146</v>
      </c>
      <c r="E326" s="25" t="s">
        <v>2736</v>
      </c>
      <c r="F326" s="25" t="s">
        <v>2737</v>
      </c>
      <c r="G326" s="25" t="s">
        <v>2738</v>
      </c>
      <c r="H326" s="25" t="s">
        <v>2071</v>
      </c>
      <c r="I326" s="25" t="s">
        <v>1989</v>
      </c>
      <c r="J326" s="25" t="s">
        <v>2743</v>
      </c>
      <c r="K326" s="25" t="s">
        <v>2991</v>
      </c>
    </row>
    <row r="327" spans="1:11" hidden="1" x14ac:dyDescent="0.3">
      <c r="A327" s="25">
        <v>326</v>
      </c>
      <c r="B327" s="25" t="s">
        <v>2992</v>
      </c>
      <c r="C327" s="25" t="s">
        <v>2993</v>
      </c>
      <c r="D327" s="25" t="s">
        <v>146</v>
      </c>
      <c r="E327" s="25" t="s">
        <v>2736</v>
      </c>
      <c r="F327" s="25" t="s">
        <v>2737</v>
      </c>
      <c r="G327" s="25" t="s">
        <v>2738</v>
      </c>
      <c r="H327" s="25" t="s">
        <v>2071</v>
      </c>
      <c r="I327" s="25" t="s">
        <v>1989</v>
      </c>
      <c r="J327" s="25" t="s">
        <v>2743</v>
      </c>
      <c r="K327" s="25" t="s">
        <v>2994</v>
      </c>
    </row>
    <row r="328" spans="1:11" hidden="1" x14ac:dyDescent="0.3">
      <c r="A328" s="25">
        <v>327</v>
      </c>
      <c r="B328" s="25" t="s">
        <v>2995</v>
      </c>
      <c r="C328" s="25" t="s">
        <v>2996</v>
      </c>
      <c r="D328" s="25" t="s">
        <v>146</v>
      </c>
      <c r="E328" s="25" t="s">
        <v>2816</v>
      </c>
      <c r="F328" s="25" t="s">
        <v>2817</v>
      </c>
      <c r="G328" s="25" t="s">
        <v>2738</v>
      </c>
      <c r="H328" s="25" t="s">
        <v>1999</v>
      </c>
      <c r="I328" s="25" t="s">
        <v>1989</v>
      </c>
      <c r="J328" s="25" t="s">
        <v>2743</v>
      </c>
      <c r="K328" s="25" t="s">
        <v>2997</v>
      </c>
    </row>
    <row r="329" spans="1:11" hidden="1" x14ac:dyDescent="0.3">
      <c r="A329" s="25">
        <v>328</v>
      </c>
      <c r="B329" s="25" t="s">
        <v>2998</v>
      </c>
      <c r="C329" s="25" t="s">
        <v>2999</v>
      </c>
      <c r="D329" s="25" t="s">
        <v>146</v>
      </c>
      <c r="E329" s="25" t="s">
        <v>2736</v>
      </c>
      <c r="F329" s="25" t="s">
        <v>2737</v>
      </c>
      <c r="G329" s="25" t="s">
        <v>2738</v>
      </c>
      <c r="H329" s="25" t="s">
        <v>2071</v>
      </c>
      <c r="I329" s="25" t="s">
        <v>1989</v>
      </c>
      <c r="J329" s="25" t="s">
        <v>2743</v>
      </c>
      <c r="K329" s="25" t="s">
        <v>3000</v>
      </c>
    </row>
    <row r="330" spans="1:11" hidden="1" x14ac:dyDescent="0.3">
      <c r="A330" s="25">
        <v>329</v>
      </c>
      <c r="B330" s="25" t="s">
        <v>3001</v>
      </c>
      <c r="C330" s="25" t="s">
        <v>3002</v>
      </c>
      <c r="D330" s="25" t="s">
        <v>146</v>
      </c>
      <c r="E330" s="25" t="s">
        <v>2736</v>
      </c>
      <c r="F330" s="25" t="s">
        <v>2737</v>
      </c>
      <c r="G330" s="25" t="s">
        <v>2738</v>
      </c>
      <c r="H330" s="25" t="s">
        <v>2071</v>
      </c>
      <c r="I330" s="25" t="s">
        <v>1989</v>
      </c>
      <c r="J330" s="25" t="s">
        <v>2739</v>
      </c>
      <c r="K330" s="25" t="s">
        <v>3003</v>
      </c>
    </row>
    <row r="331" spans="1:11" hidden="1" x14ac:dyDescent="0.3">
      <c r="A331" s="25">
        <v>330</v>
      </c>
      <c r="B331" s="25" t="s">
        <v>3004</v>
      </c>
      <c r="C331" s="25" t="s">
        <v>3005</v>
      </c>
      <c r="D331" s="25" t="s">
        <v>146</v>
      </c>
      <c r="E331" s="25" t="s">
        <v>2736</v>
      </c>
      <c r="F331" s="25" t="s">
        <v>2737</v>
      </c>
      <c r="G331" s="25" t="s">
        <v>2738</v>
      </c>
      <c r="H331" s="25" t="s">
        <v>2071</v>
      </c>
      <c r="I331" s="25" t="s">
        <v>1989</v>
      </c>
      <c r="J331" s="25" t="s">
        <v>2743</v>
      </c>
      <c r="K331" s="25"/>
    </row>
    <row r="332" spans="1:11" hidden="1" x14ac:dyDescent="0.3">
      <c r="A332" s="25">
        <v>331</v>
      </c>
      <c r="B332" s="25" t="s">
        <v>3006</v>
      </c>
      <c r="C332" s="25" t="s">
        <v>3007</v>
      </c>
      <c r="D332" s="25" t="s">
        <v>146</v>
      </c>
      <c r="E332" s="25" t="s">
        <v>2758</v>
      </c>
      <c r="F332" s="25" t="s">
        <v>2532</v>
      </c>
      <c r="G332" s="25"/>
      <c r="H332" s="25" t="s">
        <v>2533</v>
      </c>
      <c r="I332" s="25" t="s">
        <v>1989</v>
      </c>
      <c r="J332" s="25" t="s">
        <v>3008</v>
      </c>
      <c r="K332" s="25"/>
    </row>
    <row r="333" spans="1:11" hidden="1" x14ac:dyDescent="0.3">
      <c r="A333" s="25">
        <v>332</v>
      </c>
      <c r="B333" s="25" t="s">
        <v>3009</v>
      </c>
      <c r="C333" s="25" t="s">
        <v>3010</v>
      </c>
      <c r="D333" s="25" t="s">
        <v>146</v>
      </c>
      <c r="E333" s="25" t="s">
        <v>2736</v>
      </c>
      <c r="F333" s="25" t="s">
        <v>2737</v>
      </c>
      <c r="G333" s="25" t="s">
        <v>2738</v>
      </c>
      <c r="H333" s="25" t="s">
        <v>2071</v>
      </c>
      <c r="I333" s="25" t="s">
        <v>1989</v>
      </c>
      <c r="J333" s="25" t="s">
        <v>2743</v>
      </c>
      <c r="K333" s="25" t="s">
        <v>3011</v>
      </c>
    </row>
    <row r="334" spans="1:11" hidden="1" x14ac:dyDescent="0.3">
      <c r="A334" s="25">
        <v>333</v>
      </c>
      <c r="B334" s="25" t="s">
        <v>3012</v>
      </c>
      <c r="C334" s="25" t="s">
        <v>3013</v>
      </c>
      <c r="D334" s="25" t="s">
        <v>146</v>
      </c>
      <c r="E334" s="25" t="s">
        <v>2736</v>
      </c>
      <c r="F334" s="25" t="s">
        <v>2737</v>
      </c>
      <c r="G334" s="25" t="s">
        <v>2738</v>
      </c>
      <c r="H334" s="25" t="s">
        <v>2071</v>
      </c>
      <c r="I334" s="25" t="s">
        <v>1989</v>
      </c>
      <c r="J334" s="25" t="s">
        <v>2739</v>
      </c>
      <c r="K334" s="25"/>
    </row>
    <row r="335" spans="1:11" hidden="1" x14ac:dyDescent="0.3">
      <c r="A335" s="25">
        <v>334</v>
      </c>
      <c r="B335" s="25" t="s">
        <v>3014</v>
      </c>
      <c r="C335" s="25" t="s">
        <v>3015</v>
      </c>
      <c r="D335" s="25" t="s">
        <v>146</v>
      </c>
      <c r="E335" s="25" t="s">
        <v>2736</v>
      </c>
      <c r="F335" s="25" t="s">
        <v>2737</v>
      </c>
      <c r="G335" s="25" t="s">
        <v>2738</v>
      </c>
      <c r="H335" s="25" t="s">
        <v>2071</v>
      </c>
      <c r="I335" s="25" t="s">
        <v>1989</v>
      </c>
      <c r="J335" s="25" t="s">
        <v>2743</v>
      </c>
      <c r="K335" s="25" t="s">
        <v>3016</v>
      </c>
    </row>
    <row r="336" spans="1:11" hidden="1" x14ac:dyDescent="0.3">
      <c r="A336" s="25">
        <v>335</v>
      </c>
      <c r="B336" s="25" t="s">
        <v>3017</v>
      </c>
      <c r="C336" s="25" t="s">
        <v>3018</v>
      </c>
      <c r="D336" s="25" t="s">
        <v>146</v>
      </c>
      <c r="E336" s="25" t="s">
        <v>2736</v>
      </c>
      <c r="F336" s="25" t="s">
        <v>2737</v>
      </c>
      <c r="G336" s="25" t="s">
        <v>2738</v>
      </c>
      <c r="H336" s="25" t="s">
        <v>2071</v>
      </c>
      <c r="I336" s="25" t="s">
        <v>1989</v>
      </c>
      <c r="J336" s="25" t="s">
        <v>2743</v>
      </c>
      <c r="K336" s="25" t="s">
        <v>3019</v>
      </c>
    </row>
    <row r="337" spans="1:11" hidden="1" x14ac:dyDescent="0.3">
      <c r="A337" s="25">
        <v>336</v>
      </c>
      <c r="B337" s="25" t="s">
        <v>3020</v>
      </c>
      <c r="C337" s="25" t="s">
        <v>3021</v>
      </c>
      <c r="D337" s="25" t="s">
        <v>146</v>
      </c>
      <c r="E337" s="25" t="s">
        <v>2769</v>
      </c>
      <c r="F337" s="25" t="s">
        <v>2770</v>
      </c>
      <c r="G337" s="25" t="s">
        <v>2738</v>
      </c>
      <c r="H337" s="25" t="s">
        <v>1999</v>
      </c>
      <c r="I337" s="25" t="s">
        <v>1989</v>
      </c>
      <c r="J337" s="25" t="s">
        <v>2743</v>
      </c>
      <c r="K337" s="25" t="s">
        <v>3022</v>
      </c>
    </row>
    <row r="338" spans="1:11" hidden="1" x14ac:dyDescent="0.3">
      <c r="A338" s="25">
        <v>337</v>
      </c>
      <c r="B338" s="25" t="s">
        <v>3023</v>
      </c>
      <c r="C338" s="25" t="s">
        <v>3024</v>
      </c>
      <c r="D338" s="25" t="s">
        <v>146</v>
      </c>
      <c r="E338" s="25" t="s">
        <v>2736</v>
      </c>
      <c r="F338" s="25" t="s">
        <v>2737</v>
      </c>
      <c r="G338" s="25" t="s">
        <v>2738</v>
      </c>
      <c r="H338" s="25" t="s">
        <v>2071</v>
      </c>
      <c r="I338" s="25" t="s">
        <v>1989</v>
      </c>
      <c r="J338" s="25" t="s">
        <v>2743</v>
      </c>
      <c r="K338" s="25" t="s">
        <v>3025</v>
      </c>
    </row>
    <row r="339" spans="1:11" hidden="1" x14ac:dyDescent="0.3">
      <c r="A339" s="25">
        <v>338</v>
      </c>
      <c r="B339" s="25" t="s">
        <v>3026</v>
      </c>
      <c r="C339" s="25" t="s">
        <v>3027</v>
      </c>
      <c r="D339" s="25" t="s">
        <v>146</v>
      </c>
      <c r="E339" s="25" t="s">
        <v>2736</v>
      </c>
      <c r="F339" s="25" t="s">
        <v>2737</v>
      </c>
      <c r="G339" s="25" t="s">
        <v>2738</v>
      </c>
      <c r="H339" s="25" t="s">
        <v>2071</v>
      </c>
      <c r="I339" s="25" t="s">
        <v>1989</v>
      </c>
      <c r="J339" s="25" t="s">
        <v>2743</v>
      </c>
      <c r="K339" s="25" t="s">
        <v>3028</v>
      </c>
    </row>
    <row r="340" spans="1:11" hidden="1" x14ac:dyDescent="0.3">
      <c r="A340" s="25">
        <v>339</v>
      </c>
      <c r="B340" s="25" t="s">
        <v>3029</v>
      </c>
      <c r="C340" s="25" t="s">
        <v>3030</v>
      </c>
      <c r="D340" s="25" t="s">
        <v>146</v>
      </c>
      <c r="E340" s="25" t="s">
        <v>2736</v>
      </c>
      <c r="F340" s="25" t="s">
        <v>2737</v>
      </c>
      <c r="G340" s="25" t="s">
        <v>2738</v>
      </c>
      <c r="H340" s="25" t="s">
        <v>2071</v>
      </c>
      <c r="I340" s="25" t="s">
        <v>1989</v>
      </c>
      <c r="J340" s="25" t="s">
        <v>2743</v>
      </c>
      <c r="K340" s="25" t="s">
        <v>3031</v>
      </c>
    </row>
    <row r="341" spans="1:11" hidden="1" x14ac:dyDescent="0.3">
      <c r="A341" s="25">
        <v>340</v>
      </c>
      <c r="B341" s="25" t="s">
        <v>3032</v>
      </c>
      <c r="C341" s="25" t="s">
        <v>3033</v>
      </c>
      <c r="D341" s="25" t="s">
        <v>146</v>
      </c>
      <c r="E341" s="25" t="s">
        <v>2736</v>
      </c>
      <c r="F341" s="25" t="s">
        <v>2737</v>
      </c>
      <c r="G341" s="25" t="s">
        <v>2738</v>
      </c>
      <c r="H341" s="25" t="s">
        <v>2071</v>
      </c>
      <c r="I341" s="25" t="s">
        <v>1989</v>
      </c>
      <c r="J341" s="25" t="s">
        <v>2739</v>
      </c>
      <c r="K341" s="25"/>
    </row>
    <row r="342" spans="1:11" hidden="1" x14ac:dyDescent="0.3">
      <c r="A342" s="25">
        <v>341</v>
      </c>
      <c r="B342" s="25" t="s">
        <v>3034</v>
      </c>
      <c r="C342" s="25" t="s">
        <v>3035</v>
      </c>
      <c r="D342" s="25" t="s">
        <v>146</v>
      </c>
      <c r="E342" s="25" t="s">
        <v>2736</v>
      </c>
      <c r="F342" s="25" t="s">
        <v>2737</v>
      </c>
      <c r="G342" s="25" t="s">
        <v>2738</v>
      </c>
      <c r="H342" s="25" t="s">
        <v>2071</v>
      </c>
      <c r="I342" s="25" t="s">
        <v>1989</v>
      </c>
      <c r="J342" s="25" t="s">
        <v>2743</v>
      </c>
      <c r="K342" s="25" t="s">
        <v>3036</v>
      </c>
    </row>
    <row r="343" spans="1:11" hidden="1" x14ac:dyDescent="0.3">
      <c r="A343" s="25">
        <v>342</v>
      </c>
      <c r="B343" s="25" t="s">
        <v>3037</v>
      </c>
      <c r="C343" s="25" t="s">
        <v>3038</v>
      </c>
      <c r="D343" s="25" t="s">
        <v>146</v>
      </c>
      <c r="E343" s="25" t="s">
        <v>2736</v>
      </c>
      <c r="F343" s="25" t="s">
        <v>2737</v>
      </c>
      <c r="G343" s="25" t="s">
        <v>2738</v>
      </c>
      <c r="H343" s="25" t="s">
        <v>2071</v>
      </c>
      <c r="I343" s="25" t="s">
        <v>1989</v>
      </c>
      <c r="J343" s="25" t="s">
        <v>2743</v>
      </c>
      <c r="K343" s="25" t="s">
        <v>3039</v>
      </c>
    </row>
    <row r="344" spans="1:11" hidden="1" x14ac:dyDescent="0.3">
      <c r="A344" s="25">
        <v>343</v>
      </c>
      <c r="B344" s="25" t="s">
        <v>3040</v>
      </c>
      <c r="C344" s="25" t="s">
        <v>3041</v>
      </c>
      <c r="D344" s="25" t="s">
        <v>146</v>
      </c>
      <c r="E344" s="25" t="s">
        <v>2736</v>
      </c>
      <c r="F344" s="25" t="s">
        <v>2737</v>
      </c>
      <c r="G344" s="25" t="s">
        <v>2738</v>
      </c>
      <c r="H344" s="25" t="s">
        <v>2071</v>
      </c>
      <c r="I344" s="25" t="s">
        <v>1989</v>
      </c>
      <c r="J344" s="25" t="s">
        <v>2743</v>
      </c>
      <c r="K344" s="25" t="s">
        <v>3042</v>
      </c>
    </row>
    <row r="345" spans="1:11" hidden="1" x14ac:dyDescent="0.3">
      <c r="A345" s="25">
        <v>344</v>
      </c>
      <c r="B345" s="25" t="s">
        <v>3043</v>
      </c>
      <c r="C345" s="25" t="s">
        <v>3044</v>
      </c>
      <c r="D345" s="25" t="s">
        <v>146</v>
      </c>
      <c r="E345" s="25" t="s">
        <v>2736</v>
      </c>
      <c r="F345" s="25" t="s">
        <v>2737</v>
      </c>
      <c r="G345" s="25" t="s">
        <v>2738</v>
      </c>
      <c r="H345" s="25" t="s">
        <v>2071</v>
      </c>
      <c r="I345" s="25" t="s">
        <v>1989</v>
      </c>
      <c r="J345" s="25" t="s">
        <v>2743</v>
      </c>
      <c r="K345" s="25" t="s">
        <v>3045</v>
      </c>
    </row>
    <row r="346" spans="1:11" hidden="1" x14ac:dyDescent="0.3">
      <c r="A346" s="25">
        <v>345</v>
      </c>
      <c r="B346" s="25" t="s">
        <v>3046</v>
      </c>
      <c r="C346" s="25" t="s">
        <v>3047</v>
      </c>
      <c r="D346" s="25" t="s">
        <v>146</v>
      </c>
      <c r="E346" s="25" t="s">
        <v>2736</v>
      </c>
      <c r="F346" s="25" t="s">
        <v>2737</v>
      </c>
      <c r="G346" s="25" t="s">
        <v>2738</v>
      </c>
      <c r="H346" s="25" t="s">
        <v>2071</v>
      </c>
      <c r="I346" s="25" t="s">
        <v>1989</v>
      </c>
      <c r="J346" s="25" t="s">
        <v>2743</v>
      </c>
      <c r="K346" s="25" t="s">
        <v>3048</v>
      </c>
    </row>
    <row r="347" spans="1:11" hidden="1" x14ac:dyDescent="0.3">
      <c r="A347" s="25">
        <v>346</v>
      </c>
      <c r="B347" s="25" t="s">
        <v>3049</v>
      </c>
      <c r="C347" s="25" t="s">
        <v>3050</v>
      </c>
      <c r="D347" s="25" t="s">
        <v>146</v>
      </c>
      <c r="E347" s="25" t="s">
        <v>2736</v>
      </c>
      <c r="F347" s="25" t="s">
        <v>2737</v>
      </c>
      <c r="G347" s="25" t="s">
        <v>2738</v>
      </c>
      <c r="H347" s="25" t="s">
        <v>2071</v>
      </c>
      <c r="I347" s="25" t="s">
        <v>1989</v>
      </c>
      <c r="J347" s="25" t="s">
        <v>2743</v>
      </c>
      <c r="K347" s="25" t="s">
        <v>3051</v>
      </c>
    </row>
    <row r="348" spans="1:11" hidden="1" x14ac:dyDescent="0.3">
      <c r="A348" s="25">
        <v>347</v>
      </c>
      <c r="B348" s="25" t="s">
        <v>3052</v>
      </c>
      <c r="C348" s="25" t="s">
        <v>3053</v>
      </c>
      <c r="D348" s="25" t="s">
        <v>146</v>
      </c>
      <c r="E348" s="25" t="s">
        <v>2736</v>
      </c>
      <c r="F348" s="25" t="s">
        <v>2737</v>
      </c>
      <c r="G348" s="25" t="s">
        <v>2738</v>
      </c>
      <c r="H348" s="25" t="s">
        <v>2071</v>
      </c>
      <c r="I348" s="25" t="s">
        <v>1989</v>
      </c>
      <c r="J348" s="25" t="s">
        <v>2739</v>
      </c>
      <c r="K348" s="25"/>
    </row>
    <row r="349" spans="1:11" hidden="1" x14ac:dyDescent="0.3">
      <c r="A349" s="25">
        <v>348</v>
      </c>
      <c r="B349" s="25" t="s">
        <v>3054</v>
      </c>
      <c r="C349" s="25" t="s">
        <v>3055</v>
      </c>
      <c r="D349" s="25" t="s">
        <v>146</v>
      </c>
      <c r="E349" s="25" t="s">
        <v>2758</v>
      </c>
      <c r="F349" s="25" t="s">
        <v>2532</v>
      </c>
      <c r="G349" s="25"/>
      <c r="H349" s="25" t="s">
        <v>2533</v>
      </c>
      <c r="I349" s="25" t="s">
        <v>1989</v>
      </c>
      <c r="J349" s="25" t="s">
        <v>2009</v>
      </c>
      <c r="K349" s="25"/>
    </row>
    <row r="350" spans="1:11" hidden="1" x14ac:dyDescent="0.3">
      <c r="A350" s="25">
        <v>349</v>
      </c>
      <c r="B350" s="25" t="s">
        <v>3056</v>
      </c>
      <c r="C350" s="25" t="s">
        <v>3057</v>
      </c>
      <c r="D350" s="25" t="s">
        <v>146</v>
      </c>
      <c r="E350" s="25" t="s">
        <v>2758</v>
      </c>
      <c r="F350" s="25" t="s">
        <v>2532</v>
      </c>
      <c r="G350" s="25"/>
      <c r="H350" s="25" t="s">
        <v>2533</v>
      </c>
      <c r="I350" s="25" t="s">
        <v>1989</v>
      </c>
      <c r="J350" s="25" t="s">
        <v>2759</v>
      </c>
      <c r="K350" s="25" t="s">
        <v>3058</v>
      </c>
    </row>
    <row r="351" spans="1:11" hidden="1" x14ac:dyDescent="0.3">
      <c r="A351" s="25">
        <v>350</v>
      </c>
      <c r="B351" s="25" t="s">
        <v>3059</v>
      </c>
      <c r="C351" s="25" t="s">
        <v>3060</v>
      </c>
      <c r="D351" s="25" t="s">
        <v>146</v>
      </c>
      <c r="E351" s="25" t="s">
        <v>2758</v>
      </c>
      <c r="F351" s="25" t="s">
        <v>2532</v>
      </c>
      <c r="G351" s="25"/>
      <c r="H351" s="25" t="s">
        <v>2533</v>
      </c>
      <c r="I351" s="25" t="s">
        <v>1989</v>
      </c>
      <c r="J351" s="25" t="s">
        <v>2759</v>
      </c>
      <c r="K351" s="25"/>
    </row>
    <row r="352" spans="1:11" hidden="1" x14ac:dyDescent="0.3">
      <c r="A352" s="25">
        <v>351</v>
      </c>
      <c r="B352" s="25" t="s">
        <v>3061</v>
      </c>
      <c r="C352" s="25" t="s">
        <v>3062</v>
      </c>
      <c r="D352" s="25" t="s">
        <v>146</v>
      </c>
      <c r="E352" s="25" t="s">
        <v>2736</v>
      </c>
      <c r="F352" s="25" t="s">
        <v>2737</v>
      </c>
      <c r="G352" s="25" t="s">
        <v>2738</v>
      </c>
      <c r="H352" s="25" t="s">
        <v>2071</v>
      </c>
      <c r="I352" s="25" t="s">
        <v>1989</v>
      </c>
      <c r="J352" s="25" t="s">
        <v>2739</v>
      </c>
      <c r="K352" s="25" t="s">
        <v>3063</v>
      </c>
    </row>
    <row r="353" spans="1:11" hidden="1" x14ac:dyDescent="0.3">
      <c r="A353" s="25">
        <v>352</v>
      </c>
      <c r="B353" s="25" t="s">
        <v>3064</v>
      </c>
      <c r="C353" s="25" t="s">
        <v>3065</v>
      </c>
      <c r="D353" s="25" t="s">
        <v>146</v>
      </c>
      <c r="E353" s="25" t="s">
        <v>2805</v>
      </c>
      <c r="F353" s="25" t="s">
        <v>2806</v>
      </c>
      <c r="G353" s="25" t="s">
        <v>2738</v>
      </c>
      <c r="H353" s="25" t="s">
        <v>1999</v>
      </c>
      <c r="I353" s="25" t="s">
        <v>1989</v>
      </c>
      <c r="J353" s="25" t="s">
        <v>2739</v>
      </c>
      <c r="K353" s="25" t="s">
        <v>3066</v>
      </c>
    </row>
    <row r="354" spans="1:11" hidden="1" x14ac:dyDescent="0.3">
      <c r="A354" s="25">
        <v>353</v>
      </c>
      <c r="B354" s="25" t="s">
        <v>3067</v>
      </c>
      <c r="C354" s="25" t="s">
        <v>3068</v>
      </c>
      <c r="D354" s="25" t="s">
        <v>146</v>
      </c>
      <c r="E354" s="25" t="s">
        <v>2736</v>
      </c>
      <c r="F354" s="25" t="s">
        <v>2737</v>
      </c>
      <c r="G354" s="25" t="s">
        <v>2738</v>
      </c>
      <c r="H354" s="25" t="s">
        <v>2071</v>
      </c>
      <c r="I354" s="25" t="s">
        <v>1989</v>
      </c>
      <c r="J354" s="25" t="s">
        <v>2743</v>
      </c>
      <c r="K354" s="25"/>
    </row>
    <row r="355" spans="1:11" hidden="1" x14ac:dyDescent="0.3">
      <c r="A355" s="25">
        <v>354</v>
      </c>
      <c r="B355" s="25" t="s">
        <v>3069</v>
      </c>
      <c r="C355" s="25" t="s">
        <v>3070</v>
      </c>
      <c r="D355" s="25" t="s">
        <v>146</v>
      </c>
      <c r="E355" s="25" t="s">
        <v>2758</v>
      </c>
      <c r="F355" s="25" t="s">
        <v>2532</v>
      </c>
      <c r="G355" s="25"/>
      <c r="H355" s="25" t="s">
        <v>2533</v>
      </c>
      <c r="I355" s="25" t="s">
        <v>1989</v>
      </c>
      <c r="J355" s="25" t="s">
        <v>2358</v>
      </c>
      <c r="K355" s="25" t="s">
        <v>3071</v>
      </c>
    </row>
    <row r="356" spans="1:11" hidden="1" x14ac:dyDescent="0.3">
      <c r="A356" s="25">
        <v>355</v>
      </c>
      <c r="B356" s="25" t="s">
        <v>3072</v>
      </c>
      <c r="C356" s="25" t="s">
        <v>3073</v>
      </c>
      <c r="D356" s="25" t="s">
        <v>146</v>
      </c>
      <c r="E356" s="25" t="s">
        <v>2758</v>
      </c>
      <c r="F356" s="25" t="s">
        <v>2532</v>
      </c>
      <c r="G356" s="25"/>
      <c r="H356" s="25" t="s">
        <v>2533</v>
      </c>
      <c r="I356" s="25" t="s">
        <v>1989</v>
      </c>
      <c r="J356" s="25" t="s">
        <v>3008</v>
      </c>
      <c r="K356" s="25"/>
    </row>
    <row r="357" spans="1:11" hidden="1" x14ac:dyDescent="0.3">
      <c r="A357" s="25">
        <v>356</v>
      </c>
      <c r="B357" s="25" t="s">
        <v>3074</v>
      </c>
      <c r="C357" s="25" t="s">
        <v>3075</v>
      </c>
      <c r="D357" s="25" t="s">
        <v>146</v>
      </c>
      <c r="E357" s="25" t="s">
        <v>2758</v>
      </c>
      <c r="F357" s="25" t="s">
        <v>2532</v>
      </c>
      <c r="G357" s="25"/>
      <c r="H357" s="25" t="s">
        <v>2533</v>
      </c>
      <c r="I357" s="25" t="s">
        <v>1989</v>
      </c>
      <c r="J357" s="25" t="s">
        <v>2009</v>
      </c>
      <c r="K357" s="25"/>
    </row>
    <row r="358" spans="1:11" hidden="1" x14ac:dyDescent="0.3">
      <c r="A358" s="25">
        <v>357</v>
      </c>
      <c r="B358" s="25" t="s">
        <v>3076</v>
      </c>
      <c r="C358" s="25" t="s">
        <v>3077</v>
      </c>
      <c r="D358" s="25" t="s">
        <v>146</v>
      </c>
      <c r="E358" s="25" t="s">
        <v>2758</v>
      </c>
      <c r="F358" s="25" t="s">
        <v>2532</v>
      </c>
      <c r="G358" s="25"/>
      <c r="H358" s="25" t="s">
        <v>2533</v>
      </c>
      <c r="I358" s="25" t="s">
        <v>1989</v>
      </c>
      <c r="J358" s="25" t="s">
        <v>2009</v>
      </c>
      <c r="K358" s="25"/>
    </row>
    <row r="359" spans="1:11" hidden="1" x14ac:dyDescent="0.3">
      <c r="A359" s="25">
        <v>358</v>
      </c>
      <c r="B359" s="25" t="s">
        <v>3078</v>
      </c>
      <c r="C359" s="25" t="s">
        <v>3079</v>
      </c>
      <c r="D359" s="25" t="s">
        <v>146</v>
      </c>
      <c r="E359" s="25" t="s">
        <v>2948</v>
      </c>
      <c r="F359" s="25" t="s">
        <v>2949</v>
      </c>
      <c r="G359" s="25" t="s">
        <v>2738</v>
      </c>
      <c r="H359" s="25" t="s">
        <v>1988</v>
      </c>
      <c r="I359" s="25" t="s">
        <v>1989</v>
      </c>
      <c r="J359" s="25" t="s">
        <v>2743</v>
      </c>
      <c r="K359" s="25" t="s">
        <v>3080</v>
      </c>
    </row>
    <row r="360" spans="1:11" hidden="1" x14ac:dyDescent="0.3">
      <c r="A360" s="25">
        <v>359</v>
      </c>
      <c r="B360" s="25" t="s">
        <v>3081</v>
      </c>
      <c r="C360" s="25" t="s">
        <v>3082</v>
      </c>
      <c r="D360" s="25" t="s">
        <v>146</v>
      </c>
      <c r="E360" s="25" t="s">
        <v>2758</v>
      </c>
      <c r="F360" s="25" t="s">
        <v>2532</v>
      </c>
      <c r="G360" s="25"/>
      <c r="H360" s="25" t="s">
        <v>2533</v>
      </c>
      <c r="I360" s="25" t="s">
        <v>1989</v>
      </c>
      <c r="J360" s="25" t="s">
        <v>2759</v>
      </c>
      <c r="K360" s="25" t="s">
        <v>3083</v>
      </c>
    </row>
    <row r="361" spans="1:11" hidden="1" x14ac:dyDescent="0.3">
      <c r="A361" s="25">
        <v>360</v>
      </c>
      <c r="B361" s="25" t="s">
        <v>3084</v>
      </c>
      <c r="C361" s="25" t="s">
        <v>3085</v>
      </c>
      <c r="D361" s="25" t="s">
        <v>146</v>
      </c>
      <c r="E361" s="25" t="s">
        <v>2758</v>
      </c>
      <c r="F361" s="25" t="s">
        <v>2532</v>
      </c>
      <c r="G361" s="25"/>
      <c r="H361" s="25" t="s">
        <v>2533</v>
      </c>
      <c r="I361" s="25" t="s">
        <v>1989</v>
      </c>
      <c r="J361" s="25" t="s">
        <v>2009</v>
      </c>
      <c r="K361" s="25"/>
    </row>
    <row r="362" spans="1:11" hidden="1" x14ac:dyDescent="0.3">
      <c r="A362" s="25">
        <v>361</v>
      </c>
      <c r="B362" s="25" t="s">
        <v>3086</v>
      </c>
      <c r="C362" s="25" t="s">
        <v>3087</v>
      </c>
      <c r="D362" s="25" t="s">
        <v>146</v>
      </c>
      <c r="E362" s="25" t="s">
        <v>2758</v>
      </c>
      <c r="F362" s="25" t="s">
        <v>2532</v>
      </c>
      <c r="G362" s="25"/>
      <c r="H362" s="25" t="s">
        <v>2533</v>
      </c>
      <c r="I362" s="25" t="s">
        <v>1989</v>
      </c>
      <c r="J362" s="25" t="s">
        <v>2009</v>
      </c>
      <c r="K362" s="25"/>
    </row>
    <row r="363" spans="1:11" hidden="1" x14ac:dyDescent="0.3">
      <c r="A363" s="25">
        <v>362</v>
      </c>
      <c r="B363" s="25" t="s">
        <v>3088</v>
      </c>
      <c r="C363" s="25" t="s">
        <v>3089</v>
      </c>
      <c r="D363" s="25" t="s">
        <v>146</v>
      </c>
      <c r="E363" s="25" t="s">
        <v>2758</v>
      </c>
      <c r="F363" s="25" t="s">
        <v>2532</v>
      </c>
      <c r="G363" s="25"/>
      <c r="H363" s="25" t="s">
        <v>2533</v>
      </c>
      <c r="I363" s="25" t="s">
        <v>1989</v>
      </c>
      <c r="J363" s="25" t="s">
        <v>2759</v>
      </c>
      <c r="K363" s="25"/>
    </row>
    <row r="364" spans="1:11" hidden="1" x14ac:dyDescent="0.3">
      <c r="A364" s="25">
        <v>363</v>
      </c>
      <c r="B364" s="25" t="s">
        <v>3090</v>
      </c>
      <c r="C364" s="25" t="s">
        <v>3091</v>
      </c>
      <c r="D364" s="25" t="s">
        <v>146</v>
      </c>
      <c r="E364" s="25" t="s">
        <v>2758</v>
      </c>
      <c r="F364" s="25" t="s">
        <v>2532</v>
      </c>
      <c r="G364" s="25"/>
      <c r="H364" s="25" t="s">
        <v>2533</v>
      </c>
      <c r="I364" s="25" t="s">
        <v>1989</v>
      </c>
      <c r="J364" s="25" t="s">
        <v>2009</v>
      </c>
      <c r="K364" s="25"/>
    </row>
    <row r="365" spans="1:11" hidden="1" x14ac:dyDescent="0.3">
      <c r="A365" s="25">
        <v>364</v>
      </c>
      <c r="B365" s="25" t="s">
        <v>3092</v>
      </c>
      <c r="C365" s="25" t="s">
        <v>3093</v>
      </c>
      <c r="D365" s="25" t="s">
        <v>146</v>
      </c>
      <c r="E365" s="25" t="s">
        <v>2758</v>
      </c>
      <c r="F365" s="25" t="s">
        <v>2532</v>
      </c>
      <c r="G365" s="25"/>
      <c r="H365" s="25" t="s">
        <v>2533</v>
      </c>
      <c r="I365" s="25" t="s">
        <v>1989</v>
      </c>
      <c r="J365" s="25" t="s">
        <v>2759</v>
      </c>
      <c r="K365" s="25"/>
    </row>
    <row r="366" spans="1:11" hidden="1" x14ac:dyDescent="0.3">
      <c r="A366" s="25">
        <v>365</v>
      </c>
      <c r="B366" s="25" t="s">
        <v>3094</v>
      </c>
      <c r="C366" s="25" t="s">
        <v>3095</v>
      </c>
      <c r="D366" s="25" t="s">
        <v>146</v>
      </c>
      <c r="E366" s="25" t="s">
        <v>2758</v>
      </c>
      <c r="F366" s="25" t="s">
        <v>2532</v>
      </c>
      <c r="G366" s="25"/>
      <c r="H366" s="25" t="s">
        <v>2533</v>
      </c>
      <c r="I366" s="25" t="s">
        <v>1989</v>
      </c>
      <c r="J366" s="25" t="s">
        <v>2759</v>
      </c>
      <c r="K366" s="25"/>
    </row>
    <row r="367" spans="1:11" hidden="1" x14ac:dyDescent="0.3">
      <c r="A367" s="25">
        <v>366</v>
      </c>
      <c r="B367" s="25" t="s">
        <v>3096</v>
      </c>
      <c r="C367" s="25" t="s">
        <v>3097</v>
      </c>
      <c r="D367" s="25" t="s">
        <v>146</v>
      </c>
      <c r="E367" s="25" t="s">
        <v>2816</v>
      </c>
      <c r="F367" s="25" t="s">
        <v>2817</v>
      </c>
      <c r="G367" s="25" t="s">
        <v>2738</v>
      </c>
      <c r="H367" s="25" t="s">
        <v>1999</v>
      </c>
      <c r="I367" s="25" t="s">
        <v>1989</v>
      </c>
      <c r="J367" s="25" t="s">
        <v>2743</v>
      </c>
      <c r="K367" s="25" t="s">
        <v>3098</v>
      </c>
    </row>
    <row r="368" spans="1:11" hidden="1" x14ac:dyDescent="0.3">
      <c r="A368" s="25">
        <v>367</v>
      </c>
      <c r="B368" s="25" t="s">
        <v>3099</v>
      </c>
      <c r="C368" s="25" t="s">
        <v>3100</v>
      </c>
      <c r="D368" s="25" t="s">
        <v>146</v>
      </c>
      <c r="E368" s="25" t="s">
        <v>2769</v>
      </c>
      <c r="F368" s="25" t="s">
        <v>2770</v>
      </c>
      <c r="G368" s="25" t="s">
        <v>2738</v>
      </c>
      <c r="H368" s="25" t="s">
        <v>1999</v>
      </c>
      <c r="I368" s="25" t="s">
        <v>1989</v>
      </c>
      <c r="J368" s="25" t="s">
        <v>2743</v>
      </c>
      <c r="K368" s="25" t="s">
        <v>3101</v>
      </c>
    </row>
    <row r="369" spans="1:11" hidden="1" x14ac:dyDescent="0.3">
      <c r="A369" s="25">
        <v>368</v>
      </c>
      <c r="B369" s="25" t="s">
        <v>3102</v>
      </c>
      <c r="C369" s="25" t="s">
        <v>3103</v>
      </c>
      <c r="D369" s="25" t="s">
        <v>146</v>
      </c>
      <c r="E369" s="25" t="s">
        <v>3104</v>
      </c>
      <c r="F369" s="25" t="s">
        <v>2125</v>
      </c>
      <c r="G369" s="25"/>
      <c r="H369" s="25"/>
      <c r="I369" s="25" t="s">
        <v>1989</v>
      </c>
      <c r="J369" s="25" t="s">
        <v>2009</v>
      </c>
      <c r="K369" s="25"/>
    </row>
    <row r="370" spans="1:11" hidden="1" x14ac:dyDescent="0.3">
      <c r="A370" s="25">
        <v>369</v>
      </c>
      <c r="B370" s="25" t="s">
        <v>3105</v>
      </c>
      <c r="C370" s="25" t="s">
        <v>3106</v>
      </c>
      <c r="D370" s="25" t="s">
        <v>146</v>
      </c>
      <c r="E370" s="25" t="s">
        <v>3104</v>
      </c>
      <c r="F370" s="25" t="s">
        <v>2125</v>
      </c>
      <c r="G370" s="25"/>
      <c r="H370" s="25"/>
      <c r="I370" s="25" t="s">
        <v>1989</v>
      </c>
      <c r="J370" s="25" t="s">
        <v>2009</v>
      </c>
      <c r="K370" s="25"/>
    </row>
    <row r="371" spans="1:11" hidden="1" x14ac:dyDescent="0.3">
      <c r="A371" s="25">
        <v>370</v>
      </c>
      <c r="B371" s="25" t="s">
        <v>3107</v>
      </c>
      <c r="C371" s="25" t="s">
        <v>3108</v>
      </c>
      <c r="D371" s="25" t="s">
        <v>146</v>
      </c>
      <c r="E371" s="25" t="s">
        <v>3104</v>
      </c>
      <c r="F371" s="25" t="s">
        <v>2125</v>
      </c>
      <c r="G371" s="25"/>
      <c r="H371" s="25"/>
      <c r="I371" s="25" t="s">
        <v>1989</v>
      </c>
      <c r="J371" s="25" t="s">
        <v>2009</v>
      </c>
      <c r="K371" s="25"/>
    </row>
    <row r="372" spans="1:11" hidden="1" x14ac:dyDescent="0.3">
      <c r="A372" s="25">
        <v>371</v>
      </c>
      <c r="B372" s="25" t="s">
        <v>3109</v>
      </c>
      <c r="C372" s="25" t="s">
        <v>3110</v>
      </c>
      <c r="D372" s="25" t="s">
        <v>146</v>
      </c>
      <c r="E372" s="25" t="s">
        <v>2736</v>
      </c>
      <c r="F372" s="25" t="s">
        <v>2737</v>
      </c>
      <c r="G372" s="25" t="s">
        <v>2738</v>
      </c>
      <c r="H372" s="25" t="s">
        <v>2071</v>
      </c>
      <c r="I372" s="25" t="s">
        <v>1989</v>
      </c>
      <c r="J372" s="25" t="s">
        <v>2743</v>
      </c>
      <c r="K372" s="25" t="s">
        <v>3111</v>
      </c>
    </row>
    <row r="373" spans="1:11" hidden="1" x14ac:dyDescent="0.3">
      <c r="A373" s="25">
        <v>372</v>
      </c>
      <c r="B373" s="25" t="s">
        <v>3112</v>
      </c>
      <c r="C373" s="25" t="s">
        <v>3113</v>
      </c>
      <c r="D373" s="25" t="s">
        <v>146</v>
      </c>
      <c r="E373" s="25" t="s">
        <v>2816</v>
      </c>
      <c r="F373" s="25" t="s">
        <v>2817</v>
      </c>
      <c r="G373" s="25" t="s">
        <v>2738</v>
      </c>
      <c r="H373" s="25" t="s">
        <v>1999</v>
      </c>
      <c r="I373" s="25" t="s">
        <v>1989</v>
      </c>
      <c r="J373" s="25" t="s">
        <v>2743</v>
      </c>
      <c r="K373" s="25" t="s">
        <v>3114</v>
      </c>
    </row>
    <row r="374" spans="1:11" hidden="1" x14ac:dyDescent="0.3">
      <c r="A374" s="25">
        <v>373</v>
      </c>
      <c r="B374" s="25" t="s">
        <v>3115</v>
      </c>
      <c r="C374" s="25" t="s">
        <v>3116</v>
      </c>
      <c r="D374" s="25" t="s">
        <v>146</v>
      </c>
      <c r="E374" s="25" t="s">
        <v>2769</v>
      </c>
      <c r="F374" s="25" t="s">
        <v>2770</v>
      </c>
      <c r="G374" s="25" t="s">
        <v>2738</v>
      </c>
      <c r="H374" s="25" t="s">
        <v>1999</v>
      </c>
      <c r="I374" s="25" t="s">
        <v>1989</v>
      </c>
      <c r="J374" s="25" t="s">
        <v>2743</v>
      </c>
      <c r="K374" s="25" t="s">
        <v>3117</v>
      </c>
    </row>
    <row r="375" spans="1:11" hidden="1" x14ac:dyDescent="0.3">
      <c r="A375" s="25">
        <v>374</v>
      </c>
      <c r="B375" s="25" t="s">
        <v>3118</v>
      </c>
      <c r="C375" s="25" t="s">
        <v>3119</v>
      </c>
      <c r="D375" s="25" t="s">
        <v>146</v>
      </c>
      <c r="E375" s="25" t="s">
        <v>2769</v>
      </c>
      <c r="F375" s="25" t="s">
        <v>2770</v>
      </c>
      <c r="G375" s="25" t="s">
        <v>2738</v>
      </c>
      <c r="H375" s="25" t="s">
        <v>1999</v>
      </c>
      <c r="I375" s="25" t="s">
        <v>1989</v>
      </c>
      <c r="J375" s="25" t="s">
        <v>2743</v>
      </c>
      <c r="K375" s="25" t="s">
        <v>3120</v>
      </c>
    </row>
    <row r="376" spans="1:11" hidden="1" x14ac:dyDescent="0.3">
      <c r="A376" s="25">
        <v>375</v>
      </c>
      <c r="B376" s="25" t="s">
        <v>3121</v>
      </c>
      <c r="C376" s="25" t="s">
        <v>3122</v>
      </c>
      <c r="D376" s="25" t="s">
        <v>146</v>
      </c>
      <c r="E376" s="25" t="s">
        <v>2948</v>
      </c>
      <c r="F376" s="25" t="s">
        <v>2949</v>
      </c>
      <c r="G376" s="25" t="s">
        <v>2738</v>
      </c>
      <c r="H376" s="25" t="s">
        <v>1988</v>
      </c>
      <c r="I376" s="25" t="s">
        <v>1989</v>
      </c>
      <c r="J376" s="25" t="s">
        <v>2743</v>
      </c>
      <c r="K376" s="25" t="s">
        <v>3123</v>
      </c>
    </row>
    <row r="377" spans="1:11" hidden="1" x14ac:dyDescent="0.3">
      <c r="A377" s="25">
        <v>376</v>
      </c>
      <c r="B377" s="25" t="s">
        <v>3124</v>
      </c>
      <c r="C377" s="25" t="s">
        <v>3125</v>
      </c>
      <c r="D377" s="25" t="s">
        <v>146</v>
      </c>
      <c r="E377" s="25" t="s">
        <v>2758</v>
      </c>
      <c r="F377" s="25" t="s">
        <v>2532</v>
      </c>
      <c r="G377" s="25"/>
      <c r="H377" s="25" t="s">
        <v>2533</v>
      </c>
      <c r="I377" s="25" t="s">
        <v>1989</v>
      </c>
      <c r="J377" s="25" t="s">
        <v>2759</v>
      </c>
      <c r="K377" s="25"/>
    </row>
    <row r="378" spans="1:11" hidden="1" x14ac:dyDescent="0.3">
      <c r="A378" s="25">
        <v>377</v>
      </c>
      <c r="B378" s="25" t="s">
        <v>3126</v>
      </c>
      <c r="C378" s="25" t="s">
        <v>3127</v>
      </c>
      <c r="D378" s="25" t="s">
        <v>146</v>
      </c>
      <c r="E378" s="25" t="s">
        <v>2758</v>
      </c>
      <c r="F378" s="25" t="s">
        <v>2532</v>
      </c>
      <c r="G378" s="25"/>
      <c r="H378" s="25" t="s">
        <v>2533</v>
      </c>
      <c r="I378" s="25" t="s">
        <v>1989</v>
      </c>
      <c r="J378" s="25" t="s">
        <v>3008</v>
      </c>
      <c r="K378" s="25"/>
    </row>
    <row r="379" spans="1:11" hidden="1" x14ac:dyDescent="0.3">
      <c r="A379" s="25">
        <v>378</v>
      </c>
      <c r="B379" s="25" t="s">
        <v>3128</v>
      </c>
      <c r="C379" s="25" t="s">
        <v>3129</v>
      </c>
      <c r="D379" s="25" t="s">
        <v>146</v>
      </c>
      <c r="E379" s="25" t="s">
        <v>2758</v>
      </c>
      <c r="F379" s="25" t="s">
        <v>2532</v>
      </c>
      <c r="G379" s="25"/>
      <c r="H379" s="25" t="s">
        <v>2533</v>
      </c>
      <c r="I379" s="25" t="s">
        <v>1989</v>
      </c>
      <c r="J379" s="25" t="s">
        <v>2759</v>
      </c>
      <c r="K379" s="25"/>
    </row>
    <row r="380" spans="1:11" hidden="1" x14ac:dyDescent="0.3">
      <c r="A380" s="25">
        <v>379</v>
      </c>
      <c r="B380" s="25" t="s">
        <v>3130</v>
      </c>
      <c r="C380" s="25" t="s">
        <v>3131</v>
      </c>
      <c r="D380" s="25" t="s">
        <v>146</v>
      </c>
      <c r="E380" s="25" t="s">
        <v>2758</v>
      </c>
      <c r="F380" s="25" t="s">
        <v>2532</v>
      </c>
      <c r="G380" s="25"/>
      <c r="H380" s="25" t="s">
        <v>2533</v>
      </c>
      <c r="I380" s="25" t="s">
        <v>1989</v>
      </c>
      <c r="J380" s="25" t="s">
        <v>2009</v>
      </c>
      <c r="K380" s="25"/>
    </row>
    <row r="381" spans="1:11" hidden="1" x14ac:dyDescent="0.3">
      <c r="A381" s="25">
        <v>380</v>
      </c>
      <c r="B381" s="25" t="s">
        <v>3132</v>
      </c>
      <c r="C381" s="25" t="s">
        <v>3133</v>
      </c>
      <c r="D381" s="25" t="s">
        <v>146</v>
      </c>
      <c r="E381" s="25" t="s">
        <v>2758</v>
      </c>
      <c r="F381" s="25" t="s">
        <v>2532</v>
      </c>
      <c r="G381" s="25"/>
      <c r="H381" s="25" t="s">
        <v>2533</v>
      </c>
      <c r="I381" s="25" t="s">
        <v>1989</v>
      </c>
      <c r="J381" s="25" t="s">
        <v>2358</v>
      </c>
      <c r="K381" s="25"/>
    </row>
    <row r="382" spans="1:11" hidden="1" x14ac:dyDescent="0.3">
      <c r="A382" s="25">
        <v>381</v>
      </c>
      <c r="B382" s="25" t="s">
        <v>3134</v>
      </c>
      <c r="C382" s="25" t="s">
        <v>3135</v>
      </c>
      <c r="D382" s="25" t="s">
        <v>146</v>
      </c>
      <c r="E382" s="25" t="s">
        <v>2758</v>
      </c>
      <c r="F382" s="25" t="s">
        <v>2532</v>
      </c>
      <c r="G382" s="25"/>
      <c r="H382" s="25" t="s">
        <v>2533</v>
      </c>
      <c r="I382" s="25" t="s">
        <v>1989</v>
      </c>
      <c r="J382" s="25" t="s">
        <v>2759</v>
      </c>
      <c r="K382" s="25"/>
    </row>
    <row r="383" spans="1:11" hidden="1" x14ac:dyDescent="0.3">
      <c r="A383" s="25">
        <v>382</v>
      </c>
      <c r="B383" s="25" t="s">
        <v>3136</v>
      </c>
      <c r="C383" s="25" t="s">
        <v>3137</v>
      </c>
      <c r="D383" s="25" t="s">
        <v>146</v>
      </c>
      <c r="E383" s="25" t="s">
        <v>2736</v>
      </c>
      <c r="F383" s="25" t="s">
        <v>2737</v>
      </c>
      <c r="G383" s="25" t="s">
        <v>2738</v>
      </c>
      <c r="H383" s="25" t="s">
        <v>2071</v>
      </c>
      <c r="I383" s="25" t="s">
        <v>1989</v>
      </c>
      <c r="J383" s="25" t="s">
        <v>2743</v>
      </c>
      <c r="K383" s="25"/>
    </row>
    <row r="384" spans="1:11" hidden="1" x14ac:dyDescent="0.3">
      <c r="A384" s="25">
        <v>383</v>
      </c>
      <c r="B384" s="25" t="s">
        <v>3138</v>
      </c>
      <c r="C384" s="25" t="s">
        <v>3139</v>
      </c>
      <c r="D384" s="25" t="s">
        <v>146</v>
      </c>
      <c r="E384" s="25" t="s">
        <v>2758</v>
      </c>
      <c r="F384" s="25" t="s">
        <v>2532</v>
      </c>
      <c r="G384" s="25"/>
      <c r="H384" s="25" t="s">
        <v>2533</v>
      </c>
      <c r="I384" s="25" t="s">
        <v>1989</v>
      </c>
      <c r="J384" s="25" t="s">
        <v>3008</v>
      </c>
      <c r="K384" s="25"/>
    </row>
    <row r="385" spans="1:11" hidden="1" x14ac:dyDescent="0.3">
      <c r="A385" s="25">
        <v>384</v>
      </c>
      <c r="B385" s="25" t="s">
        <v>3140</v>
      </c>
      <c r="C385" s="25" t="s">
        <v>3141</v>
      </c>
      <c r="D385" s="25" t="s">
        <v>146</v>
      </c>
      <c r="E385" s="25" t="s">
        <v>2758</v>
      </c>
      <c r="F385" s="25" t="s">
        <v>2532</v>
      </c>
      <c r="G385" s="25"/>
      <c r="H385" s="25" t="s">
        <v>2533</v>
      </c>
      <c r="I385" s="25" t="s">
        <v>1989</v>
      </c>
      <c r="J385" s="25" t="s">
        <v>2759</v>
      </c>
      <c r="K385" s="25"/>
    </row>
    <row r="386" spans="1:11" hidden="1" x14ac:dyDescent="0.3">
      <c r="A386" s="25">
        <v>385</v>
      </c>
      <c r="B386" s="25" t="s">
        <v>3142</v>
      </c>
      <c r="C386" s="25" t="s">
        <v>3143</v>
      </c>
      <c r="D386" s="25" t="s">
        <v>146</v>
      </c>
      <c r="E386" s="25" t="s">
        <v>2758</v>
      </c>
      <c r="F386" s="25" t="s">
        <v>2532</v>
      </c>
      <c r="G386" s="25"/>
      <c r="H386" s="25" t="s">
        <v>2533</v>
      </c>
      <c r="I386" s="25" t="s">
        <v>1989</v>
      </c>
      <c r="J386" s="25" t="s">
        <v>2759</v>
      </c>
      <c r="K386" s="25"/>
    </row>
    <row r="387" spans="1:11" hidden="1" x14ac:dyDescent="0.3">
      <c r="A387" s="25">
        <v>386</v>
      </c>
      <c r="B387" s="25" t="s">
        <v>3144</v>
      </c>
      <c r="C387" s="25" t="s">
        <v>3145</v>
      </c>
      <c r="D387" s="25" t="s">
        <v>146</v>
      </c>
      <c r="E387" s="25" t="s">
        <v>2758</v>
      </c>
      <c r="F387" s="25" t="s">
        <v>2532</v>
      </c>
      <c r="G387" s="25"/>
      <c r="H387" s="25" t="s">
        <v>2533</v>
      </c>
      <c r="I387" s="25" t="s">
        <v>1989</v>
      </c>
      <c r="J387" s="25" t="s">
        <v>2759</v>
      </c>
      <c r="K387" s="25"/>
    </row>
    <row r="388" spans="1:11" hidden="1" x14ac:dyDescent="0.3">
      <c r="A388" s="25">
        <v>387</v>
      </c>
      <c r="B388" s="25" t="s">
        <v>3146</v>
      </c>
      <c r="C388" s="25" t="s">
        <v>3147</v>
      </c>
      <c r="D388" s="25" t="s">
        <v>146</v>
      </c>
      <c r="E388" s="25" t="s">
        <v>3148</v>
      </c>
      <c r="F388" s="25" t="s">
        <v>2532</v>
      </c>
      <c r="G388" s="25"/>
      <c r="H388" s="25" t="s">
        <v>2533</v>
      </c>
      <c r="I388" s="25" t="s">
        <v>1989</v>
      </c>
      <c r="J388" s="25" t="s">
        <v>2759</v>
      </c>
      <c r="K388" s="25"/>
    </row>
    <row r="389" spans="1:11" hidden="1" x14ac:dyDescent="0.3">
      <c r="A389" s="25">
        <v>388</v>
      </c>
      <c r="B389" s="25" t="s">
        <v>3149</v>
      </c>
      <c r="C389" s="25" t="s">
        <v>3150</v>
      </c>
      <c r="D389" s="25" t="s">
        <v>146</v>
      </c>
      <c r="E389" s="25" t="s">
        <v>2758</v>
      </c>
      <c r="F389" s="25" t="s">
        <v>2532</v>
      </c>
      <c r="G389" s="25"/>
      <c r="H389" s="25" t="s">
        <v>2533</v>
      </c>
      <c r="I389" s="25" t="s">
        <v>1989</v>
      </c>
      <c r="J389" s="25" t="s">
        <v>2759</v>
      </c>
      <c r="K389" s="25"/>
    </row>
    <row r="390" spans="1:11" hidden="1" x14ac:dyDescent="0.3">
      <c r="A390" s="25">
        <v>389</v>
      </c>
      <c r="B390" s="25" t="s">
        <v>3151</v>
      </c>
      <c r="C390" s="25" t="s">
        <v>3152</v>
      </c>
      <c r="D390" s="25" t="s">
        <v>146</v>
      </c>
      <c r="E390" s="25" t="s">
        <v>2758</v>
      </c>
      <c r="F390" s="25" t="s">
        <v>2532</v>
      </c>
      <c r="G390" s="25"/>
      <c r="H390" s="25" t="s">
        <v>2533</v>
      </c>
      <c r="I390" s="25" t="s">
        <v>1989</v>
      </c>
      <c r="J390" s="25" t="s">
        <v>2759</v>
      </c>
      <c r="K390" s="25"/>
    </row>
    <row r="391" spans="1:11" hidden="1" x14ac:dyDescent="0.3">
      <c r="A391" s="25">
        <v>390</v>
      </c>
      <c r="B391" s="25" t="s">
        <v>3153</v>
      </c>
      <c r="C391" s="25" t="s">
        <v>3154</v>
      </c>
      <c r="D391" s="25" t="s">
        <v>146</v>
      </c>
      <c r="E391" s="25" t="s">
        <v>2758</v>
      </c>
      <c r="F391" s="25" t="s">
        <v>2532</v>
      </c>
      <c r="G391" s="25"/>
      <c r="H391" s="25" t="s">
        <v>2533</v>
      </c>
      <c r="I391" s="25" t="s">
        <v>1989</v>
      </c>
      <c r="J391" s="25" t="s">
        <v>2759</v>
      </c>
      <c r="K391" s="25"/>
    </row>
    <row r="392" spans="1:11" hidden="1" x14ac:dyDescent="0.3">
      <c r="A392" s="25">
        <v>391</v>
      </c>
      <c r="B392" s="25" t="s">
        <v>3155</v>
      </c>
      <c r="C392" s="25" t="s">
        <v>3156</v>
      </c>
      <c r="D392" s="25" t="s">
        <v>146</v>
      </c>
      <c r="E392" s="25" t="s">
        <v>2758</v>
      </c>
      <c r="F392" s="25" t="s">
        <v>2532</v>
      </c>
      <c r="G392" s="25"/>
      <c r="H392" s="25" t="s">
        <v>2533</v>
      </c>
      <c r="I392" s="25" t="s">
        <v>1989</v>
      </c>
      <c r="J392" s="25" t="s">
        <v>2759</v>
      </c>
      <c r="K392" s="25"/>
    </row>
    <row r="393" spans="1:11" hidden="1" x14ac:dyDescent="0.3">
      <c r="A393" s="25">
        <v>392</v>
      </c>
      <c r="B393" s="25" t="s">
        <v>3157</v>
      </c>
      <c r="C393" s="25" t="s">
        <v>3158</v>
      </c>
      <c r="D393" s="25" t="s">
        <v>146</v>
      </c>
      <c r="E393" s="25" t="s">
        <v>2758</v>
      </c>
      <c r="F393" s="25" t="s">
        <v>2532</v>
      </c>
      <c r="G393" s="25"/>
      <c r="H393" s="25" t="s">
        <v>2533</v>
      </c>
      <c r="I393" s="25" t="s">
        <v>1989</v>
      </c>
      <c r="J393" s="25" t="s">
        <v>2759</v>
      </c>
      <c r="K393" s="25"/>
    </row>
    <row r="394" spans="1:11" hidden="1" x14ac:dyDescent="0.3">
      <c r="A394" s="25">
        <v>393</v>
      </c>
      <c r="B394" s="25" t="s">
        <v>3159</v>
      </c>
      <c r="C394" s="25" t="s">
        <v>3160</v>
      </c>
      <c r="D394" s="25" t="s">
        <v>146</v>
      </c>
      <c r="E394" s="25" t="s">
        <v>2758</v>
      </c>
      <c r="F394" s="25" t="s">
        <v>2532</v>
      </c>
      <c r="G394" s="25"/>
      <c r="H394" s="25" t="s">
        <v>2533</v>
      </c>
      <c r="I394" s="25" t="s">
        <v>1989</v>
      </c>
      <c r="J394" s="25" t="s">
        <v>2759</v>
      </c>
      <c r="K394" s="25"/>
    </row>
    <row r="395" spans="1:11" hidden="1" x14ac:dyDescent="0.3">
      <c r="A395" s="25">
        <v>394</v>
      </c>
      <c r="B395" s="25" t="s">
        <v>3161</v>
      </c>
      <c r="C395" s="25" t="s">
        <v>3162</v>
      </c>
      <c r="D395" s="25" t="s">
        <v>146</v>
      </c>
      <c r="E395" s="25" t="s">
        <v>2758</v>
      </c>
      <c r="F395" s="25" t="s">
        <v>2532</v>
      </c>
      <c r="G395" s="25"/>
      <c r="H395" s="25" t="s">
        <v>2533</v>
      </c>
      <c r="I395" s="25" t="s">
        <v>1989</v>
      </c>
      <c r="J395" s="25" t="s">
        <v>3008</v>
      </c>
      <c r="K395" s="25"/>
    </row>
    <row r="396" spans="1:11" hidden="1" x14ac:dyDescent="0.3">
      <c r="A396" s="25">
        <v>395</v>
      </c>
      <c r="B396" s="25" t="s">
        <v>3163</v>
      </c>
      <c r="C396" s="25" t="s">
        <v>3164</v>
      </c>
      <c r="D396" s="25" t="s">
        <v>146</v>
      </c>
      <c r="E396" s="25" t="s">
        <v>2758</v>
      </c>
      <c r="F396" s="25" t="s">
        <v>2532</v>
      </c>
      <c r="G396" s="25"/>
      <c r="H396" s="25" t="s">
        <v>2533</v>
      </c>
      <c r="I396" s="25" t="s">
        <v>1989</v>
      </c>
      <c r="J396" s="25" t="s">
        <v>3008</v>
      </c>
      <c r="K396" s="25"/>
    </row>
    <row r="397" spans="1:11" hidden="1" x14ac:dyDescent="0.3">
      <c r="A397" s="25">
        <v>396</v>
      </c>
      <c r="B397" s="25" t="s">
        <v>3165</v>
      </c>
      <c r="C397" s="25" t="s">
        <v>3166</v>
      </c>
      <c r="D397" s="25" t="s">
        <v>146</v>
      </c>
      <c r="E397" s="25" t="s">
        <v>2758</v>
      </c>
      <c r="F397" s="25" t="s">
        <v>2532</v>
      </c>
      <c r="G397" s="25"/>
      <c r="H397" s="25" t="s">
        <v>2533</v>
      </c>
      <c r="I397" s="25" t="s">
        <v>1989</v>
      </c>
      <c r="J397" s="25" t="s">
        <v>2759</v>
      </c>
      <c r="K397" s="25"/>
    </row>
    <row r="398" spans="1:11" hidden="1" x14ac:dyDescent="0.3">
      <c r="A398" s="25">
        <v>397</v>
      </c>
      <c r="B398" s="25" t="s">
        <v>3167</v>
      </c>
      <c r="C398" s="25" t="s">
        <v>3168</v>
      </c>
      <c r="D398" s="25" t="s">
        <v>146</v>
      </c>
      <c r="E398" s="25" t="s">
        <v>2758</v>
      </c>
      <c r="F398" s="25" t="s">
        <v>2532</v>
      </c>
      <c r="G398" s="25"/>
      <c r="H398" s="25" t="s">
        <v>2533</v>
      </c>
      <c r="I398" s="25" t="s">
        <v>1989</v>
      </c>
      <c r="J398" s="25" t="s">
        <v>2759</v>
      </c>
      <c r="K398" s="25"/>
    </row>
    <row r="399" spans="1:11" hidden="1" x14ac:dyDescent="0.3">
      <c r="A399" s="25">
        <v>398</v>
      </c>
      <c r="B399" s="25" t="s">
        <v>3169</v>
      </c>
      <c r="C399" s="25" t="s">
        <v>3170</v>
      </c>
      <c r="D399" s="25" t="s">
        <v>146</v>
      </c>
      <c r="E399" s="25" t="s">
        <v>2758</v>
      </c>
      <c r="F399" s="25" t="s">
        <v>2532</v>
      </c>
      <c r="G399" s="25"/>
      <c r="H399" s="25" t="s">
        <v>2533</v>
      </c>
      <c r="I399" s="25" t="s">
        <v>1989</v>
      </c>
      <c r="J399" s="25" t="s">
        <v>2759</v>
      </c>
      <c r="K399" s="25"/>
    </row>
    <row r="400" spans="1:11" hidden="1" x14ac:dyDescent="0.3">
      <c r="A400" s="25">
        <v>399</v>
      </c>
      <c r="B400" s="25" t="s">
        <v>3171</v>
      </c>
      <c r="C400" s="25" t="s">
        <v>3172</v>
      </c>
      <c r="D400" s="25" t="s">
        <v>146</v>
      </c>
      <c r="E400" s="25" t="s">
        <v>2758</v>
      </c>
      <c r="F400" s="25" t="s">
        <v>2532</v>
      </c>
      <c r="G400" s="25"/>
      <c r="H400" s="25" t="s">
        <v>2533</v>
      </c>
      <c r="I400" s="25" t="s">
        <v>1989</v>
      </c>
      <c r="J400" s="25" t="s">
        <v>2759</v>
      </c>
      <c r="K400" s="25"/>
    </row>
    <row r="401" spans="1:11" hidden="1" x14ac:dyDescent="0.3">
      <c r="A401" s="25">
        <v>400</v>
      </c>
      <c r="B401" s="25" t="s">
        <v>3173</v>
      </c>
      <c r="C401" s="25" t="s">
        <v>3174</v>
      </c>
      <c r="D401" s="25" t="s">
        <v>146</v>
      </c>
      <c r="E401" s="25" t="s">
        <v>2758</v>
      </c>
      <c r="F401" s="25" t="s">
        <v>2532</v>
      </c>
      <c r="G401" s="25"/>
      <c r="H401" s="25" t="s">
        <v>2533</v>
      </c>
      <c r="I401" s="25" t="s">
        <v>1989</v>
      </c>
      <c r="J401" s="25" t="s">
        <v>2759</v>
      </c>
      <c r="K401" s="25"/>
    </row>
    <row r="402" spans="1:11" hidden="1" x14ac:dyDescent="0.3">
      <c r="A402" s="25">
        <v>401</v>
      </c>
      <c r="B402" s="25" t="s">
        <v>3175</v>
      </c>
      <c r="C402" s="25" t="s">
        <v>3176</v>
      </c>
      <c r="D402" s="25" t="s">
        <v>146</v>
      </c>
      <c r="E402" s="25" t="s">
        <v>2758</v>
      </c>
      <c r="F402" s="25" t="s">
        <v>2532</v>
      </c>
      <c r="G402" s="25"/>
      <c r="H402" s="25" t="s">
        <v>2533</v>
      </c>
      <c r="I402" s="25" t="s">
        <v>1989</v>
      </c>
      <c r="J402" s="25" t="s">
        <v>2009</v>
      </c>
      <c r="K402" s="25"/>
    </row>
    <row r="403" spans="1:11" hidden="1" x14ac:dyDescent="0.3">
      <c r="A403" s="25">
        <v>402</v>
      </c>
      <c r="B403" s="25" t="s">
        <v>3177</v>
      </c>
      <c r="C403" s="25" t="s">
        <v>3178</v>
      </c>
      <c r="D403" s="25" t="s">
        <v>146</v>
      </c>
      <c r="E403" s="25" t="s">
        <v>2758</v>
      </c>
      <c r="F403" s="25" t="s">
        <v>2532</v>
      </c>
      <c r="G403" s="25"/>
      <c r="H403" s="25" t="s">
        <v>2533</v>
      </c>
      <c r="I403" s="25" t="s">
        <v>1989</v>
      </c>
      <c r="J403" s="25" t="s">
        <v>2759</v>
      </c>
      <c r="K403" s="25"/>
    </row>
    <row r="404" spans="1:11" hidden="1" x14ac:dyDescent="0.3">
      <c r="A404" s="25">
        <v>403</v>
      </c>
      <c r="B404" s="25" t="s">
        <v>3179</v>
      </c>
      <c r="C404" s="25" t="s">
        <v>3180</v>
      </c>
      <c r="D404" s="25" t="s">
        <v>146</v>
      </c>
      <c r="E404" s="25" t="s">
        <v>2758</v>
      </c>
      <c r="F404" s="25" t="s">
        <v>2532</v>
      </c>
      <c r="G404" s="25"/>
      <c r="H404" s="25" t="s">
        <v>2533</v>
      </c>
      <c r="I404" s="25" t="s">
        <v>1989</v>
      </c>
      <c r="J404" s="25" t="s">
        <v>2759</v>
      </c>
      <c r="K404" s="25" t="s">
        <v>3181</v>
      </c>
    </row>
    <row r="405" spans="1:11" hidden="1" x14ac:dyDescent="0.3">
      <c r="A405" s="25">
        <v>404</v>
      </c>
      <c r="B405" s="25" t="s">
        <v>2854</v>
      </c>
      <c r="C405" s="25" t="s">
        <v>3182</v>
      </c>
      <c r="D405" s="25" t="s">
        <v>146</v>
      </c>
      <c r="E405" s="25" t="s">
        <v>2758</v>
      </c>
      <c r="F405" s="25" t="s">
        <v>2532</v>
      </c>
      <c r="G405" s="25"/>
      <c r="H405" s="25" t="s">
        <v>2533</v>
      </c>
      <c r="I405" s="25" t="s">
        <v>1989</v>
      </c>
      <c r="J405" s="25" t="s">
        <v>2009</v>
      </c>
      <c r="K405" s="25" t="s">
        <v>3183</v>
      </c>
    </row>
    <row r="406" spans="1:11" hidden="1" x14ac:dyDescent="0.3">
      <c r="A406" s="25">
        <v>405</v>
      </c>
      <c r="B406" s="25" t="s">
        <v>3184</v>
      </c>
      <c r="C406" s="25" t="s">
        <v>3185</v>
      </c>
      <c r="D406" s="25" t="s">
        <v>146</v>
      </c>
      <c r="E406" s="25" t="s">
        <v>3186</v>
      </c>
      <c r="F406" s="25" t="s">
        <v>3187</v>
      </c>
      <c r="G406" s="25" t="s">
        <v>2738</v>
      </c>
      <c r="H406" s="25" t="s">
        <v>2387</v>
      </c>
      <c r="I406" s="25" t="s">
        <v>1989</v>
      </c>
      <c r="J406" s="25" t="s">
        <v>2009</v>
      </c>
      <c r="K406" s="25" t="s">
        <v>149</v>
      </c>
    </row>
    <row r="407" spans="1:11" hidden="1" x14ac:dyDescent="0.3">
      <c r="A407" s="25">
        <v>406</v>
      </c>
      <c r="B407" s="25" t="s">
        <v>3188</v>
      </c>
      <c r="C407" s="25" t="s">
        <v>3189</v>
      </c>
      <c r="D407" s="25" t="s">
        <v>146</v>
      </c>
      <c r="E407" s="25" t="s">
        <v>2758</v>
      </c>
      <c r="F407" s="25" t="s">
        <v>2532</v>
      </c>
      <c r="G407" s="25"/>
      <c r="H407" s="25" t="s">
        <v>2533</v>
      </c>
      <c r="I407" s="25" t="s">
        <v>1989</v>
      </c>
      <c r="J407" s="25" t="s">
        <v>2759</v>
      </c>
      <c r="K407" s="25"/>
    </row>
    <row r="408" spans="1:11" hidden="1" x14ac:dyDescent="0.3">
      <c r="A408" s="25">
        <v>407</v>
      </c>
      <c r="B408" s="25" t="s">
        <v>3190</v>
      </c>
      <c r="C408" s="25" t="s">
        <v>3191</v>
      </c>
      <c r="D408" s="25" t="s">
        <v>146</v>
      </c>
      <c r="E408" s="25" t="s">
        <v>2758</v>
      </c>
      <c r="F408" s="25" t="s">
        <v>2532</v>
      </c>
      <c r="G408" s="25"/>
      <c r="H408" s="25" t="s">
        <v>2533</v>
      </c>
      <c r="I408" s="25" t="s">
        <v>1989</v>
      </c>
      <c r="J408" s="25" t="s">
        <v>2759</v>
      </c>
      <c r="K408" s="25"/>
    </row>
    <row r="409" spans="1:11" hidden="1" x14ac:dyDescent="0.3">
      <c r="A409" s="25">
        <v>408</v>
      </c>
      <c r="B409" s="25" t="s">
        <v>3192</v>
      </c>
      <c r="C409" s="25" t="s">
        <v>3193</v>
      </c>
      <c r="D409" s="25" t="s">
        <v>146</v>
      </c>
      <c r="E409" s="25" t="s">
        <v>2758</v>
      </c>
      <c r="F409" s="25" t="s">
        <v>2532</v>
      </c>
      <c r="G409" s="25"/>
      <c r="H409" s="25" t="s">
        <v>2533</v>
      </c>
      <c r="I409" s="25" t="s">
        <v>1989</v>
      </c>
      <c r="J409" s="25" t="s">
        <v>2759</v>
      </c>
      <c r="K409" s="25"/>
    </row>
    <row r="410" spans="1:11" hidden="1" x14ac:dyDescent="0.3">
      <c r="A410" s="25">
        <v>409</v>
      </c>
      <c r="B410" s="25" t="s">
        <v>2860</v>
      </c>
      <c r="C410" s="25" t="s">
        <v>3194</v>
      </c>
      <c r="D410" s="25" t="s">
        <v>146</v>
      </c>
      <c r="E410" s="25" t="s">
        <v>2758</v>
      </c>
      <c r="F410" s="25" t="s">
        <v>2532</v>
      </c>
      <c r="G410" s="25"/>
      <c r="H410" s="25" t="s">
        <v>2533</v>
      </c>
      <c r="I410" s="25" t="s">
        <v>1989</v>
      </c>
      <c r="J410" s="25" t="s">
        <v>2759</v>
      </c>
      <c r="K410" s="25"/>
    </row>
    <row r="411" spans="1:11" hidden="1" x14ac:dyDescent="0.3">
      <c r="A411" s="25">
        <v>410</v>
      </c>
      <c r="B411" s="25" t="s">
        <v>3195</v>
      </c>
      <c r="C411" s="25" t="s">
        <v>3196</v>
      </c>
      <c r="D411" s="25" t="s">
        <v>146</v>
      </c>
      <c r="E411" s="25" t="s">
        <v>2948</v>
      </c>
      <c r="F411" s="25" t="s">
        <v>2949</v>
      </c>
      <c r="G411" s="25" t="s">
        <v>2738</v>
      </c>
      <c r="H411" s="25" t="s">
        <v>1988</v>
      </c>
      <c r="I411" s="25" t="s">
        <v>1989</v>
      </c>
      <c r="J411" s="25" t="s">
        <v>2739</v>
      </c>
      <c r="K411" s="25" t="s">
        <v>3197</v>
      </c>
    </row>
    <row r="412" spans="1:11" hidden="1" x14ac:dyDescent="0.3">
      <c r="A412" s="25">
        <v>411</v>
      </c>
      <c r="B412" s="25" t="s">
        <v>3198</v>
      </c>
      <c r="C412" s="25" t="s">
        <v>3199</v>
      </c>
      <c r="D412" s="25" t="s">
        <v>146</v>
      </c>
      <c r="E412" s="25" t="s">
        <v>2758</v>
      </c>
      <c r="F412" s="25" t="s">
        <v>2532</v>
      </c>
      <c r="G412" s="25"/>
      <c r="H412" s="25" t="s">
        <v>2533</v>
      </c>
      <c r="I412" s="25" t="s">
        <v>1989</v>
      </c>
      <c r="J412" s="25" t="s">
        <v>2759</v>
      </c>
      <c r="K412" s="25"/>
    </row>
    <row r="413" spans="1:11" hidden="1" x14ac:dyDescent="0.3">
      <c r="A413" s="25">
        <v>412</v>
      </c>
      <c r="B413" s="25" t="s">
        <v>3200</v>
      </c>
      <c r="C413" s="25" t="s">
        <v>3201</v>
      </c>
      <c r="D413" s="25" t="s">
        <v>146</v>
      </c>
      <c r="E413" s="25" t="s">
        <v>2758</v>
      </c>
      <c r="F413" s="25" t="s">
        <v>2532</v>
      </c>
      <c r="G413" s="25"/>
      <c r="H413" s="25" t="s">
        <v>2533</v>
      </c>
      <c r="I413" s="25" t="s">
        <v>1989</v>
      </c>
      <c r="J413" s="25" t="s">
        <v>2759</v>
      </c>
      <c r="K413" s="25"/>
    </row>
    <row r="414" spans="1:11" hidden="1" x14ac:dyDescent="0.3">
      <c r="A414" s="25">
        <v>413</v>
      </c>
      <c r="B414" s="25" t="s">
        <v>3202</v>
      </c>
      <c r="C414" s="25" t="s">
        <v>3203</v>
      </c>
      <c r="D414" s="25" t="s">
        <v>146</v>
      </c>
      <c r="E414" s="25" t="s">
        <v>2758</v>
      </c>
      <c r="F414" s="25" t="s">
        <v>2532</v>
      </c>
      <c r="G414" s="25"/>
      <c r="H414" s="25" t="s">
        <v>2533</v>
      </c>
      <c r="I414" s="25" t="s">
        <v>1989</v>
      </c>
      <c r="J414" s="25" t="s">
        <v>2759</v>
      </c>
      <c r="K414" s="25"/>
    </row>
    <row r="415" spans="1:11" hidden="1" x14ac:dyDescent="0.3">
      <c r="A415" s="25">
        <v>414</v>
      </c>
      <c r="B415" s="25" t="s">
        <v>3204</v>
      </c>
      <c r="C415" s="25" t="s">
        <v>3205</v>
      </c>
      <c r="D415" s="25" t="s">
        <v>146</v>
      </c>
      <c r="E415" s="25" t="s">
        <v>2758</v>
      </c>
      <c r="F415" s="25" t="s">
        <v>2532</v>
      </c>
      <c r="G415" s="25"/>
      <c r="H415" s="25" t="s">
        <v>2533</v>
      </c>
      <c r="I415" s="25" t="s">
        <v>1989</v>
      </c>
      <c r="J415" s="25" t="s">
        <v>2759</v>
      </c>
      <c r="K415" s="25"/>
    </row>
    <row r="416" spans="1:11" hidden="1" x14ac:dyDescent="0.3">
      <c r="A416" s="25">
        <v>415</v>
      </c>
      <c r="B416" s="25" t="s">
        <v>3206</v>
      </c>
      <c r="C416" s="25" t="s">
        <v>3207</v>
      </c>
      <c r="D416" s="25" t="s">
        <v>146</v>
      </c>
      <c r="E416" s="25" t="s">
        <v>2758</v>
      </c>
      <c r="F416" s="25" t="s">
        <v>2532</v>
      </c>
      <c r="G416" s="25"/>
      <c r="H416" s="25" t="s">
        <v>2533</v>
      </c>
      <c r="I416" s="25" t="s">
        <v>1989</v>
      </c>
      <c r="J416" s="25" t="s">
        <v>2759</v>
      </c>
      <c r="K416" s="25"/>
    </row>
    <row r="417" spans="1:11" hidden="1" x14ac:dyDescent="0.3">
      <c r="A417" s="25">
        <v>416</v>
      </c>
      <c r="B417" s="25" t="s">
        <v>3208</v>
      </c>
      <c r="C417" s="25" t="s">
        <v>3209</v>
      </c>
      <c r="D417" s="25" t="s">
        <v>146</v>
      </c>
      <c r="E417" s="25" t="s">
        <v>2758</v>
      </c>
      <c r="F417" s="25" t="s">
        <v>2532</v>
      </c>
      <c r="G417" s="25"/>
      <c r="H417" s="25" t="s">
        <v>2533</v>
      </c>
      <c r="I417" s="25" t="s">
        <v>1989</v>
      </c>
      <c r="J417" s="25" t="s">
        <v>2548</v>
      </c>
      <c r="K417" s="25"/>
    </row>
    <row r="418" spans="1:11" hidden="1" x14ac:dyDescent="0.3">
      <c r="A418" s="25">
        <v>417</v>
      </c>
      <c r="B418" s="25" t="s">
        <v>3210</v>
      </c>
      <c r="C418" s="25" t="s">
        <v>3211</v>
      </c>
      <c r="D418" s="25" t="s">
        <v>146</v>
      </c>
      <c r="E418" s="25" t="s">
        <v>2758</v>
      </c>
      <c r="F418" s="25" t="s">
        <v>2532</v>
      </c>
      <c r="G418" s="25"/>
      <c r="H418" s="25" t="s">
        <v>2533</v>
      </c>
      <c r="I418" s="25" t="s">
        <v>1989</v>
      </c>
      <c r="J418" s="25" t="s">
        <v>2548</v>
      </c>
      <c r="K418" s="25"/>
    </row>
    <row r="419" spans="1:11" hidden="1" x14ac:dyDescent="0.3">
      <c r="A419" s="25">
        <v>418</v>
      </c>
      <c r="B419" s="25" t="s">
        <v>3212</v>
      </c>
      <c r="C419" s="25" t="s">
        <v>3213</v>
      </c>
      <c r="D419" s="25" t="s">
        <v>146</v>
      </c>
      <c r="E419" s="25" t="s">
        <v>2758</v>
      </c>
      <c r="F419" s="25" t="s">
        <v>2532</v>
      </c>
      <c r="G419" s="25"/>
      <c r="H419" s="25" t="s">
        <v>2533</v>
      </c>
      <c r="I419" s="25" t="s">
        <v>1989</v>
      </c>
      <c r="J419" s="25" t="s">
        <v>2009</v>
      </c>
      <c r="K419" s="25"/>
    </row>
    <row r="420" spans="1:11" hidden="1" x14ac:dyDescent="0.3">
      <c r="A420" s="25">
        <v>419</v>
      </c>
      <c r="B420" s="25" t="s">
        <v>3214</v>
      </c>
      <c r="C420" s="25" t="s">
        <v>3215</v>
      </c>
      <c r="D420" s="25" t="s">
        <v>146</v>
      </c>
      <c r="E420" s="25" t="s">
        <v>2758</v>
      </c>
      <c r="F420" s="25" t="s">
        <v>2532</v>
      </c>
      <c r="G420" s="25"/>
      <c r="H420" s="25" t="s">
        <v>2533</v>
      </c>
      <c r="I420" s="25" t="s">
        <v>1989</v>
      </c>
      <c r="J420" s="25" t="s">
        <v>2759</v>
      </c>
      <c r="K420" s="25"/>
    </row>
    <row r="421" spans="1:11" hidden="1" x14ac:dyDescent="0.3">
      <c r="A421" s="25">
        <v>420</v>
      </c>
      <c r="B421" s="25" t="s">
        <v>2879</v>
      </c>
      <c r="C421" s="25" t="s">
        <v>3216</v>
      </c>
      <c r="D421" s="25" t="s">
        <v>146</v>
      </c>
      <c r="E421" s="25" t="s">
        <v>2758</v>
      </c>
      <c r="F421" s="25" t="s">
        <v>2532</v>
      </c>
      <c r="G421" s="25"/>
      <c r="H421" s="25" t="s">
        <v>2533</v>
      </c>
      <c r="I421" s="25" t="s">
        <v>1989</v>
      </c>
      <c r="J421" s="25" t="s">
        <v>2759</v>
      </c>
      <c r="K421" s="25"/>
    </row>
    <row r="422" spans="1:11" hidden="1" x14ac:dyDescent="0.3">
      <c r="A422" s="25">
        <v>421</v>
      </c>
      <c r="B422" s="25" t="s">
        <v>3217</v>
      </c>
      <c r="C422" s="25" t="s">
        <v>3218</v>
      </c>
      <c r="D422" s="25" t="s">
        <v>146</v>
      </c>
      <c r="E422" s="25" t="s">
        <v>2758</v>
      </c>
      <c r="F422" s="25" t="s">
        <v>2532</v>
      </c>
      <c r="G422" s="25"/>
      <c r="H422" s="25" t="s">
        <v>2533</v>
      </c>
      <c r="I422" s="25" t="s">
        <v>1989</v>
      </c>
      <c r="J422" s="25" t="s">
        <v>2759</v>
      </c>
      <c r="K422" s="25"/>
    </row>
    <row r="423" spans="1:11" hidden="1" x14ac:dyDescent="0.3">
      <c r="A423" s="25">
        <v>422</v>
      </c>
      <c r="B423" s="25" t="s">
        <v>3219</v>
      </c>
      <c r="C423" s="25" t="s">
        <v>3220</v>
      </c>
      <c r="D423" s="25" t="s">
        <v>146</v>
      </c>
      <c r="E423" s="25" t="s">
        <v>3104</v>
      </c>
      <c r="F423" s="25" t="s">
        <v>2125</v>
      </c>
      <c r="G423" s="25"/>
      <c r="H423" s="25"/>
      <c r="I423" s="25" t="s">
        <v>1989</v>
      </c>
      <c r="J423" s="25" t="s">
        <v>2009</v>
      </c>
      <c r="K423" s="25" t="s">
        <v>3221</v>
      </c>
    </row>
    <row r="424" spans="1:11" hidden="1" x14ac:dyDescent="0.3">
      <c r="A424" s="25">
        <v>423</v>
      </c>
      <c r="B424" s="25" t="s">
        <v>3222</v>
      </c>
      <c r="C424" s="25" t="s">
        <v>3223</v>
      </c>
      <c r="D424" s="25" t="s">
        <v>146</v>
      </c>
      <c r="E424" s="25" t="s">
        <v>2758</v>
      </c>
      <c r="F424" s="25" t="s">
        <v>2532</v>
      </c>
      <c r="G424" s="25"/>
      <c r="H424" s="25" t="s">
        <v>2533</v>
      </c>
      <c r="I424" s="25" t="s">
        <v>1989</v>
      </c>
      <c r="J424" s="25" t="s">
        <v>2759</v>
      </c>
      <c r="K424" s="25"/>
    </row>
    <row r="425" spans="1:11" hidden="1" x14ac:dyDescent="0.3">
      <c r="A425" s="25">
        <v>424</v>
      </c>
      <c r="B425" s="25" t="s">
        <v>3224</v>
      </c>
      <c r="C425" s="25" t="s">
        <v>3225</v>
      </c>
      <c r="D425" s="25" t="s">
        <v>146</v>
      </c>
      <c r="E425" s="25" t="s">
        <v>2758</v>
      </c>
      <c r="F425" s="25" t="s">
        <v>2532</v>
      </c>
      <c r="G425" s="25"/>
      <c r="H425" s="25" t="s">
        <v>2533</v>
      </c>
      <c r="I425" s="25" t="s">
        <v>1989</v>
      </c>
      <c r="J425" s="25" t="s">
        <v>2759</v>
      </c>
      <c r="K425" s="25"/>
    </row>
    <row r="426" spans="1:11" hidden="1" x14ac:dyDescent="0.3">
      <c r="A426" s="25">
        <v>425</v>
      </c>
      <c r="B426" s="25" t="s">
        <v>3226</v>
      </c>
      <c r="C426" s="25" t="s">
        <v>3227</v>
      </c>
      <c r="D426" s="25" t="s">
        <v>146</v>
      </c>
      <c r="E426" s="25" t="s">
        <v>2758</v>
      </c>
      <c r="F426" s="25" t="s">
        <v>2532</v>
      </c>
      <c r="G426" s="25"/>
      <c r="H426" s="25" t="s">
        <v>2533</v>
      </c>
      <c r="I426" s="25" t="s">
        <v>1989</v>
      </c>
      <c r="J426" s="25" t="s">
        <v>2009</v>
      </c>
      <c r="K426" s="25"/>
    </row>
    <row r="427" spans="1:11" hidden="1" x14ac:dyDescent="0.3">
      <c r="A427" s="25">
        <v>426</v>
      </c>
      <c r="B427" s="25" t="s">
        <v>3228</v>
      </c>
      <c r="C427" s="25" t="s">
        <v>3229</v>
      </c>
      <c r="D427" s="25" t="s">
        <v>146</v>
      </c>
      <c r="E427" s="25" t="s">
        <v>2758</v>
      </c>
      <c r="F427" s="25" t="s">
        <v>2532</v>
      </c>
      <c r="G427" s="25"/>
      <c r="H427" s="25" t="s">
        <v>2533</v>
      </c>
      <c r="I427" s="25" t="s">
        <v>1989</v>
      </c>
      <c r="J427" s="25" t="s">
        <v>2759</v>
      </c>
      <c r="K427" s="25"/>
    </row>
    <row r="428" spans="1:11" hidden="1" x14ac:dyDescent="0.3">
      <c r="A428" s="25">
        <v>427</v>
      </c>
      <c r="B428" s="25" t="s">
        <v>3230</v>
      </c>
      <c r="C428" s="25" t="s">
        <v>3231</v>
      </c>
      <c r="D428" s="25" t="s">
        <v>146</v>
      </c>
      <c r="E428" s="25" t="s">
        <v>2758</v>
      </c>
      <c r="F428" s="25" t="s">
        <v>2532</v>
      </c>
      <c r="G428" s="25"/>
      <c r="H428" s="25" t="s">
        <v>2533</v>
      </c>
      <c r="I428" s="25" t="s">
        <v>1989</v>
      </c>
      <c r="J428" s="25" t="s">
        <v>2759</v>
      </c>
      <c r="K428" s="25"/>
    </row>
    <row r="429" spans="1:11" hidden="1" x14ac:dyDescent="0.3">
      <c r="A429" s="25">
        <v>428</v>
      </c>
      <c r="B429" s="25" t="s">
        <v>3232</v>
      </c>
      <c r="C429" s="25" t="s">
        <v>3233</v>
      </c>
      <c r="D429" s="25" t="s">
        <v>146</v>
      </c>
      <c r="E429" s="25" t="s">
        <v>2758</v>
      </c>
      <c r="F429" s="25" t="s">
        <v>2532</v>
      </c>
      <c r="G429" s="25"/>
      <c r="H429" s="25" t="s">
        <v>2533</v>
      </c>
      <c r="I429" s="25" t="s">
        <v>1989</v>
      </c>
      <c r="J429" s="25" t="s">
        <v>2759</v>
      </c>
      <c r="K429" s="25"/>
    </row>
    <row r="430" spans="1:11" hidden="1" x14ac:dyDescent="0.3">
      <c r="A430" s="25">
        <v>429</v>
      </c>
      <c r="B430" s="25" t="s">
        <v>3234</v>
      </c>
      <c r="C430" s="25" t="s">
        <v>3235</v>
      </c>
      <c r="D430" s="25" t="s">
        <v>146</v>
      </c>
      <c r="E430" s="25" t="s">
        <v>2758</v>
      </c>
      <c r="F430" s="25" t="s">
        <v>2532</v>
      </c>
      <c r="G430" s="25"/>
      <c r="H430" s="25" t="s">
        <v>2533</v>
      </c>
      <c r="I430" s="25" t="s">
        <v>1989</v>
      </c>
      <c r="J430" s="25" t="s">
        <v>2759</v>
      </c>
      <c r="K430" s="25"/>
    </row>
    <row r="431" spans="1:11" hidden="1" x14ac:dyDescent="0.3">
      <c r="A431" s="25">
        <v>430</v>
      </c>
      <c r="B431" s="25" t="s">
        <v>3236</v>
      </c>
      <c r="C431" s="25" t="s">
        <v>3237</v>
      </c>
      <c r="D431" s="25" t="s">
        <v>146</v>
      </c>
      <c r="E431" s="25" t="s">
        <v>2758</v>
      </c>
      <c r="F431" s="25" t="s">
        <v>2532</v>
      </c>
      <c r="G431" s="25"/>
      <c r="H431" s="25" t="s">
        <v>2533</v>
      </c>
      <c r="I431" s="25" t="s">
        <v>1989</v>
      </c>
      <c r="J431" s="25" t="s">
        <v>2759</v>
      </c>
      <c r="K431" s="25"/>
    </row>
    <row r="432" spans="1:11" hidden="1" x14ac:dyDescent="0.3">
      <c r="A432" s="25">
        <v>431</v>
      </c>
      <c r="B432" s="25" t="s">
        <v>3238</v>
      </c>
      <c r="C432" s="25" t="s">
        <v>3239</v>
      </c>
      <c r="D432" s="25" t="s">
        <v>146</v>
      </c>
      <c r="E432" s="25" t="s">
        <v>2758</v>
      </c>
      <c r="F432" s="25" t="s">
        <v>2532</v>
      </c>
      <c r="G432" s="25"/>
      <c r="H432" s="25" t="s">
        <v>2533</v>
      </c>
      <c r="I432" s="25" t="s">
        <v>1989</v>
      </c>
      <c r="J432" s="25" t="s">
        <v>2759</v>
      </c>
      <c r="K432" s="25"/>
    </row>
    <row r="433" spans="1:11" hidden="1" x14ac:dyDescent="0.3">
      <c r="A433" s="25">
        <v>432</v>
      </c>
      <c r="B433" s="25" t="s">
        <v>3240</v>
      </c>
      <c r="C433" s="25" t="s">
        <v>3241</v>
      </c>
      <c r="D433" s="25" t="s">
        <v>146</v>
      </c>
      <c r="E433" s="25" t="s">
        <v>2758</v>
      </c>
      <c r="F433" s="25" t="s">
        <v>2532</v>
      </c>
      <c r="G433" s="25"/>
      <c r="H433" s="25" t="s">
        <v>2533</v>
      </c>
      <c r="I433" s="25" t="s">
        <v>1989</v>
      </c>
      <c r="J433" s="25" t="s">
        <v>2759</v>
      </c>
      <c r="K433" s="25"/>
    </row>
    <row r="434" spans="1:11" hidden="1" x14ac:dyDescent="0.3">
      <c r="A434" s="25">
        <v>433</v>
      </c>
      <c r="B434" s="25" t="s">
        <v>3242</v>
      </c>
      <c r="C434" s="25" t="s">
        <v>3243</v>
      </c>
      <c r="D434" s="25" t="s">
        <v>146</v>
      </c>
      <c r="E434" s="25" t="s">
        <v>2758</v>
      </c>
      <c r="F434" s="25" t="s">
        <v>2532</v>
      </c>
      <c r="G434" s="25"/>
      <c r="H434" s="25" t="s">
        <v>2533</v>
      </c>
      <c r="I434" s="25" t="s">
        <v>1989</v>
      </c>
      <c r="J434" s="25" t="s">
        <v>2759</v>
      </c>
      <c r="K434" s="25"/>
    </row>
    <row r="435" spans="1:11" hidden="1" x14ac:dyDescent="0.3">
      <c r="A435" s="25">
        <v>434</v>
      </c>
      <c r="B435" s="25" t="s">
        <v>3244</v>
      </c>
      <c r="C435" s="25" t="s">
        <v>3245</v>
      </c>
      <c r="D435" s="25" t="s">
        <v>146</v>
      </c>
      <c r="E435" s="25" t="s">
        <v>2758</v>
      </c>
      <c r="F435" s="25" t="s">
        <v>2532</v>
      </c>
      <c r="G435" s="25"/>
      <c r="H435" s="25" t="s">
        <v>2533</v>
      </c>
      <c r="I435" s="25" t="s">
        <v>1989</v>
      </c>
      <c r="J435" s="25" t="s">
        <v>2759</v>
      </c>
      <c r="K435" s="25"/>
    </row>
    <row r="436" spans="1:11" hidden="1" x14ac:dyDescent="0.3">
      <c r="A436" s="25">
        <v>435</v>
      </c>
      <c r="B436" s="25" t="s">
        <v>3246</v>
      </c>
      <c r="C436" s="25" t="s">
        <v>3247</v>
      </c>
      <c r="D436" s="25" t="s">
        <v>146</v>
      </c>
      <c r="E436" s="25" t="s">
        <v>2758</v>
      </c>
      <c r="F436" s="25" t="s">
        <v>2532</v>
      </c>
      <c r="G436" s="25"/>
      <c r="H436" s="25" t="s">
        <v>2533</v>
      </c>
      <c r="I436" s="25" t="s">
        <v>1989</v>
      </c>
      <c r="J436" s="25" t="s">
        <v>2759</v>
      </c>
      <c r="K436" s="25"/>
    </row>
    <row r="437" spans="1:11" hidden="1" x14ac:dyDescent="0.3">
      <c r="A437" s="25">
        <v>436</v>
      </c>
      <c r="B437" s="25" t="s">
        <v>3248</v>
      </c>
      <c r="C437" s="25" t="s">
        <v>3249</v>
      </c>
      <c r="D437" s="25" t="s">
        <v>146</v>
      </c>
      <c r="E437" s="25" t="s">
        <v>2758</v>
      </c>
      <c r="F437" s="25" t="s">
        <v>2532</v>
      </c>
      <c r="G437" s="25"/>
      <c r="H437" s="25" t="s">
        <v>2533</v>
      </c>
      <c r="I437" s="25" t="s">
        <v>1989</v>
      </c>
      <c r="J437" s="25" t="s">
        <v>2759</v>
      </c>
      <c r="K437" s="25"/>
    </row>
    <row r="438" spans="1:11" hidden="1" x14ac:dyDescent="0.3">
      <c r="A438" s="25">
        <v>437</v>
      </c>
      <c r="B438" s="25" t="s">
        <v>3250</v>
      </c>
      <c r="C438" s="25" t="s">
        <v>3251</v>
      </c>
      <c r="D438" s="25" t="s">
        <v>146</v>
      </c>
      <c r="E438" s="25" t="s">
        <v>2758</v>
      </c>
      <c r="F438" s="25" t="s">
        <v>2532</v>
      </c>
      <c r="G438" s="25"/>
      <c r="H438" s="25" t="s">
        <v>2533</v>
      </c>
      <c r="I438" s="25" t="s">
        <v>1989</v>
      </c>
      <c r="J438" s="25" t="s">
        <v>2759</v>
      </c>
      <c r="K438" s="25"/>
    </row>
    <row r="439" spans="1:11" hidden="1" x14ac:dyDescent="0.3">
      <c r="A439" s="25">
        <v>438</v>
      </c>
      <c r="B439" s="25" t="s">
        <v>3252</v>
      </c>
      <c r="C439" s="25" t="s">
        <v>3253</v>
      </c>
      <c r="D439" s="25" t="s">
        <v>146</v>
      </c>
      <c r="E439" s="25" t="s">
        <v>2758</v>
      </c>
      <c r="F439" s="25" t="s">
        <v>2532</v>
      </c>
      <c r="G439" s="25"/>
      <c r="H439" s="25" t="s">
        <v>2533</v>
      </c>
      <c r="I439" s="25" t="s">
        <v>1989</v>
      </c>
      <c r="J439" s="25" t="s">
        <v>2759</v>
      </c>
      <c r="K439" s="25"/>
    </row>
    <row r="440" spans="1:11" hidden="1" x14ac:dyDescent="0.3">
      <c r="A440" s="25">
        <v>439</v>
      </c>
      <c r="B440" s="25" t="s">
        <v>3254</v>
      </c>
      <c r="C440" s="25" t="s">
        <v>3255</v>
      </c>
      <c r="D440" s="25" t="s">
        <v>146</v>
      </c>
      <c r="E440" s="25" t="s">
        <v>2758</v>
      </c>
      <c r="F440" s="25" t="s">
        <v>2532</v>
      </c>
      <c r="G440" s="25"/>
      <c r="H440" s="25" t="s">
        <v>2533</v>
      </c>
      <c r="I440" s="25" t="s">
        <v>1989</v>
      </c>
      <c r="J440" s="25" t="s">
        <v>2759</v>
      </c>
      <c r="K440" s="25"/>
    </row>
    <row r="441" spans="1:11" hidden="1" x14ac:dyDescent="0.3">
      <c r="A441" s="25">
        <v>440</v>
      </c>
      <c r="B441" s="25" t="s">
        <v>3256</v>
      </c>
      <c r="C441" s="25" t="s">
        <v>3257</v>
      </c>
      <c r="D441" s="25" t="s">
        <v>146</v>
      </c>
      <c r="E441" s="25" t="s">
        <v>2758</v>
      </c>
      <c r="F441" s="25" t="s">
        <v>2532</v>
      </c>
      <c r="G441" s="25"/>
      <c r="H441" s="25" t="s">
        <v>2533</v>
      </c>
      <c r="I441" s="25" t="s">
        <v>1989</v>
      </c>
      <c r="J441" s="25" t="s">
        <v>2759</v>
      </c>
      <c r="K441" s="25"/>
    </row>
    <row r="442" spans="1:11" hidden="1" x14ac:dyDescent="0.3">
      <c r="A442" s="25">
        <v>441</v>
      </c>
      <c r="B442" s="25" t="s">
        <v>3258</v>
      </c>
      <c r="C442" s="25" t="s">
        <v>3259</v>
      </c>
      <c r="D442" s="25" t="s">
        <v>146</v>
      </c>
      <c r="E442" s="25" t="s">
        <v>2758</v>
      </c>
      <c r="F442" s="25" t="s">
        <v>2532</v>
      </c>
      <c r="G442" s="25"/>
      <c r="H442" s="25" t="s">
        <v>2533</v>
      </c>
      <c r="I442" s="25" t="s">
        <v>1989</v>
      </c>
      <c r="J442" s="25" t="s">
        <v>2759</v>
      </c>
      <c r="K442" s="25"/>
    </row>
    <row r="443" spans="1:11" hidden="1" x14ac:dyDescent="0.3">
      <c r="A443" s="25">
        <v>442</v>
      </c>
      <c r="B443" s="25" t="s">
        <v>3260</v>
      </c>
      <c r="C443" s="25" t="s">
        <v>3261</v>
      </c>
      <c r="D443" s="25" t="s">
        <v>146</v>
      </c>
      <c r="E443" s="25" t="s">
        <v>2758</v>
      </c>
      <c r="F443" s="25" t="s">
        <v>2532</v>
      </c>
      <c r="G443" s="25"/>
      <c r="H443" s="25" t="s">
        <v>2533</v>
      </c>
      <c r="I443" s="25" t="s">
        <v>1989</v>
      </c>
      <c r="J443" s="25" t="s">
        <v>2759</v>
      </c>
      <c r="K443" s="25"/>
    </row>
    <row r="444" spans="1:11" hidden="1" x14ac:dyDescent="0.3">
      <c r="A444" s="25">
        <v>443</v>
      </c>
      <c r="B444" s="25" t="s">
        <v>3262</v>
      </c>
      <c r="C444" s="25" t="s">
        <v>3263</v>
      </c>
      <c r="D444" s="25" t="s">
        <v>146</v>
      </c>
      <c r="E444" s="25" t="s">
        <v>2758</v>
      </c>
      <c r="F444" s="25" t="s">
        <v>2532</v>
      </c>
      <c r="G444" s="25"/>
      <c r="H444" s="25" t="s">
        <v>2533</v>
      </c>
      <c r="I444" s="25" t="s">
        <v>1989</v>
      </c>
      <c r="J444" s="25" t="s">
        <v>2759</v>
      </c>
      <c r="K444" s="25"/>
    </row>
    <row r="445" spans="1:11" hidden="1" x14ac:dyDescent="0.3">
      <c r="A445" s="25">
        <v>444</v>
      </c>
      <c r="B445" s="25" t="s">
        <v>3264</v>
      </c>
      <c r="C445" s="25" t="s">
        <v>3265</v>
      </c>
      <c r="D445" s="25" t="s">
        <v>146</v>
      </c>
      <c r="E445" s="25" t="s">
        <v>2736</v>
      </c>
      <c r="F445" s="25" t="s">
        <v>2737</v>
      </c>
      <c r="G445" s="25" t="s">
        <v>2738</v>
      </c>
      <c r="H445" s="25" t="s">
        <v>2071</v>
      </c>
      <c r="I445" s="25" t="s">
        <v>1989</v>
      </c>
      <c r="J445" s="25" t="s">
        <v>2743</v>
      </c>
      <c r="K445" s="25"/>
    </row>
    <row r="446" spans="1:11" hidden="1" x14ac:dyDescent="0.3">
      <c r="A446" s="25">
        <v>445</v>
      </c>
      <c r="B446" s="25" t="s">
        <v>3266</v>
      </c>
      <c r="C446" s="25" t="s">
        <v>3267</v>
      </c>
      <c r="D446" s="25" t="s">
        <v>146</v>
      </c>
      <c r="E446" s="25" t="s">
        <v>2758</v>
      </c>
      <c r="F446" s="25" t="s">
        <v>2532</v>
      </c>
      <c r="G446" s="25"/>
      <c r="H446" s="25" t="s">
        <v>2533</v>
      </c>
      <c r="I446" s="25" t="s">
        <v>1989</v>
      </c>
      <c r="J446" s="25" t="s">
        <v>3268</v>
      </c>
      <c r="K446" s="25"/>
    </row>
    <row r="447" spans="1:11" hidden="1" x14ac:dyDescent="0.3">
      <c r="A447" s="25">
        <v>446</v>
      </c>
      <c r="B447" s="25" t="s">
        <v>3269</v>
      </c>
      <c r="C447" s="25" t="s">
        <v>3270</v>
      </c>
      <c r="D447" s="25" t="s">
        <v>146</v>
      </c>
      <c r="E447" s="25" t="s">
        <v>2758</v>
      </c>
      <c r="F447" s="25" t="s">
        <v>2532</v>
      </c>
      <c r="G447" s="25"/>
      <c r="H447" s="25" t="s">
        <v>2533</v>
      </c>
      <c r="I447" s="25" t="s">
        <v>1989</v>
      </c>
      <c r="J447" s="25" t="s">
        <v>2759</v>
      </c>
      <c r="K447" s="25"/>
    </row>
    <row r="448" spans="1:11" hidden="1" x14ac:dyDescent="0.3">
      <c r="A448" s="25">
        <v>447</v>
      </c>
      <c r="B448" s="25" t="s">
        <v>3271</v>
      </c>
      <c r="C448" s="25" t="s">
        <v>3272</v>
      </c>
      <c r="D448" s="25" t="s">
        <v>146</v>
      </c>
      <c r="E448" s="25" t="s">
        <v>2869</v>
      </c>
      <c r="F448" s="25" t="s">
        <v>2870</v>
      </c>
      <c r="G448" s="25" t="s">
        <v>2738</v>
      </c>
      <c r="H448" s="25" t="s">
        <v>1999</v>
      </c>
      <c r="I448" s="25" t="s">
        <v>1989</v>
      </c>
      <c r="J448" s="25" t="s">
        <v>2743</v>
      </c>
      <c r="K448" s="25" t="s">
        <v>3273</v>
      </c>
    </row>
    <row r="449" spans="1:11" hidden="1" x14ac:dyDescent="0.3">
      <c r="A449" s="25">
        <v>448</v>
      </c>
      <c r="B449" s="25" t="s">
        <v>3274</v>
      </c>
      <c r="C449" s="25" t="s">
        <v>3275</v>
      </c>
      <c r="D449" s="25" t="s">
        <v>146</v>
      </c>
      <c r="E449" s="25" t="s">
        <v>2758</v>
      </c>
      <c r="F449" s="25" t="s">
        <v>2532</v>
      </c>
      <c r="G449" s="25"/>
      <c r="H449" s="25" t="s">
        <v>2533</v>
      </c>
      <c r="I449" s="25" t="s">
        <v>1989</v>
      </c>
      <c r="J449" s="25" t="s">
        <v>2759</v>
      </c>
      <c r="K449" s="25"/>
    </row>
    <row r="450" spans="1:11" hidden="1" x14ac:dyDescent="0.3">
      <c r="A450" s="25">
        <v>449</v>
      </c>
      <c r="B450" s="25" t="s">
        <v>3276</v>
      </c>
      <c r="C450" s="25" t="s">
        <v>3277</v>
      </c>
      <c r="D450" s="25" t="s">
        <v>146</v>
      </c>
      <c r="E450" s="25" t="s">
        <v>3104</v>
      </c>
      <c r="F450" s="25" t="s">
        <v>2125</v>
      </c>
      <c r="G450" s="25"/>
      <c r="H450" s="25"/>
      <c r="I450" s="25" t="s">
        <v>1989</v>
      </c>
      <c r="J450" s="25" t="s">
        <v>2009</v>
      </c>
      <c r="K450" s="25"/>
    </row>
    <row r="451" spans="1:11" hidden="1" x14ac:dyDescent="0.3">
      <c r="A451" s="25">
        <v>450</v>
      </c>
      <c r="B451" s="25" t="s">
        <v>3278</v>
      </c>
      <c r="C451" s="25" t="s">
        <v>3279</v>
      </c>
      <c r="D451" s="25" t="s">
        <v>146</v>
      </c>
      <c r="E451" s="25" t="s">
        <v>2758</v>
      </c>
      <c r="F451" s="25" t="s">
        <v>2532</v>
      </c>
      <c r="G451" s="25"/>
      <c r="H451" s="25" t="s">
        <v>2533</v>
      </c>
      <c r="I451" s="25" t="s">
        <v>1989</v>
      </c>
      <c r="J451" s="25" t="s">
        <v>2759</v>
      </c>
      <c r="K451" s="25"/>
    </row>
    <row r="452" spans="1:11" hidden="1" x14ac:dyDescent="0.3">
      <c r="A452" s="25">
        <v>451</v>
      </c>
      <c r="B452" s="25" t="s">
        <v>3280</v>
      </c>
      <c r="C452" s="25" t="s">
        <v>3281</v>
      </c>
      <c r="D452" s="25" t="s">
        <v>146</v>
      </c>
      <c r="E452" s="25" t="s">
        <v>2758</v>
      </c>
      <c r="F452" s="25" t="s">
        <v>2532</v>
      </c>
      <c r="G452" s="25"/>
      <c r="H452" s="25" t="s">
        <v>2533</v>
      </c>
      <c r="I452" s="25" t="s">
        <v>1989</v>
      </c>
      <c r="J452" s="25" t="s">
        <v>2759</v>
      </c>
      <c r="K452" s="25"/>
    </row>
    <row r="453" spans="1:11" hidden="1" x14ac:dyDescent="0.3">
      <c r="A453" s="25">
        <v>452</v>
      </c>
      <c r="B453" s="25" t="s">
        <v>3282</v>
      </c>
      <c r="C453" s="25" t="s">
        <v>3283</v>
      </c>
      <c r="D453" s="25" t="s">
        <v>146</v>
      </c>
      <c r="E453" s="25" t="s">
        <v>2758</v>
      </c>
      <c r="F453" s="25" t="s">
        <v>2532</v>
      </c>
      <c r="G453" s="25"/>
      <c r="H453" s="25" t="s">
        <v>2533</v>
      </c>
      <c r="I453" s="25" t="s">
        <v>1989</v>
      </c>
      <c r="J453" s="25" t="s">
        <v>2759</v>
      </c>
      <c r="K453" s="25" t="s">
        <v>3284</v>
      </c>
    </row>
    <row r="454" spans="1:11" hidden="1" x14ac:dyDescent="0.3">
      <c r="A454" s="25">
        <v>453</v>
      </c>
      <c r="B454" s="25" t="s">
        <v>3285</v>
      </c>
      <c r="C454" s="25" t="s">
        <v>3286</v>
      </c>
      <c r="D454" s="25" t="s">
        <v>146</v>
      </c>
      <c r="E454" s="25" t="s">
        <v>2758</v>
      </c>
      <c r="F454" s="25" t="s">
        <v>2532</v>
      </c>
      <c r="G454" s="25"/>
      <c r="H454" s="25" t="s">
        <v>2533</v>
      </c>
      <c r="I454" s="25" t="s">
        <v>1989</v>
      </c>
      <c r="J454" s="25" t="s">
        <v>2759</v>
      </c>
      <c r="K454" s="25"/>
    </row>
    <row r="455" spans="1:11" hidden="1" x14ac:dyDescent="0.3">
      <c r="A455" s="25">
        <v>454</v>
      </c>
      <c r="B455" s="25" t="s">
        <v>2852</v>
      </c>
      <c r="C455" s="25" t="s">
        <v>3287</v>
      </c>
      <c r="D455" s="25" t="s">
        <v>146</v>
      </c>
      <c r="E455" s="25" t="s">
        <v>2758</v>
      </c>
      <c r="F455" s="25" t="s">
        <v>2532</v>
      </c>
      <c r="G455" s="25"/>
      <c r="H455" s="25" t="s">
        <v>2533</v>
      </c>
      <c r="I455" s="25" t="s">
        <v>1989</v>
      </c>
      <c r="J455" s="25" t="s">
        <v>2009</v>
      </c>
      <c r="K455" s="25"/>
    </row>
    <row r="456" spans="1:11" hidden="1" x14ac:dyDescent="0.3">
      <c r="A456" s="25">
        <v>455</v>
      </c>
      <c r="B456" s="25" t="s">
        <v>3288</v>
      </c>
      <c r="C456" s="25" t="s">
        <v>3289</v>
      </c>
      <c r="D456" s="25" t="s">
        <v>146</v>
      </c>
      <c r="E456" s="25" t="s">
        <v>2758</v>
      </c>
      <c r="F456" s="25" t="s">
        <v>2532</v>
      </c>
      <c r="G456" s="25"/>
      <c r="H456" s="25" t="s">
        <v>2533</v>
      </c>
      <c r="I456" s="25" t="s">
        <v>1989</v>
      </c>
      <c r="J456" s="25" t="s">
        <v>2759</v>
      </c>
      <c r="K456" s="25"/>
    </row>
    <row r="457" spans="1:11" hidden="1" x14ac:dyDescent="0.3">
      <c r="A457" s="25">
        <v>456</v>
      </c>
      <c r="B457" s="25" t="s">
        <v>3290</v>
      </c>
      <c r="C457" s="25" t="s">
        <v>3291</v>
      </c>
      <c r="D457" s="25" t="s">
        <v>146</v>
      </c>
      <c r="E457" s="25" t="s">
        <v>2758</v>
      </c>
      <c r="F457" s="25" t="s">
        <v>2532</v>
      </c>
      <c r="G457" s="25"/>
      <c r="H457" s="25" t="s">
        <v>2533</v>
      </c>
      <c r="I457" s="25" t="s">
        <v>1989</v>
      </c>
      <c r="J457" s="25" t="s">
        <v>2759</v>
      </c>
      <c r="K457" s="25"/>
    </row>
    <row r="458" spans="1:11" hidden="1" x14ac:dyDescent="0.3">
      <c r="A458" s="25">
        <v>457</v>
      </c>
      <c r="B458" s="25" t="s">
        <v>3292</v>
      </c>
      <c r="C458" s="25" t="s">
        <v>3293</v>
      </c>
      <c r="D458" s="25" t="s">
        <v>146</v>
      </c>
      <c r="E458" s="25" t="s">
        <v>2758</v>
      </c>
      <c r="F458" s="25" t="s">
        <v>2532</v>
      </c>
      <c r="G458" s="25"/>
      <c r="H458" s="25" t="s">
        <v>2533</v>
      </c>
      <c r="I458" s="25" t="s">
        <v>1989</v>
      </c>
      <c r="J458" s="25" t="s">
        <v>2759</v>
      </c>
      <c r="K458" s="25"/>
    </row>
    <row r="459" spans="1:11" hidden="1" x14ac:dyDescent="0.3">
      <c r="A459" s="25">
        <v>458</v>
      </c>
      <c r="B459" s="25" t="s">
        <v>2857</v>
      </c>
      <c r="C459" s="25" t="s">
        <v>3294</v>
      </c>
      <c r="D459" s="25" t="s">
        <v>146</v>
      </c>
      <c r="E459" s="25" t="s">
        <v>2758</v>
      </c>
      <c r="F459" s="25" t="s">
        <v>2532</v>
      </c>
      <c r="G459" s="25"/>
      <c r="H459" s="25" t="s">
        <v>2533</v>
      </c>
      <c r="I459" s="25" t="s">
        <v>1989</v>
      </c>
      <c r="J459" s="25" t="s">
        <v>2009</v>
      </c>
      <c r="K459" s="25"/>
    </row>
    <row r="460" spans="1:11" hidden="1" x14ac:dyDescent="0.3">
      <c r="A460" s="25">
        <v>459</v>
      </c>
      <c r="B460" s="25" t="s">
        <v>3295</v>
      </c>
      <c r="C460" s="25" t="s">
        <v>3296</v>
      </c>
      <c r="D460" s="25" t="s">
        <v>146</v>
      </c>
      <c r="E460" s="25" t="s">
        <v>2758</v>
      </c>
      <c r="F460" s="25" t="s">
        <v>2532</v>
      </c>
      <c r="G460" s="25"/>
      <c r="H460" s="25" t="s">
        <v>2533</v>
      </c>
      <c r="I460" s="25" t="s">
        <v>1989</v>
      </c>
      <c r="J460" s="25" t="s">
        <v>2759</v>
      </c>
      <c r="K460" s="25"/>
    </row>
    <row r="461" spans="1:11" hidden="1" x14ac:dyDescent="0.3">
      <c r="A461" s="25">
        <v>460</v>
      </c>
      <c r="B461" s="25" t="s">
        <v>3297</v>
      </c>
      <c r="C461" s="25" t="s">
        <v>3298</v>
      </c>
      <c r="D461" s="25" t="s">
        <v>146</v>
      </c>
      <c r="E461" s="25" t="s">
        <v>2758</v>
      </c>
      <c r="F461" s="25" t="s">
        <v>2532</v>
      </c>
      <c r="G461" s="25"/>
      <c r="H461" s="25" t="s">
        <v>2533</v>
      </c>
      <c r="I461" s="25" t="s">
        <v>1989</v>
      </c>
      <c r="J461" s="25" t="s">
        <v>2009</v>
      </c>
      <c r="K461" s="25"/>
    </row>
    <row r="462" spans="1:11" hidden="1" x14ac:dyDescent="0.3">
      <c r="A462" s="25">
        <v>461</v>
      </c>
      <c r="B462" s="25" t="s">
        <v>3299</v>
      </c>
      <c r="C462" s="25" t="s">
        <v>3300</v>
      </c>
      <c r="D462" s="25" t="s">
        <v>146</v>
      </c>
      <c r="E462" s="25" t="s">
        <v>2758</v>
      </c>
      <c r="F462" s="25" t="s">
        <v>2532</v>
      </c>
      <c r="G462" s="25"/>
      <c r="H462" s="25" t="s">
        <v>2533</v>
      </c>
      <c r="I462" s="25" t="s">
        <v>1989</v>
      </c>
      <c r="J462" s="25" t="s">
        <v>2759</v>
      </c>
      <c r="K462" s="25"/>
    </row>
    <row r="463" spans="1:11" hidden="1" x14ac:dyDescent="0.3">
      <c r="A463" s="25">
        <v>462</v>
      </c>
      <c r="B463" s="25" t="s">
        <v>3299</v>
      </c>
      <c r="C463" s="25" t="s">
        <v>3300</v>
      </c>
      <c r="D463" s="25" t="s">
        <v>146</v>
      </c>
      <c r="E463" s="25" t="s">
        <v>2758</v>
      </c>
      <c r="F463" s="25" t="s">
        <v>2532</v>
      </c>
      <c r="G463" s="25"/>
      <c r="H463" s="25" t="s">
        <v>2533</v>
      </c>
      <c r="I463" s="25" t="s">
        <v>1989</v>
      </c>
      <c r="J463" s="25" t="s">
        <v>2759</v>
      </c>
      <c r="K463" s="25"/>
    </row>
    <row r="464" spans="1:11" hidden="1" x14ac:dyDescent="0.3">
      <c r="A464" s="25">
        <v>463</v>
      </c>
      <c r="B464" s="25" t="s">
        <v>2370</v>
      </c>
      <c r="C464" s="25" t="s">
        <v>3301</v>
      </c>
      <c r="D464" s="25" t="s">
        <v>146</v>
      </c>
      <c r="E464" s="25" t="s">
        <v>2758</v>
      </c>
      <c r="F464" s="25" t="s">
        <v>2532</v>
      </c>
      <c r="G464" s="25"/>
      <c r="H464" s="25" t="s">
        <v>2533</v>
      </c>
      <c r="I464" s="25" t="s">
        <v>1989</v>
      </c>
      <c r="J464" s="25" t="s">
        <v>2759</v>
      </c>
      <c r="K464" s="25" t="s">
        <v>3302</v>
      </c>
    </row>
    <row r="465" spans="1:11" hidden="1" x14ac:dyDescent="0.3">
      <c r="A465" s="25">
        <v>464</v>
      </c>
      <c r="B465" s="25" t="s">
        <v>3303</v>
      </c>
      <c r="C465" s="25" t="s">
        <v>3304</v>
      </c>
      <c r="D465" s="25" t="s">
        <v>146</v>
      </c>
      <c r="E465" s="25" t="s">
        <v>2758</v>
      </c>
      <c r="F465" s="25" t="s">
        <v>2532</v>
      </c>
      <c r="G465" s="25"/>
      <c r="H465" s="25" t="s">
        <v>2533</v>
      </c>
      <c r="I465" s="25" t="s">
        <v>1989</v>
      </c>
      <c r="J465" s="25" t="s">
        <v>2759</v>
      </c>
      <c r="K465" s="25"/>
    </row>
    <row r="466" spans="1:11" hidden="1" x14ac:dyDescent="0.3">
      <c r="A466" s="25">
        <v>465</v>
      </c>
      <c r="B466" s="25" t="s">
        <v>3305</v>
      </c>
      <c r="C466" s="25" t="s">
        <v>3306</v>
      </c>
      <c r="D466" s="25" t="s">
        <v>146</v>
      </c>
      <c r="E466" s="25" t="s">
        <v>2758</v>
      </c>
      <c r="F466" s="25" t="s">
        <v>2532</v>
      </c>
      <c r="G466" s="25"/>
      <c r="H466" s="25" t="s">
        <v>2533</v>
      </c>
      <c r="I466" s="25" t="s">
        <v>1989</v>
      </c>
      <c r="J466" s="25" t="s">
        <v>2759</v>
      </c>
      <c r="K466" s="25"/>
    </row>
    <row r="467" spans="1:11" hidden="1" x14ac:dyDescent="0.3">
      <c r="A467" s="25">
        <v>466</v>
      </c>
      <c r="B467" s="25" t="s">
        <v>3307</v>
      </c>
      <c r="C467" s="25" t="s">
        <v>3308</v>
      </c>
      <c r="D467" s="25" t="s">
        <v>146</v>
      </c>
      <c r="E467" s="25" t="s">
        <v>2758</v>
      </c>
      <c r="F467" s="25" t="s">
        <v>2532</v>
      </c>
      <c r="G467" s="25"/>
      <c r="H467" s="25" t="s">
        <v>2533</v>
      </c>
      <c r="I467" s="25" t="s">
        <v>1989</v>
      </c>
      <c r="J467" s="25" t="s">
        <v>2759</v>
      </c>
      <c r="K467" s="25"/>
    </row>
    <row r="468" spans="1:11" hidden="1" x14ac:dyDescent="0.3">
      <c r="A468" s="25">
        <v>467</v>
      </c>
      <c r="B468" s="25" t="s">
        <v>3309</v>
      </c>
      <c r="C468" s="25" t="s">
        <v>3310</v>
      </c>
      <c r="D468" s="25" t="s">
        <v>146</v>
      </c>
      <c r="E468" s="25" t="s">
        <v>2758</v>
      </c>
      <c r="F468" s="25" t="s">
        <v>2532</v>
      </c>
      <c r="G468" s="25"/>
      <c r="H468" s="25" t="s">
        <v>2533</v>
      </c>
      <c r="I468" s="25" t="s">
        <v>1989</v>
      </c>
      <c r="J468" s="25" t="s">
        <v>2759</v>
      </c>
      <c r="K468" s="25"/>
    </row>
    <row r="469" spans="1:11" hidden="1" x14ac:dyDescent="0.3">
      <c r="A469" s="25">
        <v>468</v>
      </c>
      <c r="B469" s="25" t="s">
        <v>3311</v>
      </c>
      <c r="C469" s="25" t="s">
        <v>3312</v>
      </c>
      <c r="D469" s="25" t="s">
        <v>146</v>
      </c>
      <c r="E469" s="25" t="s">
        <v>2758</v>
      </c>
      <c r="F469" s="25" t="s">
        <v>2532</v>
      </c>
      <c r="G469" s="25"/>
      <c r="H469" s="25" t="s">
        <v>2533</v>
      </c>
      <c r="I469" s="25" t="s">
        <v>1989</v>
      </c>
      <c r="J469" s="25" t="s">
        <v>2759</v>
      </c>
      <c r="K469" s="25"/>
    </row>
    <row r="470" spans="1:11" hidden="1" x14ac:dyDescent="0.3">
      <c r="A470" s="25">
        <v>469</v>
      </c>
      <c r="B470" s="25" t="s">
        <v>3313</v>
      </c>
      <c r="C470" s="25" t="s">
        <v>3314</v>
      </c>
      <c r="D470" s="25" t="s">
        <v>146</v>
      </c>
      <c r="E470" s="25" t="s">
        <v>2736</v>
      </c>
      <c r="F470" s="25" t="s">
        <v>2737</v>
      </c>
      <c r="G470" s="25" t="s">
        <v>2738</v>
      </c>
      <c r="H470" s="25" t="s">
        <v>2071</v>
      </c>
      <c r="I470" s="25" t="s">
        <v>1989</v>
      </c>
      <c r="J470" s="25" t="s">
        <v>2743</v>
      </c>
      <c r="K470" s="25" t="s">
        <v>3315</v>
      </c>
    </row>
    <row r="471" spans="1:11" hidden="1" x14ac:dyDescent="0.3">
      <c r="A471" s="25">
        <v>470</v>
      </c>
      <c r="B471" s="25" t="s">
        <v>3316</v>
      </c>
      <c r="C471" s="25" t="s">
        <v>3317</v>
      </c>
      <c r="D471" s="25" t="s">
        <v>66</v>
      </c>
      <c r="E471" s="25" t="s">
        <v>3318</v>
      </c>
      <c r="F471" s="25" t="s">
        <v>3319</v>
      </c>
      <c r="G471" s="25" t="s">
        <v>2738</v>
      </c>
      <c r="H471" s="25" t="s">
        <v>1988</v>
      </c>
      <c r="I471" s="25" t="s">
        <v>1989</v>
      </c>
      <c r="J471" s="25" t="s">
        <v>2759</v>
      </c>
      <c r="K471" s="25" t="s">
        <v>3320</v>
      </c>
    </row>
    <row r="472" spans="1:11" hidden="1" x14ac:dyDescent="0.3">
      <c r="A472" s="25">
        <v>471</v>
      </c>
      <c r="B472" s="25" t="s">
        <v>3321</v>
      </c>
      <c r="C472" s="25" t="s">
        <v>3322</v>
      </c>
      <c r="D472" s="25" t="s">
        <v>66</v>
      </c>
      <c r="E472" s="25" t="s">
        <v>3323</v>
      </c>
      <c r="F472" s="25" t="s">
        <v>3324</v>
      </c>
      <c r="G472" s="25" t="s">
        <v>2738</v>
      </c>
      <c r="H472" s="25" t="s">
        <v>2014</v>
      </c>
      <c r="I472" s="25" t="s">
        <v>1989</v>
      </c>
      <c r="J472" s="25" t="s">
        <v>2739</v>
      </c>
      <c r="K472" s="25" t="s">
        <v>3325</v>
      </c>
    </row>
    <row r="473" spans="1:11" hidden="1" x14ac:dyDescent="0.3">
      <c r="A473" s="25">
        <v>472</v>
      </c>
      <c r="B473" s="25" t="s">
        <v>3326</v>
      </c>
      <c r="C473" s="25" t="s">
        <v>3327</v>
      </c>
      <c r="D473" s="25" t="s">
        <v>66</v>
      </c>
      <c r="E473" s="25" t="s">
        <v>3323</v>
      </c>
      <c r="F473" s="25" t="s">
        <v>3324</v>
      </c>
      <c r="G473" s="25" t="s">
        <v>2738</v>
      </c>
      <c r="H473" s="25" t="s">
        <v>2014</v>
      </c>
      <c r="I473" s="25" t="s">
        <v>1989</v>
      </c>
      <c r="J473" s="25" t="s">
        <v>2739</v>
      </c>
      <c r="K473" s="25" t="s">
        <v>3328</v>
      </c>
    </row>
    <row r="474" spans="1:11" hidden="1" x14ac:dyDescent="0.3">
      <c r="A474" s="25">
        <v>473</v>
      </c>
      <c r="B474" s="25" t="s">
        <v>3329</v>
      </c>
      <c r="C474" s="25" t="s">
        <v>3330</v>
      </c>
      <c r="D474" s="25" t="s">
        <v>66</v>
      </c>
      <c r="E474" s="25" t="s">
        <v>3331</v>
      </c>
      <c r="F474" s="25" t="s">
        <v>3332</v>
      </c>
      <c r="G474" s="25" t="s">
        <v>2738</v>
      </c>
      <c r="H474" s="25" t="s">
        <v>1999</v>
      </c>
      <c r="I474" s="25" t="s">
        <v>1989</v>
      </c>
      <c r="J474" s="25" t="s">
        <v>2759</v>
      </c>
      <c r="K474" s="25"/>
    </row>
    <row r="475" spans="1:11" hidden="1" x14ac:dyDescent="0.3">
      <c r="A475" s="25">
        <v>474</v>
      </c>
      <c r="B475" s="25" t="s">
        <v>3333</v>
      </c>
      <c r="C475" s="25" t="s">
        <v>3334</v>
      </c>
      <c r="D475" s="25" t="s">
        <v>66</v>
      </c>
      <c r="E475" s="25" t="s">
        <v>3148</v>
      </c>
      <c r="F475" s="25" t="s">
        <v>2532</v>
      </c>
      <c r="G475" s="25"/>
      <c r="H475" s="25" t="s">
        <v>2533</v>
      </c>
      <c r="I475" s="25" t="s">
        <v>1989</v>
      </c>
      <c r="J475" s="25" t="s">
        <v>2759</v>
      </c>
      <c r="K475" s="25"/>
    </row>
    <row r="476" spans="1:11" hidden="1" x14ac:dyDescent="0.3">
      <c r="A476" s="25">
        <v>475</v>
      </c>
      <c r="B476" s="25" t="s">
        <v>3335</v>
      </c>
      <c r="C476" s="25" t="s">
        <v>3336</v>
      </c>
      <c r="D476" s="25" t="s">
        <v>66</v>
      </c>
      <c r="E476" s="25" t="s">
        <v>3318</v>
      </c>
      <c r="F476" s="25" t="s">
        <v>3319</v>
      </c>
      <c r="G476" s="25" t="s">
        <v>2738</v>
      </c>
      <c r="H476" s="25" t="s">
        <v>1988</v>
      </c>
      <c r="I476" s="25" t="s">
        <v>1989</v>
      </c>
      <c r="J476" s="25" t="s">
        <v>2759</v>
      </c>
      <c r="K476" s="25" t="s">
        <v>3337</v>
      </c>
    </row>
    <row r="477" spans="1:11" hidden="1" x14ac:dyDescent="0.3">
      <c r="A477" s="25">
        <v>476</v>
      </c>
      <c r="B477" s="25" t="s">
        <v>3338</v>
      </c>
      <c r="C477" s="25" t="s">
        <v>3339</v>
      </c>
      <c r="D477" s="25" t="s">
        <v>66</v>
      </c>
      <c r="E477" s="25" t="s">
        <v>3148</v>
      </c>
      <c r="F477" s="25" t="s">
        <v>2532</v>
      </c>
      <c r="G477" s="25"/>
      <c r="H477" s="25" t="s">
        <v>2533</v>
      </c>
      <c r="I477" s="25" t="s">
        <v>1989</v>
      </c>
      <c r="J477" s="25" t="s">
        <v>2759</v>
      </c>
      <c r="K477" s="25"/>
    </row>
    <row r="478" spans="1:11" hidden="1" x14ac:dyDescent="0.3">
      <c r="A478" s="25">
        <v>477</v>
      </c>
      <c r="B478" s="25" t="s">
        <v>3340</v>
      </c>
      <c r="C478" s="25" t="s">
        <v>3341</v>
      </c>
      <c r="D478" s="25" t="s">
        <v>66</v>
      </c>
      <c r="E478" s="25" t="s">
        <v>3323</v>
      </c>
      <c r="F478" s="25" t="s">
        <v>3324</v>
      </c>
      <c r="G478" s="25" t="s">
        <v>2738</v>
      </c>
      <c r="H478" s="25" t="s">
        <v>2014</v>
      </c>
      <c r="I478" s="25" t="s">
        <v>1989</v>
      </c>
      <c r="J478" s="25" t="s">
        <v>2739</v>
      </c>
      <c r="K478" s="25" t="s">
        <v>3342</v>
      </c>
    </row>
    <row r="479" spans="1:11" hidden="1" x14ac:dyDescent="0.3">
      <c r="A479" s="25">
        <v>478</v>
      </c>
      <c r="B479" s="25" t="s">
        <v>3343</v>
      </c>
      <c r="C479" s="25" t="s">
        <v>3344</v>
      </c>
      <c r="D479" s="25" t="s">
        <v>66</v>
      </c>
      <c r="E479" s="25" t="s">
        <v>3148</v>
      </c>
      <c r="F479" s="25" t="s">
        <v>2532</v>
      </c>
      <c r="G479" s="25"/>
      <c r="H479" s="25" t="s">
        <v>2533</v>
      </c>
      <c r="I479" s="25" t="s">
        <v>1989</v>
      </c>
      <c r="J479" s="25" t="s">
        <v>2759</v>
      </c>
      <c r="K479" s="25"/>
    </row>
    <row r="480" spans="1:11" hidden="1" x14ac:dyDescent="0.3">
      <c r="A480" s="25">
        <v>479</v>
      </c>
      <c r="B480" s="25" t="s">
        <v>3345</v>
      </c>
      <c r="C480" s="25" t="s">
        <v>3346</v>
      </c>
      <c r="D480" s="25" t="s">
        <v>66</v>
      </c>
      <c r="E480" s="25" t="s">
        <v>3323</v>
      </c>
      <c r="F480" s="25" t="s">
        <v>3324</v>
      </c>
      <c r="G480" s="25" t="s">
        <v>2738</v>
      </c>
      <c r="H480" s="25" t="s">
        <v>2014</v>
      </c>
      <c r="I480" s="25" t="s">
        <v>1989</v>
      </c>
      <c r="J480" s="25" t="s">
        <v>2739</v>
      </c>
      <c r="K480" s="25" t="s">
        <v>3347</v>
      </c>
    </row>
    <row r="481" spans="1:11" hidden="1" x14ac:dyDescent="0.3">
      <c r="A481" s="25">
        <v>480</v>
      </c>
      <c r="B481" s="25" t="s">
        <v>3348</v>
      </c>
      <c r="C481" s="25" t="s">
        <v>3349</v>
      </c>
      <c r="D481" s="25" t="s">
        <v>66</v>
      </c>
      <c r="E481" s="25" t="s">
        <v>3148</v>
      </c>
      <c r="F481" s="25" t="s">
        <v>2532</v>
      </c>
      <c r="G481" s="25"/>
      <c r="H481" s="25" t="s">
        <v>2533</v>
      </c>
      <c r="I481" s="25" t="s">
        <v>1989</v>
      </c>
      <c r="J481" s="25" t="s">
        <v>2009</v>
      </c>
      <c r="K481" s="25"/>
    </row>
    <row r="482" spans="1:11" hidden="1" x14ac:dyDescent="0.3">
      <c r="A482" s="25">
        <v>481</v>
      </c>
      <c r="B482" s="25" t="s">
        <v>3350</v>
      </c>
      <c r="C482" s="25" t="s">
        <v>3351</v>
      </c>
      <c r="D482" s="25" t="s">
        <v>66</v>
      </c>
      <c r="E482" s="25" t="s">
        <v>3148</v>
      </c>
      <c r="F482" s="25" t="s">
        <v>2532</v>
      </c>
      <c r="G482" s="25"/>
      <c r="H482" s="25" t="s">
        <v>2533</v>
      </c>
      <c r="I482" s="25" t="s">
        <v>1989</v>
      </c>
      <c r="J482" s="25" t="s">
        <v>2759</v>
      </c>
      <c r="K482" s="25"/>
    </row>
    <row r="483" spans="1:11" hidden="1" x14ac:dyDescent="0.3">
      <c r="A483" s="25">
        <v>482</v>
      </c>
      <c r="B483" s="25" t="s">
        <v>3350</v>
      </c>
      <c r="C483" s="25" t="s">
        <v>3351</v>
      </c>
      <c r="D483" s="25" t="s">
        <v>66</v>
      </c>
      <c r="E483" s="25" t="s">
        <v>3148</v>
      </c>
      <c r="F483" s="25" t="s">
        <v>2532</v>
      </c>
      <c r="G483" s="25"/>
      <c r="H483" s="25" t="s">
        <v>2533</v>
      </c>
      <c r="I483" s="25" t="s">
        <v>1989</v>
      </c>
      <c r="J483" s="25" t="s">
        <v>2759</v>
      </c>
      <c r="K483" s="25"/>
    </row>
    <row r="484" spans="1:11" hidden="1" x14ac:dyDescent="0.3">
      <c r="A484" s="25">
        <v>483</v>
      </c>
      <c r="B484" s="25" t="s">
        <v>3352</v>
      </c>
      <c r="C484" s="25" t="s">
        <v>3353</v>
      </c>
      <c r="D484" s="25" t="s">
        <v>66</v>
      </c>
      <c r="E484" s="25" t="s">
        <v>3148</v>
      </c>
      <c r="F484" s="25" t="s">
        <v>2532</v>
      </c>
      <c r="G484" s="25"/>
      <c r="H484" s="25" t="s">
        <v>2533</v>
      </c>
      <c r="I484" s="25" t="s">
        <v>1989</v>
      </c>
      <c r="J484" s="25" t="s">
        <v>2759</v>
      </c>
      <c r="K484" s="25"/>
    </row>
    <row r="485" spans="1:11" hidden="1" x14ac:dyDescent="0.3">
      <c r="A485" s="25">
        <v>484</v>
      </c>
      <c r="B485" s="25" t="s">
        <v>3354</v>
      </c>
      <c r="C485" s="25" t="s">
        <v>3355</v>
      </c>
      <c r="D485" s="25" t="s">
        <v>66</v>
      </c>
      <c r="E485" s="25" t="s">
        <v>3148</v>
      </c>
      <c r="F485" s="25" t="s">
        <v>2532</v>
      </c>
      <c r="G485" s="25"/>
      <c r="H485" s="25" t="s">
        <v>2533</v>
      </c>
      <c r="I485" s="25" t="s">
        <v>1989</v>
      </c>
      <c r="J485" s="25" t="s">
        <v>2759</v>
      </c>
      <c r="K485" s="25"/>
    </row>
    <row r="486" spans="1:11" hidden="1" x14ac:dyDescent="0.3">
      <c r="A486" s="25">
        <v>485</v>
      </c>
      <c r="B486" s="25" t="s">
        <v>3356</v>
      </c>
      <c r="C486" s="25" t="s">
        <v>3357</v>
      </c>
      <c r="D486" s="25" t="s">
        <v>66</v>
      </c>
      <c r="E486" s="25" t="s">
        <v>3148</v>
      </c>
      <c r="F486" s="25" t="s">
        <v>2532</v>
      </c>
      <c r="G486" s="25"/>
      <c r="H486" s="25" t="s">
        <v>2533</v>
      </c>
      <c r="I486" s="25" t="s">
        <v>1989</v>
      </c>
      <c r="J486" s="25" t="s">
        <v>2759</v>
      </c>
      <c r="K486" s="25"/>
    </row>
    <row r="487" spans="1:11" hidden="1" x14ac:dyDescent="0.3">
      <c r="A487" s="25">
        <v>486</v>
      </c>
      <c r="B487" s="25" t="s">
        <v>3358</v>
      </c>
      <c r="C487" s="25" t="s">
        <v>3359</v>
      </c>
      <c r="D487" s="25" t="s">
        <v>66</v>
      </c>
      <c r="E487" s="25" t="s">
        <v>3360</v>
      </c>
      <c r="F487" s="25" t="s">
        <v>2091</v>
      </c>
      <c r="G487" s="25" t="s">
        <v>2738</v>
      </c>
      <c r="H487" s="25" t="s">
        <v>1999</v>
      </c>
      <c r="I487" s="25" t="s">
        <v>1989</v>
      </c>
      <c r="J487" s="25" t="s">
        <v>2759</v>
      </c>
      <c r="K487" s="25" t="s">
        <v>3361</v>
      </c>
    </row>
    <row r="488" spans="1:11" hidden="1" x14ac:dyDescent="0.3">
      <c r="A488" s="25">
        <v>487</v>
      </c>
      <c r="B488" s="25" t="s">
        <v>3362</v>
      </c>
      <c r="C488" s="25" t="s">
        <v>3363</v>
      </c>
      <c r="D488" s="25" t="s">
        <v>66</v>
      </c>
      <c r="E488" s="25" t="s">
        <v>3364</v>
      </c>
      <c r="F488" s="25" t="s">
        <v>3365</v>
      </c>
      <c r="G488" s="25" t="s">
        <v>2738</v>
      </c>
      <c r="H488" s="25" t="s">
        <v>1999</v>
      </c>
      <c r="I488" s="25" t="s">
        <v>1989</v>
      </c>
      <c r="J488" s="25" t="s">
        <v>2759</v>
      </c>
      <c r="K488" s="25" t="s">
        <v>3366</v>
      </c>
    </row>
    <row r="489" spans="1:11" hidden="1" x14ac:dyDescent="0.3">
      <c r="A489" s="25">
        <v>488</v>
      </c>
      <c r="B489" s="25" t="s">
        <v>3367</v>
      </c>
      <c r="C489" s="25" t="s">
        <v>3368</v>
      </c>
      <c r="D489" s="25" t="s">
        <v>66</v>
      </c>
      <c r="E489" s="25" t="s">
        <v>3369</v>
      </c>
      <c r="F489" s="25" t="s">
        <v>3370</v>
      </c>
      <c r="G489" s="25" t="s">
        <v>2738</v>
      </c>
      <c r="H489" s="25" t="s">
        <v>2038</v>
      </c>
      <c r="I489" s="25" t="s">
        <v>1989</v>
      </c>
      <c r="J489" s="25" t="s">
        <v>2759</v>
      </c>
      <c r="K489" s="25"/>
    </row>
    <row r="490" spans="1:11" hidden="1" x14ac:dyDescent="0.3">
      <c r="A490" s="25">
        <v>489</v>
      </c>
      <c r="B490" s="25" t="s">
        <v>3371</v>
      </c>
      <c r="C490" s="25" t="s">
        <v>3372</v>
      </c>
      <c r="D490" s="25" t="s">
        <v>66</v>
      </c>
      <c r="E490" s="25" t="s">
        <v>3364</v>
      </c>
      <c r="F490" s="25" t="s">
        <v>3365</v>
      </c>
      <c r="G490" s="25" t="s">
        <v>2738</v>
      </c>
      <c r="H490" s="25" t="s">
        <v>1999</v>
      </c>
      <c r="I490" s="25" t="s">
        <v>1989</v>
      </c>
      <c r="J490" s="25" t="s">
        <v>2759</v>
      </c>
      <c r="K490" s="25" t="s">
        <v>3373</v>
      </c>
    </row>
    <row r="491" spans="1:11" hidden="1" x14ac:dyDescent="0.3">
      <c r="A491" s="25">
        <v>490</v>
      </c>
      <c r="B491" s="25" t="s">
        <v>3374</v>
      </c>
      <c r="C491" s="25" t="s">
        <v>3375</v>
      </c>
      <c r="D491" s="25" t="s">
        <v>66</v>
      </c>
      <c r="E491" s="25" t="s">
        <v>3376</v>
      </c>
      <c r="F491" s="25" t="s">
        <v>3377</v>
      </c>
      <c r="G491" s="25" t="s">
        <v>2738</v>
      </c>
      <c r="H491" s="25" t="s">
        <v>2071</v>
      </c>
      <c r="I491" s="25" t="s">
        <v>1989</v>
      </c>
      <c r="J491" s="25" t="s">
        <v>2739</v>
      </c>
      <c r="K491" s="25" t="s">
        <v>3378</v>
      </c>
    </row>
    <row r="492" spans="1:11" hidden="1" x14ac:dyDescent="0.3">
      <c r="A492" s="25">
        <v>491</v>
      </c>
      <c r="B492" s="25" t="s">
        <v>3379</v>
      </c>
      <c r="C492" s="25" t="s">
        <v>3380</v>
      </c>
      <c r="D492" s="25" t="s">
        <v>66</v>
      </c>
      <c r="E492" s="25" t="s">
        <v>3381</v>
      </c>
      <c r="F492" s="25" t="s">
        <v>3382</v>
      </c>
      <c r="G492" s="25" t="s">
        <v>2738</v>
      </c>
      <c r="H492" s="25" t="s">
        <v>1999</v>
      </c>
      <c r="I492" s="25" t="s">
        <v>1989</v>
      </c>
      <c r="J492" s="25" t="s">
        <v>2739</v>
      </c>
      <c r="K492" s="25" t="s">
        <v>3383</v>
      </c>
    </row>
    <row r="493" spans="1:11" hidden="1" x14ac:dyDescent="0.3">
      <c r="A493" s="25">
        <v>492</v>
      </c>
      <c r="B493" s="25" t="s">
        <v>3384</v>
      </c>
      <c r="C493" s="25" t="s">
        <v>3385</v>
      </c>
      <c r="D493" s="25" t="s">
        <v>66</v>
      </c>
      <c r="E493" s="25" t="s">
        <v>3364</v>
      </c>
      <c r="F493" s="25" t="s">
        <v>3365</v>
      </c>
      <c r="G493" s="25" t="s">
        <v>2738</v>
      </c>
      <c r="H493" s="25" t="s">
        <v>1999</v>
      </c>
      <c r="I493" s="25" t="s">
        <v>1989</v>
      </c>
      <c r="J493" s="25" t="s">
        <v>2759</v>
      </c>
      <c r="K493" s="25" t="s">
        <v>3386</v>
      </c>
    </row>
    <row r="494" spans="1:11" hidden="1" x14ac:dyDescent="0.3">
      <c r="A494" s="25">
        <v>493</v>
      </c>
      <c r="B494" s="25" t="s">
        <v>3387</v>
      </c>
      <c r="C494" s="25" t="s">
        <v>3388</v>
      </c>
      <c r="D494" s="25" t="s">
        <v>66</v>
      </c>
      <c r="E494" s="25" t="s">
        <v>3364</v>
      </c>
      <c r="F494" s="25" t="s">
        <v>3365</v>
      </c>
      <c r="G494" s="25" t="s">
        <v>2738</v>
      </c>
      <c r="H494" s="25" t="s">
        <v>1999</v>
      </c>
      <c r="I494" s="25" t="s">
        <v>1989</v>
      </c>
      <c r="J494" s="25" t="s">
        <v>2759</v>
      </c>
      <c r="K494" s="25" t="s">
        <v>3389</v>
      </c>
    </row>
    <row r="495" spans="1:11" hidden="1" x14ac:dyDescent="0.3">
      <c r="A495" s="25">
        <v>494</v>
      </c>
      <c r="B495" s="25" t="s">
        <v>3390</v>
      </c>
      <c r="C495" s="25" t="s">
        <v>3391</v>
      </c>
      <c r="D495" s="25" t="s">
        <v>66</v>
      </c>
      <c r="E495" s="25" t="s">
        <v>3392</v>
      </c>
      <c r="F495" s="25" t="s">
        <v>3393</v>
      </c>
      <c r="G495" s="25" t="s">
        <v>2738</v>
      </c>
      <c r="H495" s="25" t="s">
        <v>2071</v>
      </c>
      <c r="I495" s="25" t="s">
        <v>1989</v>
      </c>
      <c r="J495" s="25" t="s">
        <v>2759</v>
      </c>
      <c r="K495" s="25" t="s">
        <v>3394</v>
      </c>
    </row>
    <row r="496" spans="1:11" hidden="1" x14ac:dyDescent="0.3">
      <c r="A496" s="25">
        <v>495</v>
      </c>
      <c r="B496" s="25" t="s">
        <v>3395</v>
      </c>
      <c r="C496" s="25" t="s">
        <v>3396</v>
      </c>
      <c r="D496" s="25" t="s">
        <v>66</v>
      </c>
      <c r="E496" s="25" t="s">
        <v>3392</v>
      </c>
      <c r="F496" s="25" t="s">
        <v>3393</v>
      </c>
      <c r="G496" s="25" t="s">
        <v>2738</v>
      </c>
      <c r="H496" s="25" t="s">
        <v>2071</v>
      </c>
      <c r="I496" s="25" t="s">
        <v>1989</v>
      </c>
      <c r="J496" s="25" t="s">
        <v>2759</v>
      </c>
      <c r="K496" s="25" t="s">
        <v>3397</v>
      </c>
    </row>
    <row r="497" spans="1:11" hidden="1" x14ac:dyDescent="0.3">
      <c r="A497" s="25">
        <v>496</v>
      </c>
      <c r="B497" s="25" t="s">
        <v>3398</v>
      </c>
      <c r="C497" s="25" t="s">
        <v>3399</v>
      </c>
      <c r="D497" s="25" t="s">
        <v>66</v>
      </c>
      <c r="E497" s="25" t="s">
        <v>3400</v>
      </c>
      <c r="F497" s="25" t="s">
        <v>3401</v>
      </c>
      <c r="G497" s="25" t="s">
        <v>2738</v>
      </c>
      <c r="H497" s="25" t="s">
        <v>2038</v>
      </c>
      <c r="I497" s="25" t="s">
        <v>1989</v>
      </c>
      <c r="J497" s="25" t="s">
        <v>2759</v>
      </c>
      <c r="K497" s="25"/>
    </row>
    <row r="498" spans="1:11" hidden="1" x14ac:dyDescent="0.3">
      <c r="A498" s="25">
        <v>497</v>
      </c>
      <c r="B498" s="25" t="s">
        <v>3402</v>
      </c>
      <c r="C498" s="25" t="s">
        <v>3403</v>
      </c>
      <c r="D498" s="25" t="s">
        <v>66</v>
      </c>
      <c r="E498" s="25" t="s">
        <v>3392</v>
      </c>
      <c r="F498" s="25" t="s">
        <v>3393</v>
      </c>
      <c r="G498" s="25" t="s">
        <v>2738</v>
      </c>
      <c r="H498" s="25" t="s">
        <v>2071</v>
      </c>
      <c r="I498" s="25" t="s">
        <v>1989</v>
      </c>
      <c r="J498" s="25" t="s">
        <v>2759</v>
      </c>
      <c r="K498" s="25"/>
    </row>
    <row r="499" spans="1:11" hidden="1" x14ac:dyDescent="0.3">
      <c r="A499" s="25">
        <v>498</v>
      </c>
      <c r="B499" s="25" t="s">
        <v>3404</v>
      </c>
      <c r="C499" s="25" t="s">
        <v>3405</v>
      </c>
      <c r="D499" s="25" t="s">
        <v>66</v>
      </c>
      <c r="E499" s="25" t="s">
        <v>3392</v>
      </c>
      <c r="F499" s="25" t="s">
        <v>3393</v>
      </c>
      <c r="G499" s="25" t="s">
        <v>2738</v>
      </c>
      <c r="H499" s="25" t="s">
        <v>2071</v>
      </c>
      <c r="I499" s="25" t="s">
        <v>1989</v>
      </c>
      <c r="J499" s="25" t="s">
        <v>2759</v>
      </c>
      <c r="K499" s="25" t="s">
        <v>3406</v>
      </c>
    </row>
    <row r="500" spans="1:11" hidden="1" x14ac:dyDescent="0.3">
      <c r="A500" s="25">
        <v>499</v>
      </c>
      <c r="B500" s="25" t="s">
        <v>3407</v>
      </c>
      <c r="C500" s="25" t="s">
        <v>3408</v>
      </c>
      <c r="D500" s="25" t="s">
        <v>66</v>
      </c>
      <c r="E500" s="25" t="s">
        <v>3392</v>
      </c>
      <c r="F500" s="25" t="s">
        <v>3393</v>
      </c>
      <c r="G500" s="25" t="s">
        <v>2738</v>
      </c>
      <c r="H500" s="25" t="s">
        <v>2071</v>
      </c>
      <c r="I500" s="25" t="s">
        <v>1989</v>
      </c>
      <c r="J500" s="25" t="s">
        <v>2759</v>
      </c>
      <c r="K500" s="25" t="s">
        <v>3409</v>
      </c>
    </row>
    <row r="501" spans="1:11" hidden="1" x14ac:dyDescent="0.3">
      <c r="A501" s="25">
        <v>500</v>
      </c>
      <c r="B501" s="25" t="s">
        <v>3410</v>
      </c>
      <c r="C501" s="25" t="s">
        <v>3411</v>
      </c>
      <c r="D501" s="25" t="s">
        <v>66</v>
      </c>
      <c r="E501" s="25" t="s">
        <v>3364</v>
      </c>
      <c r="F501" s="25" t="s">
        <v>3365</v>
      </c>
      <c r="G501" s="25" t="s">
        <v>2738</v>
      </c>
      <c r="H501" s="25" t="s">
        <v>1999</v>
      </c>
      <c r="I501" s="25" t="s">
        <v>1989</v>
      </c>
      <c r="J501" s="25" t="s">
        <v>2759</v>
      </c>
      <c r="K501" s="25"/>
    </row>
    <row r="502" spans="1:11" hidden="1" x14ac:dyDescent="0.3">
      <c r="A502" s="25">
        <v>501</v>
      </c>
      <c r="B502" s="25" t="s">
        <v>3412</v>
      </c>
      <c r="C502" s="25" t="s">
        <v>3413</v>
      </c>
      <c r="D502" s="25" t="s">
        <v>66</v>
      </c>
      <c r="E502" s="25" t="s">
        <v>3148</v>
      </c>
      <c r="F502" s="25" t="s">
        <v>2532</v>
      </c>
      <c r="G502" s="25"/>
      <c r="H502" s="25" t="s">
        <v>2533</v>
      </c>
      <c r="I502" s="25" t="s">
        <v>1989</v>
      </c>
      <c r="J502" s="25" t="s">
        <v>2759</v>
      </c>
      <c r="K502" s="25" t="s">
        <v>3414</v>
      </c>
    </row>
    <row r="503" spans="1:11" hidden="1" x14ac:dyDescent="0.3">
      <c r="A503" s="25">
        <v>502</v>
      </c>
      <c r="B503" s="25" t="s">
        <v>3415</v>
      </c>
      <c r="C503" s="25" t="s">
        <v>3416</v>
      </c>
      <c r="D503" s="25" t="s">
        <v>66</v>
      </c>
      <c r="E503" s="25" t="s">
        <v>3376</v>
      </c>
      <c r="F503" s="25" t="s">
        <v>3377</v>
      </c>
      <c r="G503" s="25" t="s">
        <v>2738</v>
      </c>
      <c r="H503" s="25" t="s">
        <v>2071</v>
      </c>
      <c r="I503" s="25" t="s">
        <v>1989</v>
      </c>
      <c r="J503" s="25" t="s">
        <v>2739</v>
      </c>
      <c r="K503" s="25"/>
    </row>
    <row r="504" spans="1:11" hidden="1" x14ac:dyDescent="0.3">
      <c r="A504" s="25">
        <v>503</v>
      </c>
      <c r="B504" s="25" t="s">
        <v>1802</v>
      </c>
      <c r="C504" s="25" t="s">
        <v>3417</v>
      </c>
      <c r="D504" s="25" t="s">
        <v>66</v>
      </c>
      <c r="E504" s="25" t="s">
        <v>3392</v>
      </c>
      <c r="F504" s="25" t="s">
        <v>3393</v>
      </c>
      <c r="G504" s="25" t="s">
        <v>2738</v>
      </c>
      <c r="H504" s="25" t="s">
        <v>2071</v>
      </c>
      <c r="I504" s="25" t="s">
        <v>1989</v>
      </c>
      <c r="J504" s="25" t="s">
        <v>2759</v>
      </c>
      <c r="K504" s="25" t="s">
        <v>3418</v>
      </c>
    </row>
    <row r="505" spans="1:11" hidden="1" x14ac:dyDescent="0.3">
      <c r="A505" s="25">
        <v>504</v>
      </c>
      <c r="B505" s="25" t="s">
        <v>3419</v>
      </c>
      <c r="C505" s="25" t="s">
        <v>3420</v>
      </c>
      <c r="D505" s="25" t="s">
        <v>66</v>
      </c>
      <c r="E505" s="25" t="s">
        <v>3392</v>
      </c>
      <c r="F505" s="25" t="s">
        <v>3393</v>
      </c>
      <c r="G505" s="25" t="s">
        <v>2738</v>
      </c>
      <c r="H505" s="25" t="s">
        <v>2071</v>
      </c>
      <c r="I505" s="25" t="s">
        <v>1989</v>
      </c>
      <c r="J505" s="25" t="s">
        <v>2759</v>
      </c>
      <c r="K505" s="25"/>
    </row>
    <row r="506" spans="1:11" hidden="1" x14ac:dyDescent="0.3">
      <c r="A506" s="25">
        <v>505</v>
      </c>
      <c r="B506" s="25" t="s">
        <v>3421</v>
      </c>
      <c r="C506" s="25" t="s">
        <v>3422</v>
      </c>
      <c r="D506" s="25" t="s">
        <v>66</v>
      </c>
      <c r="E506" s="25" t="s">
        <v>3392</v>
      </c>
      <c r="F506" s="25" t="s">
        <v>3393</v>
      </c>
      <c r="G506" s="25" t="s">
        <v>2738</v>
      </c>
      <c r="H506" s="25" t="s">
        <v>2071</v>
      </c>
      <c r="I506" s="25" t="s">
        <v>1989</v>
      </c>
      <c r="J506" s="25" t="s">
        <v>2759</v>
      </c>
      <c r="K506" s="25" t="s">
        <v>3423</v>
      </c>
    </row>
    <row r="507" spans="1:11" hidden="1" x14ac:dyDescent="0.3">
      <c r="A507" s="25">
        <v>506</v>
      </c>
      <c r="B507" s="25" t="s">
        <v>3424</v>
      </c>
      <c r="C507" s="25" t="s">
        <v>3425</v>
      </c>
      <c r="D507" s="25" t="s">
        <v>66</v>
      </c>
      <c r="E507" s="25" t="s">
        <v>3392</v>
      </c>
      <c r="F507" s="25" t="s">
        <v>3393</v>
      </c>
      <c r="G507" s="25" t="s">
        <v>2738</v>
      </c>
      <c r="H507" s="25" t="s">
        <v>2071</v>
      </c>
      <c r="I507" s="25" t="s">
        <v>1989</v>
      </c>
      <c r="J507" s="25" t="s">
        <v>2759</v>
      </c>
      <c r="K507" s="25"/>
    </row>
    <row r="508" spans="1:11" hidden="1" x14ac:dyDescent="0.3">
      <c r="A508" s="25">
        <v>507</v>
      </c>
      <c r="B508" s="25" t="s">
        <v>3426</v>
      </c>
      <c r="C508" s="25" t="s">
        <v>3427</v>
      </c>
      <c r="D508" s="25" t="s">
        <v>66</v>
      </c>
      <c r="E508" s="25" t="s">
        <v>3392</v>
      </c>
      <c r="F508" s="25" t="s">
        <v>3393</v>
      </c>
      <c r="G508" s="25" t="s">
        <v>2738</v>
      </c>
      <c r="H508" s="25" t="s">
        <v>2071</v>
      </c>
      <c r="I508" s="25" t="s">
        <v>1989</v>
      </c>
      <c r="J508" s="25" t="s">
        <v>2759</v>
      </c>
      <c r="K508" s="25" t="s">
        <v>3428</v>
      </c>
    </row>
    <row r="509" spans="1:11" hidden="1" x14ac:dyDescent="0.3">
      <c r="A509" s="25">
        <v>508</v>
      </c>
      <c r="B509" s="25" t="s">
        <v>3429</v>
      </c>
      <c r="C509" s="25" t="s">
        <v>3430</v>
      </c>
      <c r="D509" s="25" t="s">
        <v>66</v>
      </c>
      <c r="E509" s="25" t="s">
        <v>3148</v>
      </c>
      <c r="F509" s="25" t="s">
        <v>2532</v>
      </c>
      <c r="G509" s="25"/>
      <c r="H509" s="25" t="s">
        <v>2533</v>
      </c>
      <c r="I509" s="25" t="s">
        <v>1989</v>
      </c>
      <c r="J509" s="25" t="s">
        <v>2009</v>
      </c>
      <c r="K509" s="25"/>
    </row>
    <row r="510" spans="1:11" hidden="1" x14ac:dyDescent="0.3">
      <c r="A510" s="25">
        <v>509</v>
      </c>
      <c r="B510" s="25" t="s">
        <v>3431</v>
      </c>
      <c r="C510" s="25" t="s">
        <v>3432</v>
      </c>
      <c r="D510" s="25" t="s">
        <v>66</v>
      </c>
      <c r="E510" s="25" t="s">
        <v>3148</v>
      </c>
      <c r="F510" s="25" t="s">
        <v>2532</v>
      </c>
      <c r="G510" s="25"/>
      <c r="H510" s="25" t="s">
        <v>2533</v>
      </c>
      <c r="I510" s="25" t="s">
        <v>1989</v>
      </c>
      <c r="J510" s="25" t="s">
        <v>2759</v>
      </c>
      <c r="K510" s="25"/>
    </row>
    <row r="511" spans="1:11" hidden="1" x14ac:dyDescent="0.3">
      <c r="A511" s="25">
        <v>510</v>
      </c>
      <c r="B511" s="25" t="s">
        <v>3433</v>
      </c>
      <c r="C511" s="25" t="s">
        <v>3434</v>
      </c>
      <c r="D511" s="25" t="s">
        <v>66</v>
      </c>
      <c r="E511" s="25" t="s">
        <v>3392</v>
      </c>
      <c r="F511" s="25" t="s">
        <v>3393</v>
      </c>
      <c r="G511" s="25" t="s">
        <v>2738</v>
      </c>
      <c r="H511" s="25" t="s">
        <v>2071</v>
      </c>
      <c r="I511" s="25" t="s">
        <v>1989</v>
      </c>
      <c r="J511" s="25" t="s">
        <v>2759</v>
      </c>
      <c r="K511" s="25" t="s">
        <v>3435</v>
      </c>
    </row>
    <row r="512" spans="1:11" hidden="1" x14ac:dyDescent="0.3">
      <c r="A512" s="25">
        <v>511</v>
      </c>
      <c r="B512" s="25" t="s">
        <v>3436</v>
      </c>
      <c r="C512" s="25" t="s">
        <v>3437</v>
      </c>
      <c r="D512" s="25" t="s">
        <v>66</v>
      </c>
      <c r="E512" s="25" t="s">
        <v>3376</v>
      </c>
      <c r="F512" s="25" t="s">
        <v>3377</v>
      </c>
      <c r="G512" s="25" t="s">
        <v>2738</v>
      </c>
      <c r="H512" s="25" t="s">
        <v>2071</v>
      </c>
      <c r="I512" s="25" t="s">
        <v>1989</v>
      </c>
      <c r="J512" s="25" t="s">
        <v>2739</v>
      </c>
      <c r="K512" s="25" t="s">
        <v>3438</v>
      </c>
    </row>
    <row r="513" spans="1:11" hidden="1" x14ac:dyDescent="0.3">
      <c r="A513" s="25">
        <v>512</v>
      </c>
      <c r="B513" s="25" t="s">
        <v>3439</v>
      </c>
      <c r="C513" s="25" t="s">
        <v>3440</v>
      </c>
      <c r="D513" s="25" t="s">
        <v>66</v>
      </c>
      <c r="E513" s="25" t="s">
        <v>3441</v>
      </c>
      <c r="F513" s="25" t="s">
        <v>3442</v>
      </c>
      <c r="G513" s="25" t="s">
        <v>2738</v>
      </c>
      <c r="H513" s="25" t="s">
        <v>2038</v>
      </c>
      <c r="I513" s="25" t="s">
        <v>1989</v>
      </c>
      <c r="J513" s="25" t="s">
        <v>2739</v>
      </c>
      <c r="K513" s="25" t="s">
        <v>3443</v>
      </c>
    </row>
    <row r="514" spans="1:11" hidden="1" x14ac:dyDescent="0.3">
      <c r="A514" s="25">
        <v>513</v>
      </c>
      <c r="B514" s="25" t="s">
        <v>3444</v>
      </c>
      <c r="C514" s="25" t="s">
        <v>3445</v>
      </c>
      <c r="D514" s="25" t="s">
        <v>66</v>
      </c>
      <c r="E514" s="25" t="s">
        <v>3392</v>
      </c>
      <c r="F514" s="25" t="s">
        <v>3393</v>
      </c>
      <c r="G514" s="25" t="s">
        <v>2738</v>
      </c>
      <c r="H514" s="25" t="s">
        <v>2071</v>
      </c>
      <c r="I514" s="25" t="s">
        <v>1989</v>
      </c>
      <c r="J514" s="25" t="s">
        <v>2759</v>
      </c>
      <c r="K514" s="25" t="s">
        <v>3446</v>
      </c>
    </row>
    <row r="515" spans="1:11" hidden="1" x14ac:dyDescent="0.3">
      <c r="A515" s="25">
        <v>514</v>
      </c>
      <c r="B515" s="25" t="s">
        <v>3447</v>
      </c>
      <c r="C515" s="25" t="s">
        <v>3448</v>
      </c>
      <c r="D515" s="25" t="s">
        <v>66</v>
      </c>
      <c r="E515" s="25" t="s">
        <v>3392</v>
      </c>
      <c r="F515" s="25" t="s">
        <v>3393</v>
      </c>
      <c r="G515" s="25" t="s">
        <v>2738</v>
      </c>
      <c r="H515" s="25" t="s">
        <v>2071</v>
      </c>
      <c r="I515" s="25" t="s">
        <v>1989</v>
      </c>
      <c r="J515" s="25" t="s">
        <v>2759</v>
      </c>
      <c r="K515" s="25" t="s">
        <v>3449</v>
      </c>
    </row>
    <row r="516" spans="1:11" hidden="1" x14ac:dyDescent="0.3">
      <c r="A516" s="25">
        <v>515</v>
      </c>
      <c r="B516" s="25" t="s">
        <v>3450</v>
      </c>
      <c r="C516" s="25" t="s">
        <v>3451</v>
      </c>
      <c r="D516" s="25" t="s">
        <v>66</v>
      </c>
      <c r="E516" s="25" t="s">
        <v>3392</v>
      </c>
      <c r="F516" s="25" t="s">
        <v>3393</v>
      </c>
      <c r="G516" s="25" t="s">
        <v>2738</v>
      </c>
      <c r="H516" s="25" t="s">
        <v>2071</v>
      </c>
      <c r="I516" s="25" t="s">
        <v>1989</v>
      </c>
      <c r="J516" s="25" t="s">
        <v>2759</v>
      </c>
      <c r="K516" s="25" t="s">
        <v>3452</v>
      </c>
    </row>
    <row r="517" spans="1:11" hidden="1" x14ac:dyDescent="0.3">
      <c r="A517" s="25">
        <v>516</v>
      </c>
      <c r="B517" s="25" t="s">
        <v>3453</v>
      </c>
      <c r="C517" s="25" t="s">
        <v>3454</v>
      </c>
      <c r="D517" s="25" t="s">
        <v>66</v>
      </c>
      <c r="E517" s="25" t="s">
        <v>3392</v>
      </c>
      <c r="F517" s="25" t="s">
        <v>3393</v>
      </c>
      <c r="G517" s="25" t="s">
        <v>2738</v>
      </c>
      <c r="H517" s="25" t="s">
        <v>2071</v>
      </c>
      <c r="I517" s="25" t="s">
        <v>1989</v>
      </c>
      <c r="J517" s="25" t="s">
        <v>2759</v>
      </c>
      <c r="K517" s="25" t="s">
        <v>3455</v>
      </c>
    </row>
    <row r="518" spans="1:11" hidden="1" x14ac:dyDescent="0.3">
      <c r="A518" s="25">
        <v>517</v>
      </c>
      <c r="B518" s="25" t="s">
        <v>3456</v>
      </c>
      <c r="C518" s="25" t="s">
        <v>3457</v>
      </c>
      <c r="D518" s="25" t="s">
        <v>66</v>
      </c>
      <c r="E518" s="25" t="s">
        <v>3331</v>
      </c>
      <c r="F518" s="25" t="s">
        <v>3332</v>
      </c>
      <c r="G518" s="25" t="s">
        <v>2738</v>
      </c>
      <c r="H518" s="25" t="s">
        <v>1999</v>
      </c>
      <c r="I518" s="25" t="s">
        <v>1989</v>
      </c>
      <c r="J518" s="25" t="s">
        <v>2759</v>
      </c>
      <c r="K518" s="25"/>
    </row>
    <row r="519" spans="1:11" hidden="1" x14ac:dyDescent="0.3">
      <c r="A519" s="25">
        <v>518</v>
      </c>
      <c r="B519" s="25" t="s">
        <v>3458</v>
      </c>
      <c r="C519" s="25" t="s">
        <v>3459</v>
      </c>
      <c r="D519" s="25" t="s">
        <v>66</v>
      </c>
      <c r="E519" s="25" t="s">
        <v>3392</v>
      </c>
      <c r="F519" s="25" t="s">
        <v>3393</v>
      </c>
      <c r="G519" s="25" t="s">
        <v>2738</v>
      </c>
      <c r="H519" s="25" t="s">
        <v>2071</v>
      </c>
      <c r="I519" s="25" t="s">
        <v>1989</v>
      </c>
      <c r="J519" s="25" t="s">
        <v>2759</v>
      </c>
      <c r="K519" s="25" t="s">
        <v>3460</v>
      </c>
    </row>
    <row r="520" spans="1:11" hidden="1" x14ac:dyDescent="0.3">
      <c r="A520" s="25">
        <v>519</v>
      </c>
      <c r="B520" s="25" t="s">
        <v>3461</v>
      </c>
      <c r="C520" s="25" t="s">
        <v>3462</v>
      </c>
      <c r="D520" s="25" t="s">
        <v>66</v>
      </c>
      <c r="E520" s="25" t="s">
        <v>3392</v>
      </c>
      <c r="F520" s="25" t="s">
        <v>3393</v>
      </c>
      <c r="G520" s="25" t="s">
        <v>2738</v>
      </c>
      <c r="H520" s="25" t="s">
        <v>2071</v>
      </c>
      <c r="I520" s="25" t="s">
        <v>1989</v>
      </c>
      <c r="J520" s="25" t="s">
        <v>2759</v>
      </c>
      <c r="K520" s="25" t="s">
        <v>3463</v>
      </c>
    </row>
    <row r="521" spans="1:11" hidden="1" x14ac:dyDescent="0.3">
      <c r="A521" s="25">
        <v>520</v>
      </c>
      <c r="B521" s="25" t="s">
        <v>3464</v>
      </c>
      <c r="C521" s="25" t="s">
        <v>3465</v>
      </c>
      <c r="D521" s="25" t="s">
        <v>66</v>
      </c>
      <c r="E521" s="25" t="s">
        <v>3392</v>
      </c>
      <c r="F521" s="25" t="s">
        <v>3393</v>
      </c>
      <c r="G521" s="25" t="s">
        <v>2738</v>
      </c>
      <c r="H521" s="25" t="s">
        <v>2071</v>
      </c>
      <c r="I521" s="25" t="s">
        <v>1989</v>
      </c>
      <c r="J521" s="25" t="s">
        <v>2759</v>
      </c>
      <c r="K521" s="25" t="s">
        <v>3466</v>
      </c>
    </row>
    <row r="522" spans="1:11" hidden="1" x14ac:dyDescent="0.3">
      <c r="A522" s="25">
        <v>521</v>
      </c>
      <c r="B522" s="25" t="s">
        <v>3467</v>
      </c>
      <c r="C522" s="25" t="s">
        <v>3468</v>
      </c>
      <c r="D522" s="25" t="s">
        <v>66</v>
      </c>
      <c r="E522" s="25" t="s">
        <v>3392</v>
      </c>
      <c r="F522" s="25" t="s">
        <v>3393</v>
      </c>
      <c r="G522" s="25" t="s">
        <v>2738</v>
      </c>
      <c r="H522" s="25" t="s">
        <v>2071</v>
      </c>
      <c r="I522" s="25" t="s">
        <v>1989</v>
      </c>
      <c r="J522" s="25" t="s">
        <v>2759</v>
      </c>
      <c r="K522" s="25" t="s">
        <v>3469</v>
      </c>
    </row>
    <row r="523" spans="1:11" hidden="1" x14ac:dyDescent="0.3">
      <c r="A523" s="25">
        <v>522</v>
      </c>
      <c r="B523" s="25" t="s">
        <v>3470</v>
      </c>
      <c r="C523" s="25" t="s">
        <v>3471</v>
      </c>
      <c r="D523" s="25" t="s">
        <v>66</v>
      </c>
      <c r="E523" s="25" t="s">
        <v>3392</v>
      </c>
      <c r="F523" s="25" t="s">
        <v>3393</v>
      </c>
      <c r="G523" s="25" t="s">
        <v>2738</v>
      </c>
      <c r="H523" s="25" t="s">
        <v>2071</v>
      </c>
      <c r="I523" s="25" t="s">
        <v>1989</v>
      </c>
      <c r="J523" s="25" t="s">
        <v>2759</v>
      </c>
      <c r="K523" s="25" t="s">
        <v>3472</v>
      </c>
    </row>
    <row r="524" spans="1:11" hidden="1" x14ac:dyDescent="0.3">
      <c r="A524" s="25">
        <v>523</v>
      </c>
      <c r="B524" s="25" t="s">
        <v>3473</v>
      </c>
      <c r="C524" s="25" t="s">
        <v>3474</v>
      </c>
      <c r="D524" s="25" t="s">
        <v>66</v>
      </c>
      <c r="E524" s="25" t="s">
        <v>3392</v>
      </c>
      <c r="F524" s="25" t="s">
        <v>3393</v>
      </c>
      <c r="G524" s="25" t="s">
        <v>2738</v>
      </c>
      <c r="H524" s="25" t="s">
        <v>2071</v>
      </c>
      <c r="I524" s="25" t="s">
        <v>1989</v>
      </c>
      <c r="J524" s="25" t="s">
        <v>2759</v>
      </c>
      <c r="K524" s="25" t="s">
        <v>3475</v>
      </c>
    </row>
    <row r="525" spans="1:11" hidden="1" x14ac:dyDescent="0.3">
      <c r="A525" s="25">
        <v>524</v>
      </c>
      <c r="B525" s="25" t="s">
        <v>3476</v>
      </c>
      <c r="C525" s="25" t="s">
        <v>3477</v>
      </c>
      <c r="D525" s="25" t="s">
        <v>66</v>
      </c>
      <c r="E525" s="25" t="s">
        <v>3392</v>
      </c>
      <c r="F525" s="25" t="s">
        <v>3393</v>
      </c>
      <c r="G525" s="25" t="s">
        <v>2738</v>
      </c>
      <c r="H525" s="25" t="s">
        <v>2071</v>
      </c>
      <c r="I525" s="25" t="s">
        <v>1989</v>
      </c>
      <c r="J525" s="25" t="s">
        <v>2759</v>
      </c>
      <c r="K525" s="25" t="s">
        <v>3478</v>
      </c>
    </row>
    <row r="526" spans="1:11" hidden="1" x14ac:dyDescent="0.3">
      <c r="A526" s="25">
        <v>525</v>
      </c>
      <c r="B526" s="25" t="s">
        <v>3479</v>
      </c>
      <c r="C526" s="25" t="s">
        <v>3480</v>
      </c>
      <c r="D526" s="25" t="s">
        <v>66</v>
      </c>
      <c r="E526" s="25" t="s">
        <v>3376</v>
      </c>
      <c r="F526" s="25" t="s">
        <v>3377</v>
      </c>
      <c r="G526" s="25" t="s">
        <v>2738</v>
      </c>
      <c r="H526" s="25" t="s">
        <v>2071</v>
      </c>
      <c r="I526" s="25" t="s">
        <v>1989</v>
      </c>
      <c r="J526" s="25" t="s">
        <v>2739</v>
      </c>
      <c r="K526" s="25" t="s">
        <v>3481</v>
      </c>
    </row>
    <row r="527" spans="1:11" hidden="1" x14ac:dyDescent="0.3">
      <c r="A527" s="25">
        <v>526</v>
      </c>
      <c r="B527" s="25" t="s">
        <v>1939</v>
      </c>
      <c r="C527" s="25" t="s">
        <v>3482</v>
      </c>
      <c r="D527" s="25" t="s">
        <v>66</v>
      </c>
      <c r="E527" s="25" t="s">
        <v>3483</v>
      </c>
      <c r="F527" s="25" t="s">
        <v>2791</v>
      </c>
      <c r="G527" s="25" t="s">
        <v>2738</v>
      </c>
      <c r="H527" s="25" t="s">
        <v>2066</v>
      </c>
      <c r="I527" s="25" t="s">
        <v>1989</v>
      </c>
      <c r="J527" s="25" t="s">
        <v>2009</v>
      </c>
      <c r="K527" s="25" t="s">
        <v>68</v>
      </c>
    </row>
    <row r="528" spans="1:11" hidden="1" x14ac:dyDescent="0.3">
      <c r="A528" s="25">
        <v>527</v>
      </c>
      <c r="B528" s="25" t="s">
        <v>3484</v>
      </c>
      <c r="C528" s="25" t="s">
        <v>3485</v>
      </c>
      <c r="D528" s="25" t="s">
        <v>66</v>
      </c>
      <c r="E528" s="25" t="s">
        <v>3364</v>
      </c>
      <c r="F528" s="25" t="s">
        <v>3365</v>
      </c>
      <c r="G528" s="25" t="s">
        <v>2738</v>
      </c>
      <c r="H528" s="25" t="s">
        <v>1999</v>
      </c>
      <c r="I528" s="25" t="s">
        <v>1989</v>
      </c>
      <c r="J528" s="25" t="s">
        <v>2759</v>
      </c>
      <c r="K528" s="25" t="s">
        <v>3486</v>
      </c>
    </row>
    <row r="529" spans="1:11" hidden="1" x14ac:dyDescent="0.3">
      <c r="A529" s="25">
        <v>528</v>
      </c>
      <c r="B529" s="25" t="s">
        <v>3487</v>
      </c>
      <c r="C529" s="25" t="s">
        <v>3488</v>
      </c>
      <c r="D529" s="25" t="s">
        <v>66</v>
      </c>
      <c r="E529" s="25" t="s">
        <v>3376</v>
      </c>
      <c r="F529" s="25" t="s">
        <v>3377</v>
      </c>
      <c r="G529" s="25" t="s">
        <v>2738</v>
      </c>
      <c r="H529" s="25" t="s">
        <v>2071</v>
      </c>
      <c r="I529" s="25" t="s">
        <v>1989</v>
      </c>
      <c r="J529" s="25" t="s">
        <v>2739</v>
      </c>
      <c r="K529" s="25" t="s">
        <v>3489</v>
      </c>
    </row>
    <row r="530" spans="1:11" hidden="1" x14ac:dyDescent="0.3">
      <c r="A530" s="25">
        <v>529</v>
      </c>
      <c r="B530" s="25" t="s">
        <v>3490</v>
      </c>
      <c r="C530" s="25" t="s">
        <v>3491</v>
      </c>
      <c r="D530" s="25" t="s">
        <v>66</v>
      </c>
      <c r="E530" s="25" t="s">
        <v>3492</v>
      </c>
      <c r="F530" s="25" t="s">
        <v>3493</v>
      </c>
      <c r="G530" s="25" t="s">
        <v>2738</v>
      </c>
      <c r="H530" s="25" t="s">
        <v>2071</v>
      </c>
      <c r="I530" s="25" t="s">
        <v>1989</v>
      </c>
      <c r="J530" s="25" t="s">
        <v>2759</v>
      </c>
      <c r="K530" s="25"/>
    </row>
    <row r="531" spans="1:11" hidden="1" x14ac:dyDescent="0.3">
      <c r="A531" s="25">
        <v>530</v>
      </c>
      <c r="B531" s="25" t="s">
        <v>3494</v>
      </c>
      <c r="C531" s="25" t="s">
        <v>3495</v>
      </c>
      <c r="D531" s="25" t="s">
        <v>66</v>
      </c>
      <c r="E531" s="25" t="s">
        <v>3331</v>
      </c>
      <c r="F531" s="25" t="s">
        <v>3332</v>
      </c>
      <c r="G531" s="25" t="s">
        <v>2738</v>
      </c>
      <c r="H531" s="25" t="s">
        <v>1999</v>
      </c>
      <c r="I531" s="25" t="s">
        <v>1989</v>
      </c>
      <c r="J531" s="25" t="s">
        <v>2759</v>
      </c>
      <c r="K531" s="25"/>
    </row>
    <row r="532" spans="1:11" hidden="1" x14ac:dyDescent="0.3">
      <c r="A532" s="25">
        <v>531</v>
      </c>
      <c r="B532" s="25" t="s">
        <v>3496</v>
      </c>
      <c r="C532" s="25" t="s">
        <v>3497</v>
      </c>
      <c r="D532" s="25" t="s">
        <v>66</v>
      </c>
      <c r="E532" s="25" t="s">
        <v>3392</v>
      </c>
      <c r="F532" s="25" t="s">
        <v>3393</v>
      </c>
      <c r="G532" s="25" t="s">
        <v>2738</v>
      </c>
      <c r="H532" s="25" t="s">
        <v>2071</v>
      </c>
      <c r="I532" s="25" t="s">
        <v>1989</v>
      </c>
      <c r="J532" s="25" t="s">
        <v>2759</v>
      </c>
      <c r="K532" s="25" t="s">
        <v>3498</v>
      </c>
    </row>
    <row r="533" spans="1:11" hidden="1" x14ac:dyDescent="0.3">
      <c r="A533" s="25">
        <v>532</v>
      </c>
      <c r="B533" s="25" t="s">
        <v>3499</v>
      </c>
      <c r="C533" s="25" t="s">
        <v>3500</v>
      </c>
      <c r="D533" s="25" t="s">
        <v>66</v>
      </c>
      <c r="E533" s="25" t="s">
        <v>3392</v>
      </c>
      <c r="F533" s="25" t="s">
        <v>3393</v>
      </c>
      <c r="G533" s="25" t="s">
        <v>2738</v>
      </c>
      <c r="H533" s="25" t="s">
        <v>2071</v>
      </c>
      <c r="I533" s="25" t="s">
        <v>1989</v>
      </c>
      <c r="J533" s="25" t="s">
        <v>2759</v>
      </c>
      <c r="K533" s="25" t="s">
        <v>3501</v>
      </c>
    </row>
    <row r="534" spans="1:11" hidden="1" x14ac:dyDescent="0.3">
      <c r="A534" s="25">
        <v>533</v>
      </c>
      <c r="B534" s="25" t="s">
        <v>3502</v>
      </c>
      <c r="C534" s="25" t="s">
        <v>3503</v>
      </c>
      <c r="D534" s="25" t="s">
        <v>66</v>
      </c>
      <c r="E534" s="25" t="s">
        <v>3376</v>
      </c>
      <c r="F534" s="25" t="s">
        <v>3377</v>
      </c>
      <c r="G534" s="25" t="s">
        <v>2738</v>
      </c>
      <c r="H534" s="25" t="s">
        <v>2071</v>
      </c>
      <c r="I534" s="25" t="s">
        <v>1989</v>
      </c>
      <c r="J534" s="25" t="s">
        <v>2739</v>
      </c>
      <c r="K534" s="25" t="s">
        <v>3504</v>
      </c>
    </row>
    <row r="535" spans="1:11" hidden="1" x14ac:dyDescent="0.3">
      <c r="A535" s="25">
        <v>534</v>
      </c>
      <c r="B535" s="25" t="s">
        <v>3505</v>
      </c>
      <c r="C535" s="25" t="s">
        <v>3506</v>
      </c>
      <c r="D535" s="25" t="s">
        <v>66</v>
      </c>
      <c r="E535" s="25" t="s">
        <v>3376</v>
      </c>
      <c r="F535" s="25" t="s">
        <v>3377</v>
      </c>
      <c r="G535" s="25" t="s">
        <v>2738</v>
      </c>
      <c r="H535" s="25" t="s">
        <v>2071</v>
      </c>
      <c r="I535" s="25" t="s">
        <v>1989</v>
      </c>
      <c r="J535" s="25" t="s">
        <v>2739</v>
      </c>
      <c r="K535" s="25" t="s">
        <v>3507</v>
      </c>
    </row>
    <row r="536" spans="1:11" hidden="1" x14ac:dyDescent="0.3">
      <c r="A536" s="25">
        <v>535</v>
      </c>
      <c r="B536" s="25" t="s">
        <v>3508</v>
      </c>
      <c r="C536" s="25" t="s">
        <v>3509</v>
      </c>
      <c r="D536" s="25" t="s">
        <v>66</v>
      </c>
      <c r="E536" s="25" t="s">
        <v>3392</v>
      </c>
      <c r="F536" s="25" t="s">
        <v>3393</v>
      </c>
      <c r="G536" s="25" t="s">
        <v>2738</v>
      </c>
      <c r="H536" s="25" t="s">
        <v>2071</v>
      </c>
      <c r="I536" s="25" t="s">
        <v>1989</v>
      </c>
      <c r="J536" s="25" t="s">
        <v>2759</v>
      </c>
      <c r="K536" s="25" t="s">
        <v>3510</v>
      </c>
    </row>
    <row r="537" spans="1:11" hidden="1" x14ac:dyDescent="0.3">
      <c r="A537" s="25">
        <v>536</v>
      </c>
      <c r="B537" s="25" t="s">
        <v>3511</v>
      </c>
      <c r="C537" s="25" t="s">
        <v>3512</v>
      </c>
      <c r="D537" s="25" t="s">
        <v>66</v>
      </c>
      <c r="E537" s="25" t="s">
        <v>3392</v>
      </c>
      <c r="F537" s="25" t="s">
        <v>3393</v>
      </c>
      <c r="G537" s="25" t="s">
        <v>2738</v>
      </c>
      <c r="H537" s="25" t="s">
        <v>2071</v>
      </c>
      <c r="I537" s="25" t="s">
        <v>1989</v>
      </c>
      <c r="J537" s="25" t="s">
        <v>2759</v>
      </c>
      <c r="K537" s="25" t="s">
        <v>3513</v>
      </c>
    </row>
    <row r="538" spans="1:11" hidden="1" x14ac:dyDescent="0.3">
      <c r="A538" s="25">
        <v>537</v>
      </c>
      <c r="B538" s="25" t="s">
        <v>3514</v>
      </c>
      <c r="C538" s="25" t="s">
        <v>3515</v>
      </c>
      <c r="D538" s="25" t="s">
        <v>66</v>
      </c>
      <c r="E538" s="25" t="s">
        <v>3516</v>
      </c>
      <c r="F538" s="25" t="s">
        <v>3517</v>
      </c>
      <c r="G538" s="25" t="s">
        <v>2738</v>
      </c>
      <c r="H538" s="25" t="s">
        <v>1999</v>
      </c>
      <c r="I538" s="25" t="s">
        <v>1989</v>
      </c>
      <c r="J538" s="25" t="s">
        <v>2759</v>
      </c>
      <c r="K538" s="25"/>
    </row>
    <row r="539" spans="1:11" hidden="1" x14ac:dyDescent="0.3">
      <c r="A539" s="25">
        <v>538</v>
      </c>
      <c r="B539" s="25" t="s">
        <v>3518</v>
      </c>
      <c r="C539" s="25" t="s">
        <v>3519</v>
      </c>
      <c r="D539" s="25" t="s">
        <v>66</v>
      </c>
      <c r="E539" s="25" t="s">
        <v>3392</v>
      </c>
      <c r="F539" s="25" t="s">
        <v>3393</v>
      </c>
      <c r="G539" s="25" t="s">
        <v>2738</v>
      </c>
      <c r="H539" s="25" t="s">
        <v>2071</v>
      </c>
      <c r="I539" s="25" t="s">
        <v>1989</v>
      </c>
      <c r="J539" s="25" t="s">
        <v>2759</v>
      </c>
      <c r="K539" s="25" t="s">
        <v>3520</v>
      </c>
    </row>
    <row r="540" spans="1:11" hidden="1" x14ac:dyDescent="0.3">
      <c r="A540" s="25">
        <v>539</v>
      </c>
      <c r="B540" s="25" t="s">
        <v>3521</v>
      </c>
      <c r="C540" s="25" t="s">
        <v>3522</v>
      </c>
      <c r="D540" s="25" t="s">
        <v>66</v>
      </c>
      <c r="E540" s="25" t="s">
        <v>3392</v>
      </c>
      <c r="F540" s="25" t="s">
        <v>3393</v>
      </c>
      <c r="G540" s="25" t="s">
        <v>2738</v>
      </c>
      <c r="H540" s="25" t="s">
        <v>2071</v>
      </c>
      <c r="I540" s="25" t="s">
        <v>1989</v>
      </c>
      <c r="J540" s="25" t="s">
        <v>2759</v>
      </c>
      <c r="K540" s="25" t="s">
        <v>3523</v>
      </c>
    </row>
    <row r="541" spans="1:11" hidden="1" x14ac:dyDescent="0.3">
      <c r="A541" s="25">
        <v>540</v>
      </c>
      <c r="B541" s="25" t="s">
        <v>3524</v>
      </c>
      <c r="C541" s="25" t="s">
        <v>3525</v>
      </c>
      <c r="D541" s="25" t="s">
        <v>66</v>
      </c>
      <c r="E541" s="25" t="s">
        <v>3369</v>
      </c>
      <c r="F541" s="25" t="s">
        <v>3370</v>
      </c>
      <c r="G541" s="25" t="s">
        <v>2738</v>
      </c>
      <c r="H541" s="25" t="s">
        <v>2038</v>
      </c>
      <c r="I541" s="25" t="s">
        <v>1989</v>
      </c>
      <c r="J541" s="25" t="s">
        <v>2759</v>
      </c>
      <c r="K541" s="25"/>
    </row>
    <row r="542" spans="1:11" hidden="1" x14ac:dyDescent="0.3">
      <c r="A542" s="25">
        <v>541</v>
      </c>
      <c r="B542" s="25" t="s">
        <v>3526</v>
      </c>
      <c r="C542" s="25" t="s">
        <v>3527</v>
      </c>
      <c r="D542" s="25" t="s">
        <v>66</v>
      </c>
      <c r="E542" s="25" t="s">
        <v>3528</v>
      </c>
      <c r="F542" s="25" t="s">
        <v>3529</v>
      </c>
      <c r="G542" s="25" t="s">
        <v>2738</v>
      </c>
      <c r="H542" s="25" t="s">
        <v>2387</v>
      </c>
      <c r="I542" s="25" t="s">
        <v>1989</v>
      </c>
      <c r="J542" s="25" t="s">
        <v>2009</v>
      </c>
      <c r="K542" s="25" t="s">
        <v>151</v>
      </c>
    </row>
    <row r="543" spans="1:11" hidden="1" x14ac:dyDescent="0.3">
      <c r="A543" s="25">
        <v>542</v>
      </c>
      <c r="B543" s="25" t="s">
        <v>3530</v>
      </c>
      <c r="C543" s="25" t="s">
        <v>3531</v>
      </c>
      <c r="D543" s="25" t="s">
        <v>66</v>
      </c>
      <c r="E543" s="25" t="s">
        <v>3376</v>
      </c>
      <c r="F543" s="25" t="s">
        <v>3377</v>
      </c>
      <c r="G543" s="25" t="s">
        <v>2738</v>
      </c>
      <c r="H543" s="25" t="s">
        <v>2071</v>
      </c>
      <c r="I543" s="25" t="s">
        <v>1989</v>
      </c>
      <c r="J543" s="25" t="s">
        <v>2739</v>
      </c>
      <c r="K543" s="25" t="s">
        <v>3532</v>
      </c>
    </row>
    <row r="544" spans="1:11" hidden="1" x14ac:dyDescent="0.3">
      <c r="A544" s="25">
        <v>543</v>
      </c>
      <c r="B544" s="25" t="s">
        <v>3533</v>
      </c>
      <c r="C544" s="25" t="s">
        <v>3534</v>
      </c>
      <c r="D544" s="25" t="s">
        <v>66</v>
      </c>
      <c r="E544" s="25" t="s">
        <v>3516</v>
      </c>
      <c r="F544" s="25" t="s">
        <v>3517</v>
      </c>
      <c r="G544" s="25" t="s">
        <v>2738</v>
      </c>
      <c r="H544" s="25" t="s">
        <v>1999</v>
      </c>
      <c r="I544" s="25" t="s">
        <v>1989</v>
      </c>
      <c r="J544" s="25" t="s">
        <v>2759</v>
      </c>
      <c r="K544" s="25" t="s">
        <v>3535</v>
      </c>
    </row>
    <row r="545" spans="1:11" hidden="1" x14ac:dyDescent="0.3">
      <c r="A545" s="25">
        <v>544</v>
      </c>
      <c r="B545" s="25" t="s">
        <v>3536</v>
      </c>
      <c r="C545" s="25" t="s">
        <v>3537</v>
      </c>
      <c r="D545" s="25" t="s">
        <v>66</v>
      </c>
      <c r="E545" s="25" t="s">
        <v>3538</v>
      </c>
      <c r="F545" s="25" t="s">
        <v>3539</v>
      </c>
      <c r="G545" s="25" t="s">
        <v>2738</v>
      </c>
      <c r="H545" s="25" t="s">
        <v>1999</v>
      </c>
      <c r="I545" s="25" t="s">
        <v>1989</v>
      </c>
      <c r="J545" s="25" t="s">
        <v>2739</v>
      </c>
      <c r="K545" s="25" t="s">
        <v>3540</v>
      </c>
    </row>
    <row r="546" spans="1:11" hidden="1" x14ac:dyDescent="0.3">
      <c r="A546" s="25">
        <v>545</v>
      </c>
      <c r="B546" s="25" t="s">
        <v>3541</v>
      </c>
      <c r="C546" s="25" t="s">
        <v>3542</v>
      </c>
      <c r="D546" s="25" t="s">
        <v>66</v>
      </c>
      <c r="E546" s="25" t="s">
        <v>3516</v>
      </c>
      <c r="F546" s="25" t="s">
        <v>3517</v>
      </c>
      <c r="G546" s="25" t="s">
        <v>2738</v>
      </c>
      <c r="H546" s="25" t="s">
        <v>1999</v>
      </c>
      <c r="I546" s="25" t="s">
        <v>1989</v>
      </c>
      <c r="J546" s="25" t="s">
        <v>2759</v>
      </c>
      <c r="K546" s="25"/>
    </row>
    <row r="547" spans="1:11" hidden="1" x14ac:dyDescent="0.3">
      <c r="A547" s="25">
        <v>546</v>
      </c>
      <c r="B547" s="25" t="s">
        <v>3543</v>
      </c>
      <c r="C547" s="25" t="s">
        <v>3544</v>
      </c>
      <c r="D547" s="25" t="s">
        <v>66</v>
      </c>
      <c r="E547" s="25" t="s">
        <v>3148</v>
      </c>
      <c r="F547" s="25" t="s">
        <v>2532</v>
      </c>
      <c r="G547" s="25"/>
      <c r="H547" s="25" t="s">
        <v>2533</v>
      </c>
      <c r="I547" s="25" t="s">
        <v>1989</v>
      </c>
      <c r="J547" s="25" t="s">
        <v>3008</v>
      </c>
      <c r="K547" s="25"/>
    </row>
    <row r="548" spans="1:11" hidden="1" x14ac:dyDescent="0.3">
      <c r="A548" s="25">
        <v>547</v>
      </c>
      <c r="B548" s="25" t="s">
        <v>3545</v>
      </c>
      <c r="C548" s="25" t="s">
        <v>3546</v>
      </c>
      <c r="D548" s="25" t="s">
        <v>66</v>
      </c>
      <c r="E548" s="25" t="s">
        <v>3148</v>
      </c>
      <c r="F548" s="25" t="s">
        <v>2532</v>
      </c>
      <c r="G548" s="25"/>
      <c r="H548" s="25" t="s">
        <v>2533</v>
      </c>
      <c r="I548" s="25" t="s">
        <v>1989</v>
      </c>
      <c r="J548" s="25" t="s">
        <v>3008</v>
      </c>
      <c r="K548" s="25"/>
    </row>
    <row r="549" spans="1:11" hidden="1" x14ac:dyDescent="0.3">
      <c r="A549" s="25">
        <v>548</v>
      </c>
      <c r="B549" s="25" t="s">
        <v>3547</v>
      </c>
      <c r="C549" s="25" t="s">
        <v>3548</v>
      </c>
      <c r="D549" s="25" t="s">
        <v>66</v>
      </c>
      <c r="E549" s="25" t="s">
        <v>3148</v>
      </c>
      <c r="F549" s="25" t="s">
        <v>2532</v>
      </c>
      <c r="G549" s="25"/>
      <c r="H549" s="25" t="s">
        <v>2533</v>
      </c>
      <c r="I549" s="25" t="s">
        <v>1989</v>
      </c>
      <c r="J549" s="25" t="s">
        <v>3008</v>
      </c>
      <c r="K549" s="25"/>
    </row>
    <row r="550" spans="1:11" hidden="1" x14ac:dyDescent="0.3">
      <c r="A550" s="25">
        <v>549</v>
      </c>
      <c r="B550" s="25" t="s">
        <v>3549</v>
      </c>
      <c r="C550" s="25" t="s">
        <v>3550</v>
      </c>
      <c r="D550" s="25" t="s">
        <v>66</v>
      </c>
      <c r="E550" s="25" t="s">
        <v>3148</v>
      </c>
      <c r="F550" s="25" t="s">
        <v>2532</v>
      </c>
      <c r="G550" s="25"/>
      <c r="H550" s="25" t="s">
        <v>2533</v>
      </c>
      <c r="I550" s="25" t="s">
        <v>1989</v>
      </c>
      <c r="J550" s="25" t="s">
        <v>2009</v>
      </c>
      <c r="K550" s="25"/>
    </row>
    <row r="551" spans="1:11" hidden="1" x14ac:dyDescent="0.3">
      <c r="A551" s="25">
        <v>550</v>
      </c>
      <c r="B551" s="25" t="s">
        <v>3551</v>
      </c>
      <c r="C551" s="25" t="s">
        <v>3552</v>
      </c>
      <c r="D551" s="25" t="s">
        <v>66</v>
      </c>
      <c r="E551" s="25" t="s">
        <v>3553</v>
      </c>
      <c r="F551" s="25" t="s">
        <v>3554</v>
      </c>
      <c r="G551" s="25" t="s">
        <v>2738</v>
      </c>
      <c r="H551" s="25" t="s">
        <v>2014</v>
      </c>
      <c r="I551" s="25" t="s">
        <v>1989</v>
      </c>
      <c r="J551" s="25" t="s">
        <v>2759</v>
      </c>
      <c r="K551" s="25" t="s">
        <v>3555</v>
      </c>
    </row>
    <row r="552" spans="1:11" hidden="1" x14ac:dyDescent="0.3">
      <c r="A552" s="25">
        <v>551</v>
      </c>
      <c r="B552" s="25" t="s">
        <v>3556</v>
      </c>
      <c r="C552" s="25" t="s">
        <v>3557</v>
      </c>
      <c r="D552" s="25" t="s">
        <v>66</v>
      </c>
      <c r="E552" s="25" t="s">
        <v>3364</v>
      </c>
      <c r="F552" s="25" t="s">
        <v>3365</v>
      </c>
      <c r="G552" s="25" t="s">
        <v>2738</v>
      </c>
      <c r="H552" s="25" t="s">
        <v>1999</v>
      </c>
      <c r="I552" s="25" t="s">
        <v>1989</v>
      </c>
      <c r="J552" s="25" t="s">
        <v>2759</v>
      </c>
      <c r="K552" s="25" t="s">
        <v>3558</v>
      </c>
    </row>
    <row r="553" spans="1:11" hidden="1" x14ac:dyDescent="0.3">
      <c r="A553" s="25">
        <v>552</v>
      </c>
      <c r="B553" s="25" t="s">
        <v>3559</v>
      </c>
      <c r="C553" s="25" t="s">
        <v>3560</v>
      </c>
      <c r="D553" s="25" t="s">
        <v>66</v>
      </c>
      <c r="E553" s="25" t="s">
        <v>3561</v>
      </c>
      <c r="F553" s="25" t="s">
        <v>3562</v>
      </c>
      <c r="G553" s="25" t="s">
        <v>2738</v>
      </c>
      <c r="H553" s="25" t="s">
        <v>1988</v>
      </c>
      <c r="I553" s="25" t="s">
        <v>1989</v>
      </c>
      <c r="J553" s="25" t="s">
        <v>2739</v>
      </c>
      <c r="K553" s="25" t="s">
        <v>3563</v>
      </c>
    </row>
    <row r="554" spans="1:11" hidden="1" x14ac:dyDescent="0.3">
      <c r="A554" s="25">
        <v>553</v>
      </c>
      <c r="B554" s="25" t="s">
        <v>3564</v>
      </c>
      <c r="C554" s="25" t="s">
        <v>3565</v>
      </c>
      <c r="D554" s="25" t="s">
        <v>66</v>
      </c>
      <c r="E554" s="25" t="s">
        <v>3148</v>
      </c>
      <c r="F554" s="25" t="s">
        <v>2532</v>
      </c>
      <c r="G554" s="25"/>
      <c r="H554" s="25" t="s">
        <v>2533</v>
      </c>
      <c r="I554" s="25" t="s">
        <v>1989</v>
      </c>
      <c r="J554" s="25" t="s">
        <v>2009</v>
      </c>
      <c r="K554" s="25"/>
    </row>
    <row r="555" spans="1:11" hidden="1" x14ac:dyDescent="0.3">
      <c r="A555" s="25">
        <v>554</v>
      </c>
      <c r="B555" s="25" t="s">
        <v>3566</v>
      </c>
      <c r="C555" s="25" t="s">
        <v>3567</v>
      </c>
      <c r="D555" s="25" t="s">
        <v>66</v>
      </c>
      <c r="E555" s="25" t="s">
        <v>3148</v>
      </c>
      <c r="F555" s="25" t="s">
        <v>2532</v>
      </c>
      <c r="G555" s="25"/>
      <c r="H555" s="25" t="s">
        <v>2533</v>
      </c>
      <c r="I555" s="25" t="s">
        <v>1989</v>
      </c>
      <c r="J555" s="25" t="s">
        <v>3008</v>
      </c>
      <c r="K555" s="25"/>
    </row>
    <row r="556" spans="1:11" hidden="1" x14ac:dyDescent="0.3">
      <c r="A556" s="25">
        <v>555</v>
      </c>
      <c r="B556" s="25" t="s">
        <v>3568</v>
      </c>
      <c r="C556" s="25" t="s">
        <v>3569</v>
      </c>
      <c r="D556" s="25" t="s">
        <v>66</v>
      </c>
      <c r="E556" s="25" t="s">
        <v>3392</v>
      </c>
      <c r="F556" s="25" t="s">
        <v>3393</v>
      </c>
      <c r="G556" s="25" t="s">
        <v>2738</v>
      </c>
      <c r="H556" s="25" t="s">
        <v>2071</v>
      </c>
      <c r="I556" s="25" t="s">
        <v>1989</v>
      </c>
      <c r="J556" s="25" t="s">
        <v>2759</v>
      </c>
      <c r="K556" s="25" t="s">
        <v>3570</v>
      </c>
    </row>
    <row r="557" spans="1:11" hidden="1" x14ac:dyDescent="0.3">
      <c r="A557" s="25">
        <v>556</v>
      </c>
      <c r="B557" s="25" t="s">
        <v>3571</v>
      </c>
      <c r="C557" s="25" t="s">
        <v>3572</v>
      </c>
      <c r="D557" s="25" t="s">
        <v>66</v>
      </c>
      <c r="E557" s="25" t="s">
        <v>3364</v>
      </c>
      <c r="F557" s="25" t="s">
        <v>3365</v>
      </c>
      <c r="G557" s="25" t="s">
        <v>2738</v>
      </c>
      <c r="H557" s="25" t="s">
        <v>1999</v>
      </c>
      <c r="I557" s="25" t="s">
        <v>1989</v>
      </c>
      <c r="J557" s="25" t="s">
        <v>2759</v>
      </c>
      <c r="K557" s="25" t="s">
        <v>3573</v>
      </c>
    </row>
    <row r="558" spans="1:11" hidden="1" x14ac:dyDescent="0.3">
      <c r="A558" s="25">
        <v>557</v>
      </c>
      <c r="B558" s="25" t="s">
        <v>3574</v>
      </c>
      <c r="C558" s="25" t="s">
        <v>3575</v>
      </c>
      <c r="D558" s="25" t="s">
        <v>66</v>
      </c>
      <c r="E558" s="25" t="s">
        <v>3364</v>
      </c>
      <c r="F558" s="25" t="s">
        <v>3365</v>
      </c>
      <c r="G558" s="25" t="s">
        <v>2738</v>
      </c>
      <c r="H558" s="25" t="s">
        <v>1999</v>
      </c>
      <c r="I558" s="25" t="s">
        <v>1989</v>
      </c>
      <c r="J558" s="25" t="s">
        <v>2759</v>
      </c>
      <c r="K558" s="25" t="s">
        <v>3576</v>
      </c>
    </row>
    <row r="559" spans="1:11" hidden="1" x14ac:dyDescent="0.3">
      <c r="A559" s="25">
        <v>558</v>
      </c>
      <c r="B559" s="25" t="s">
        <v>3577</v>
      </c>
      <c r="C559" s="25" t="s">
        <v>3578</v>
      </c>
      <c r="D559" s="25" t="s">
        <v>66</v>
      </c>
      <c r="E559" s="25" t="s">
        <v>3364</v>
      </c>
      <c r="F559" s="25" t="s">
        <v>3365</v>
      </c>
      <c r="G559" s="25" t="s">
        <v>2738</v>
      </c>
      <c r="H559" s="25" t="s">
        <v>1999</v>
      </c>
      <c r="I559" s="25" t="s">
        <v>1989</v>
      </c>
      <c r="J559" s="25" t="s">
        <v>2759</v>
      </c>
      <c r="K559" s="25" t="s">
        <v>3579</v>
      </c>
    </row>
    <row r="560" spans="1:11" hidden="1" x14ac:dyDescent="0.3">
      <c r="A560" s="25">
        <v>559</v>
      </c>
      <c r="B560" s="25" t="s">
        <v>2696</v>
      </c>
      <c r="C560" s="25" t="s">
        <v>3580</v>
      </c>
      <c r="D560" s="25" t="s">
        <v>66</v>
      </c>
      <c r="E560" s="25" t="s">
        <v>3364</v>
      </c>
      <c r="F560" s="25" t="s">
        <v>3365</v>
      </c>
      <c r="G560" s="25" t="s">
        <v>2738</v>
      </c>
      <c r="H560" s="25" t="s">
        <v>1999</v>
      </c>
      <c r="I560" s="25" t="s">
        <v>1989</v>
      </c>
      <c r="J560" s="25" t="s">
        <v>2759</v>
      </c>
      <c r="K560" s="25" t="s">
        <v>3581</v>
      </c>
    </row>
    <row r="561" spans="1:11" hidden="1" x14ac:dyDescent="0.3">
      <c r="A561" s="25">
        <v>560</v>
      </c>
      <c r="B561" s="25" t="s">
        <v>3582</v>
      </c>
      <c r="C561" s="25" t="s">
        <v>3583</v>
      </c>
      <c r="D561" s="25" t="s">
        <v>66</v>
      </c>
      <c r="E561" s="25" t="s">
        <v>3392</v>
      </c>
      <c r="F561" s="25" t="s">
        <v>3393</v>
      </c>
      <c r="G561" s="25" t="s">
        <v>2738</v>
      </c>
      <c r="H561" s="25" t="s">
        <v>2071</v>
      </c>
      <c r="I561" s="25" t="s">
        <v>1989</v>
      </c>
      <c r="J561" s="25" t="s">
        <v>2759</v>
      </c>
      <c r="K561" s="25" t="s">
        <v>3584</v>
      </c>
    </row>
    <row r="562" spans="1:11" hidden="1" x14ac:dyDescent="0.3">
      <c r="A562" s="25">
        <v>561</v>
      </c>
      <c r="B562" s="25" t="s">
        <v>3585</v>
      </c>
      <c r="C562" s="25" t="s">
        <v>3586</v>
      </c>
      <c r="D562" s="25" t="s">
        <v>66</v>
      </c>
      <c r="E562" s="25" t="s">
        <v>3392</v>
      </c>
      <c r="F562" s="25" t="s">
        <v>3393</v>
      </c>
      <c r="G562" s="25" t="s">
        <v>2738</v>
      </c>
      <c r="H562" s="25" t="s">
        <v>2071</v>
      </c>
      <c r="I562" s="25" t="s">
        <v>1989</v>
      </c>
      <c r="J562" s="25" t="s">
        <v>2759</v>
      </c>
      <c r="K562" s="25" t="s">
        <v>3587</v>
      </c>
    </row>
    <row r="563" spans="1:11" hidden="1" x14ac:dyDescent="0.3">
      <c r="A563" s="25">
        <v>562</v>
      </c>
      <c r="B563" s="25" t="s">
        <v>3588</v>
      </c>
      <c r="C563" s="25" t="s">
        <v>3589</v>
      </c>
      <c r="D563" s="25" t="s">
        <v>66</v>
      </c>
      <c r="E563" s="25" t="s">
        <v>3392</v>
      </c>
      <c r="F563" s="25" t="s">
        <v>3393</v>
      </c>
      <c r="G563" s="25" t="s">
        <v>2738</v>
      </c>
      <c r="H563" s="25" t="s">
        <v>2071</v>
      </c>
      <c r="I563" s="25" t="s">
        <v>1989</v>
      </c>
      <c r="J563" s="25" t="s">
        <v>2759</v>
      </c>
      <c r="K563" s="25" t="s">
        <v>3590</v>
      </c>
    </row>
    <row r="564" spans="1:11" hidden="1" x14ac:dyDescent="0.3">
      <c r="A564" s="25">
        <v>563</v>
      </c>
      <c r="B564" s="25" t="s">
        <v>3591</v>
      </c>
      <c r="C564" s="25" t="s">
        <v>3592</v>
      </c>
      <c r="D564" s="25" t="s">
        <v>66</v>
      </c>
      <c r="E564" s="25" t="s">
        <v>3376</v>
      </c>
      <c r="F564" s="25" t="s">
        <v>3377</v>
      </c>
      <c r="G564" s="25" t="s">
        <v>2738</v>
      </c>
      <c r="H564" s="25" t="s">
        <v>2071</v>
      </c>
      <c r="I564" s="25" t="s">
        <v>1989</v>
      </c>
      <c r="J564" s="25" t="s">
        <v>2739</v>
      </c>
      <c r="K564" s="25" t="s">
        <v>3593</v>
      </c>
    </row>
    <row r="565" spans="1:11" hidden="1" x14ac:dyDescent="0.3">
      <c r="A565" s="25">
        <v>564</v>
      </c>
      <c r="B565" s="25" t="s">
        <v>3594</v>
      </c>
      <c r="C565" s="25" t="s">
        <v>3595</v>
      </c>
      <c r="D565" s="25" t="s">
        <v>66</v>
      </c>
      <c r="E565" s="25" t="s">
        <v>3376</v>
      </c>
      <c r="F565" s="25" t="s">
        <v>3377</v>
      </c>
      <c r="G565" s="25" t="s">
        <v>2738</v>
      </c>
      <c r="H565" s="25" t="s">
        <v>2071</v>
      </c>
      <c r="I565" s="25" t="s">
        <v>1989</v>
      </c>
      <c r="J565" s="25" t="s">
        <v>2739</v>
      </c>
      <c r="K565" s="25" t="s">
        <v>3596</v>
      </c>
    </row>
    <row r="566" spans="1:11" hidden="1" x14ac:dyDescent="0.3">
      <c r="A566" s="25">
        <v>565</v>
      </c>
      <c r="B566" s="25" t="s">
        <v>3597</v>
      </c>
      <c r="C566" s="25" t="s">
        <v>3598</v>
      </c>
      <c r="D566" s="25" t="s">
        <v>66</v>
      </c>
      <c r="E566" s="25" t="s">
        <v>3392</v>
      </c>
      <c r="F566" s="25" t="s">
        <v>3393</v>
      </c>
      <c r="G566" s="25" t="s">
        <v>2738</v>
      </c>
      <c r="H566" s="25" t="s">
        <v>2071</v>
      </c>
      <c r="I566" s="25" t="s">
        <v>1989</v>
      </c>
      <c r="J566" s="25" t="s">
        <v>2759</v>
      </c>
      <c r="K566" s="25" t="s">
        <v>3599</v>
      </c>
    </row>
    <row r="567" spans="1:11" hidden="1" x14ac:dyDescent="0.3">
      <c r="A567" s="25">
        <v>566</v>
      </c>
      <c r="B567" s="25" t="s">
        <v>3600</v>
      </c>
      <c r="C567" s="25" t="s">
        <v>3601</v>
      </c>
      <c r="D567" s="25" t="s">
        <v>66</v>
      </c>
      <c r="E567" s="25" t="s">
        <v>3364</v>
      </c>
      <c r="F567" s="25" t="s">
        <v>3365</v>
      </c>
      <c r="G567" s="25" t="s">
        <v>2738</v>
      </c>
      <c r="H567" s="25" t="s">
        <v>1999</v>
      </c>
      <c r="I567" s="25" t="s">
        <v>1989</v>
      </c>
      <c r="J567" s="25" t="s">
        <v>2759</v>
      </c>
      <c r="K567" s="25" t="s">
        <v>3602</v>
      </c>
    </row>
    <row r="568" spans="1:11" hidden="1" x14ac:dyDescent="0.3">
      <c r="A568" s="25">
        <v>567</v>
      </c>
      <c r="B568" s="25" t="s">
        <v>3603</v>
      </c>
      <c r="C568" s="25" t="s">
        <v>3604</v>
      </c>
      <c r="D568" s="25" t="s">
        <v>66</v>
      </c>
      <c r="E568" s="25" t="s">
        <v>3492</v>
      </c>
      <c r="F568" s="25" t="s">
        <v>3493</v>
      </c>
      <c r="G568" s="25" t="s">
        <v>2738</v>
      </c>
      <c r="H568" s="25" t="s">
        <v>2071</v>
      </c>
      <c r="I568" s="25" t="s">
        <v>1989</v>
      </c>
      <c r="J568" s="25" t="s">
        <v>2759</v>
      </c>
      <c r="K568" s="25" t="s">
        <v>3605</v>
      </c>
    </row>
    <row r="569" spans="1:11" hidden="1" x14ac:dyDescent="0.3">
      <c r="A569" s="25">
        <v>568</v>
      </c>
      <c r="B569" s="25" t="s">
        <v>3606</v>
      </c>
      <c r="C569" s="25" t="s">
        <v>3607</v>
      </c>
      <c r="D569" s="25" t="s">
        <v>66</v>
      </c>
      <c r="E569" s="25" t="s">
        <v>3608</v>
      </c>
      <c r="F569" s="25" t="s">
        <v>3609</v>
      </c>
      <c r="G569" s="25" t="s">
        <v>2738</v>
      </c>
      <c r="H569" s="25" t="s">
        <v>1999</v>
      </c>
      <c r="I569" s="25" t="s">
        <v>1989</v>
      </c>
      <c r="J569" s="25" t="s">
        <v>2759</v>
      </c>
      <c r="K569" s="25" t="s">
        <v>3610</v>
      </c>
    </row>
    <row r="570" spans="1:11" hidden="1" x14ac:dyDescent="0.3">
      <c r="A570" s="25">
        <v>569</v>
      </c>
      <c r="B570" s="25" t="s">
        <v>3611</v>
      </c>
      <c r="C570" s="25" t="s">
        <v>3612</v>
      </c>
      <c r="D570" s="25" t="s">
        <v>66</v>
      </c>
      <c r="E570" s="25" t="s">
        <v>3613</v>
      </c>
      <c r="F570" s="25" t="s">
        <v>3614</v>
      </c>
      <c r="G570" s="25" t="s">
        <v>2738</v>
      </c>
      <c r="H570" s="25" t="s">
        <v>1999</v>
      </c>
      <c r="I570" s="25" t="s">
        <v>1989</v>
      </c>
      <c r="J570" s="25" t="s">
        <v>2739</v>
      </c>
      <c r="K570" s="25" t="s">
        <v>3615</v>
      </c>
    </row>
    <row r="571" spans="1:11" hidden="1" x14ac:dyDescent="0.3">
      <c r="A571" s="25">
        <v>570</v>
      </c>
      <c r="B571" s="25" t="s">
        <v>3431</v>
      </c>
      <c r="C571" s="25" t="s">
        <v>3616</v>
      </c>
      <c r="D571" s="25" t="s">
        <v>66</v>
      </c>
      <c r="E571" s="25" t="s">
        <v>3148</v>
      </c>
      <c r="F571" s="25" t="s">
        <v>2532</v>
      </c>
      <c r="G571" s="25"/>
      <c r="H571" s="25" t="s">
        <v>2533</v>
      </c>
      <c r="I571" s="25" t="s">
        <v>1989</v>
      </c>
      <c r="J571" s="25" t="s">
        <v>3008</v>
      </c>
      <c r="K571" s="25"/>
    </row>
    <row r="572" spans="1:11" hidden="1" x14ac:dyDescent="0.3">
      <c r="A572" s="25">
        <v>571</v>
      </c>
      <c r="B572" s="25" t="s">
        <v>3617</v>
      </c>
      <c r="C572" s="25" t="s">
        <v>3618</v>
      </c>
      <c r="D572" s="25" t="s">
        <v>66</v>
      </c>
      <c r="E572" s="25" t="s">
        <v>3148</v>
      </c>
      <c r="F572" s="25" t="s">
        <v>2532</v>
      </c>
      <c r="G572" s="25"/>
      <c r="H572" s="25" t="s">
        <v>2533</v>
      </c>
      <c r="I572" s="25" t="s">
        <v>1989</v>
      </c>
      <c r="J572" s="25" t="s">
        <v>2759</v>
      </c>
      <c r="K572" s="25"/>
    </row>
    <row r="573" spans="1:11" hidden="1" x14ac:dyDescent="0.3">
      <c r="A573" s="25">
        <v>572</v>
      </c>
      <c r="B573" s="25" t="s">
        <v>3619</v>
      </c>
      <c r="C573" s="25" t="s">
        <v>3620</v>
      </c>
      <c r="D573" s="25" t="s">
        <v>66</v>
      </c>
      <c r="E573" s="25" t="s">
        <v>3148</v>
      </c>
      <c r="F573" s="25" t="s">
        <v>2532</v>
      </c>
      <c r="G573" s="25"/>
      <c r="H573" s="25" t="s">
        <v>2533</v>
      </c>
      <c r="I573" s="25" t="s">
        <v>1989</v>
      </c>
      <c r="J573" s="25" t="s">
        <v>3008</v>
      </c>
      <c r="K573" s="25"/>
    </row>
    <row r="574" spans="1:11" hidden="1" x14ac:dyDescent="0.3">
      <c r="A574" s="25">
        <v>573</v>
      </c>
      <c r="B574" s="25" t="s">
        <v>3621</v>
      </c>
      <c r="C574" s="25" t="s">
        <v>3622</v>
      </c>
      <c r="D574" s="25" t="s">
        <v>66</v>
      </c>
      <c r="E574" s="25" t="s">
        <v>3148</v>
      </c>
      <c r="F574" s="25" t="s">
        <v>2532</v>
      </c>
      <c r="G574" s="25"/>
      <c r="H574" s="25" t="s">
        <v>2533</v>
      </c>
      <c r="I574" s="25" t="s">
        <v>1989</v>
      </c>
      <c r="J574" s="25" t="s">
        <v>3008</v>
      </c>
      <c r="K574" s="25"/>
    </row>
    <row r="575" spans="1:11" hidden="1" x14ac:dyDescent="0.3">
      <c r="A575" s="25">
        <v>574</v>
      </c>
      <c r="B575" s="25" t="s">
        <v>3623</v>
      </c>
      <c r="C575" s="25" t="s">
        <v>3624</v>
      </c>
      <c r="D575" s="25" t="s">
        <v>66</v>
      </c>
      <c r="E575" s="25" t="s">
        <v>3148</v>
      </c>
      <c r="F575" s="25" t="s">
        <v>2532</v>
      </c>
      <c r="G575" s="25"/>
      <c r="H575" s="25" t="s">
        <v>2533</v>
      </c>
      <c r="I575" s="25" t="s">
        <v>1989</v>
      </c>
      <c r="J575" s="25" t="s">
        <v>2759</v>
      </c>
      <c r="K575" s="25"/>
    </row>
    <row r="576" spans="1:11" hidden="1" x14ac:dyDescent="0.3">
      <c r="A576" s="25">
        <v>575</v>
      </c>
      <c r="B576" s="25" t="s">
        <v>3625</v>
      </c>
      <c r="C576" s="25" t="s">
        <v>3626</v>
      </c>
      <c r="D576" s="25" t="s">
        <v>66</v>
      </c>
      <c r="E576" s="25" t="s">
        <v>3148</v>
      </c>
      <c r="F576" s="25" t="s">
        <v>2532</v>
      </c>
      <c r="G576" s="25"/>
      <c r="H576" s="25" t="s">
        <v>2533</v>
      </c>
      <c r="I576" s="25" t="s">
        <v>1989</v>
      </c>
      <c r="J576" s="25" t="s">
        <v>3008</v>
      </c>
      <c r="K576" s="25"/>
    </row>
    <row r="577" spans="1:11" hidden="1" x14ac:dyDescent="0.3">
      <c r="A577" s="25">
        <v>576</v>
      </c>
      <c r="B577" s="25" t="s">
        <v>3627</v>
      </c>
      <c r="C577" s="25" t="s">
        <v>3628</v>
      </c>
      <c r="D577" s="25" t="s">
        <v>66</v>
      </c>
      <c r="E577" s="25" t="s">
        <v>3364</v>
      </c>
      <c r="F577" s="25" t="s">
        <v>3365</v>
      </c>
      <c r="G577" s="25" t="s">
        <v>2738</v>
      </c>
      <c r="H577" s="25" t="s">
        <v>1999</v>
      </c>
      <c r="I577" s="25" t="s">
        <v>1989</v>
      </c>
      <c r="J577" s="25" t="s">
        <v>2759</v>
      </c>
      <c r="K577" s="25" t="s">
        <v>3629</v>
      </c>
    </row>
    <row r="578" spans="1:11" hidden="1" x14ac:dyDescent="0.3">
      <c r="A578" s="25">
        <v>577</v>
      </c>
      <c r="B578" s="25" t="s">
        <v>3630</v>
      </c>
      <c r="C578" s="25" t="s">
        <v>3631</v>
      </c>
      <c r="D578" s="25" t="s">
        <v>66</v>
      </c>
      <c r="E578" s="25" t="s">
        <v>3148</v>
      </c>
      <c r="F578" s="25" t="s">
        <v>2532</v>
      </c>
      <c r="G578" s="25"/>
      <c r="H578" s="25" t="s">
        <v>2533</v>
      </c>
      <c r="I578" s="25" t="s">
        <v>1989</v>
      </c>
      <c r="J578" s="25" t="s">
        <v>2759</v>
      </c>
      <c r="K578" s="25"/>
    </row>
    <row r="579" spans="1:11" hidden="1" x14ac:dyDescent="0.3">
      <c r="A579" s="25">
        <v>578</v>
      </c>
      <c r="B579" s="25" t="s">
        <v>3632</v>
      </c>
      <c r="C579" s="25" t="s">
        <v>3633</v>
      </c>
      <c r="D579" s="25" t="s">
        <v>66</v>
      </c>
      <c r="E579" s="25" t="s">
        <v>3148</v>
      </c>
      <c r="F579" s="25" t="s">
        <v>2532</v>
      </c>
      <c r="G579" s="25"/>
      <c r="H579" s="25" t="s">
        <v>2533</v>
      </c>
      <c r="I579" s="25" t="s">
        <v>1989</v>
      </c>
      <c r="J579" s="25" t="s">
        <v>3008</v>
      </c>
      <c r="K579" s="25"/>
    </row>
    <row r="580" spans="1:11" hidden="1" x14ac:dyDescent="0.3">
      <c r="A580" s="25">
        <v>579</v>
      </c>
      <c r="B580" s="25" t="s">
        <v>3634</v>
      </c>
      <c r="C580" s="25" t="s">
        <v>3635</v>
      </c>
      <c r="D580" s="25" t="s">
        <v>66</v>
      </c>
      <c r="E580" s="25" t="s">
        <v>3148</v>
      </c>
      <c r="F580" s="25" t="s">
        <v>2532</v>
      </c>
      <c r="G580" s="25"/>
      <c r="H580" s="25" t="s">
        <v>2533</v>
      </c>
      <c r="I580" s="25" t="s">
        <v>1989</v>
      </c>
      <c r="J580" s="25" t="s">
        <v>2759</v>
      </c>
      <c r="K580" s="25" t="s">
        <v>3636</v>
      </c>
    </row>
    <row r="581" spans="1:11" hidden="1" x14ac:dyDescent="0.3">
      <c r="A581" s="25">
        <v>580</v>
      </c>
      <c r="B581" s="25" t="s">
        <v>3634</v>
      </c>
      <c r="C581" s="25" t="s">
        <v>3635</v>
      </c>
      <c r="D581" s="25" t="s">
        <v>66</v>
      </c>
      <c r="E581" s="25" t="s">
        <v>3148</v>
      </c>
      <c r="F581" s="25" t="s">
        <v>2532</v>
      </c>
      <c r="G581" s="25"/>
      <c r="H581" s="25" t="s">
        <v>2533</v>
      </c>
      <c r="I581" s="25" t="s">
        <v>1989</v>
      </c>
      <c r="J581" s="25" t="s">
        <v>2759</v>
      </c>
      <c r="K581" s="25" t="s">
        <v>3636</v>
      </c>
    </row>
    <row r="582" spans="1:11" hidden="1" x14ac:dyDescent="0.3">
      <c r="A582" s="25">
        <v>581</v>
      </c>
      <c r="B582" s="25" t="s">
        <v>3637</v>
      </c>
      <c r="C582" s="25" t="s">
        <v>3638</v>
      </c>
      <c r="D582" s="25" t="s">
        <v>66</v>
      </c>
      <c r="E582" s="25" t="s">
        <v>3639</v>
      </c>
      <c r="F582" s="25" t="s">
        <v>3640</v>
      </c>
      <c r="G582" s="25" t="s">
        <v>2738</v>
      </c>
      <c r="H582" s="25" t="s">
        <v>1999</v>
      </c>
      <c r="I582" s="25" t="s">
        <v>1989</v>
      </c>
      <c r="J582" s="25" t="s">
        <v>2759</v>
      </c>
      <c r="K582" s="25" t="s">
        <v>3641</v>
      </c>
    </row>
    <row r="583" spans="1:11" hidden="1" x14ac:dyDescent="0.3">
      <c r="A583" s="25">
        <v>582</v>
      </c>
      <c r="B583" s="25" t="s">
        <v>3642</v>
      </c>
      <c r="C583" s="25" t="s">
        <v>3643</v>
      </c>
      <c r="D583" s="25" t="s">
        <v>66</v>
      </c>
      <c r="E583" s="25" t="s">
        <v>3644</v>
      </c>
      <c r="F583" s="25" t="s">
        <v>3645</v>
      </c>
      <c r="G583" s="25" t="s">
        <v>2738</v>
      </c>
      <c r="H583" s="25" t="s">
        <v>1999</v>
      </c>
      <c r="I583" s="25" t="s">
        <v>1989</v>
      </c>
      <c r="J583" s="25" t="s">
        <v>2739</v>
      </c>
      <c r="K583" s="25" t="s">
        <v>3646</v>
      </c>
    </row>
    <row r="584" spans="1:11" hidden="1" x14ac:dyDescent="0.3">
      <c r="A584" s="25">
        <v>583</v>
      </c>
      <c r="B584" s="25" t="s">
        <v>3647</v>
      </c>
      <c r="C584" s="25" t="s">
        <v>3648</v>
      </c>
      <c r="D584" s="25" t="s">
        <v>66</v>
      </c>
      <c r="E584" s="25" t="s">
        <v>3392</v>
      </c>
      <c r="F584" s="25" t="s">
        <v>3393</v>
      </c>
      <c r="G584" s="25" t="s">
        <v>2738</v>
      </c>
      <c r="H584" s="25" t="s">
        <v>2071</v>
      </c>
      <c r="I584" s="25" t="s">
        <v>1989</v>
      </c>
      <c r="J584" s="25" t="s">
        <v>2759</v>
      </c>
      <c r="K584" s="25" t="s">
        <v>3649</v>
      </c>
    </row>
    <row r="585" spans="1:11" hidden="1" x14ac:dyDescent="0.3">
      <c r="A585" s="25">
        <v>584</v>
      </c>
      <c r="B585" s="25" t="s">
        <v>3650</v>
      </c>
      <c r="C585" s="25" t="s">
        <v>3651</v>
      </c>
      <c r="D585" s="25" t="s">
        <v>66</v>
      </c>
      <c r="E585" s="25" t="s">
        <v>3323</v>
      </c>
      <c r="F585" s="25" t="s">
        <v>3324</v>
      </c>
      <c r="G585" s="25" t="s">
        <v>2738</v>
      </c>
      <c r="H585" s="25" t="s">
        <v>2014</v>
      </c>
      <c r="I585" s="25" t="s">
        <v>1989</v>
      </c>
      <c r="J585" s="25" t="s">
        <v>2739</v>
      </c>
      <c r="K585" s="25" t="s">
        <v>3652</v>
      </c>
    </row>
    <row r="586" spans="1:11" hidden="1" x14ac:dyDescent="0.3">
      <c r="A586" s="25">
        <v>585</v>
      </c>
      <c r="B586" s="25" t="s">
        <v>3653</v>
      </c>
      <c r="C586" s="25" t="s">
        <v>3654</v>
      </c>
      <c r="D586" s="25" t="s">
        <v>66</v>
      </c>
      <c r="E586" s="25" t="s">
        <v>3364</v>
      </c>
      <c r="F586" s="25" t="s">
        <v>3365</v>
      </c>
      <c r="G586" s="25" t="s">
        <v>2738</v>
      </c>
      <c r="H586" s="25" t="s">
        <v>1999</v>
      </c>
      <c r="I586" s="25" t="s">
        <v>1989</v>
      </c>
      <c r="J586" s="25" t="s">
        <v>2759</v>
      </c>
      <c r="K586" s="25" t="s">
        <v>3655</v>
      </c>
    </row>
    <row r="587" spans="1:11" hidden="1" x14ac:dyDescent="0.3">
      <c r="A587" s="25">
        <v>586</v>
      </c>
      <c r="B587" s="25" t="s">
        <v>3656</v>
      </c>
      <c r="C587" s="25" t="s">
        <v>3657</v>
      </c>
      <c r="D587" s="25" t="s">
        <v>66</v>
      </c>
      <c r="E587" s="25" t="s">
        <v>3364</v>
      </c>
      <c r="F587" s="25" t="s">
        <v>3365</v>
      </c>
      <c r="G587" s="25" t="s">
        <v>2738</v>
      </c>
      <c r="H587" s="25" t="s">
        <v>1999</v>
      </c>
      <c r="I587" s="25" t="s">
        <v>1989</v>
      </c>
      <c r="J587" s="25" t="s">
        <v>2759</v>
      </c>
      <c r="K587" s="25" t="s">
        <v>3658</v>
      </c>
    </row>
    <row r="588" spans="1:11" hidden="1" x14ac:dyDescent="0.3">
      <c r="A588" s="25">
        <v>587</v>
      </c>
      <c r="B588" s="25" t="s">
        <v>3659</v>
      </c>
      <c r="C588" s="25" t="s">
        <v>3660</v>
      </c>
      <c r="D588" s="25" t="s">
        <v>66</v>
      </c>
      <c r="E588" s="25" t="s">
        <v>3364</v>
      </c>
      <c r="F588" s="25" t="s">
        <v>3365</v>
      </c>
      <c r="G588" s="25" t="s">
        <v>2738</v>
      </c>
      <c r="H588" s="25" t="s">
        <v>1999</v>
      </c>
      <c r="I588" s="25" t="s">
        <v>1989</v>
      </c>
      <c r="J588" s="25" t="s">
        <v>2759</v>
      </c>
      <c r="K588" s="25" t="s">
        <v>3661</v>
      </c>
    </row>
    <row r="589" spans="1:11" hidden="1" x14ac:dyDescent="0.3">
      <c r="A589" s="25">
        <v>588</v>
      </c>
      <c r="B589" s="25" t="s">
        <v>3662</v>
      </c>
      <c r="C589" s="25" t="s">
        <v>3663</v>
      </c>
      <c r="D589" s="25" t="s">
        <v>66</v>
      </c>
      <c r="E589" s="25" t="s">
        <v>3516</v>
      </c>
      <c r="F589" s="25" t="s">
        <v>3517</v>
      </c>
      <c r="G589" s="25" t="s">
        <v>2738</v>
      </c>
      <c r="H589" s="25" t="s">
        <v>1999</v>
      </c>
      <c r="I589" s="25" t="s">
        <v>1989</v>
      </c>
      <c r="J589" s="25" t="s">
        <v>2759</v>
      </c>
      <c r="K589" s="25"/>
    </row>
    <row r="590" spans="1:11" hidden="1" x14ac:dyDescent="0.3">
      <c r="A590" s="25">
        <v>589</v>
      </c>
      <c r="B590" s="25" t="s">
        <v>3664</v>
      </c>
      <c r="C590" s="25" t="s">
        <v>3665</v>
      </c>
      <c r="D590" s="25" t="s">
        <v>66</v>
      </c>
      <c r="E590" s="25" t="s">
        <v>3516</v>
      </c>
      <c r="F590" s="25" t="s">
        <v>3517</v>
      </c>
      <c r="G590" s="25" t="s">
        <v>2738</v>
      </c>
      <c r="H590" s="25" t="s">
        <v>1999</v>
      </c>
      <c r="I590" s="25" t="s">
        <v>1989</v>
      </c>
      <c r="J590" s="25" t="s">
        <v>2759</v>
      </c>
      <c r="K590" s="25" t="s">
        <v>3666</v>
      </c>
    </row>
    <row r="591" spans="1:11" hidden="1" x14ac:dyDescent="0.3">
      <c r="A591" s="25">
        <v>590</v>
      </c>
      <c r="B591" s="25" t="s">
        <v>3667</v>
      </c>
      <c r="C591" s="25" t="s">
        <v>3668</v>
      </c>
      <c r="D591" s="25" t="s">
        <v>66</v>
      </c>
      <c r="E591" s="25" t="s">
        <v>3148</v>
      </c>
      <c r="F591" s="25" t="s">
        <v>2532</v>
      </c>
      <c r="G591" s="25"/>
      <c r="H591" s="25" t="s">
        <v>2533</v>
      </c>
      <c r="I591" s="25" t="s">
        <v>1989</v>
      </c>
      <c r="J591" s="25" t="s">
        <v>2759</v>
      </c>
      <c r="K591" s="25" t="s">
        <v>3669</v>
      </c>
    </row>
    <row r="592" spans="1:11" hidden="1" x14ac:dyDescent="0.3">
      <c r="A592" s="25">
        <v>591</v>
      </c>
      <c r="B592" s="25" t="s">
        <v>3670</v>
      </c>
      <c r="C592" s="25" t="s">
        <v>3671</v>
      </c>
      <c r="D592" s="25" t="s">
        <v>66</v>
      </c>
      <c r="E592" s="25" t="s">
        <v>3148</v>
      </c>
      <c r="F592" s="25" t="s">
        <v>2532</v>
      </c>
      <c r="G592" s="25"/>
      <c r="H592" s="25" t="s">
        <v>2533</v>
      </c>
      <c r="I592" s="25" t="s">
        <v>1989</v>
      </c>
      <c r="J592" s="25" t="s">
        <v>2759</v>
      </c>
      <c r="K592" s="25"/>
    </row>
    <row r="593" spans="1:11" hidden="1" x14ac:dyDescent="0.3">
      <c r="A593" s="25">
        <v>592</v>
      </c>
      <c r="B593" s="25" t="s">
        <v>3672</v>
      </c>
      <c r="C593" s="25" t="s">
        <v>3673</v>
      </c>
      <c r="D593" s="25" t="s">
        <v>66</v>
      </c>
      <c r="E593" s="25" t="s">
        <v>3608</v>
      </c>
      <c r="F593" s="25" t="s">
        <v>3609</v>
      </c>
      <c r="G593" s="25" t="s">
        <v>2738</v>
      </c>
      <c r="H593" s="25" t="s">
        <v>1999</v>
      </c>
      <c r="I593" s="25" t="s">
        <v>1989</v>
      </c>
      <c r="J593" s="25" t="s">
        <v>2759</v>
      </c>
      <c r="K593" s="25"/>
    </row>
    <row r="594" spans="1:11" hidden="1" x14ac:dyDescent="0.3">
      <c r="A594" s="25">
        <v>593</v>
      </c>
      <c r="B594" s="25" t="s">
        <v>3674</v>
      </c>
      <c r="C594" s="25" t="s">
        <v>3675</v>
      </c>
      <c r="D594" s="25" t="s">
        <v>66</v>
      </c>
      <c r="E594" s="25" t="s">
        <v>3148</v>
      </c>
      <c r="F594" s="25" t="s">
        <v>2532</v>
      </c>
      <c r="G594" s="25"/>
      <c r="H594" s="25" t="s">
        <v>2533</v>
      </c>
      <c r="I594" s="25" t="s">
        <v>1989</v>
      </c>
      <c r="J594" s="25" t="s">
        <v>2759</v>
      </c>
      <c r="K594" s="25"/>
    </row>
    <row r="595" spans="1:11" hidden="1" x14ac:dyDescent="0.3">
      <c r="A595" s="25">
        <v>594</v>
      </c>
      <c r="B595" s="25" t="s">
        <v>3676</v>
      </c>
      <c r="C595" s="25" t="s">
        <v>3677</v>
      </c>
      <c r="D595" s="25" t="s">
        <v>66</v>
      </c>
      <c r="E595" s="25" t="s">
        <v>3148</v>
      </c>
      <c r="F595" s="25" t="s">
        <v>2532</v>
      </c>
      <c r="G595" s="25"/>
      <c r="H595" s="25" t="s">
        <v>2533</v>
      </c>
      <c r="I595" s="25" t="s">
        <v>1989</v>
      </c>
      <c r="J595" s="25" t="s">
        <v>2759</v>
      </c>
      <c r="K595" s="25" t="s">
        <v>3678</v>
      </c>
    </row>
    <row r="596" spans="1:11" hidden="1" x14ac:dyDescent="0.3">
      <c r="A596" s="25">
        <v>595</v>
      </c>
      <c r="B596" s="25" t="s">
        <v>3679</v>
      </c>
      <c r="C596" s="25" t="s">
        <v>3680</v>
      </c>
      <c r="D596" s="25" t="s">
        <v>66</v>
      </c>
      <c r="E596" s="25" t="s">
        <v>3148</v>
      </c>
      <c r="F596" s="25" t="s">
        <v>2532</v>
      </c>
      <c r="G596" s="25"/>
      <c r="H596" s="25" t="s">
        <v>2533</v>
      </c>
      <c r="I596" s="25" t="s">
        <v>1989</v>
      </c>
      <c r="J596" s="25" t="s">
        <v>3008</v>
      </c>
      <c r="K596" s="25"/>
    </row>
    <row r="597" spans="1:11" hidden="1" x14ac:dyDescent="0.3">
      <c r="A597" s="25">
        <v>596</v>
      </c>
      <c r="B597" s="25" t="s">
        <v>3681</v>
      </c>
      <c r="C597" s="25" t="s">
        <v>3682</v>
      </c>
      <c r="D597" s="25" t="s">
        <v>66</v>
      </c>
      <c r="E597" s="25" t="s">
        <v>3516</v>
      </c>
      <c r="F597" s="25" t="s">
        <v>3517</v>
      </c>
      <c r="G597" s="25" t="s">
        <v>2738</v>
      </c>
      <c r="H597" s="25" t="s">
        <v>1999</v>
      </c>
      <c r="I597" s="25" t="s">
        <v>1989</v>
      </c>
      <c r="J597" s="25" t="s">
        <v>2759</v>
      </c>
      <c r="K597" s="25" t="s">
        <v>3683</v>
      </c>
    </row>
    <row r="598" spans="1:11" hidden="1" x14ac:dyDescent="0.3">
      <c r="A598" s="25">
        <v>597</v>
      </c>
      <c r="B598" s="25" t="s">
        <v>3684</v>
      </c>
      <c r="C598" s="25" t="s">
        <v>3685</v>
      </c>
      <c r="D598" s="25" t="s">
        <v>66</v>
      </c>
      <c r="E598" s="25" t="s">
        <v>3148</v>
      </c>
      <c r="F598" s="25" t="s">
        <v>2532</v>
      </c>
      <c r="G598" s="25"/>
      <c r="H598" s="25" t="s">
        <v>2533</v>
      </c>
      <c r="I598" s="25" t="s">
        <v>1989</v>
      </c>
      <c r="J598" s="25" t="s">
        <v>3008</v>
      </c>
      <c r="K598" s="25"/>
    </row>
    <row r="599" spans="1:11" hidden="1" x14ac:dyDescent="0.3">
      <c r="A599" s="25">
        <v>598</v>
      </c>
      <c r="B599" s="25" t="s">
        <v>3686</v>
      </c>
      <c r="C599" s="25" t="s">
        <v>3687</v>
      </c>
      <c r="D599" s="25" t="s">
        <v>66</v>
      </c>
      <c r="E599" s="25" t="s">
        <v>3392</v>
      </c>
      <c r="F599" s="25" t="s">
        <v>3393</v>
      </c>
      <c r="G599" s="25" t="s">
        <v>2738</v>
      </c>
      <c r="H599" s="25" t="s">
        <v>2071</v>
      </c>
      <c r="I599" s="25" t="s">
        <v>1989</v>
      </c>
      <c r="J599" s="25" t="s">
        <v>2759</v>
      </c>
      <c r="K599" s="25" t="s">
        <v>3688</v>
      </c>
    </row>
    <row r="600" spans="1:11" hidden="1" x14ac:dyDescent="0.3">
      <c r="A600" s="25">
        <v>599</v>
      </c>
      <c r="B600" s="25" t="s">
        <v>3689</v>
      </c>
      <c r="C600" s="25" t="s">
        <v>3690</v>
      </c>
      <c r="D600" s="25" t="s">
        <v>66</v>
      </c>
      <c r="E600" s="25" t="s">
        <v>3148</v>
      </c>
      <c r="F600" s="25" t="s">
        <v>2532</v>
      </c>
      <c r="G600" s="25"/>
      <c r="H600" s="25" t="s">
        <v>2533</v>
      </c>
      <c r="I600" s="25" t="s">
        <v>1989</v>
      </c>
      <c r="J600" s="25" t="s">
        <v>3008</v>
      </c>
      <c r="K600" s="25"/>
    </row>
    <row r="601" spans="1:11" hidden="1" x14ac:dyDescent="0.3">
      <c r="A601" s="25">
        <v>600</v>
      </c>
      <c r="B601" s="25" t="s">
        <v>3691</v>
      </c>
      <c r="C601" s="25" t="s">
        <v>3692</v>
      </c>
      <c r="D601" s="25" t="s">
        <v>66</v>
      </c>
      <c r="E601" s="25" t="s">
        <v>3148</v>
      </c>
      <c r="F601" s="25" t="s">
        <v>2532</v>
      </c>
      <c r="G601" s="25"/>
      <c r="H601" s="25" t="s">
        <v>2533</v>
      </c>
      <c r="I601" s="25" t="s">
        <v>1989</v>
      </c>
      <c r="J601" s="25" t="s">
        <v>3008</v>
      </c>
      <c r="K601" s="25"/>
    </row>
    <row r="602" spans="1:11" hidden="1" x14ac:dyDescent="0.3">
      <c r="A602" s="25">
        <v>601</v>
      </c>
      <c r="B602" s="25" t="s">
        <v>3693</v>
      </c>
      <c r="C602" s="25" t="s">
        <v>3694</v>
      </c>
      <c r="D602" s="25" t="s">
        <v>66</v>
      </c>
      <c r="E602" s="25" t="s">
        <v>3148</v>
      </c>
      <c r="F602" s="25" t="s">
        <v>2532</v>
      </c>
      <c r="G602" s="25"/>
      <c r="H602" s="25" t="s">
        <v>2533</v>
      </c>
      <c r="I602" s="25" t="s">
        <v>1989</v>
      </c>
      <c r="J602" s="25" t="s">
        <v>2759</v>
      </c>
      <c r="K602" s="25"/>
    </row>
    <row r="603" spans="1:11" hidden="1" x14ac:dyDescent="0.3">
      <c r="A603" s="25">
        <v>602</v>
      </c>
      <c r="B603" s="25" t="s">
        <v>3695</v>
      </c>
      <c r="C603" s="25" t="s">
        <v>3696</v>
      </c>
      <c r="D603" s="25" t="s">
        <v>66</v>
      </c>
      <c r="E603" s="25" t="s">
        <v>3148</v>
      </c>
      <c r="F603" s="25" t="s">
        <v>2532</v>
      </c>
      <c r="G603" s="25"/>
      <c r="H603" s="25" t="s">
        <v>2533</v>
      </c>
      <c r="I603" s="25" t="s">
        <v>1989</v>
      </c>
      <c r="J603" s="25" t="s">
        <v>2759</v>
      </c>
      <c r="K603" s="25"/>
    </row>
    <row r="604" spans="1:11" hidden="1" x14ac:dyDescent="0.3">
      <c r="A604" s="25">
        <v>603</v>
      </c>
      <c r="B604" s="25" t="s">
        <v>3697</v>
      </c>
      <c r="C604" s="25" t="s">
        <v>3698</v>
      </c>
      <c r="D604" s="25" t="s">
        <v>66</v>
      </c>
      <c r="E604" s="25" t="s">
        <v>3148</v>
      </c>
      <c r="F604" s="25" t="s">
        <v>2532</v>
      </c>
      <c r="G604" s="25"/>
      <c r="H604" s="25" t="s">
        <v>2533</v>
      </c>
      <c r="I604" s="25" t="s">
        <v>1989</v>
      </c>
      <c r="J604" s="25" t="s">
        <v>2759</v>
      </c>
      <c r="K604" s="25"/>
    </row>
    <row r="605" spans="1:11" hidden="1" x14ac:dyDescent="0.3">
      <c r="A605" s="25">
        <v>604</v>
      </c>
      <c r="B605" s="25" t="s">
        <v>3699</v>
      </c>
      <c r="C605" s="25" t="s">
        <v>3700</v>
      </c>
      <c r="D605" s="25" t="s">
        <v>66</v>
      </c>
      <c r="E605" s="25" t="s">
        <v>3148</v>
      </c>
      <c r="F605" s="25" t="s">
        <v>2532</v>
      </c>
      <c r="G605" s="25"/>
      <c r="H605" s="25" t="s">
        <v>2533</v>
      </c>
      <c r="I605" s="25" t="s">
        <v>1989</v>
      </c>
      <c r="J605" s="25" t="s">
        <v>3008</v>
      </c>
      <c r="K605" s="25"/>
    </row>
    <row r="606" spans="1:11" hidden="1" x14ac:dyDescent="0.3">
      <c r="A606" s="25">
        <v>605</v>
      </c>
      <c r="B606" s="25" t="s">
        <v>3701</v>
      </c>
      <c r="C606" s="25" t="s">
        <v>3702</v>
      </c>
      <c r="D606" s="25" t="s">
        <v>66</v>
      </c>
      <c r="E606" s="25" t="s">
        <v>3148</v>
      </c>
      <c r="F606" s="25" t="s">
        <v>2532</v>
      </c>
      <c r="G606" s="25"/>
      <c r="H606" s="25" t="s">
        <v>2533</v>
      </c>
      <c r="I606" s="25" t="s">
        <v>1989</v>
      </c>
      <c r="J606" s="25" t="s">
        <v>2759</v>
      </c>
      <c r="K606" s="25"/>
    </row>
    <row r="607" spans="1:11" hidden="1" x14ac:dyDescent="0.3">
      <c r="A607" s="25">
        <v>606</v>
      </c>
      <c r="B607" s="25" t="s">
        <v>3703</v>
      </c>
      <c r="C607" s="25" t="s">
        <v>3704</v>
      </c>
      <c r="D607" s="25" t="s">
        <v>66</v>
      </c>
      <c r="E607" s="25" t="s">
        <v>3148</v>
      </c>
      <c r="F607" s="25" t="s">
        <v>2532</v>
      </c>
      <c r="G607" s="25"/>
      <c r="H607" s="25" t="s">
        <v>2533</v>
      </c>
      <c r="I607" s="25" t="s">
        <v>1989</v>
      </c>
      <c r="J607" s="25" t="s">
        <v>2759</v>
      </c>
      <c r="K607" s="25" t="s">
        <v>3705</v>
      </c>
    </row>
    <row r="608" spans="1:11" hidden="1" x14ac:dyDescent="0.3">
      <c r="A608" s="25">
        <v>607</v>
      </c>
      <c r="B608" s="25" t="s">
        <v>3706</v>
      </c>
      <c r="C608" s="25" t="s">
        <v>3707</v>
      </c>
      <c r="D608" s="25" t="s">
        <v>66</v>
      </c>
      <c r="E608" s="25" t="s">
        <v>3376</v>
      </c>
      <c r="F608" s="25" t="s">
        <v>3377</v>
      </c>
      <c r="G608" s="25" t="s">
        <v>2738</v>
      </c>
      <c r="H608" s="25" t="s">
        <v>2071</v>
      </c>
      <c r="I608" s="25" t="s">
        <v>1989</v>
      </c>
      <c r="J608" s="25" t="s">
        <v>2739</v>
      </c>
      <c r="K608" s="25"/>
    </row>
    <row r="609" spans="1:11" hidden="1" x14ac:dyDescent="0.3">
      <c r="A609" s="25">
        <v>608</v>
      </c>
      <c r="B609" s="25" t="s">
        <v>3708</v>
      </c>
      <c r="C609" s="25" t="s">
        <v>3709</v>
      </c>
      <c r="D609" s="25" t="s">
        <v>66</v>
      </c>
      <c r="E609" s="25" t="s">
        <v>3376</v>
      </c>
      <c r="F609" s="25" t="s">
        <v>3377</v>
      </c>
      <c r="G609" s="25" t="s">
        <v>2738</v>
      </c>
      <c r="H609" s="25" t="s">
        <v>2071</v>
      </c>
      <c r="I609" s="25" t="s">
        <v>1989</v>
      </c>
      <c r="J609" s="25" t="s">
        <v>2739</v>
      </c>
      <c r="K609" s="25" t="s">
        <v>3710</v>
      </c>
    </row>
    <row r="610" spans="1:11" hidden="1" x14ac:dyDescent="0.3">
      <c r="A610" s="25">
        <v>609</v>
      </c>
      <c r="B610" s="25" t="s">
        <v>3711</v>
      </c>
      <c r="C610" s="25" t="s">
        <v>3712</v>
      </c>
      <c r="D610" s="25" t="s">
        <v>66</v>
      </c>
      <c r="E610" s="25" t="s">
        <v>3392</v>
      </c>
      <c r="F610" s="25" t="s">
        <v>3393</v>
      </c>
      <c r="G610" s="25" t="s">
        <v>2738</v>
      </c>
      <c r="H610" s="25" t="s">
        <v>2071</v>
      </c>
      <c r="I610" s="25" t="s">
        <v>1989</v>
      </c>
      <c r="J610" s="25" t="s">
        <v>2759</v>
      </c>
      <c r="K610" s="25" t="s">
        <v>3713</v>
      </c>
    </row>
    <row r="611" spans="1:11" hidden="1" x14ac:dyDescent="0.3">
      <c r="A611" s="25">
        <v>610</v>
      </c>
      <c r="B611" s="25" t="s">
        <v>3714</v>
      </c>
      <c r="C611" s="25" t="s">
        <v>3715</v>
      </c>
      <c r="D611" s="25" t="s">
        <v>66</v>
      </c>
      <c r="E611" s="25" t="s">
        <v>3148</v>
      </c>
      <c r="F611" s="25" t="s">
        <v>2532</v>
      </c>
      <c r="G611" s="25"/>
      <c r="H611" s="25" t="s">
        <v>2533</v>
      </c>
      <c r="I611" s="25" t="s">
        <v>1989</v>
      </c>
      <c r="J611" s="25" t="s">
        <v>2759</v>
      </c>
      <c r="K611" s="25"/>
    </row>
    <row r="612" spans="1:11" hidden="1" x14ac:dyDescent="0.3">
      <c r="A612" s="25">
        <v>611</v>
      </c>
      <c r="B612" s="25" t="s">
        <v>3716</v>
      </c>
      <c r="C612" s="25" t="s">
        <v>3717</v>
      </c>
      <c r="D612" s="25" t="s">
        <v>66</v>
      </c>
      <c r="E612" s="25" t="s">
        <v>3392</v>
      </c>
      <c r="F612" s="25" t="s">
        <v>3393</v>
      </c>
      <c r="G612" s="25" t="s">
        <v>2738</v>
      </c>
      <c r="H612" s="25" t="s">
        <v>2071</v>
      </c>
      <c r="I612" s="25" t="s">
        <v>1989</v>
      </c>
      <c r="J612" s="25" t="s">
        <v>2759</v>
      </c>
      <c r="K612" s="25" t="s">
        <v>3718</v>
      </c>
    </row>
    <row r="613" spans="1:11" hidden="1" x14ac:dyDescent="0.3">
      <c r="A613" s="25">
        <v>612</v>
      </c>
      <c r="B613" s="25" t="s">
        <v>3719</v>
      </c>
      <c r="C613" s="25" t="s">
        <v>3720</v>
      </c>
      <c r="D613" s="25" t="s">
        <v>66</v>
      </c>
      <c r="E613" s="25" t="s">
        <v>3148</v>
      </c>
      <c r="F613" s="25" t="s">
        <v>2532</v>
      </c>
      <c r="G613" s="25"/>
      <c r="H613" s="25" t="s">
        <v>2533</v>
      </c>
      <c r="I613" s="25" t="s">
        <v>1989</v>
      </c>
      <c r="J613" s="25" t="s">
        <v>2009</v>
      </c>
      <c r="K613" s="25"/>
    </row>
    <row r="614" spans="1:11" hidden="1" x14ac:dyDescent="0.3">
      <c r="A614" s="25">
        <v>613</v>
      </c>
      <c r="B614" s="25" t="s">
        <v>3721</v>
      </c>
      <c r="C614" s="25" t="s">
        <v>3722</v>
      </c>
      <c r="D614" s="25" t="s">
        <v>66</v>
      </c>
      <c r="E614" s="25" t="s">
        <v>3148</v>
      </c>
      <c r="F614" s="25" t="s">
        <v>2532</v>
      </c>
      <c r="G614" s="25"/>
      <c r="H614" s="25" t="s">
        <v>2533</v>
      </c>
      <c r="I614" s="25" t="s">
        <v>1989</v>
      </c>
      <c r="J614" s="25" t="s">
        <v>2009</v>
      </c>
      <c r="K614" s="25"/>
    </row>
    <row r="615" spans="1:11" hidden="1" x14ac:dyDescent="0.3">
      <c r="A615" s="25">
        <v>614</v>
      </c>
      <c r="B615" s="25" t="s">
        <v>3723</v>
      </c>
      <c r="C615" s="25" t="s">
        <v>3724</v>
      </c>
      <c r="D615" s="25" t="s">
        <v>66</v>
      </c>
      <c r="E615" s="25" t="s">
        <v>3148</v>
      </c>
      <c r="F615" s="25" t="s">
        <v>2532</v>
      </c>
      <c r="G615" s="25"/>
      <c r="H615" s="25" t="s">
        <v>2533</v>
      </c>
      <c r="I615" s="25" t="s">
        <v>1989</v>
      </c>
      <c r="J615" s="25" t="s">
        <v>2759</v>
      </c>
      <c r="K615" s="25"/>
    </row>
    <row r="616" spans="1:11" hidden="1" x14ac:dyDescent="0.3">
      <c r="A616" s="25">
        <v>615</v>
      </c>
      <c r="B616" s="25" t="s">
        <v>3725</v>
      </c>
      <c r="C616" s="25" t="s">
        <v>3726</v>
      </c>
      <c r="D616" s="25" t="s">
        <v>66</v>
      </c>
      <c r="E616" s="25" t="s">
        <v>3376</v>
      </c>
      <c r="F616" s="25" t="s">
        <v>3377</v>
      </c>
      <c r="G616" s="25" t="s">
        <v>2738</v>
      </c>
      <c r="H616" s="25" t="s">
        <v>2071</v>
      </c>
      <c r="I616" s="25" t="s">
        <v>1989</v>
      </c>
      <c r="J616" s="25" t="s">
        <v>2759</v>
      </c>
      <c r="K616" s="25" t="s">
        <v>3727</v>
      </c>
    </row>
    <row r="617" spans="1:11" hidden="1" x14ac:dyDescent="0.3">
      <c r="A617" s="25">
        <v>616</v>
      </c>
      <c r="B617" s="25" t="s">
        <v>3728</v>
      </c>
      <c r="C617" s="25" t="s">
        <v>3729</v>
      </c>
      <c r="D617" s="25" t="s">
        <v>66</v>
      </c>
      <c r="E617" s="25" t="s">
        <v>3364</v>
      </c>
      <c r="F617" s="25" t="s">
        <v>3365</v>
      </c>
      <c r="G617" s="25" t="s">
        <v>2738</v>
      </c>
      <c r="H617" s="25" t="s">
        <v>1999</v>
      </c>
      <c r="I617" s="25" t="s">
        <v>1989</v>
      </c>
      <c r="J617" s="25" t="s">
        <v>2759</v>
      </c>
      <c r="K617" s="25" t="s">
        <v>3730</v>
      </c>
    </row>
    <row r="618" spans="1:11" hidden="1" x14ac:dyDescent="0.3">
      <c r="A618" s="25">
        <v>617</v>
      </c>
      <c r="B618" s="25" t="s">
        <v>3731</v>
      </c>
      <c r="C618" s="25" t="s">
        <v>3732</v>
      </c>
      <c r="D618" s="25" t="s">
        <v>66</v>
      </c>
      <c r="E618" s="25" t="s">
        <v>3392</v>
      </c>
      <c r="F618" s="25" t="s">
        <v>3393</v>
      </c>
      <c r="G618" s="25" t="s">
        <v>2738</v>
      </c>
      <c r="H618" s="25" t="s">
        <v>2071</v>
      </c>
      <c r="I618" s="25" t="s">
        <v>1989</v>
      </c>
      <c r="J618" s="25" t="s">
        <v>2759</v>
      </c>
      <c r="K618" s="25" t="s">
        <v>3733</v>
      </c>
    </row>
    <row r="619" spans="1:11" hidden="1" x14ac:dyDescent="0.3">
      <c r="A619" s="25">
        <v>618</v>
      </c>
      <c r="B619" s="25" t="s">
        <v>3734</v>
      </c>
      <c r="C619" s="25" t="s">
        <v>3735</v>
      </c>
      <c r="D619" s="25" t="s">
        <v>66</v>
      </c>
      <c r="E619" s="25" t="s">
        <v>3364</v>
      </c>
      <c r="F619" s="25" t="s">
        <v>3365</v>
      </c>
      <c r="G619" s="25" t="s">
        <v>2738</v>
      </c>
      <c r="H619" s="25" t="s">
        <v>1999</v>
      </c>
      <c r="I619" s="25" t="s">
        <v>1989</v>
      </c>
      <c r="J619" s="25" t="s">
        <v>2759</v>
      </c>
      <c r="K619" s="25" t="s">
        <v>3736</v>
      </c>
    </row>
    <row r="620" spans="1:11" hidden="1" x14ac:dyDescent="0.3">
      <c r="A620" s="25">
        <v>619</v>
      </c>
      <c r="B620" s="25" t="s">
        <v>3737</v>
      </c>
      <c r="C620" s="25" t="s">
        <v>3738</v>
      </c>
      <c r="D620" s="25" t="s">
        <v>66</v>
      </c>
      <c r="E620" s="25" t="s">
        <v>3148</v>
      </c>
      <c r="F620" s="25" t="s">
        <v>2532</v>
      </c>
      <c r="G620" s="25"/>
      <c r="H620" s="25" t="s">
        <v>2533</v>
      </c>
      <c r="I620" s="25" t="s">
        <v>1989</v>
      </c>
      <c r="J620" s="25" t="s">
        <v>2759</v>
      </c>
      <c r="K620" s="25"/>
    </row>
    <row r="621" spans="1:11" hidden="1" x14ac:dyDescent="0.3">
      <c r="A621" s="25">
        <v>620</v>
      </c>
      <c r="B621" s="25" t="s">
        <v>3739</v>
      </c>
      <c r="C621" s="25" t="s">
        <v>3740</v>
      </c>
      <c r="D621" s="25" t="s">
        <v>66</v>
      </c>
      <c r="E621" s="25" t="s">
        <v>3392</v>
      </c>
      <c r="F621" s="25" t="s">
        <v>3393</v>
      </c>
      <c r="G621" s="25" t="s">
        <v>2738</v>
      </c>
      <c r="H621" s="25" t="s">
        <v>2071</v>
      </c>
      <c r="I621" s="25" t="s">
        <v>1989</v>
      </c>
      <c r="J621" s="25" t="s">
        <v>2759</v>
      </c>
      <c r="K621" s="25" t="s">
        <v>3741</v>
      </c>
    </row>
    <row r="622" spans="1:11" hidden="1" x14ac:dyDescent="0.3">
      <c r="A622" s="25">
        <v>621</v>
      </c>
      <c r="B622" s="25" t="s">
        <v>3742</v>
      </c>
      <c r="C622" s="25" t="s">
        <v>3743</v>
      </c>
      <c r="D622" s="25" t="s">
        <v>66</v>
      </c>
      <c r="E622" s="25" t="s">
        <v>3364</v>
      </c>
      <c r="F622" s="25" t="s">
        <v>3365</v>
      </c>
      <c r="G622" s="25" t="s">
        <v>2738</v>
      </c>
      <c r="H622" s="25" t="s">
        <v>1999</v>
      </c>
      <c r="I622" s="25" t="s">
        <v>1989</v>
      </c>
      <c r="J622" s="25" t="s">
        <v>2759</v>
      </c>
      <c r="K622" s="25" t="s">
        <v>3744</v>
      </c>
    </row>
    <row r="623" spans="1:11" hidden="1" x14ac:dyDescent="0.3">
      <c r="A623" s="25">
        <v>622</v>
      </c>
      <c r="B623" s="25" t="s">
        <v>3745</v>
      </c>
      <c r="C623" s="25" t="s">
        <v>3746</v>
      </c>
      <c r="D623" s="25" t="s">
        <v>66</v>
      </c>
      <c r="E623" s="25" t="s">
        <v>3364</v>
      </c>
      <c r="F623" s="25" t="s">
        <v>3365</v>
      </c>
      <c r="G623" s="25" t="s">
        <v>2738</v>
      </c>
      <c r="H623" s="25" t="s">
        <v>1999</v>
      </c>
      <c r="I623" s="25" t="s">
        <v>1989</v>
      </c>
      <c r="J623" s="25" t="s">
        <v>2759</v>
      </c>
      <c r="K623" s="25" t="s">
        <v>3747</v>
      </c>
    </row>
    <row r="624" spans="1:11" hidden="1" x14ac:dyDescent="0.3">
      <c r="A624" s="25">
        <v>623</v>
      </c>
      <c r="B624" s="25" t="s">
        <v>3748</v>
      </c>
      <c r="C624" s="25" t="s">
        <v>3749</v>
      </c>
      <c r="D624" s="25" t="s">
        <v>66</v>
      </c>
      <c r="E624" s="25" t="s">
        <v>3364</v>
      </c>
      <c r="F624" s="25" t="s">
        <v>3365</v>
      </c>
      <c r="G624" s="25" t="s">
        <v>2738</v>
      </c>
      <c r="H624" s="25" t="s">
        <v>1999</v>
      </c>
      <c r="I624" s="25" t="s">
        <v>1989</v>
      </c>
      <c r="J624" s="25" t="s">
        <v>2759</v>
      </c>
      <c r="K624" s="25" t="s">
        <v>3750</v>
      </c>
    </row>
    <row r="625" spans="1:11" hidden="1" x14ac:dyDescent="0.3">
      <c r="A625" s="25">
        <v>624</v>
      </c>
      <c r="B625" s="25" t="s">
        <v>3751</v>
      </c>
      <c r="C625" s="25" t="s">
        <v>3752</v>
      </c>
      <c r="D625" s="25" t="s">
        <v>66</v>
      </c>
      <c r="E625" s="25" t="s">
        <v>3148</v>
      </c>
      <c r="F625" s="25" t="s">
        <v>2532</v>
      </c>
      <c r="G625" s="25"/>
      <c r="H625" s="25" t="s">
        <v>2533</v>
      </c>
      <c r="I625" s="25" t="s">
        <v>1989</v>
      </c>
      <c r="J625" s="25" t="s">
        <v>2009</v>
      </c>
      <c r="K625" s="25"/>
    </row>
    <row r="626" spans="1:11" hidden="1" x14ac:dyDescent="0.3">
      <c r="A626" s="25">
        <v>625</v>
      </c>
      <c r="B626" s="25" t="s">
        <v>3753</v>
      </c>
      <c r="C626" s="25" t="s">
        <v>3754</v>
      </c>
      <c r="D626" s="25" t="s">
        <v>66</v>
      </c>
      <c r="E626" s="25" t="s">
        <v>3148</v>
      </c>
      <c r="F626" s="25" t="s">
        <v>2532</v>
      </c>
      <c r="G626" s="25"/>
      <c r="H626" s="25" t="s">
        <v>2533</v>
      </c>
      <c r="I626" s="25" t="s">
        <v>1989</v>
      </c>
      <c r="J626" s="25" t="s">
        <v>2009</v>
      </c>
      <c r="K626" s="25"/>
    </row>
    <row r="627" spans="1:11" hidden="1" x14ac:dyDescent="0.3">
      <c r="A627" s="25">
        <v>626</v>
      </c>
      <c r="B627" s="25" t="s">
        <v>3755</v>
      </c>
      <c r="C627" s="25" t="s">
        <v>3756</v>
      </c>
      <c r="D627" s="25" t="s">
        <v>66</v>
      </c>
      <c r="E627" s="25" t="s">
        <v>3148</v>
      </c>
      <c r="F627" s="25" t="s">
        <v>2532</v>
      </c>
      <c r="G627" s="25"/>
      <c r="H627" s="25" t="s">
        <v>2533</v>
      </c>
      <c r="I627" s="25" t="s">
        <v>1989</v>
      </c>
      <c r="J627" s="25" t="s">
        <v>2009</v>
      </c>
      <c r="K627" s="25"/>
    </row>
    <row r="628" spans="1:11" hidden="1" x14ac:dyDescent="0.3">
      <c r="A628" s="25">
        <v>627</v>
      </c>
      <c r="B628" s="25" t="s">
        <v>3757</v>
      </c>
      <c r="C628" s="25" t="s">
        <v>3758</v>
      </c>
      <c r="D628" s="25" t="s">
        <v>66</v>
      </c>
      <c r="E628" s="25" t="s">
        <v>3148</v>
      </c>
      <c r="F628" s="25" t="s">
        <v>2532</v>
      </c>
      <c r="G628" s="25"/>
      <c r="H628" s="25" t="s">
        <v>2533</v>
      </c>
      <c r="I628" s="25" t="s">
        <v>1989</v>
      </c>
      <c r="J628" s="25" t="s">
        <v>2009</v>
      </c>
      <c r="K628" s="25"/>
    </row>
    <row r="629" spans="1:11" hidden="1" x14ac:dyDescent="0.3">
      <c r="A629" s="25">
        <v>628</v>
      </c>
      <c r="B629" s="25" t="s">
        <v>3759</v>
      </c>
      <c r="C629" s="25" t="s">
        <v>3760</v>
      </c>
      <c r="D629" s="25" t="s">
        <v>66</v>
      </c>
      <c r="E629" s="25" t="s">
        <v>3148</v>
      </c>
      <c r="F629" s="25" t="s">
        <v>2532</v>
      </c>
      <c r="G629" s="25"/>
      <c r="H629" s="25" t="s">
        <v>2533</v>
      </c>
      <c r="I629" s="25" t="s">
        <v>1989</v>
      </c>
      <c r="J629" s="25" t="s">
        <v>2759</v>
      </c>
      <c r="K629" s="25"/>
    </row>
    <row r="630" spans="1:11" hidden="1" x14ac:dyDescent="0.3">
      <c r="A630" s="25">
        <v>629</v>
      </c>
      <c r="B630" s="25" t="s">
        <v>3761</v>
      </c>
      <c r="C630" s="25" t="s">
        <v>3762</v>
      </c>
      <c r="D630" s="25" t="s">
        <v>66</v>
      </c>
      <c r="E630" s="25" t="s">
        <v>3148</v>
      </c>
      <c r="F630" s="25" t="s">
        <v>2532</v>
      </c>
      <c r="G630" s="25"/>
      <c r="H630" s="25" t="s">
        <v>2533</v>
      </c>
      <c r="I630" s="25" t="s">
        <v>1989</v>
      </c>
      <c r="J630" s="25" t="s">
        <v>2009</v>
      </c>
      <c r="K630" s="25"/>
    </row>
    <row r="631" spans="1:11" hidden="1" x14ac:dyDescent="0.3">
      <c r="A631" s="25">
        <v>630</v>
      </c>
      <c r="B631" s="25" t="s">
        <v>3763</v>
      </c>
      <c r="C631" s="25" t="s">
        <v>3764</v>
      </c>
      <c r="D631" s="25" t="s">
        <v>66</v>
      </c>
      <c r="E631" s="25" t="s">
        <v>3392</v>
      </c>
      <c r="F631" s="25" t="s">
        <v>3393</v>
      </c>
      <c r="G631" s="25" t="s">
        <v>2738</v>
      </c>
      <c r="H631" s="25" t="s">
        <v>2071</v>
      </c>
      <c r="I631" s="25" t="s">
        <v>1989</v>
      </c>
      <c r="J631" s="25" t="s">
        <v>2759</v>
      </c>
      <c r="K631" s="25" t="s">
        <v>3765</v>
      </c>
    </row>
    <row r="632" spans="1:11" hidden="1" x14ac:dyDescent="0.3">
      <c r="A632" s="25">
        <v>631</v>
      </c>
      <c r="B632" s="25" t="s">
        <v>3766</v>
      </c>
      <c r="C632" s="25" t="s">
        <v>3767</v>
      </c>
      <c r="D632" s="25" t="s">
        <v>66</v>
      </c>
      <c r="E632" s="25" t="s">
        <v>3538</v>
      </c>
      <c r="F632" s="25" t="s">
        <v>3539</v>
      </c>
      <c r="G632" s="25" t="s">
        <v>2738</v>
      </c>
      <c r="H632" s="25" t="s">
        <v>1999</v>
      </c>
      <c r="I632" s="25" t="s">
        <v>1989</v>
      </c>
      <c r="J632" s="25" t="s">
        <v>2739</v>
      </c>
      <c r="K632" s="25" t="s">
        <v>3768</v>
      </c>
    </row>
    <row r="633" spans="1:11" hidden="1" x14ac:dyDescent="0.3">
      <c r="A633" s="25">
        <v>632</v>
      </c>
      <c r="B633" s="25" t="s">
        <v>3769</v>
      </c>
      <c r="C633" s="25" t="s">
        <v>3770</v>
      </c>
      <c r="D633" s="25" t="s">
        <v>66</v>
      </c>
      <c r="E633" s="25" t="s">
        <v>3771</v>
      </c>
      <c r="F633" s="25" t="s">
        <v>2125</v>
      </c>
      <c r="G633" s="25"/>
      <c r="H633" s="25"/>
      <c r="I633" s="25" t="s">
        <v>1989</v>
      </c>
      <c r="J633" s="25" t="s">
        <v>2009</v>
      </c>
      <c r="K633" s="25"/>
    </row>
    <row r="634" spans="1:11" hidden="1" x14ac:dyDescent="0.3">
      <c r="A634" s="25">
        <v>633</v>
      </c>
      <c r="B634" s="25" t="s">
        <v>3772</v>
      </c>
      <c r="C634" s="25" t="s">
        <v>3773</v>
      </c>
      <c r="D634" s="25" t="s">
        <v>66</v>
      </c>
      <c r="E634" s="25" t="s">
        <v>3392</v>
      </c>
      <c r="F634" s="25" t="s">
        <v>3393</v>
      </c>
      <c r="G634" s="25" t="s">
        <v>2738</v>
      </c>
      <c r="H634" s="25" t="s">
        <v>2071</v>
      </c>
      <c r="I634" s="25" t="s">
        <v>1989</v>
      </c>
      <c r="J634" s="25" t="s">
        <v>2759</v>
      </c>
      <c r="K634" s="25" t="s">
        <v>3774</v>
      </c>
    </row>
    <row r="635" spans="1:11" hidden="1" x14ac:dyDescent="0.3">
      <c r="A635" s="25">
        <v>634</v>
      </c>
      <c r="B635" s="25" t="s">
        <v>3775</v>
      </c>
      <c r="C635" s="25" t="s">
        <v>3776</v>
      </c>
      <c r="D635" s="25" t="s">
        <v>66</v>
      </c>
      <c r="E635" s="25" t="s">
        <v>3771</v>
      </c>
      <c r="F635" s="25" t="s">
        <v>2125</v>
      </c>
      <c r="G635" s="25"/>
      <c r="H635" s="25"/>
      <c r="I635" s="25" t="s">
        <v>1989</v>
      </c>
      <c r="J635" s="25" t="s">
        <v>2009</v>
      </c>
      <c r="K635" s="25"/>
    </row>
    <row r="636" spans="1:11" hidden="1" x14ac:dyDescent="0.3">
      <c r="A636" s="25">
        <v>635</v>
      </c>
      <c r="B636" s="25" t="s">
        <v>3777</v>
      </c>
      <c r="C636" s="25" t="s">
        <v>3778</v>
      </c>
      <c r="D636" s="25" t="s">
        <v>66</v>
      </c>
      <c r="E636" s="25" t="s">
        <v>3771</v>
      </c>
      <c r="F636" s="25" t="s">
        <v>2125</v>
      </c>
      <c r="G636" s="25"/>
      <c r="H636" s="25"/>
      <c r="I636" s="25" t="s">
        <v>1989</v>
      </c>
      <c r="J636" s="25" t="s">
        <v>2009</v>
      </c>
      <c r="K636" s="25"/>
    </row>
    <row r="637" spans="1:11" hidden="1" x14ac:dyDescent="0.3">
      <c r="A637" s="25">
        <v>636</v>
      </c>
      <c r="B637" s="25" t="s">
        <v>3779</v>
      </c>
      <c r="C637" s="25" t="s">
        <v>3780</v>
      </c>
      <c r="D637" s="25" t="s">
        <v>66</v>
      </c>
      <c r="E637" s="25" t="s">
        <v>3771</v>
      </c>
      <c r="F637" s="25" t="s">
        <v>2125</v>
      </c>
      <c r="G637" s="25"/>
      <c r="H637" s="25"/>
      <c r="I637" s="25" t="s">
        <v>1989</v>
      </c>
      <c r="J637" s="25" t="s">
        <v>2009</v>
      </c>
      <c r="K637" s="25"/>
    </row>
    <row r="638" spans="1:11" hidden="1" x14ac:dyDescent="0.3">
      <c r="A638" s="25">
        <v>637</v>
      </c>
      <c r="B638" s="25" t="s">
        <v>3781</v>
      </c>
      <c r="C638" s="25" t="s">
        <v>3782</v>
      </c>
      <c r="D638" s="25" t="s">
        <v>66</v>
      </c>
      <c r="E638" s="25" t="s">
        <v>3771</v>
      </c>
      <c r="F638" s="25" t="s">
        <v>2125</v>
      </c>
      <c r="G638" s="25"/>
      <c r="H638" s="25"/>
      <c r="I638" s="25" t="s">
        <v>1989</v>
      </c>
      <c r="J638" s="25" t="s">
        <v>2009</v>
      </c>
      <c r="K638" s="25"/>
    </row>
    <row r="639" spans="1:11" hidden="1" x14ac:dyDescent="0.3">
      <c r="A639" s="25">
        <v>638</v>
      </c>
      <c r="B639" s="25" t="s">
        <v>3783</v>
      </c>
      <c r="C639" s="25" t="s">
        <v>3784</v>
      </c>
      <c r="D639" s="25" t="s">
        <v>66</v>
      </c>
      <c r="E639" s="25" t="s">
        <v>3771</v>
      </c>
      <c r="F639" s="25" t="s">
        <v>2125</v>
      </c>
      <c r="G639" s="25"/>
      <c r="H639" s="25"/>
      <c r="I639" s="25" t="s">
        <v>1989</v>
      </c>
      <c r="J639" s="25" t="s">
        <v>2009</v>
      </c>
      <c r="K639" s="25"/>
    </row>
    <row r="640" spans="1:11" hidden="1" x14ac:dyDescent="0.3">
      <c r="A640" s="25">
        <v>639</v>
      </c>
      <c r="B640" s="25" t="s">
        <v>3785</v>
      </c>
      <c r="C640" s="25" t="s">
        <v>3786</v>
      </c>
      <c r="D640" s="25" t="s">
        <v>66</v>
      </c>
      <c r="E640" s="25" t="s">
        <v>3644</v>
      </c>
      <c r="F640" s="25" t="s">
        <v>3645</v>
      </c>
      <c r="G640" s="25" t="s">
        <v>2738</v>
      </c>
      <c r="H640" s="25" t="s">
        <v>1999</v>
      </c>
      <c r="I640" s="25" t="s">
        <v>1989</v>
      </c>
      <c r="J640" s="25" t="s">
        <v>2739</v>
      </c>
      <c r="K640" s="25"/>
    </row>
    <row r="641" spans="1:11" hidden="1" x14ac:dyDescent="0.3">
      <c r="A641" s="25">
        <v>640</v>
      </c>
      <c r="B641" s="25" t="s">
        <v>3787</v>
      </c>
      <c r="C641" s="25" t="s">
        <v>3788</v>
      </c>
      <c r="D641" s="25" t="s">
        <v>66</v>
      </c>
      <c r="E641" s="25" t="s">
        <v>3376</v>
      </c>
      <c r="F641" s="25" t="s">
        <v>3377</v>
      </c>
      <c r="G641" s="25" t="s">
        <v>2738</v>
      </c>
      <c r="H641" s="25" t="s">
        <v>2071</v>
      </c>
      <c r="I641" s="25" t="s">
        <v>1989</v>
      </c>
      <c r="J641" s="25" t="s">
        <v>2739</v>
      </c>
      <c r="K641" s="25" t="s">
        <v>3789</v>
      </c>
    </row>
    <row r="642" spans="1:11" hidden="1" x14ac:dyDescent="0.3">
      <c r="A642" s="25">
        <v>641</v>
      </c>
      <c r="B642" s="25" t="s">
        <v>3790</v>
      </c>
      <c r="C642" s="25" t="s">
        <v>3791</v>
      </c>
      <c r="D642" s="25" t="s">
        <v>66</v>
      </c>
      <c r="E642" s="25" t="s">
        <v>3400</v>
      </c>
      <c r="F642" s="25" t="s">
        <v>3401</v>
      </c>
      <c r="G642" s="25" t="s">
        <v>2738</v>
      </c>
      <c r="H642" s="25" t="s">
        <v>2038</v>
      </c>
      <c r="I642" s="25" t="s">
        <v>1989</v>
      </c>
      <c r="J642" s="25" t="s">
        <v>2759</v>
      </c>
      <c r="K642" s="25" t="s">
        <v>3792</v>
      </c>
    </row>
    <row r="643" spans="1:11" hidden="1" x14ac:dyDescent="0.3">
      <c r="A643" s="25">
        <v>642</v>
      </c>
      <c r="B643" s="25" t="s">
        <v>3793</v>
      </c>
      <c r="C643" s="25" t="s">
        <v>3794</v>
      </c>
      <c r="D643" s="25" t="s">
        <v>66</v>
      </c>
      <c r="E643" s="25" t="s">
        <v>3392</v>
      </c>
      <c r="F643" s="25" t="s">
        <v>3393</v>
      </c>
      <c r="G643" s="25" t="s">
        <v>2738</v>
      </c>
      <c r="H643" s="25" t="s">
        <v>2071</v>
      </c>
      <c r="I643" s="25" t="s">
        <v>1989</v>
      </c>
      <c r="J643" s="25" t="s">
        <v>2759</v>
      </c>
      <c r="K643" s="25" t="s">
        <v>3795</v>
      </c>
    </row>
    <row r="644" spans="1:11" hidden="1" x14ac:dyDescent="0.3">
      <c r="A644" s="25">
        <v>643</v>
      </c>
      <c r="B644" s="25" t="s">
        <v>3796</v>
      </c>
      <c r="C644" s="25" t="s">
        <v>3797</v>
      </c>
      <c r="D644" s="25" t="s">
        <v>66</v>
      </c>
      <c r="E644" s="25" t="s">
        <v>3561</v>
      </c>
      <c r="F644" s="25" t="s">
        <v>3562</v>
      </c>
      <c r="G644" s="25" t="s">
        <v>2738</v>
      </c>
      <c r="H644" s="25" t="s">
        <v>1988</v>
      </c>
      <c r="I644" s="25" t="s">
        <v>1989</v>
      </c>
      <c r="J644" s="25" t="s">
        <v>2739</v>
      </c>
      <c r="K644" s="25" t="s">
        <v>3798</v>
      </c>
    </row>
    <row r="645" spans="1:11" hidden="1" x14ac:dyDescent="0.3">
      <c r="A645" s="25">
        <v>644</v>
      </c>
      <c r="B645" s="25" t="s">
        <v>3799</v>
      </c>
      <c r="C645" s="25" t="s">
        <v>3800</v>
      </c>
      <c r="D645" s="25" t="s">
        <v>66</v>
      </c>
      <c r="E645" s="25" t="s">
        <v>3392</v>
      </c>
      <c r="F645" s="25" t="s">
        <v>3393</v>
      </c>
      <c r="G645" s="25" t="s">
        <v>2738</v>
      </c>
      <c r="H645" s="25" t="s">
        <v>2071</v>
      </c>
      <c r="I645" s="25" t="s">
        <v>1989</v>
      </c>
      <c r="J645" s="25" t="s">
        <v>2759</v>
      </c>
      <c r="K645" s="25" t="s">
        <v>3801</v>
      </c>
    </row>
    <row r="646" spans="1:11" hidden="1" x14ac:dyDescent="0.3">
      <c r="A646" s="25">
        <v>645</v>
      </c>
      <c r="B646" s="25" t="s">
        <v>3802</v>
      </c>
      <c r="C646" s="25" t="s">
        <v>3803</v>
      </c>
      <c r="D646" s="25" t="s">
        <v>66</v>
      </c>
      <c r="E646" s="25" t="s">
        <v>3148</v>
      </c>
      <c r="F646" s="25" t="s">
        <v>2532</v>
      </c>
      <c r="G646" s="25"/>
      <c r="H646" s="25" t="s">
        <v>2533</v>
      </c>
      <c r="I646" s="25" t="s">
        <v>1989</v>
      </c>
      <c r="J646" s="25" t="s">
        <v>3008</v>
      </c>
      <c r="K646" s="25"/>
    </row>
    <row r="647" spans="1:11" hidden="1" x14ac:dyDescent="0.3">
      <c r="A647" s="25">
        <v>646</v>
      </c>
      <c r="B647" s="25" t="s">
        <v>3804</v>
      </c>
      <c r="C647" s="25" t="s">
        <v>3805</v>
      </c>
      <c r="D647" s="25" t="s">
        <v>66</v>
      </c>
      <c r="E647" s="25" t="s">
        <v>3516</v>
      </c>
      <c r="F647" s="25" t="s">
        <v>3517</v>
      </c>
      <c r="G647" s="25" t="s">
        <v>2738</v>
      </c>
      <c r="H647" s="25" t="s">
        <v>1999</v>
      </c>
      <c r="I647" s="25" t="s">
        <v>1989</v>
      </c>
      <c r="J647" s="25" t="s">
        <v>2759</v>
      </c>
      <c r="K647" s="25" t="s">
        <v>3806</v>
      </c>
    </row>
    <row r="648" spans="1:11" hidden="1" x14ac:dyDescent="0.3">
      <c r="A648" s="25">
        <v>647</v>
      </c>
      <c r="B648" s="25" t="s">
        <v>3807</v>
      </c>
      <c r="C648" s="25" t="s">
        <v>3808</v>
      </c>
      <c r="D648" s="25" t="s">
        <v>66</v>
      </c>
      <c r="E648" s="25" t="s">
        <v>3148</v>
      </c>
      <c r="F648" s="25" t="s">
        <v>2532</v>
      </c>
      <c r="G648" s="25"/>
      <c r="H648" s="25" t="s">
        <v>2533</v>
      </c>
      <c r="I648" s="25" t="s">
        <v>1989</v>
      </c>
      <c r="J648" s="25" t="s">
        <v>3008</v>
      </c>
      <c r="K648" s="25"/>
    </row>
    <row r="649" spans="1:11" hidden="1" x14ac:dyDescent="0.3">
      <c r="A649" s="25">
        <v>648</v>
      </c>
      <c r="B649" s="25" t="s">
        <v>3809</v>
      </c>
      <c r="C649" s="25" t="s">
        <v>3810</v>
      </c>
      <c r="D649" s="25" t="s">
        <v>66</v>
      </c>
      <c r="E649" s="25" t="s">
        <v>3516</v>
      </c>
      <c r="F649" s="25" t="s">
        <v>3517</v>
      </c>
      <c r="G649" s="25" t="s">
        <v>2738</v>
      </c>
      <c r="H649" s="25" t="s">
        <v>1999</v>
      </c>
      <c r="I649" s="25" t="s">
        <v>1989</v>
      </c>
      <c r="J649" s="25" t="s">
        <v>2759</v>
      </c>
      <c r="K649" s="25" t="s">
        <v>3811</v>
      </c>
    </row>
    <row r="650" spans="1:11" hidden="1" x14ac:dyDescent="0.3">
      <c r="A650" s="25">
        <v>649</v>
      </c>
      <c r="B650" s="25" t="s">
        <v>3812</v>
      </c>
      <c r="C650" s="25" t="s">
        <v>3813</v>
      </c>
      <c r="D650" s="25" t="s">
        <v>66</v>
      </c>
      <c r="E650" s="25" t="s">
        <v>3392</v>
      </c>
      <c r="F650" s="25" t="s">
        <v>3393</v>
      </c>
      <c r="G650" s="25" t="s">
        <v>2738</v>
      </c>
      <c r="H650" s="25" t="s">
        <v>2071</v>
      </c>
      <c r="I650" s="25" t="s">
        <v>1989</v>
      </c>
      <c r="J650" s="25" t="s">
        <v>2759</v>
      </c>
      <c r="K650" s="25" t="s">
        <v>3814</v>
      </c>
    </row>
    <row r="651" spans="1:11" hidden="1" x14ac:dyDescent="0.3">
      <c r="A651" s="25">
        <v>650</v>
      </c>
      <c r="B651" s="25" t="s">
        <v>3815</v>
      </c>
      <c r="C651" s="25" t="s">
        <v>3816</v>
      </c>
      <c r="D651" s="25" t="s">
        <v>66</v>
      </c>
      <c r="E651" s="25" t="s">
        <v>3376</v>
      </c>
      <c r="F651" s="25" t="s">
        <v>3377</v>
      </c>
      <c r="G651" s="25" t="s">
        <v>2738</v>
      </c>
      <c r="H651" s="25" t="s">
        <v>2071</v>
      </c>
      <c r="I651" s="25" t="s">
        <v>1989</v>
      </c>
      <c r="J651" s="25" t="s">
        <v>2739</v>
      </c>
      <c r="K651" s="25"/>
    </row>
    <row r="652" spans="1:11" hidden="1" x14ac:dyDescent="0.3">
      <c r="A652" s="25">
        <v>651</v>
      </c>
      <c r="B652" s="25" t="s">
        <v>3817</v>
      </c>
      <c r="C652" s="25" t="s">
        <v>3818</v>
      </c>
      <c r="D652" s="25" t="s">
        <v>66</v>
      </c>
      <c r="E652" s="25" t="s">
        <v>3516</v>
      </c>
      <c r="F652" s="25" t="s">
        <v>3517</v>
      </c>
      <c r="G652" s="25" t="s">
        <v>2738</v>
      </c>
      <c r="H652" s="25" t="s">
        <v>1999</v>
      </c>
      <c r="I652" s="25" t="s">
        <v>1989</v>
      </c>
      <c r="J652" s="25" t="s">
        <v>2759</v>
      </c>
      <c r="K652" s="25" t="s">
        <v>3819</v>
      </c>
    </row>
    <row r="653" spans="1:11" hidden="1" x14ac:dyDescent="0.3">
      <c r="A653" s="25">
        <v>652</v>
      </c>
      <c r="B653" s="25" t="s">
        <v>3820</v>
      </c>
      <c r="C653" s="25" t="s">
        <v>3821</v>
      </c>
      <c r="D653" s="25" t="s">
        <v>66</v>
      </c>
      <c r="E653" s="25" t="s">
        <v>3553</v>
      </c>
      <c r="F653" s="25" t="s">
        <v>3554</v>
      </c>
      <c r="G653" s="25" t="s">
        <v>2738</v>
      </c>
      <c r="H653" s="25" t="s">
        <v>2014</v>
      </c>
      <c r="I653" s="25" t="s">
        <v>1989</v>
      </c>
      <c r="J653" s="25" t="s">
        <v>2759</v>
      </c>
      <c r="K653" s="25" t="s">
        <v>3822</v>
      </c>
    </row>
    <row r="654" spans="1:11" hidden="1" x14ac:dyDescent="0.3">
      <c r="A654" s="25">
        <v>653</v>
      </c>
      <c r="B654" s="25" t="s">
        <v>3823</v>
      </c>
      <c r="C654" s="25" t="s">
        <v>3824</v>
      </c>
      <c r="D654" s="25" t="s">
        <v>66</v>
      </c>
      <c r="E654" s="25" t="s">
        <v>3516</v>
      </c>
      <c r="F654" s="25" t="s">
        <v>3517</v>
      </c>
      <c r="G654" s="25" t="s">
        <v>2738</v>
      </c>
      <c r="H654" s="25" t="s">
        <v>1999</v>
      </c>
      <c r="I654" s="25" t="s">
        <v>1989</v>
      </c>
      <c r="J654" s="25" t="s">
        <v>2759</v>
      </c>
      <c r="K654" s="25" t="s">
        <v>3825</v>
      </c>
    </row>
    <row r="655" spans="1:11" hidden="1" x14ac:dyDescent="0.3">
      <c r="A655" s="25">
        <v>654</v>
      </c>
      <c r="B655" s="25" t="s">
        <v>3826</v>
      </c>
      <c r="C655" s="25" t="s">
        <v>3827</v>
      </c>
      <c r="D655" s="25" t="s">
        <v>66</v>
      </c>
      <c r="E655" s="25" t="s">
        <v>3392</v>
      </c>
      <c r="F655" s="25" t="s">
        <v>3393</v>
      </c>
      <c r="G655" s="25" t="s">
        <v>2738</v>
      </c>
      <c r="H655" s="25" t="s">
        <v>2071</v>
      </c>
      <c r="I655" s="25" t="s">
        <v>1989</v>
      </c>
      <c r="J655" s="25" t="s">
        <v>2759</v>
      </c>
      <c r="K655" s="25"/>
    </row>
    <row r="656" spans="1:11" hidden="1" x14ac:dyDescent="0.3">
      <c r="A656" s="25">
        <v>655</v>
      </c>
      <c r="B656" s="25" t="s">
        <v>3828</v>
      </c>
      <c r="C656" s="25" t="s">
        <v>3829</v>
      </c>
      <c r="D656" s="25" t="s">
        <v>66</v>
      </c>
      <c r="E656" s="25" t="s">
        <v>3376</v>
      </c>
      <c r="F656" s="25" t="s">
        <v>3377</v>
      </c>
      <c r="G656" s="25" t="s">
        <v>2738</v>
      </c>
      <c r="H656" s="25" t="s">
        <v>2071</v>
      </c>
      <c r="I656" s="25" t="s">
        <v>1989</v>
      </c>
      <c r="J656" s="25" t="s">
        <v>2739</v>
      </c>
      <c r="K656" s="25" t="s">
        <v>3830</v>
      </c>
    </row>
    <row r="657" spans="1:11" hidden="1" x14ac:dyDescent="0.3">
      <c r="A657" s="25">
        <v>656</v>
      </c>
      <c r="B657" s="25" t="s">
        <v>3831</v>
      </c>
      <c r="C657" s="25" t="s">
        <v>3832</v>
      </c>
      <c r="D657" s="25" t="s">
        <v>66</v>
      </c>
      <c r="E657" s="25" t="s">
        <v>3392</v>
      </c>
      <c r="F657" s="25" t="s">
        <v>3393</v>
      </c>
      <c r="G657" s="25" t="s">
        <v>2738</v>
      </c>
      <c r="H657" s="25" t="s">
        <v>2071</v>
      </c>
      <c r="I657" s="25" t="s">
        <v>1989</v>
      </c>
      <c r="J657" s="25" t="s">
        <v>2759</v>
      </c>
      <c r="K657" s="25" t="s">
        <v>3833</v>
      </c>
    </row>
    <row r="658" spans="1:11" hidden="1" x14ac:dyDescent="0.3">
      <c r="A658" s="25">
        <v>657</v>
      </c>
      <c r="B658" s="25" t="s">
        <v>3834</v>
      </c>
      <c r="C658" s="25" t="s">
        <v>3835</v>
      </c>
      <c r="D658" s="25" t="s">
        <v>66</v>
      </c>
      <c r="E658" s="25" t="s">
        <v>3392</v>
      </c>
      <c r="F658" s="25" t="s">
        <v>3393</v>
      </c>
      <c r="G658" s="25" t="s">
        <v>2738</v>
      </c>
      <c r="H658" s="25" t="s">
        <v>2071</v>
      </c>
      <c r="I658" s="25" t="s">
        <v>1989</v>
      </c>
      <c r="J658" s="25" t="s">
        <v>2759</v>
      </c>
      <c r="K658" s="25" t="s">
        <v>3836</v>
      </c>
    </row>
    <row r="659" spans="1:11" hidden="1" x14ac:dyDescent="0.3">
      <c r="A659" s="25">
        <v>658</v>
      </c>
      <c r="B659" s="25" t="s">
        <v>3837</v>
      </c>
      <c r="C659" s="25" t="s">
        <v>3838</v>
      </c>
      <c r="D659" s="25" t="s">
        <v>66</v>
      </c>
      <c r="E659" s="25" t="s">
        <v>3392</v>
      </c>
      <c r="F659" s="25" t="s">
        <v>3393</v>
      </c>
      <c r="G659" s="25" t="s">
        <v>2738</v>
      </c>
      <c r="H659" s="25" t="s">
        <v>2071</v>
      </c>
      <c r="I659" s="25" t="s">
        <v>1989</v>
      </c>
      <c r="J659" s="25" t="s">
        <v>2759</v>
      </c>
      <c r="K659" s="25" t="s">
        <v>3839</v>
      </c>
    </row>
    <row r="660" spans="1:11" hidden="1" x14ac:dyDescent="0.3">
      <c r="A660" s="25">
        <v>659</v>
      </c>
      <c r="B660" s="25" t="s">
        <v>3840</v>
      </c>
      <c r="C660" s="25" t="s">
        <v>3841</v>
      </c>
      <c r="D660" s="25" t="s">
        <v>66</v>
      </c>
      <c r="E660" s="25" t="s">
        <v>3392</v>
      </c>
      <c r="F660" s="25" t="s">
        <v>3393</v>
      </c>
      <c r="G660" s="25" t="s">
        <v>2738</v>
      </c>
      <c r="H660" s="25" t="s">
        <v>2071</v>
      </c>
      <c r="I660" s="25" t="s">
        <v>1989</v>
      </c>
      <c r="J660" s="25" t="s">
        <v>2759</v>
      </c>
      <c r="K660" s="25" t="s">
        <v>3842</v>
      </c>
    </row>
    <row r="661" spans="1:11" hidden="1" x14ac:dyDescent="0.3">
      <c r="A661" s="25">
        <v>660</v>
      </c>
      <c r="B661" s="25" t="s">
        <v>3843</v>
      </c>
      <c r="C661" s="25" t="s">
        <v>3844</v>
      </c>
      <c r="D661" s="25" t="s">
        <v>66</v>
      </c>
      <c r="E661" s="25" t="s">
        <v>3392</v>
      </c>
      <c r="F661" s="25" t="s">
        <v>3393</v>
      </c>
      <c r="G661" s="25" t="s">
        <v>2738</v>
      </c>
      <c r="H661" s="25" t="s">
        <v>2071</v>
      </c>
      <c r="I661" s="25" t="s">
        <v>1989</v>
      </c>
      <c r="J661" s="25" t="s">
        <v>2759</v>
      </c>
      <c r="K661" s="25" t="s">
        <v>3845</v>
      </c>
    </row>
    <row r="662" spans="1:11" hidden="1" x14ac:dyDescent="0.3">
      <c r="A662" s="25">
        <v>661</v>
      </c>
      <c r="B662" s="25" t="s">
        <v>3846</v>
      </c>
      <c r="C662" s="25" t="s">
        <v>3847</v>
      </c>
      <c r="D662" s="25" t="s">
        <v>66</v>
      </c>
      <c r="E662" s="25" t="s">
        <v>3392</v>
      </c>
      <c r="F662" s="25" t="s">
        <v>3393</v>
      </c>
      <c r="G662" s="25" t="s">
        <v>2738</v>
      </c>
      <c r="H662" s="25" t="s">
        <v>2071</v>
      </c>
      <c r="I662" s="25" t="s">
        <v>1989</v>
      </c>
      <c r="J662" s="25" t="s">
        <v>2759</v>
      </c>
      <c r="K662" s="25" t="s">
        <v>3848</v>
      </c>
    </row>
    <row r="663" spans="1:11" hidden="1" x14ac:dyDescent="0.3">
      <c r="A663" s="25">
        <v>662</v>
      </c>
      <c r="B663" s="25" t="s">
        <v>3849</v>
      </c>
      <c r="C663" s="25" t="s">
        <v>3850</v>
      </c>
      <c r="D663" s="25" t="s">
        <v>66</v>
      </c>
      <c r="E663" s="25" t="s">
        <v>3392</v>
      </c>
      <c r="F663" s="25" t="s">
        <v>3393</v>
      </c>
      <c r="G663" s="25" t="s">
        <v>2738</v>
      </c>
      <c r="H663" s="25" t="s">
        <v>2071</v>
      </c>
      <c r="I663" s="25" t="s">
        <v>1989</v>
      </c>
      <c r="J663" s="25" t="s">
        <v>2759</v>
      </c>
      <c r="K663" s="25" t="s">
        <v>3851</v>
      </c>
    </row>
    <row r="664" spans="1:11" hidden="1" x14ac:dyDescent="0.3">
      <c r="A664" s="25">
        <v>663</v>
      </c>
      <c r="B664" s="25" t="s">
        <v>3852</v>
      </c>
      <c r="C664" s="25" t="s">
        <v>3853</v>
      </c>
      <c r="D664" s="25" t="s">
        <v>66</v>
      </c>
      <c r="E664" s="25" t="s">
        <v>3364</v>
      </c>
      <c r="F664" s="25" t="s">
        <v>3365</v>
      </c>
      <c r="G664" s="25" t="s">
        <v>2738</v>
      </c>
      <c r="H664" s="25" t="s">
        <v>1999</v>
      </c>
      <c r="I664" s="25" t="s">
        <v>1989</v>
      </c>
      <c r="J664" s="25" t="s">
        <v>2759</v>
      </c>
      <c r="K664" s="25" t="s">
        <v>3854</v>
      </c>
    </row>
    <row r="665" spans="1:11" hidden="1" x14ac:dyDescent="0.3">
      <c r="A665" s="25">
        <v>664</v>
      </c>
      <c r="B665" s="25" t="s">
        <v>3855</v>
      </c>
      <c r="C665" s="25" t="s">
        <v>3856</v>
      </c>
      <c r="D665" s="25" t="s">
        <v>66</v>
      </c>
      <c r="E665" s="25" t="s">
        <v>3392</v>
      </c>
      <c r="F665" s="25" t="s">
        <v>3393</v>
      </c>
      <c r="G665" s="25" t="s">
        <v>2738</v>
      </c>
      <c r="H665" s="25" t="s">
        <v>2071</v>
      </c>
      <c r="I665" s="25" t="s">
        <v>1989</v>
      </c>
      <c r="J665" s="25" t="s">
        <v>2759</v>
      </c>
      <c r="K665" s="25" t="s">
        <v>3857</v>
      </c>
    </row>
    <row r="666" spans="1:11" hidden="1" x14ac:dyDescent="0.3">
      <c r="A666" s="25">
        <v>665</v>
      </c>
      <c r="B666" s="25" t="s">
        <v>3858</v>
      </c>
      <c r="C666" s="25" t="s">
        <v>3859</v>
      </c>
      <c r="D666" s="25" t="s">
        <v>66</v>
      </c>
      <c r="E666" s="25" t="s">
        <v>3392</v>
      </c>
      <c r="F666" s="25" t="s">
        <v>3393</v>
      </c>
      <c r="G666" s="25" t="s">
        <v>2738</v>
      </c>
      <c r="H666" s="25" t="s">
        <v>2071</v>
      </c>
      <c r="I666" s="25" t="s">
        <v>1989</v>
      </c>
      <c r="J666" s="25" t="s">
        <v>2759</v>
      </c>
      <c r="K666" s="25"/>
    </row>
    <row r="667" spans="1:11" hidden="1" x14ac:dyDescent="0.3">
      <c r="A667" s="25">
        <v>666</v>
      </c>
      <c r="B667" s="25" t="s">
        <v>3860</v>
      </c>
      <c r="C667" s="25" t="s">
        <v>3861</v>
      </c>
      <c r="D667" s="25" t="s">
        <v>66</v>
      </c>
      <c r="E667" s="25" t="s">
        <v>3392</v>
      </c>
      <c r="F667" s="25" t="s">
        <v>3393</v>
      </c>
      <c r="G667" s="25" t="s">
        <v>2738</v>
      </c>
      <c r="H667" s="25" t="s">
        <v>2071</v>
      </c>
      <c r="I667" s="25" t="s">
        <v>1989</v>
      </c>
      <c r="J667" s="25" t="s">
        <v>2759</v>
      </c>
      <c r="K667" s="25" t="s">
        <v>3862</v>
      </c>
    </row>
    <row r="668" spans="1:11" hidden="1" x14ac:dyDescent="0.3">
      <c r="A668" s="25">
        <v>667</v>
      </c>
      <c r="B668" s="25" t="s">
        <v>3863</v>
      </c>
      <c r="C668" s="25" t="s">
        <v>3864</v>
      </c>
      <c r="D668" s="25" t="s">
        <v>66</v>
      </c>
      <c r="E668" s="25" t="s">
        <v>3392</v>
      </c>
      <c r="F668" s="25" t="s">
        <v>3393</v>
      </c>
      <c r="G668" s="25" t="s">
        <v>2738</v>
      </c>
      <c r="H668" s="25" t="s">
        <v>2071</v>
      </c>
      <c r="I668" s="25" t="s">
        <v>1989</v>
      </c>
      <c r="J668" s="25" t="s">
        <v>2759</v>
      </c>
      <c r="K668" s="25" t="s">
        <v>3865</v>
      </c>
    </row>
    <row r="669" spans="1:11" hidden="1" x14ac:dyDescent="0.3">
      <c r="A669" s="25">
        <v>668</v>
      </c>
      <c r="B669" s="25" t="s">
        <v>3866</v>
      </c>
      <c r="C669" s="25" t="s">
        <v>3867</v>
      </c>
      <c r="D669" s="25" t="s">
        <v>66</v>
      </c>
      <c r="E669" s="25" t="s">
        <v>3392</v>
      </c>
      <c r="F669" s="25" t="s">
        <v>3393</v>
      </c>
      <c r="G669" s="25" t="s">
        <v>2738</v>
      </c>
      <c r="H669" s="25" t="s">
        <v>2071</v>
      </c>
      <c r="I669" s="25" t="s">
        <v>1989</v>
      </c>
      <c r="J669" s="25" t="s">
        <v>2759</v>
      </c>
      <c r="K669" s="25" t="s">
        <v>3868</v>
      </c>
    </row>
    <row r="670" spans="1:11" hidden="1" x14ac:dyDescent="0.3">
      <c r="A670" s="25">
        <v>669</v>
      </c>
      <c r="B670" s="25" t="s">
        <v>3869</v>
      </c>
      <c r="C670" s="25" t="s">
        <v>3870</v>
      </c>
      <c r="D670" s="25" t="s">
        <v>66</v>
      </c>
      <c r="E670" s="25" t="s">
        <v>3364</v>
      </c>
      <c r="F670" s="25" t="s">
        <v>3365</v>
      </c>
      <c r="G670" s="25" t="s">
        <v>2738</v>
      </c>
      <c r="H670" s="25" t="s">
        <v>1999</v>
      </c>
      <c r="I670" s="25" t="s">
        <v>1989</v>
      </c>
      <c r="J670" s="25" t="s">
        <v>2759</v>
      </c>
      <c r="K670" s="25"/>
    </row>
    <row r="671" spans="1:11" hidden="1" x14ac:dyDescent="0.3">
      <c r="A671" s="25">
        <v>670</v>
      </c>
      <c r="B671" s="25" t="s">
        <v>3871</v>
      </c>
      <c r="C671" s="25" t="s">
        <v>3872</v>
      </c>
      <c r="D671" s="25" t="s">
        <v>66</v>
      </c>
      <c r="E671" s="25" t="s">
        <v>3392</v>
      </c>
      <c r="F671" s="25" t="s">
        <v>3393</v>
      </c>
      <c r="G671" s="25" t="s">
        <v>2738</v>
      </c>
      <c r="H671" s="25" t="s">
        <v>2071</v>
      </c>
      <c r="I671" s="25" t="s">
        <v>1989</v>
      </c>
      <c r="J671" s="25" t="s">
        <v>2759</v>
      </c>
      <c r="K671" s="25" t="s">
        <v>3873</v>
      </c>
    </row>
    <row r="672" spans="1:11" hidden="1" x14ac:dyDescent="0.3">
      <c r="A672" s="25">
        <v>671</v>
      </c>
      <c r="B672" s="25" t="s">
        <v>3874</v>
      </c>
      <c r="C672" s="25" t="s">
        <v>3875</v>
      </c>
      <c r="D672" s="25" t="s">
        <v>66</v>
      </c>
      <c r="E672" s="25" t="s">
        <v>3392</v>
      </c>
      <c r="F672" s="25" t="s">
        <v>3393</v>
      </c>
      <c r="G672" s="25" t="s">
        <v>2738</v>
      </c>
      <c r="H672" s="25" t="s">
        <v>2071</v>
      </c>
      <c r="I672" s="25" t="s">
        <v>1989</v>
      </c>
      <c r="J672" s="25" t="s">
        <v>2759</v>
      </c>
      <c r="K672" s="25" t="s">
        <v>3876</v>
      </c>
    </row>
    <row r="673" spans="1:11" hidden="1" x14ac:dyDescent="0.3">
      <c r="A673" s="25">
        <v>672</v>
      </c>
      <c r="B673" s="25" t="s">
        <v>3877</v>
      </c>
      <c r="C673" s="25" t="s">
        <v>3878</v>
      </c>
      <c r="D673" s="25" t="s">
        <v>66</v>
      </c>
      <c r="E673" s="25" t="s">
        <v>3516</v>
      </c>
      <c r="F673" s="25" t="s">
        <v>3517</v>
      </c>
      <c r="G673" s="25" t="s">
        <v>2738</v>
      </c>
      <c r="H673" s="25" t="s">
        <v>1999</v>
      </c>
      <c r="I673" s="25" t="s">
        <v>1989</v>
      </c>
      <c r="J673" s="25" t="s">
        <v>2759</v>
      </c>
      <c r="K673" s="25" t="s">
        <v>3879</v>
      </c>
    </row>
    <row r="674" spans="1:11" hidden="1" x14ac:dyDescent="0.3">
      <c r="A674" s="25">
        <v>673</v>
      </c>
      <c r="B674" s="25" t="s">
        <v>3880</v>
      </c>
      <c r="C674" s="25" t="s">
        <v>3881</v>
      </c>
      <c r="D674" s="25" t="s">
        <v>66</v>
      </c>
      <c r="E674" s="25" t="s">
        <v>3323</v>
      </c>
      <c r="F674" s="25" t="s">
        <v>3324</v>
      </c>
      <c r="G674" s="25" t="s">
        <v>2738</v>
      </c>
      <c r="H674" s="25" t="s">
        <v>2014</v>
      </c>
      <c r="I674" s="25" t="s">
        <v>1989</v>
      </c>
      <c r="J674" s="25" t="s">
        <v>2739</v>
      </c>
      <c r="K674" s="25" t="s">
        <v>3882</v>
      </c>
    </row>
    <row r="675" spans="1:11" hidden="1" x14ac:dyDescent="0.3">
      <c r="A675" s="25">
        <v>674</v>
      </c>
      <c r="B675" s="25" t="s">
        <v>3883</v>
      </c>
      <c r="C675" s="25" t="s">
        <v>3884</v>
      </c>
      <c r="D675" s="25" t="s">
        <v>66</v>
      </c>
      <c r="E675" s="25" t="s">
        <v>3331</v>
      </c>
      <c r="F675" s="25" t="s">
        <v>3332</v>
      </c>
      <c r="G675" s="25" t="s">
        <v>2738</v>
      </c>
      <c r="H675" s="25" t="s">
        <v>1999</v>
      </c>
      <c r="I675" s="25" t="s">
        <v>1989</v>
      </c>
      <c r="J675" s="25" t="s">
        <v>2759</v>
      </c>
      <c r="K675" s="25" t="s">
        <v>3885</v>
      </c>
    </row>
    <row r="676" spans="1:11" hidden="1" x14ac:dyDescent="0.3">
      <c r="A676" s="25">
        <v>675</v>
      </c>
      <c r="B676" s="25" t="s">
        <v>42</v>
      </c>
      <c r="C676" s="25" t="s">
        <v>3886</v>
      </c>
      <c r="D676" s="25" t="s">
        <v>66</v>
      </c>
      <c r="E676" s="25" t="s">
        <v>3516</v>
      </c>
      <c r="F676" s="25" t="s">
        <v>3517</v>
      </c>
      <c r="G676" s="25" t="s">
        <v>2738</v>
      </c>
      <c r="H676" s="25" t="s">
        <v>1999</v>
      </c>
      <c r="I676" s="25" t="s">
        <v>1989</v>
      </c>
      <c r="J676" s="25" t="s">
        <v>2759</v>
      </c>
      <c r="K676" s="25" t="s">
        <v>3887</v>
      </c>
    </row>
    <row r="677" spans="1:11" hidden="1" x14ac:dyDescent="0.3">
      <c r="A677" s="25">
        <v>676</v>
      </c>
      <c r="B677" s="25" t="s">
        <v>3888</v>
      </c>
      <c r="C677" s="25" t="s">
        <v>3889</v>
      </c>
      <c r="D677" s="25" t="s">
        <v>66</v>
      </c>
      <c r="E677" s="25" t="s">
        <v>3639</v>
      </c>
      <c r="F677" s="25" t="s">
        <v>3640</v>
      </c>
      <c r="G677" s="25" t="s">
        <v>2738</v>
      </c>
      <c r="H677" s="25" t="s">
        <v>1999</v>
      </c>
      <c r="I677" s="25" t="s">
        <v>1989</v>
      </c>
      <c r="J677" s="25" t="s">
        <v>2759</v>
      </c>
      <c r="K677" s="25" t="s">
        <v>3890</v>
      </c>
    </row>
    <row r="678" spans="1:11" hidden="1" x14ac:dyDescent="0.3">
      <c r="A678" s="25">
        <v>677</v>
      </c>
      <c r="B678" s="25" t="s">
        <v>3891</v>
      </c>
      <c r="C678" s="25" t="s">
        <v>3892</v>
      </c>
      <c r="D678" s="25" t="s">
        <v>66</v>
      </c>
      <c r="E678" s="25" t="s">
        <v>3364</v>
      </c>
      <c r="F678" s="25" t="s">
        <v>3365</v>
      </c>
      <c r="G678" s="25" t="s">
        <v>2738</v>
      </c>
      <c r="H678" s="25" t="s">
        <v>1999</v>
      </c>
      <c r="I678" s="25" t="s">
        <v>1989</v>
      </c>
      <c r="J678" s="25" t="s">
        <v>2759</v>
      </c>
      <c r="K678" s="25" t="s">
        <v>3893</v>
      </c>
    </row>
    <row r="679" spans="1:11" hidden="1" x14ac:dyDescent="0.3">
      <c r="A679" s="25">
        <v>678</v>
      </c>
      <c r="B679" s="25" t="s">
        <v>3894</v>
      </c>
      <c r="C679" s="25" t="s">
        <v>3895</v>
      </c>
      <c r="D679" s="25" t="s">
        <v>66</v>
      </c>
      <c r="E679" s="25" t="s">
        <v>3376</v>
      </c>
      <c r="F679" s="25" t="s">
        <v>3377</v>
      </c>
      <c r="G679" s="25" t="s">
        <v>2738</v>
      </c>
      <c r="H679" s="25" t="s">
        <v>2071</v>
      </c>
      <c r="I679" s="25" t="s">
        <v>1989</v>
      </c>
      <c r="J679" s="25" t="s">
        <v>2739</v>
      </c>
      <c r="K679" s="25" t="s">
        <v>3896</v>
      </c>
    </row>
    <row r="680" spans="1:11" hidden="1" x14ac:dyDescent="0.3">
      <c r="A680" s="25">
        <v>679</v>
      </c>
      <c r="B680" s="25" t="s">
        <v>3897</v>
      </c>
      <c r="C680" s="25" t="s">
        <v>3898</v>
      </c>
      <c r="D680" s="25" t="s">
        <v>66</v>
      </c>
      <c r="E680" s="25" t="s">
        <v>3148</v>
      </c>
      <c r="F680" s="25" t="s">
        <v>2532</v>
      </c>
      <c r="G680" s="25"/>
      <c r="H680" s="25" t="s">
        <v>2533</v>
      </c>
      <c r="I680" s="25" t="s">
        <v>1989</v>
      </c>
      <c r="J680" s="25" t="s">
        <v>2759</v>
      </c>
      <c r="K680" s="25"/>
    </row>
    <row r="681" spans="1:11" hidden="1" x14ac:dyDescent="0.3">
      <c r="A681" s="25">
        <v>680</v>
      </c>
      <c r="B681" s="25" t="s">
        <v>3899</v>
      </c>
      <c r="C681" s="25" t="s">
        <v>3900</v>
      </c>
      <c r="D681" s="25" t="s">
        <v>66</v>
      </c>
      <c r="E681" s="25" t="s">
        <v>3148</v>
      </c>
      <c r="F681" s="25" t="s">
        <v>2532</v>
      </c>
      <c r="G681" s="25"/>
      <c r="H681" s="25" t="s">
        <v>2533</v>
      </c>
      <c r="I681" s="25" t="s">
        <v>1989</v>
      </c>
      <c r="J681" s="25" t="s">
        <v>2759</v>
      </c>
      <c r="K681" s="25"/>
    </row>
    <row r="682" spans="1:11" hidden="1" x14ac:dyDescent="0.3">
      <c r="A682" s="25">
        <v>681</v>
      </c>
      <c r="B682" s="25" t="s">
        <v>3901</v>
      </c>
      <c r="C682" s="25" t="s">
        <v>3902</v>
      </c>
      <c r="D682" s="25" t="s">
        <v>66</v>
      </c>
      <c r="E682" s="25" t="s">
        <v>3148</v>
      </c>
      <c r="F682" s="25" t="s">
        <v>2532</v>
      </c>
      <c r="G682" s="25"/>
      <c r="H682" s="25" t="s">
        <v>2533</v>
      </c>
      <c r="I682" s="25" t="s">
        <v>1989</v>
      </c>
      <c r="J682" s="25" t="s">
        <v>2759</v>
      </c>
      <c r="K682" s="25"/>
    </row>
    <row r="683" spans="1:11" hidden="1" x14ac:dyDescent="0.3">
      <c r="A683" s="25">
        <v>682</v>
      </c>
      <c r="B683" s="25" t="s">
        <v>3903</v>
      </c>
      <c r="C683" s="25" t="s">
        <v>3904</v>
      </c>
      <c r="D683" s="25" t="s">
        <v>66</v>
      </c>
      <c r="E683" s="25" t="s">
        <v>3148</v>
      </c>
      <c r="F683" s="25" t="s">
        <v>2532</v>
      </c>
      <c r="G683" s="25"/>
      <c r="H683" s="25" t="s">
        <v>2533</v>
      </c>
      <c r="I683" s="25" t="s">
        <v>1989</v>
      </c>
      <c r="J683" s="25" t="s">
        <v>2009</v>
      </c>
      <c r="K683" s="25"/>
    </row>
    <row r="684" spans="1:11" hidden="1" x14ac:dyDescent="0.3">
      <c r="A684" s="25">
        <v>683</v>
      </c>
      <c r="B684" s="25" t="s">
        <v>3905</v>
      </c>
      <c r="C684" s="25" t="s">
        <v>3906</v>
      </c>
      <c r="D684" s="25" t="s">
        <v>66</v>
      </c>
      <c r="E684" s="25" t="s">
        <v>3148</v>
      </c>
      <c r="F684" s="25" t="s">
        <v>2532</v>
      </c>
      <c r="G684" s="25"/>
      <c r="H684" s="25" t="s">
        <v>2533</v>
      </c>
      <c r="I684" s="25" t="s">
        <v>1989</v>
      </c>
      <c r="J684" s="25" t="s">
        <v>2759</v>
      </c>
      <c r="K684" s="25"/>
    </row>
    <row r="685" spans="1:11" hidden="1" x14ac:dyDescent="0.3">
      <c r="A685" s="25">
        <v>684</v>
      </c>
      <c r="B685" s="25" t="s">
        <v>3907</v>
      </c>
      <c r="C685" s="25" t="s">
        <v>3908</v>
      </c>
      <c r="D685" s="25" t="s">
        <v>66</v>
      </c>
      <c r="E685" s="25" t="s">
        <v>3148</v>
      </c>
      <c r="F685" s="25" t="s">
        <v>2532</v>
      </c>
      <c r="G685" s="25"/>
      <c r="H685" s="25" t="s">
        <v>2533</v>
      </c>
      <c r="I685" s="25" t="s">
        <v>1989</v>
      </c>
      <c r="J685" s="25" t="s">
        <v>2759</v>
      </c>
      <c r="K685" s="25"/>
    </row>
    <row r="686" spans="1:11" hidden="1" x14ac:dyDescent="0.3">
      <c r="A686" s="25">
        <v>685</v>
      </c>
      <c r="B686" s="25" t="s">
        <v>3909</v>
      </c>
      <c r="C686" s="25" t="s">
        <v>3910</v>
      </c>
      <c r="D686" s="25" t="s">
        <v>66</v>
      </c>
      <c r="E686" s="25" t="s">
        <v>3148</v>
      </c>
      <c r="F686" s="25" t="s">
        <v>2532</v>
      </c>
      <c r="G686" s="25"/>
      <c r="H686" s="25" t="s">
        <v>2533</v>
      </c>
      <c r="I686" s="25" t="s">
        <v>1989</v>
      </c>
      <c r="J686" s="25" t="s">
        <v>2759</v>
      </c>
      <c r="K686" s="25"/>
    </row>
    <row r="687" spans="1:11" hidden="1" x14ac:dyDescent="0.3">
      <c r="A687" s="25">
        <v>686</v>
      </c>
      <c r="B687" s="25" t="s">
        <v>3911</v>
      </c>
      <c r="C687" s="25" t="s">
        <v>3912</v>
      </c>
      <c r="D687" s="25" t="s">
        <v>66</v>
      </c>
      <c r="E687" s="25" t="s">
        <v>3148</v>
      </c>
      <c r="F687" s="25" t="s">
        <v>2532</v>
      </c>
      <c r="G687" s="25"/>
      <c r="H687" s="25" t="s">
        <v>2533</v>
      </c>
      <c r="I687" s="25" t="s">
        <v>1989</v>
      </c>
      <c r="J687" s="25" t="s">
        <v>2759</v>
      </c>
      <c r="K687" s="25"/>
    </row>
    <row r="688" spans="1:11" hidden="1" x14ac:dyDescent="0.3">
      <c r="A688" s="25">
        <v>687</v>
      </c>
      <c r="B688" s="25" t="s">
        <v>3913</v>
      </c>
      <c r="C688" s="25" t="s">
        <v>3914</v>
      </c>
      <c r="D688" s="25" t="s">
        <v>66</v>
      </c>
      <c r="E688" s="25" t="s">
        <v>3148</v>
      </c>
      <c r="F688" s="25" t="s">
        <v>2532</v>
      </c>
      <c r="G688" s="25"/>
      <c r="H688" s="25" t="s">
        <v>2533</v>
      </c>
      <c r="I688" s="25" t="s">
        <v>1989</v>
      </c>
      <c r="J688" s="25" t="s">
        <v>2759</v>
      </c>
      <c r="K688" s="25"/>
    </row>
    <row r="689" spans="1:11" hidden="1" x14ac:dyDescent="0.3">
      <c r="A689" s="25">
        <v>688</v>
      </c>
      <c r="B689" s="25" t="s">
        <v>3915</v>
      </c>
      <c r="C689" s="25" t="s">
        <v>3916</v>
      </c>
      <c r="D689" s="25" t="s">
        <v>66</v>
      </c>
      <c r="E689" s="25" t="s">
        <v>3917</v>
      </c>
      <c r="F689" s="25" t="s">
        <v>2770</v>
      </c>
      <c r="G689" s="25" t="s">
        <v>2738</v>
      </c>
      <c r="H689" s="25" t="s">
        <v>1999</v>
      </c>
      <c r="I689" s="25" t="s">
        <v>1989</v>
      </c>
      <c r="J689" s="25" t="s">
        <v>2759</v>
      </c>
      <c r="K689" s="25" t="s">
        <v>3918</v>
      </c>
    </row>
    <row r="690" spans="1:11" hidden="1" x14ac:dyDescent="0.3">
      <c r="A690" s="25">
        <v>689</v>
      </c>
      <c r="B690" s="25" t="s">
        <v>3919</v>
      </c>
      <c r="C690" s="25" t="s">
        <v>3920</v>
      </c>
      <c r="D690" s="25" t="s">
        <v>66</v>
      </c>
      <c r="E690" s="25" t="s">
        <v>3376</v>
      </c>
      <c r="F690" s="25" t="s">
        <v>3377</v>
      </c>
      <c r="G690" s="25" t="s">
        <v>2738</v>
      </c>
      <c r="H690" s="25" t="s">
        <v>2071</v>
      </c>
      <c r="I690" s="25" t="s">
        <v>1989</v>
      </c>
      <c r="J690" s="25" t="s">
        <v>2739</v>
      </c>
      <c r="K690" s="25" t="s">
        <v>3921</v>
      </c>
    </row>
    <row r="691" spans="1:11" hidden="1" x14ac:dyDescent="0.3">
      <c r="A691" s="25">
        <v>690</v>
      </c>
      <c r="B691" s="25" t="s">
        <v>3922</v>
      </c>
      <c r="C691" s="25" t="s">
        <v>3923</v>
      </c>
      <c r="D691" s="25" t="s">
        <v>66</v>
      </c>
      <c r="E691" s="25" t="s">
        <v>3148</v>
      </c>
      <c r="F691" s="25" t="s">
        <v>2532</v>
      </c>
      <c r="G691" s="25"/>
      <c r="H691" s="25" t="s">
        <v>2533</v>
      </c>
      <c r="I691" s="25" t="s">
        <v>1989</v>
      </c>
      <c r="J691" s="25" t="s">
        <v>2009</v>
      </c>
      <c r="K691" s="25"/>
    </row>
    <row r="692" spans="1:11" hidden="1" x14ac:dyDescent="0.3">
      <c r="A692" s="25">
        <v>691</v>
      </c>
      <c r="B692" s="25" t="s">
        <v>3924</v>
      </c>
      <c r="C692" s="25" t="s">
        <v>3925</v>
      </c>
      <c r="D692" s="25" t="s">
        <v>66</v>
      </c>
      <c r="E692" s="25" t="s">
        <v>3148</v>
      </c>
      <c r="F692" s="25" t="s">
        <v>2532</v>
      </c>
      <c r="G692" s="25"/>
      <c r="H692" s="25" t="s">
        <v>2533</v>
      </c>
      <c r="I692" s="25" t="s">
        <v>1989</v>
      </c>
      <c r="J692" s="25" t="s">
        <v>2759</v>
      </c>
      <c r="K692" s="25"/>
    </row>
    <row r="693" spans="1:11" hidden="1" x14ac:dyDescent="0.3">
      <c r="A693" s="25">
        <v>692</v>
      </c>
      <c r="B693" s="25" t="s">
        <v>3926</v>
      </c>
      <c r="C693" s="25" t="s">
        <v>3927</v>
      </c>
      <c r="D693" s="25" t="s">
        <v>66</v>
      </c>
      <c r="E693" s="25" t="s">
        <v>3392</v>
      </c>
      <c r="F693" s="25" t="s">
        <v>3393</v>
      </c>
      <c r="G693" s="25" t="s">
        <v>2738</v>
      </c>
      <c r="H693" s="25" t="s">
        <v>2071</v>
      </c>
      <c r="I693" s="25" t="s">
        <v>1989</v>
      </c>
      <c r="J693" s="25" t="s">
        <v>2759</v>
      </c>
      <c r="K693" s="25" t="s">
        <v>3928</v>
      </c>
    </row>
    <row r="694" spans="1:11" hidden="1" x14ac:dyDescent="0.3">
      <c r="A694" s="25">
        <v>693</v>
      </c>
      <c r="B694" s="25" t="s">
        <v>3929</v>
      </c>
      <c r="C694" s="25" t="s">
        <v>3930</v>
      </c>
      <c r="D694" s="25" t="s">
        <v>66</v>
      </c>
      <c r="E694" s="25" t="s">
        <v>3516</v>
      </c>
      <c r="F694" s="25" t="s">
        <v>3517</v>
      </c>
      <c r="G694" s="25" t="s">
        <v>2738</v>
      </c>
      <c r="H694" s="25" t="s">
        <v>1999</v>
      </c>
      <c r="I694" s="25" t="s">
        <v>1989</v>
      </c>
      <c r="J694" s="25" t="s">
        <v>2759</v>
      </c>
      <c r="K694" s="25" t="s">
        <v>3931</v>
      </c>
    </row>
    <row r="695" spans="1:11" hidden="1" x14ac:dyDescent="0.3">
      <c r="A695" s="25">
        <v>694</v>
      </c>
      <c r="B695" s="25" t="s">
        <v>3932</v>
      </c>
      <c r="C695" s="25" t="s">
        <v>3933</v>
      </c>
      <c r="D695" s="25" t="s">
        <v>66</v>
      </c>
      <c r="E695" s="25" t="s">
        <v>3516</v>
      </c>
      <c r="F695" s="25" t="s">
        <v>3517</v>
      </c>
      <c r="G695" s="25" t="s">
        <v>2738</v>
      </c>
      <c r="H695" s="25" t="s">
        <v>1999</v>
      </c>
      <c r="I695" s="25" t="s">
        <v>1989</v>
      </c>
      <c r="J695" s="25" t="s">
        <v>2759</v>
      </c>
      <c r="K695" s="25" t="s">
        <v>3934</v>
      </c>
    </row>
    <row r="696" spans="1:11" hidden="1" x14ac:dyDescent="0.3">
      <c r="A696" s="25">
        <v>695</v>
      </c>
      <c r="B696" s="25" t="s">
        <v>3935</v>
      </c>
      <c r="C696" s="25" t="s">
        <v>3936</v>
      </c>
      <c r="D696" s="25" t="s">
        <v>66</v>
      </c>
      <c r="E696" s="25" t="s">
        <v>3516</v>
      </c>
      <c r="F696" s="25" t="s">
        <v>3517</v>
      </c>
      <c r="G696" s="25" t="s">
        <v>2738</v>
      </c>
      <c r="H696" s="25" t="s">
        <v>1999</v>
      </c>
      <c r="I696" s="25" t="s">
        <v>1989</v>
      </c>
      <c r="J696" s="25" t="s">
        <v>2759</v>
      </c>
      <c r="K696" s="25" t="s">
        <v>3937</v>
      </c>
    </row>
    <row r="697" spans="1:11" hidden="1" x14ac:dyDescent="0.3">
      <c r="A697" s="25">
        <v>696</v>
      </c>
      <c r="B697" s="25" t="s">
        <v>3938</v>
      </c>
      <c r="C697" s="25" t="s">
        <v>3939</v>
      </c>
      <c r="D697" s="25" t="s">
        <v>66</v>
      </c>
      <c r="E697" s="25" t="s">
        <v>3516</v>
      </c>
      <c r="F697" s="25" t="s">
        <v>3517</v>
      </c>
      <c r="G697" s="25" t="s">
        <v>2738</v>
      </c>
      <c r="H697" s="25" t="s">
        <v>1999</v>
      </c>
      <c r="I697" s="25" t="s">
        <v>1989</v>
      </c>
      <c r="J697" s="25" t="s">
        <v>2759</v>
      </c>
      <c r="K697" s="25" t="s">
        <v>3940</v>
      </c>
    </row>
    <row r="698" spans="1:11" hidden="1" x14ac:dyDescent="0.3">
      <c r="A698" s="25">
        <v>697</v>
      </c>
      <c r="B698" s="25" t="s">
        <v>3941</v>
      </c>
      <c r="C698" s="25" t="s">
        <v>3942</v>
      </c>
      <c r="D698" s="25" t="s">
        <v>66</v>
      </c>
      <c r="E698" s="25" t="s">
        <v>3148</v>
      </c>
      <c r="F698" s="25" t="s">
        <v>2532</v>
      </c>
      <c r="G698" s="25"/>
      <c r="H698" s="25" t="s">
        <v>2533</v>
      </c>
      <c r="I698" s="25" t="s">
        <v>1989</v>
      </c>
      <c r="J698" s="25" t="s">
        <v>2759</v>
      </c>
      <c r="K698" s="25"/>
    </row>
    <row r="699" spans="1:11" hidden="1" x14ac:dyDescent="0.3">
      <c r="A699" s="25">
        <v>698</v>
      </c>
      <c r="B699" s="25" t="s">
        <v>3943</v>
      </c>
      <c r="C699" s="25" t="s">
        <v>3944</v>
      </c>
      <c r="D699" s="25" t="s">
        <v>66</v>
      </c>
      <c r="E699" s="25" t="s">
        <v>3148</v>
      </c>
      <c r="F699" s="25" t="s">
        <v>2532</v>
      </c>
      <c r="G699" s="25"/>
      <c r="H699" s="25" t="s">
        <v>2533</v>
      </c>
      <c r="I699" s="25" t="s">
        <v>1989</v>
      </c>
      <c r="J699" s="25" t="s">
        <v>2759</v>
      </c>
      <c r="K699" s="25"/>
    </row>
    <row r="700" spans="1:11" hidden="1" x14ac:dyDescent="0.3">
      <c r="A700" s="25">
        <v>699</v>
      </c>
      <c r="B700" s="25" t="s">
        <v>3945</v>
      </c>
      <c r="C700" s="25" t="s">
        <v>3946</v>
      </c>
      <c r="D700" s="25" t="s">
        <v>66</v>
      </c>
      <c r="E700" s="25" t="s">
        <v>3148</v>
      </c>
      <c r="F700" s="25" t="s">
        <v>2532</v>
      </c>
      <c r="G700" s="25"/>
      <c r="H700" s="25" t="s">
        <v>2533</v>
      </c>
      <c r="I700" s="25" t="s">
        <v>1989</v>
      </c>
      <c r="J700" s="25" t="s">
        <v>2009</v>
      </c>
      <c r="K700" s="25"/>
    </row>
    <row r="701" spans="1:11" hidden="1" x14ac:dyDescent="0.3">
      <c r="A701" s="25">
        <v>700</v>
      </c>
      <c r="B701" s="25" t="s">
        <v>3947</v>
      </c>
      <c r="C701" s="25" t="s">
        <v>3948</v>
      </c>
      <c r="D701" s="25" t="s">
        <v>66</v>
      </c>
      <c r="E701" s="25" t="s">
        <v>3148</v>
      </c>
      <c r="F701" s="25" t="s">
        <v>2532</v>
      </c>
      <c r="G701" s="25"/>
      <c r="H701" s="25" t="s">
        <v>2533</v>
      </c>
      <c r="I701" s="25" t="s">
        <v>1989</v>
      </c>
      <c r="J701" s="25" t="s">
        <v>2759</v>
      </c>
      <c r="K701" s="25"/>
    </row>
    <row r="702" spans="1:11" hidden="1" x14ac:dyDescent="0.3">
      <c r="A702" s="25">
        <v>701</v>
      </c>
      <c r="B702" s="25" t="s">
        <v>3949</v>
      </c>
      <c r="C702" s="25" t="s">
        <v>3950</v>
      </c>
      <c r="D702" s="25" t="s">
        <v>66</v>
      </c>
      <c r="E702" s="25" t="s">
        <v>3148</v>
      </c>
      <c r="F702" s="25" t="s">
        <v>2532</v>
      </c>
      <c r="G702" s="25"/>
      <c r="H702" s="25" t="s">
        <v>2533</v>
      </c>
      <c r="I702" s="25" t="s">
        <v>1989</v>
      </c>
      <c r="J702" s="25" t="s">
        <v>2759</v>
      </c>
      <c r="K702" s="25"/>
    </row>
    <row r="703" spans="1:11" hidden="1" x14ac:dyDescent="0.3">
      <c r="A703" s="25">
        <v>702</v>
      </c>
      <c r="B703" s="25" t="s">
        <v>3951</v>
      </c>
      <c r="C703" s="25" t="s">
        <v>3952</v>
      </c>
      <c r="D703" s="25" t="s">
        <v>66</v>
      </c>
      <c r="E703" s="25" t="s">
        <v>3148</v>
      </c>
      <c r="F703" s="25" t="s">
        <v>2532</v>
      </c>
      <c r="G703" s="25"/>
      <c r="H703" s="25" t="s">
        <v>2533</v>
      </c>
      <c r="I703" s="25" t="s">
        <v>1989</v>
      </c>
      <c r="J703" s="25" t="s">
        <v>2759</v>
      </c>
      <c r="K703" s="25"/>
    </row>
    <row r="704" spans="1:11" hidden="1" x14ac:dyDescent="0.3">
      <c r="A704" s="25">
        <v>703</v>
      </c>
      <c r="B704" s="25" t="s">
        <v>3953</v>
      </c>
      <c r="C704" s="25" t="s">
        <v>3954</v>
      </c>
      <c r="D704" s="25" t="s">
        <v>66</v>
      </c>
      <c r="E704" s="25" t="s">
        <v>3148</v>
      </c>
      <c r="F704" s="25" t="s">
        <v>2532</v>
      </c>
      <c r="G704" s="25"/>
      <c r="H704" s="25" t="s">
        <v>2533</v>
      </c>
      <c r="I704" s="25" t="s">
        <v>1989</v>
      </c>
      <c r="J704" s="25" t="s">
        <v>2759</v>
      </c>
      <c r="K704" s="25"/>
    </row>
    <row r="705" spans="1:11" hidden="1" x14ac:dyDescent="0.3">
      <c r="A705" s="25">
        <v>704</v>
      </c>
      <c r="B705" s="25" t="s">
        <v>3955</v>
      </c>
      <c r="C705" s="25" t="s">
        <v>3956</v>
      </c>
      <c r="D705" s="25" t="s">
        <v>66</v>
      </c>
      <c r="E705" s="25" t="s">
        <v>3148</v>
      </c>
      <c r="F705" s="25" t="s">
        <v>2532</v>
      </c>
      <c r="G705" s="25"/>
      <c r="H705" s="25" t="s">
        <v>2533</v>
      </c>
      <c r="I705" s="25" t="s">
        <v>1989</v>
      </c>
      <c r="J705" s="25" t="s">
        <v>2759</v>
      </c>
      <c r="K705" s="25"/>
    </row>
    <row r="706" spans="1:11" hidden="1" x14ac:dyDescent="0.3">
      <c r="A706" s="25">
        <v>705</v>
      </c>
      <c r="B706" s="25" t="s">
        <v>3957</v>
      </c>
      <c r="C706" s="25" t="s">
        <v>3958</v>
      </c>
      <c r="D706" s="25" t="s">
        <v>66</v>
      </c>
      <c r="E706" s="25" t="s">
        <v>3148</v>
      </c>
      <c r="F706" s="25" t="s">
        <v>2532</v>
      </c>
      <c r="G706" s="25"/>
      <c r="H706" s="25" t="s">
        <v>2533</v>
      </c>
      <c r="I706" s="25" t="s">
        <v>1989</v>
      </c>
      <c r="J706" s="25" t="s">
        <v>2759</v>
      </c>
      <c r="K706" s="25"/>
    </row>
    <row r="707" spans="1:11" hidden="1" x14ac:dyDescent="0.3">
      <c r="A707" s="25">
        <v>706</v>
      </c>
      <c r="B707" s="25" t="s">
        <v>3959</v>
      </c>
      <c r="C707" s="25" t="s">
        <v>3960</v>
      </c>
      <c r="D707" s="25" t="s">
        <v>66</v>
      </c>
      <c r="E707" s="25" t="s">
        <v>3148</v>
      </c>
      <c r="F707" s="25" t="s">
        <v>2532</v>
      </c>
      <c r="G707" s="25"/>
      <c r="H707" s="25" t="s">
        <v>2533</v>
      </c>
      <c r="I707" s="25" t="s">
        <v>1989</v>
      </c>
      <c r="J707" s="25" t="s">
        <v>2759</v>
      </c>
      <c r="K707" s="25"/>
    </row>
    <row r="708" spans="1:11" hidden="1" x14ac:dyDescent="0.3">
      <c r="A708" s="25">
        <v>707</v>
      </c>
      <c r="B708" s="25" t="s">
        <v>3961</v>
      </c>
      <c r="C708" s="25" t="s">
        <v>3962</v>
      </c>
      <c r="D708" s="25" t="s">
        <v>66</v>
      </c>
      <c r="E708" s="25" t="s">
        <v>3148</v>
      </c>
      <c r="F708" s="25" t="s">
        <v>2532</v>
      </c>
      <c r="G708" s="25"/>
      <c r="H708" s="25" t="s">
        <v>2533</v>
      </c>
      <c r="I708" s="25" t="s">
        <v>1989</v>
      </c>
      <c r="J708" s="25" t="s">
        <v>2759</v>
      </c>
      <c r="K708" s="25" t="s">
        <v>3963</v>
      </c>
    </row>
    <row r="709" spans="1:11" hidden="1" x14ac:dyDescent="0.3">
      <c r="A709" s="25">
        <v>708</v>
      </c>
      <c r="B709" s="25" t="s">
        <v>3964</v>
      </c>
      <c r="C709" s="25" t="s">
        <v>3965</v>
      </c>
      <c r="D709" s="25" t="s">
        <v>66</v>
      </c>
      <c r="E709" s="25" t="s">
        <v>3148</v>
      </c>
      <c r="F709" s="25" t="s">
        <v>2532</v>
      </c>
      <c r="G709" s="25"/>
      <c r="H709" s="25" t="s">
        <v>2533</v>
      </c>
      <c r="I709" s="25" t="s">
        <v>1989</v>
      </c>
      <c r="J709" s="25" t="s">
        <v>2009</v>
      </c>
      <c r="K709" s="25"/>
    </row>
    <row r="710" spans="1:11" hidden="1" x14ac:dyDescent="0.3">
      <c r="A710" s="25">
        <v>709</v>
      </c>
      <c r="B710" s="25" t="s">
        <v>3966</v>
      </c>
      <c r="C710" s="25" t="s">
        <v>3967</v>
      </c>
      <c r="D710" s="25" t="s">
        <v>66</v>
      </c>
      <c r="E710" s="25" t="s">
        <v>3148</v>
      </c>
      <c r="F710" s="25" t="s">
        <v>2532</v>
      </c>
      <c r="G710" s="25"/>
      <c r="H710" s="25" t="s">
        <v>2533</v>
      </c>
      <c r="I710" s="25" t="s">
        <v>1989</v>
      </c>
      <c r="J710" s="25" t="s">
        <v>2759</v>
      </c>
      <c r="K710" s="25"/>
    </row>
    <row r="711" spans="1:11" hidden="1" x14ac:dyDescent="0.3">
      <c r="A711" s="25">
        <v>710</v>
      </c>
      <c r="B711" s="25" t="s">
        <v>3968</v>
      </c>
      <c r="C711" s="25" t="s">
        <v>3969</v>
      </c>
      <c r="D711" s="25" t="s">
        <v>66</v>
      </c>
      <c r="E711" s="25" t="s">
        <v>3148</v>
      </c>
      <c r="F711" s="25" t="s">
        <v>2532</v>
      </c>
      <c r="G711" s="25"/>
      <c r="H711" s="25" t="s">
        <v>2533</v>
      </c>
      <c r="I711" s="25" t="s">
        <v>1989</v>
      </c>
      <c r="J711" s="25" t="s">
        <v>2759</v>
      </c>
      <c r="K711" s="25"/>
    </row>
    <row r="712" spans="1:11" hidden="1" x14ac:dyDescent="0.3">
      <c r="A712" s="25">
        <v>711</v>
      </c>
      <c r="B712" s="25" t="s">
        <v>3970</v>
      </c>
      <c r="C712" s="25" t="s">
        <v>3971</v>
      </c>
      <c r="D712" s="25" t="s">
        <v>66</v>
      </c>
      <c r="E712" s="25" t="s">
        <v>3148</v>
      </c>
      <c r="F712" s="25" t="s">
        <v>2532</v>
      </c>
      <c r="G712" s="25"/>
      <c r="H712" s="25" t="s">
        <v>2533</v>
      </c>
      <c r="I712" s="25" t="s">
        <v>1989</v>
      </c>
      <c r="J712" s="25" t="s">
        <v>2759</v>
      </c>
      <c r="K712" s="25"/>
    </row>
    <row r="713" spans="1:11" hidden="1" x14ac:dyDescent="0.3">
      <c r="A713" s="25">
        <v>712</v>
      </c>
      <c r="B713" s="25" t="s">
        <v>3972</v>
      </c>
      <c r="C713" s="25" t="s">
        <v>3973</v>
      </c>
      <c r="D713" s="25" t="s">
        <v>66</v>
      </c>
      <c r="E713" s="25" t="s">
        <v>3148</v>
      </c>
      <c r="F713" s="25" t="s">
        <v>2532</v>
      </c>
      <c r="G713" s="25"/>
      <c r="H713" s="25" t="s">
        <v>2533</v>
      </c>
      <c r="I713" s="25" t="s">
        <v>1989</v>
      </c>
      <c r="J713" s="25" t="s">
        <v>2759</v>
      </c>
      <c r="K713" s="25"/>
    </row>
    <row r="714" spans="1:11" hidden="1" x14ac:dyDescent="0.3">
      <c r="A714" s="25">
        <v>713</v>
      </c>
      <c r="B714" s="25" t="s">
        <v>3974</v>
      </c>
      <c r="C714" s="25" t="s">
        <v>3975</v>
      </c>
      <c r="D714" s="25" t="s">
        <v>66</v>
      </c>
      <c r="E714" s="25" t="s">
        <v>3148</v>
      </c>
      <c r="F714" s="25" t="s">
        <v>2532</v>
      </c>
      <c r="G714" s="25"/>
      <c r="H714" s="25" t="s">
        <v>2533</v>
      </c>
      <c r="I714" s="25" t="s">
        <v>1989</v>
      </c>
      <c r="J714" s="25" t="s">
        <v>2759</v>
      </c>
      <c r="K714" s="25"/>
    </row>
    <row r="715" spans="1:11" hidden="1" x14ac:dyDescent="0.3">
      <c r="A715" s="25">
        <v>714</v>
      </c>
      <c r="B715" s="25" t="s">
        <v>3976</v>
      </c>
      <c r="C715" s="25" t="s">
        <v>3977</v>
      </c>
      <c r="D715" s="25" t="s">
        <v>66</v>
      </c>
      <c r="E715" s="25" t="s">
        <v>3148</v>
      </c>
      <c r="F715" s="25" t="s">
        <v>2532</v>
      </c>
      <c r="G715" s="25"/>
      <c r="H715" s="25" t="s">
        <v>2533</v>
      </c>
      <c r="I715" s="25" t="s">
        <v>1989</v>
      </c>
      <c r="J715" s="25" t="s">
        <v>2759</v>
      </c>
      <c r="K715" s="25"/>
    </row>
    <row r="716" spans="1:11" hidden="1" x14ac:dyDescent="0.3">
      <c r="A716" s="25">
        <v>715</v>
      </c>
      <c r="B716" s="25" t="s">
        <v>3978</v>
      </c>
      <c r="C716" s="25" t="s">
        <v>3979</v>
      </c>
      <c r="D716" s="25" t="s">
        <v>66</v>
      </c>
      <c r="E716" s="25" t="s">
        <v>3148</v>
      </c>
      <c r="F716" s="25" t="s">
        <v>2532</v>
      </c>
      <c r="G716" s="25"/>
      <c r="H716" s="25" t="s">
        <v>2533</v>
      </c>
      <c r="I716" s="25" t="s">
        <v>1989</v>
      </c>
      <c r="J716" s="25" t="s">
        <v>2759</v>
      </c>
      <c r="K716" s="25"/>
    </row>
    <row r="717" spans="1:11" hidden="1" x14ac:dyDescent="0.3">
      <c r="A717" s="25">
        <v>716</v>
      </c>
      <c r="B717" s="25" t="s">
        <v>3980</v>
      </c>
      <c r="C717" s="25" t="s">
        <v>3981</v>
      </c>
      <c r="D717" s="25" t="s">
        <v>66</v>
      </c>
      <c r="E717" s="25" t="s">
        <v>3392</v>
      </c>
      <c r="F717" s="25" t="s">
        <v>3393</v>
      </c>
      <c r="G717" s="25" t="s">
        <v>2738</v>
      </c>
      <c r="H717" s="25" t="s">
        <v>2071</v>
      </c>
      <c r="I717" s="25" t="s">
        <v>1989</v>
      </c>
      <c r="J717" s="25" t="s">
        <v>2759</v>
      </c>
      <c r="K717" s="25" t="s">
        <v>3982</v>
      </c>
    </row>
    <row r="718" spans="1:11" hidden="1" x14ac:dyDescent="0.3">
      <c r="A718" s="25">
        <v>717</v>
      </c>
      <c r="B718" s="25" t="s">
        <v>3983</v>
      </c>
      <c r="C718" s="25" t="s">
        <v>3984</v>
      </c>
      <c r="D718" s="25" t="s">
        <v>66</v>
      </c>
      <c r="E718" s="25" t="s">
        <v>3392</v>
      </c>
      <c r="F718" s="25" t="s">
        <v>3393</v>
      </c>
      <c r="G718" s="25" t="s">
        <v>2738</v>
      </c>
      <c r="H718" s="25" t="s">
        <v>2071</v>
      </c>
      <c r="I718" s="25" t="s">
        <v>1989</v>
      </c>
      <c r="J718" s="25" t="s">
        <v>2759</v>
      </c>
      <c r="K718" s="25" t="s">
        <v>3985</v>
      </c>
    </row>
    <row r="719" spans="1:11" hidden="1" x14ac:dyDescent="0.3">
      <c r="A719" s="25">
        <v>718</v>
      </c>
      <c r="B719" s="25" t="s">
        <v>3986</v>
      </c>
      <c r="C719" s="25" t="s">
        <v>3987</v>
      </c>
      <c r="D719" s="25" t="s">
        <v>66</v>
      </c>
      <c r="E719" s="25" t="s">
        <v>3376</v>
      </c>
      <c r="F719" s="25" t="s">
        <v>3377</v>
      </c>
      <c r="G719" s="25" t="s">
        <v>2738</v>
      </c>
      <c r="H719" s="25" t="s">
        <v>2071</v>
      </c>
      <c r="I719" s="25" t="s">
        <v>1989</v>
      </c>
      <c r="J719" s="25" t="s">
        <v>2739</v>
      </c>
      <c r="K719" s="25" t="s">
        <v>3988</v>
      </c>
    </row>
    <row r="720" spans="1:11" hidden="1" x14ac:dyDescent="0.3">
      <c r="A720" s="25">
        <v>719</v>
      </c>
      <c r="B720" s="25" t="s">
        <v>3989</v>
      </c>
      <c r="C720" s="25" t="s">
        <v>3990</v>
      </c>
      <c r="D720" s="25" t="s">
        <v>66</v>
      </c>
      <c r="E720" s="25" t="s">
        <v>3392</v>
      </c>
      <c r="F720" s="25" t="s">
        <v>3393</v>
      </c>
      <c r="G720" s="25" t="s">
        <v>2738</v>
      </c>
      <c r="H720" s="25" t="s">
        <v>2071</v>
      </c>
      <c r="I720" s="25" t="s">
        <v>1989</v>
      </c>
      <c r="J720" s="25" t="s">
        <v>2759</v>
      </c>
      <c r="K720" s="25" t="s">
        <v>3991</v>
      </c>
    </row>
    <row r="721" spans="1:11" hidden="1" x14ac:dyDescent="0.3">
      <c r="A721" s="25">
        <v>720</v>
      </c>
      <c r="B721" s="25" t="s">
        <v>3992</v>
      </c>
      <c r="C721" s="25" t="s">
        <v>3993</v>
      </c>
      <c r="D721" s="25" t="s">
        <v>66</v>
      </c>
      <c r="E721" s="25" t="s">
        <v>3392</v>
      </c>
      <c r="F721" s="25" t="s">
        <v>3393</v>
      </c>
      <c r="G721" s="25" t="s">
        <v>2738</v>
      </c>
      <c r="H721" s="25" t="s">
        <v>2071</v>
      </c>
      <c r="I721" s="25" t="s">
        <v>1989</v>
      </c>
      <c r="J721" s="25" t="s">
        <v>2759</v>
      </c>
      <c r="K721" s="25" t="s">
        <v>3994</v>
      </c>
    </row>
    <row r="722" spans="1:11" hidden="1" x14ac:dyDescent="0.3">
      <c r="A722" s="25">
        <v>721</v>
      </c>
      <c r="B722" s="25" t="s">
        <v>3995</v>
      </c>
      <c r="C722" s="25" t="s">
        <v>3996</v>
      </c>
      <c r="D722" s="25" t="s">
        <v>66</v>
      </c>
      <c r="E722" s="25" t="s">
        <v>3392</v>
      </c>
      <c r="F722" s="25" t="s">
        <v>3393</v>
      </c>
      <c r="G722" s="25" t="s">
        <v>2738</v>
      </c>
      <c r="H722" s="25" t="s">
        <v>2071</v>
      </c>
      <c r="I722" s="25" t="s">
        <v>1989</v>
      </c>
      <c r="J722" s="25" t="s">
        <v>2759</v>
      </c>
      <c r="K722" s="25" t="s">
        <v>3997</v>
      </c>
    </row>
    <row r="723" spans="1:11" hidden="1" x14ac:dyDescent="0.3">
      <c r="A723" s="25">
        <v>722</v>
      </c>
      <c r="B723" s="25" t="s">
        <v>3998</v>
      </c>
      <c r="C723" s="25" t="s">
        <v>3999</v>
      </c>
      <c r="D723" s="25" t="s">
        <v>66</v>
      </c>
      <c r="E723" s="25" t="s">
        <v>3392</v>
      </c>
      <c r="F723" s="25" t="s">
        <v>3393</v>
      </c>
      <c r="G723" s="25" t="s">
        <v>2738</v>
      </c>
      <c r="H723" s="25" t="s">
        <v>2071</v>
      </c>
      <c r="I723" s="25" t="s">
        <v>1989</v>
      </c>
      <c r="J723" s="25" t="s">
        <v>2759</v>
      </c>
      <c r="K723" s="25" t="s">
        <v>4000</v>
      </c>
    </row>
    <row r="724" spans="1:11" hidden="1" x14ac:dyDescent="0.3">
      <c r="A724" s="25">
        <v>723</v>
      </c>
      <c r="B724" s="25" t="s">
        <v>4001</v>
      </c>
      <c r="C724" s="25" t="s">
        <v>4002</v>
      </c>
      <c r="D724" s="25" t="s">
        <v>66</v>
      </c>
      <c r="E724" s="25" t="s">
        <v>3392</v>
      </c>
      <c r="F724" s="25" t="s">
        <v>3393</v>
      </c>
      <c r="G724" s="25" t="s">
        <v>2738</v>
      </c>
      <c r="H724" s="25" t="s">
        <v>2071</v>
      </c>
      <c r="I724" s="25" t="s">
        <v>1989</v>
      </c>
      <c r="J724" s="25" t="s">
        <v>2759</v>
      </c>
      <c r="K724" s="25"/>
    </row>
    <row r="725" spans="1:11" hidden="1" x14ac:dyDescent="0.3">
      <c r="A725" s="25">
        <v>724</v>
      </c>
      <c r="B725" s="25" t="s">
        <v>4003</v>
      </c>
      <c r="C725" s="25" t="s">
        <v>4004</v>
      </c>
      <c r="D725" s="25" t="s">
        <v>66</v>
      </c>
      <c r="E725" s="25" t="s">
        <v>3392</v>
      </c>
      <c r="F725" s="25" t="s">
        <v>3393</v>
      </c>
      <c r="G725" s="25" t="s">
        <v>2738</v>
      </c>
      <c r="H725" s="25" t="s">
        <v>2071</v>
      </c>
      <c r="I725" s="25" t="s">
        <v>1989</v>
      </c>
      <c r="J725" s="25" t="s">
        <v>2759</v>
      </c>
      <c r="K725" s="25" t="s">
        <v>4005</v>
      </c>
    </row>
    <row r="726" spans="1:11" hidden="1" x14ac:dyDescent="0.3">
      <c r="A726" s="25">
        <v>725</v>
      </c>
      <c r="B726" s="25" t="s">
        <v>4006</v>
      </c>
      <c r="C726" s="25" t="s">
        <v>4007</v>
      </c>
      <c r="D726" s="25" t="s">
        <v>66</v>
      </c>
      <c r="E726" s="25" t="s">
        <v>3392</v>
      </c>
      <c r="F726" s="25" t="s">
        <v>3393</v>
      </c>
      <c r="G726" s="25" t="s">
        <v>2738</v>
      </c>
      <c r="H726" s="25" t="s">
        <v>2071</v>
      </c>
      <c r="I726" s="25" t="s">
        <v>1989</v>
      </c>
      <c r="J726" s="25" t="s">
        <v>2759</v>
      </c>
      <c r="K726" s="25" t="s">
        <v>4008</v>
      </c>
    </row>
    <row r="727" spans="1:11" hidden="1" x14ac:dyDescent="0.3">
      <c r="A727" s="25">
        <v>726</v>
      </c>
      <c r="B727" s="25" t="s">
        <v>4009</v>
      </c>
      <c r="C727" s="25" t="s">
        <v>4010</v>
      </c>
      <c r="D727" s="25" t="s">
        <v>66</v>
      </c>
      <c r="E727" s="25" t="s">
        <v>3392</v>
      </c>
      <c r="F727" s="25" t="s">
        <v>3393</v>
      </c>
      <c r="G727" s="25" t="s">
        <v>2738</v>
      </c>
      <c r="H727" s="25" t="s">
        <v>2071</v>
      </c>
      <c r="I727" s="25" t="s">
        <v>1989</v>
      </c>
      <c r="J727" s="25" t="s">
        <v>2759</v>
      </c>
      <c r="K727" s="25" t="s">
        <v>4011</v>
      </c>
    </row>
    <row r="728" spans="1:11" hidden="1" x14ac:dyDescent="0.3">
      <c r="A728" s="25">
        <v>727</v>
      </c>
      <c r="B728" s="25" t="s">
        <v>4012</v>
      </c>
      <c r="C728" s="25" t="s">
        <v>4013</v>
      </c>
      <c r="D728" s="25" t="s">
        <v>66</v>
      </c>
      <c r="E728" s="25" t="s">
        <v>3392</v>
      </c>
      <c r="F728" s="25" t="s">
        <v>3393</v>
      </c>
      <c r="G728" s="25" t="s">
        <v>2738</v>
      </c>
      <c r="H728" s="25" t="s">
        <v>2071</v>
      </c>
      <c r="I728" s="25" t="s">
        <v>1989</v>
      </c>
      <c r="J728" s="25" t="s">
        <v>2759</v>
      </c>
      <c r="K728" s="25" t="s">
        <v>4014</v>
      </c>
    </row>
    <row r="729" spans="1:11" hidden="1" x14ac:dyDescent="0.3">
      <c r="A729" s="25">
        <v>728</v>
      </c>
      <c r="B729" s="25" t="s">
        <v>4015</v>
      </c>
      <c r="C729" s="25" t="s">
        <v>4016</v>
      </c>
      <c r="D729" s="25" t="s">
        <v>66</v>
      </c>
      <c r="E729" s="25" t="s">
        <v>3392</v>
      </c>
      <c r="F729" s="25" t="s">
        <v>3393</v>
      </c>
      <c r="G729" s="25" t="s">
        <v>2738</v>
      </c>
      <c r="H729" s="25" t="s">
        <v>2071</v>
      </c>
      <c r="I729" s="25" t="s">
        <v>1989</v>
      </c>
      <c r="J729" s="25" t="s">
        <v>2759</v>
      </c>
      <c r="K729" s="25" t="s">
        <v>4017</v>
      </c>
    </row>
    <row r="730" spans="1:11" hidden="1" x14ac:dyDescent="0.3">
      <c r="A730" s="25">
        <v>729</v>
      </c>
      <c r="B730" s="25" t="s">
        <v>4018</v>
      </c>
      <c r="C730" s="25" t="s">
        <v>4019</v>
      </c>
      <c r="D730" s="25" t="s">
        <v>66</v>
      </c>
      <c r="E730" s="25" t="s">
        <v>3392</v>
      </c>
      <c r="F730" s="25" t="s">
        <v>3393</v>
      </c>
      <c r="G730" s="25" t="s">
        <v>2738</v>
      </c>
      <c r="H730" s="25" t="s">
        <v>2071</v>
      </c>
      <c r="I730" s="25" t="s">
        <v>1989</v>
      </c>
      <c r="J730" s="25" t="s">
        <v>2759</v>
      </c>
      <c r="K730" s="25" t="s">
        <v>4020</v>
      </c>
    </row>
    <row r="731" spans="1:11" hidden="1" x14ac:dyDescent="0.3">
      <c r="A731" s="25">
        <v>730</v>
      </c>
      <c r="B731" s="25" t="s">
        <v>4021</v>
      </c>
      <c r="C731" s="25" t="s">
        <v>4022</v>
      </c>
      <c r="D731" s="25" t="s">
        <v>66</v>
      </c>
      <c r="E731" s="25" t="s">
        <v>3392</v>
      </c>
      <c r="F731" s="25" t="s">
        <v>3393</v>
      </c>
      <c r="G731" s="25" t="s">
        <v>2738</v>
      </c>
      <c r="H731" s="25" t="s">
        <v>2071</v>
      </c>
      <c r="I731" s="25" t="s">
        <v>1989</v>
      </c>
      <c r="J731" s="25" t="s">
        <v>2759</v>
      </c>
      <c r="K731" s="25" t="s">
        <v>4023</v>
      </c>
    </row>
    <row r="732" spans="1:11" hidden="1" x14ac:dyDescent="0.3">
      <c r="A732" s="25">
        <v>731</v>
      </c>
      <c r="B732" s="25" t="s">
        <v>4024</v>
      </c>
      <c r="C732" s="25" t="s">
        <v>4025</v>
      </c>
      <c r="D732" s="25" t="s">
        <v>66</v>
      </c>
      <c r="E732" s="25" t="s">
        <v>3392</v>
      </c>
      <c r="F732" s="25" t="s">
        <v>3393</v>
      </c>
      <c r="G732" s="25" t="s">
        <v>2738</v>
      </c>
      <c r="H732" s="25" t="s">
        <v>2071</v>
      </c>
      <c r="I732" s="25" t="s">
        <v>1989</v>
      </c>
      <c r="J732" s="25" t="s">
        <v>2759</v>
      </c>
      <c r="K732" s="25" t="s">
        <v>4026</v>
      </c>
    </row>
    <row r="733" spans="1:11" hidden="1" x14ac:dyDescent="0.3">
      <c r="A733" s="25">
        <v>732</v>
      </c>
      <c r="B733" s="25" t="s">
        <v>4027</v>
      </c>
      <c r="C733" s="25" t="s">
        <v>4028</v>
      </c>
      <c r="D733" s="25" t="s">
        <v>66</v>
      </c>
      <c r="E733" s="25" t="s">
        <v>3392</v>
      </c>
      <c r="F733" s="25" t="s">
        <v>3393</v>
      </c>
      <c r="G733" s="25" t="s">
        <v>2738</v>
      </c>
      <c r="H733" s="25" t="s">
        <v>2071</v>
      </c>
      <c r="I733" s="25" t="s">
        <v>1989</v>
      </c>
      <c r="J733" s="25" t="s">
        <v>2759</v>
      </c>
      <c r="K733" s="25" t="s">
        <v>4029</v>
      </c>
    </row>
    <row r="734" spans="1:11" hidden="1" x14ac:dyDescent="0.3">
      <c r="A734" s="25">
        <v>733</v>
      </c>
      <c r="B734" s="25" t="s">
        <v>4030</v>
      </c>
      <c r="C734" s="25" t="s">
        <v>4031</v>
      </c>
      <c r="D734" s="25" t="s">
        <v>66</v>
      </c>
      <c r="E734" s="25" t="s">
        <v>3392</v>
      </c>
      <c r="F734" s="25" t="s">
        <v>3393</v>
      </c>
      <c r="G734" s="25" t="s">
        <v>2738</v>
      </c>
      <c r="H734" s="25" t="s">
        <v>2071</v>
      </c>
      <c r="I734" s="25" t="s">
        <v>1989</v>
      </c>
      <c r="J734" s="25" t="s">
        <v>2759</v>
      </c>
      <c r="K734" s="25" t="s">
        <v>4032</v>
      </c>
    </row>
    <row r="735" spans="1:11" hidden="1" x14ac:dyDescent="0.3">
      <c r="A735" s="25">
        <v>734</v>
      </c>
      <c r="B735" s="25" t="s">
        <v>4033</v>
      </c>
      <c r="C735" s="25" t="s">
        <v>4034</v>
      </c>
      <c r="D735" s="25" t="s">
        <v>66</v>
      </c>
      <c r="E735" s="25" t="s">
        <v>3376</v>
      </c>
      <c r="F735" s="25" t="s">
        <v>3377</v>
      </c>
      <c r="G735" s="25" t="s">
        <v>2738</v>
      </c>
      <c r="H735" s="25" t="s">
        <v>2071</v>
      </c>
      <c r="I735" s="25" t="s">
        <v>1989</v>
      </c>
      <c r="J735" s="25" t="s">
        <v>2739</v>
      </c>
      <c r="K735" s="25"/>
    </row>
    <row r="736" spans="1:11" hidden="1" x14ac:dyDescent="0.3">
      <c r="A736" s="25">
        <v>735</v>
      </c>
      <c r="B736" s="25" t="s">
        <v>4035</v>
      </c>
      <c r="C736" s="25" t="s">
        <v>4036</v>
      </c>
      <c r="D736" s="25" t="s">
        <v>66</v>
      </c>
      <c r="E736" s="25" t="s">
        <v>3392</v>
      </c>
      <c r="F736" s="25" t="s">
        <v>3393</v>
      </c>
      <c r="G736" s="25" t="s">
        <v>2738</v>
      </c>
      <c r="H736" s="25" t="s">
        <v>2071</v>
      </c>
      <c r="I736" s="25" t="s">
        <v>1989</v>
      </c>
      <c r="J736" s="25" t="s">
        <v>2759</v>
      </c>
      <c r="K736" s="25" t="s">
        <v>4037</v>
      </c>
    </row>
    <row r="737" spans="1:11" hidden="1" x14ac:dyDescent="0.3">
      <c r="A737" s="25">
        <v>736</v>
      </c>
      <c r="B737" s="25" t="s">
        <v>4038</v>
      </c>
      <c r="C737" s="25" t="s">
        <v>4039</v>
      </c>
      <c r="D737" s="25" t="s">
        <v>66</v>
      </c>
      <c r="E737" s="25" t="s">
        <v>3392</v>
      </c>
      <c r="F737" s="25" t="s">
        <v>3393</v>
      </c>
      <c r="G737" s="25" t="s">
        <v>2738</v>
      </c>
      <c r="H737" s="25" t="s">
        <v>2071</v>
      </c>
      <c r="I737" s="25" t="s">
        <v>1989</v>
      </c>
      <c r="J737" s="25" t="s">
        <v>2759</v>
      </c>
      <c r="K737" s="25" t="s">
        <v>4040</v>
      </c>
    </row>
    <row r="738" spans="1:11" hidden="1" x14ac:dyDescent="0.3">
      <c r="A738" s="25">
        <v>737</v>
      </c>
      <c r="B738" s="25" t="s">
        <v>4041</v>
      </c>
      <c r="C738" s="25" t="s">
        <v>4042</v>
      </c>
      <c r="D738" s="25" t="s">
        <v>66</v>
      </c>
      <c r="E738" s="25" t="s">
        <v>3392</v>
      </c>
      <c r="F738" s="25" t="s">
        <v>3393</v>
      </c>
      <c r="G738" s="25" t="s">
        <v>2738</v>
      </c>
      <c r="H738" s="25" t="s">
        <v>2071</v>
      </c>
      <c r="I738" s="25" t="s">
        <v>1989</v>
      </c>
      <c r="J738" s="25" t="s">
        <v>2759</v>
      </c>
      <c r="K738" s="25" t="s">
        <v>4043</v>
      </c>
    </row>
    <row r="739" spans="1:11" hidden="1" x14ac:dyDescent="0.3">
      <c r="A739" s="25">
        <v>738</v>
      </c>
      <c r="B739" s="25" t="s">
        <v>4044</v>
      </c>
      <c r="C739" s="25" t="s">
        <v>4045</v>
      </c>
      <c r="D739" s="25" t="s">
        <v>66</v>
      </c>
      <c r="E739" s="25" t="s">
        <v>3392</v>
      </c>
      <c r="F739" s="25" t="s">
        <v>3393</v>
      </c>
      <c r="G739" s="25" t="s">
        <v>2738</v>
      </c>
      <c r="H739" s="25" t="s">
        <v>2071</v>
      </c>
      <c r="I739" s="25" t="s">
        <v>1989</v>
      </c>
      <c r="J739" s="25" t="s">
        <v>2759</v>
      </c>
      <c r="K739" s="25" t="s">
        <v>4046</v>
      </c>
    </row>
    <row r="740" spans="1:11" hidden="1" x14ac:dyDescent="0.3">
      <c r="A740" s="25">
        <v>739</v>
      </c>
      <c r="B740" s="25" t="s">
        <v>4047</v>
      </c>
      <c r="C740" s="25" t="s">
        <v>4048</v>
      </c>
      <c r="D740" s="25" t="s">
        <v>66</v>
      </c>
      <c r="E740" s="25" t="s">
        <v>3148</v>
      </c>
      <c r="F740" s="25" t="s">
        <v>2532</v>
      </c>
      <c r="G740" s="25"/>
      <c r="H740" s="25" t="s">
        <v>2533</v>
      </c>
      <c r="I740" s="25" t="s">
        <v>1989</v>
      </c>
      <c r="J740" s="25" t="s">
        <v>2009</v>
      </c>
      <c r="K740" s="25"/>
    </row>
    <row r="741" spans="1:11" hidden="1" x14ac:dyDescent="0.3">
      <c r="A741" s="25">
        <v>740</v>
      </c>
      <c r="B741" s="25" t="s">
        <v>4049</v>
      </c>
      <c r="C741" s="25" t="s">
        <v>4050</v>
      </c>
      <c r="D741" s="25" t="s">
        <v>66</v>
      </c>
      <c r="E741" s="25" t="s">
        <v>3148</v>
      </c>
      <c r="F741" s="25" t="s">
        <v>2532</v>
      </c>
      <c r="G741" s="25"/>
      <c r="H741" s="25" t="s">
        <v>2533</v>
      </c>
      <c r="I741" s="25" t="s">
        <v>1989</v>
      </c>
      <c r="J741" s="25" t="s">
        <v>2759</v>
      </c>
      <c r="K741" s="25"/>
    </row>
    <row r="742" spans="1:11" hidden="1" x14ac:dyDescent="0.3">
      <c r="A742" s="25">
        <v>741</v>
      </c>
      <c r="B742" s="25" t="s">
        <v>2995</v>
      </c>
      <c r="C742" s="25" t="s">
        <v>4051</v>
      </c>
      <c r="D742" s="25" t="s">
        <v>66</v>
      </c>
      <c r="E742" s="25" t="s">
        <v>3148</v>
      </c>
      <c r="F742" s="25" t="s">
        <v>2532</v>
      </c>
      <c r="G742" s="25"/>
      <c r="H742" s="25" t="s">
        <v>2533</v>
      </c>
      <c r="I742" s="25" t="s">
        <v>1989</v>
      </c>
      <c r="J742" s="25" t="s">
        <v>2009</v>
      </c>
      <c r="K742" s="25"/>
    </row>
    <row r="743" spans="1:11" hidden="1" x14ac:dyDescent="0.3">
      <c r="A743" s="25">
        <v>742</v>
      </c>
      <c r="B743" s="25" t="s">
        <v>4052</v>
      </c>
      <c r="C743" s="25" t="s">
        <v>4053</v>
      </c>
      <c r="D743" s="25" t="s">
        <v>66</v>
      </c>
      <c r="E743" s="25" t="s">
        <v>3148</v>
      </c>
      <c r="F743" s="25" t="s">
        <v>2532</v>
      </c>
      <c r="G743" s="25"/>
      <c r="H743" s="25" t="s">
        <v>2533</v>
      </c>
      <c r="I743" s="25" t="s">
        <v>1989</v>
      </c>
      <c r="J743" s="25" t="s">
        <v>3008</v>
      </c>
      <c r="K743" s="25"/>
    </row>
    <row r="744" spans="1:11" hidden="1" x14ac:dyDescent="0.3">
      <c r="A744" s="25">
        <v>743</v>
      </c>
      <c r="B744" s="25" t="s">
        <v>4054</v>
      </c>
      <c r="C744" s="25" t="s">
        <v>4055</v>
      </c>
      <c r="D744" s="25" t="s">
        <v>66</v>
      </c>
      <c r="E744" s="25" t="s">
        <v>3148</v>
      </c>
      <c r="F744" s="25" t="s">
        <v>2532</v>
      </c>
      <c r="G744" s="25"/>
      <c r="H744" s="25" t="s">
        <v>2533</v>
      </c>
      <c r="I744" s="25" t="s">
        <v>1989</v>
      </c>
      <c r="J744" s="25" t="s">
        <v>962</v>
      </c>
      <c r="K744" s="25"/>
    </row>
    <row r="745" spans="1:11" hidden="1" x14ac:dyDescent="0.3">
      <c r="A745" s="25">
        <v>744</v>
      </c>
      <c r="B745" s="25" t="s">
        <v>4056</v>
      </c>
      <c r="C745" s="25" t="s">
        <v>4057</v>
      </c>
      <c r="D745" s="25" t="s">
        <v>66</v>
      </c>
      <c r="E745" s="25" t="s">
        <v>3148</v>
      </c>
      <c r="F745" s="25" t="s">
        <v>2532</v>
      </c>
      <c r="G745" s="25"/>
      <c r="H745" s="25" t="s">
        <v>2533</v>
      </c>
      <c r="I745" s="25" t="s">
        <v>1989</v>
      </c>
      <c r="J745" s="25" t="s">
        <v>2759</v>
      </c>
      <c r="K745" s="25"/>
    </row>
    <row r="746" spans="1:11" hidden="1" x14ac:dyDescent="0.3">
      <c r="A746" s="25">
        <v>745</v>
      </c>
      <c r="B746" s="25" t="s">
        <v>4056</v>
      </c>
      <c r="C746" s="25" t="s">
        <v>4057</v>
      </c>
      <c r="D746" s="25" t="s">
        <v>66</v>
      </c>
      <c r="E746" s="25" t="s">
        <v>3148</v>
      </c>
      <c r="F746" s="25" t="s">
        <v>2532</v>
      </c>
      <c r="G746" s="25"/>
      <c r="H746" s="25" t="s">
        <v>2533</v>
      </c>
      <c r="I746" s="25" t="s">
        <v>1989</v>
      </c>
      <c r="J746" s="25" t="s">
        <v>2759</v>
      </c>
      <c r="K746" s="25"/>
    </row>
    <row r="747" spans="1:11" hidden="1" x14ac:dyDescent="0.3">
      <c r="A747" s="25">
        <v>746</v>
      </c>
      <c r="B747" s="25" t="s">
        <v>4058</v>
      </c>
      <c r="C747" s="25" t="s">
        <v>4059</v>
      </c>
      <c r="D747" s="25" t="s">
        <v>66</v>
      </c>
      <c r="E747" s="25" t="s">
        <v>3148</v>
      </c>
      <c r="F747" s="25" t="s">
        <v>2532</v>
      </c>
      <c r="G747" s="25"/>
      <c r="H747" s="25" t="s">
        <v>2533</v>
      </c>
      <c r="I747" s="25" t="s">
        <v>1989</v>
      </c>
      <c r="J747" s="25" t="s">
        <v>2759</v>
      </c>
      <c r="K747" s="25"/>
    </row>
    <row r="748" spans="1:11" hidden="1" x14ac:dyDescent="0.3">
      <c r="A748" s="25">
        <v>747</v>
      </c>
      <c r="B748" s="25" t="s">
        <v>4060</v>
      </c>
      <c r="C748" s="25" t="s">
        <v>4061</v>
      </c>
      <c r="D748" s="25" t="s">
        <v>66</v>
      </c>
      <c r="E748" s="25" t="s">
        <v>3516</v>
      </c>
      <c r="F748" s="25" t="s">
        <v>3517</v>
      </c>
      <c r="G748" s="25" t="s">
        <v>2738</v>
      </c>
      <c r="H748" s="25" t="s">
        <v>1999</v>
      </c>
      <c r="I748" s="25" t="s">
        <v>1989</v>
      </c>
      <c r="J748" s="25" t="s">
        <v>2759</v>
      </c>
      <c r="K748" s="25" t="s">
        <v>4062</v>
      </c>
    </row>
    <row r="749" spans="1:11" hidden="1" x14ac:dyDescent="0.3">
      <c r="A749" s="25">
        <v>748</v>
      </c>
      <c r="B749" s="25" t="s">
        <v>4063</v>
      </c>
      <c r="C749" s="25" t="s">
        <v>4064</v>
      </c>
      <c r="D749" s="25" t="s">
        <v>66</v>
      </c>
      <c r="E749" s="25" t="s">
        <v>3376</v>
      </c>
      <c r="F749" s="25" t="s">
        <v>3377</v>
      </c>
      <c r="G749" s="25" t="s">
        <v>2738</v>
      </c>
      <c r="H749" s="25" t="s">
        <v>2071</v>
      </c>
      <c r="I749" s="25" t="s">
        <v>1989</v>
      </c>
      <c r="J749" s="25" t="s">
        <v>2739</v>
      </c>
      <c r="K749" s="25" t="s">
        <v>4065</v>
      </c>
    </row>
    <row r="750" spans="1:11" hidden="1" x14ac:dyDescent="0.3">
      <c r="A750" s="25">
        <v>749</v>
      </c>
      <c r="B750" s="25" t="s">
        <v>4066</v>
      </c>
      <c r="C750" s="25" t="s">
        <v>4067</v>
      </c>
      <c r="D750" s="25" t="s">
        <v>66</v>
      </c>
      <c r="E750" s="25" t="s">
        <v>3392</v>
      </c>
      <c r="F750" s="25" t="s">
        <v>3393</v>
      </c>
      <c r="G750" s="25" t="s">
        <v>2738</v>
      </c>
      <c r="H750" s="25" t="s">
        <v>2071</v>
      </c>
      <c r="I750" s="25" t="s">
        <v>1989</v>
      </c>
      <c r="J750" s="25" t="s">
        <v>2759</v>
      </c>
      <c r="K750" s="25" t="s">
        <v>4068</v>
      </c>
    </row>
    <row r="751" spans="1:11" hidden="1" x14ac:dyDescent="0.3">
      <c r="A751" s="25">
        <v>750</v>
      </c>
      <c r="B751" s="25" t="s">
        <v>4069</v>
      </c>
      <c r="C751" s="25" t="s">
        <v>4070</v>
      </c>
      <c r="D751" s="25" t="s">
        <v>66</v>
      </c>
      <c r="E751" s="25" t="s">
        <v>3392</v>
      </c>
      <c r="F751" s="25" t="s">
        <v>3393</v>
      </c>
      <c r="G751" s="25" t="s">
        <v>2738</v>
      </c>
      <c r="H751" s="25" t="s">
        <v>2071</v>
      </c>
      <c r="I751" s="25" t="s">
        <v>1989</v>
      </c>
      <c r="J751" s="25" t="s">
        <v>2759</v>
      </c>
      <c r="K751" s="25" t="s">
        <v>4071</v>
      </c>
    </row>
    <row r="752" spans="1:11" hidden="1" x14ac:dyDescent="0.3">
      <c r="A752" s="25">
        <v>751</v>
      </c>
      <c r="B752" s="25" t="s">
        <v>4072</v>
      </c>
      <c r="C752" s="25" t="s">
        <v>4073</v>
      </c>
      <c r="D752" s="25" t="s">
        <v>66</v>
      </c>
      <c r="E752" s="25" t="s">
        <v>3392</v>
      </c>
      <c r="F752" s="25" t="s">
        <v>3393</v>
      </c>
      <c r="G752" s="25" t="s">
        <v>2738</v>
      </c>
      <c r="H752" s="25" t="s">
        <v>2071</v>
      </c>
      <c r="I752" s="25" t="s">
        <v>1989</v>
      </c>
      <c r="J752" s="25" t="s">
        <v>2759</v>
      </c>
      <c r="K752" s="25" t="s">
        <v>4074</v>
      </c>
    </row>
    <row r="753" spans="1:11" hidden="1" x14ac:dyDescent="0.3">
      <c r="A753" s="25">
        <v>752</v>
      </c>
      <c r="B753" s="25" t="s">
        <v>4075</v>
      </c>
      <c r="C753" s="25" t="s">
        <v>4076</v>
      </c>
      <c r="D753" s="25" t="s">
        <v>66</v>
      </c>
      <c r="E753" s="25" t="s">
        <v>3392</v>
      </c>
      <c r="F753" s="25" t="s">
        <v>3393</v>
      </c>
      <c r="G753" s="25" t="s">
        <v>2738</v>
      </c>
      <c r="H753" s="25" t="s">
        <v>2071</v>
      </c>
      <c r="I753" s="25" t="s">
        <v>1989</v>
      </c>
      <c r="J753" s="25" t="s">
        <v>2759</v>
      </c>
      <c r="K753" s="25" t="s">
        <v>4077</v>
      </c>
    </row>
    <row r="754" spans="1:11" hidden="1" x14ac:dyDescent="0.3">
      <c r="A754" s="25">
        <v>753</v>
      </c>
      <c r="B754" s="25" t="s">
        <v>4078</v>
      </c>
      <c r="C754" s="25" t="s">
        <v>4079</v>
      </c>
      <c r="D754" s="25" t="s">
        <v>66</v>
      </c>
      <c r="E754" s="25" t="s">
        <v>3148</v>
      </c>
      <c r="F754" s="25" t="s">
        <v>2532</v>
      </c>
      <c r="G754" s="25"/>
      <c r="H754" s="25" t="s">
        <v>2533</v>
      </c>
      <c r="I754" s="25" t="s">
        <v>1989</v>
      </c>
      <c r="J754" s="25" t="s">
        <v>2759</v>
      </c>
      <c r="K754" s="25"/>
    </row>
    <row r="755" spans="1:11" hidden="1" x14ac:dyDescent="0.3">
      <c r="A755" s="25">
        <v>754</v>
      </c>
      <c r="B755" s="25" t="s">
        <v>4080</v>
      </c>
      <c r="C755" s="25" t="s">
        <v>4081</v>
      </c>
      <c r="D755" s="25" t="s">
        <v>66</v>
      </c>
      <c r="E755" s="25" t="s">
        <v>3392</v>
      </c>
      <c r="F755" s="25" t="s">
        <v>3393</v>
      </c>
      <c r="G755" s="25" t="s">
        <v>2738</v>
      </c>
      <c r="H755" s="25" t="s">
        <v>2071</v>
      </c>
      <c r="I755" s="25" t="s">
        <v>1989</v>
      </c>
      <c r="J755" s="25" t="s">
        <v>2759</v>
      </c>
      <c r="K755" s="25" t="s">
        <v>4082</v>
      </c>
    </row>
    <row r="756" spans="1:11" hidden="1" x14ac:dyDescent="0.3">
      <c r="A756" s="25">
        <v>755</v>
      </c>
      <c r="B756" s="25" t="s">
        <v>4083</v>
      </c>
      <c r="C756" s="25" t="s">
        <v>4084</v>
      </c>
      <c r="D756" s="25" t="s">
        <v>66</v>
      </c>
      <c r="E756" s="25" t="s">
        <v>3376</v>
      </c>
      <c r="F756" s="25" t="s">
        <v>3377</v>
      </c>
      <c r="G756" s="25" t="s">
        <v>2738</v>
      </c>
      <c r="H756" s="25" t="s">
        <v>2071</v>
      </c>
      <c r="I756" s="25" t="s">
        <v>1989</v>
      </c>
      <c r="J756" s="25" t="s">
        <v>2739</v>
      </c>
      <c r="K756" s="25" t="s">
        <v>4085</v>
      </c>
    </row>
    <row r="757" spans="1:11" hidden="1" x14ac:dyDescent="0.3">
      <c r="A757" s="25">
        <v>756</v>
      </c>
      <c r="B757" s="25" t="s">
        <v>4086</v>
      </c>
      <c r="C757" s="25" t="s">
        <v>4087</v>
      </c>
      <c r="D757" s="25" t="s">
        <v>66</v>
      </c>
      <c r="E757" s="25" t="s">
        <v>3376</v>
      </c>
      <c r="F757" s="25" t="s">
        <v>3377</v>
      </c>
      <c r="G757" s="25" t="s">
        <v>2738</v>
      </c>
      <c r="H757" s="25" t="s">
        <v>2071</v>
      </c>
      <c r="I757" s="25" t="s">
        <v>1989</v>
      </c>
      <c r="J757" s="25" t="s">
        <v>2739</v>
      </c>
      <c r="K757" s="25" t="s">
        <v>4088</v>
      </c>
    </row>
    <row r="758" spans="1:11" hidden="1" x14ac:dyDescent="0.3">
      <c r="A758" s="25">
        <v>757</v>
      </c>
      <c r="B758" s="25" t="s">
        <v>4089</v>
      </c>
      <c r="C758" s="25" t="s">
        <v>4090</v>
      </c>
      <c r="D758" s="25" t="s">
        <v>66</v>
      </c>
      <c r="E758" s="25" t="s">
        <v>3376</v>
      </c>
      <c r="F758" s="25" t="s">
        <v>3377</v>
      </c>
      <c r="G758" s="25" t="s">
        <v>2738</v>
      </c>
      <c r="H758" s="25" t="s">
        <v>2071</v>
      </c>
      <c r="I758" s="25" t="s">
        <v>1989</v>
      </c>
      <c r="J758" s="25" t="s">
        <v>2739</v>
      </c>
      <c r="K758" s="25" t="s">
        <v>4091</v>
      </c>
    </row>
    <row r="759" spans="1:11" hidden="1" x14ac:dyDescent="0.3">
      <c r="A759" s="25">
        <v>758</v>
      </c>
      <c r="B759" s="25" t="s">
        <v>4092</v>
      </c>
      <c r="C759" s="25" t="s">
        <v>4093</v>
      </c>
      <c r="D759" s="25" t="s">
        <v>66</v>
      </c>
      <c r="E759" s="25" t="s">
        <v>3392</v>
      </c>
      <c r="F759" s="25" t="s">
        <v>3393</v>
      </c>
      <c r="G759" s="25" t="s">
        <v>2738</v>
      </c>
      <c r="H759" s="25" t="s">
        <v>2071</v>
      </c>
      <c r="I759" s="25" t="s">
        <v>1989</v>
      </c>
      <c r="J759" s="25" t="s">
        <v>2759</v>
      </c>
      <c r="K759" s="25" t="s">
        <v>4094</v>
      </c>
    </row>
    <row r="760" spans="1:11" hidden="1" x14ac:dyDescent="0.3">
      <c r="A760" s="25">
        <v>759</v>
      </c>
      <c r="B760" s="25" t="s">
        <v>4095</v>
      </c>
      <c r="C760" s="25" t="s">
        <v>4096</v>
      </c>
      <c r="D760" s="25" t="s">
        <v>66</v>
      </c>
      <c r="E760" s="25" t="s">
        <v>3392</v>
      </c>
      <c r="F760" s="25" t="s">
        <v>3393</v>
      </c>
      <c r="G760" s="25" t="s">
        <v>2738</v>
      </c>
      <c r="H760" s="25" t="s">
        <v>2071</v>
      </c>
      <c r="I760" s="25" t="s">
        <v>1989</v>
      </c>
      <c r="J760" s="25" t="s">
        <v>2759</v>
      </c>
      <c r="K760" s="25" t="s">
        <v>4097</v>
      </c>
    </row>
    <row r="761" spans="1:11" hidden="1" x14ac:dyDescent="0.3">
      <c r="A761" s="25">
        <v>760</v>
      </c>
      <c r="B761" s="25" t="s">
        <v>4098</v>
      </c>
      <c r="C761" s="25" t="s">
        <v>4099</v>
      </c>
      <c r="D761" s="25" t="s">
        <v>66</v>
      </c>
      <c r="E761" s="25" t="s">
        <v>3148</v>
      </c>
      <c r="F761" s="25" t="s">
        <v>2532</v>
      </c>
      <c r="G761" s="25"/>
      <c r="H761" s="25" t="s">
        <v>2533</v>
      </c>
      <c r="I761" s="25" t="s">
        <v>1989</v>
      </c>
      <c r="J761" s="25" t="s">
        <v>2009</v>
      </c>
      <c r="K761" s="25"/>
    </row>
    <row r="762" spans="1:11" hidden="1" x14ac:dyDescent="0.3">
      <c r="A762" s="25">
        <v>761</v>
      </c>
      <c r="B762" s="25" t="s">
        <v>4100</v>
      </c>
      <c r="C762" s="25" t="s">
        <v>4101</v>
      </c>
      <c r="D762" s="25" t="s">
        <v>66</v>
      </c>
      <c r="E762" s="25" t="s">
        <v>3148</v>
      </c>
      <c r="F762" s="25" t="s">
        <v>2532</v>
      </c>
      <c r="G762" s="25"/>
      <c r="H762" s="25" t="s">
        <v>2533</v>
      </c>
      <c r="I762" s="25" t="s">
        <v>1989</v>
      </c>
      <c r="J762" s="25" t="s">
        <v>2759</v>
      </c>
      <c r="K762" s="25"/>
    </row>
    <row r="763" spans="1:11" hidden="1" x14ac:dyDescent="0.3">
      <c r="A763" s="25">
        <v>762</v>
      </c>
      <c r="B763" s="25" t="s">
        <v>4102</v>
      </c>
      <c r="C763" s="25" t="s">
        <v>4103</v>
      </c>
      <c r="D763" s="25" t="s">
        <v>66</v>
      </c>
      <c r="E763" s="25" t="s">
        <v>3148</v>
      </c>
      <c r="F763" s="25" t="s">
        <v>2532</v>
      </c>
      <c r="G763" s="25"/>
      <c r="H763" s="25" t="s">
        <v>2533</v>
      </c>
      <c r="I763" s="25" t="s">
        <v>1989</v>
      </c>
      <c r="J763" s="25" t="s">
        <v>2759</v>
      </c>
      <c r="K763" s="25"/>
    </row>
    <row r="764" spans="1:11" hidden="1" x14ac:dyDescent="0.3">
      <c r="A764" s="25">
        <v>763</v>
      </c>
      <c r="B764" s="25" t="s">
        <v>4104</v>
      </c>
      <c r="C764" s="25" t="s">
        <v>4105</v>
      </c>
      <c r="D764" s="25" t="s">
        <v>66</v>
      </c>
      <c r="E764" s="25" t="s">
        <v>3516</v>
      </c>
      <c r="F764" s="25" t="s">
        <v>3517</v>
      </c>
      <c r="G764" s="25" t="s">
        <v>2738</v>
      </c>
      <c r="H764" s="25" t="s">
        <v>1999</v>
      </c>
      <c r="I764" s="25" t="s">
        <v>1989</v>
      </c>
      <c r="J764" s="25" t="s">
        <v>2759</v>
      </c>
      <c r="K764" s="25" t="s">
        <v>4106</v>
      </c>
    </row>
    <row r="765" spans="1:11" hidden="1" x14ac:dyDescent="0.3">
      <c r="A765" s="25">
        <v>764</v>
      </c>
      <c r="B765" s="25" t="s">
        <v>4107</v>
      </c>
      <c r="C765" s="25" t="s">
        <v>4108</v>
      </c>
      <c r="D765" s="25" t="s">
        <v>66</v>
      </c>
      <c r="E765" s="25" t="s">
        <v>3492</v>
      </c>
      <c r="F765" s="25" t="s">
        <v>3493</v>
      </c>
      <c r="G765" s="25" t="s">
        <v>2738</v>
      </c>
      <c r="H765" s="25" t="s">
        <v>2071</v>
      </c>
      <c r="I765" s="25" t="s">
        <v>1989</v>
      </c>
      <c r="J765" s="25" t="s">
        <v>2759</v>
      </c>
      <c r="K765" s="25" t="s">
        <v>4109</v>
      </c>
    </row>
    <row r="766" spans="1:11" hidden="1" x14ac:dyDescent="0.3">
      <c r="A766" s="25">
        <v>765</v>
      </c>
      <c r="B766" s="25" t="s">
        <v>4110</v>
      </c>
      <c r="C766" s="25" t="s">
        <v>4111</v>
      </c>
      <c r="D766" s="25" t="s">
        <v>66</v>
      </c>
      <c r="E766" s="25" t="s">
        <v>3376</v>
      </c>
      <c r="F766" s="25" t="s">
        <v>3377</v>
      </c>
      <c r="G766" s="25" t="s">
        <v>2738</v>
      </c>
      <c r="H766" s="25" t="s">
        <v>2071</v>
      </c>
      <c r="I766" s="25" t="s">
        <v>1989</v>
      </c>
      <c r="J766" s="25" t="s">
        <v>2739</v>
      </c>
      <c r="K766" s="25" t="s">
        <v>4112</v>
      </c>
    </row>
    <row r="767" spans="1:11" hidden="1" x14ac:dyDescent="0.3">
      <c r="A767" s="25">
        <v>766</v>
      </c>
      <c r="B767" s="25" t="s">
        <v>4113</v>
      </c>
      <c r="C767" s="25" t="s">
        <v>4114</v>
      </c>
      <c r="D767" s="25" t="s">
        <v>66</v>
      </c>
      <c r="E767" s="25" t="s">
        <v>3376</v>
      </c>
      <c r="F767" s="25" t="s">
        <v>3377</v>
      </c>
      <c r="G767" s="25" t="s">
        <v>2738</v>
      </c>
      <c r="H767" s="25" t="s">
        <v>2071</v>
      </c>
      <c r="I767" s="25" t="s">
        <v>1989</v>
      </c>
      <c r="J767" s="25" t="s">
        <v>2739</v>
      </c>
      <c r="K767" s="25" t="s">
        <v>4115</v>
      </c>
    </row>
    <row r="768" spans="1:11" hidden="1" x14ac:dyDescent="0.3">
      <c r="A768" s="25">
        <v>767</v>
      </c>
      <c r="B768" s="25" t="s">
        <v>4116</v>
      </c>
      <c r="C768" s="25" t="s">
        <v>4117</v>
      </c>
      <c r="D768" s="25" t="s">
        <v>66</v>
      </c>
      <c r="E768" s="25" t="s">
        <v>3392</v>
      </c>
      <c r="F768" s="25" t="s">
        <v>3393</v>
      </c>
      <c r="G768" s="25" t="s">
        <v>2738</v>
      </c>
      <c r="H768" s="25" t="s">
        <v>2071</v>
      </c>
      <c r="I768" s="25" t="s">
        <v>1989</v>
      </c>
      <c r="J768" s="25" t="s">
        <v>2759</v>
      </c>
      <c r="K768" s="25" t="s">
        <v>4118</v>
      </c>
    </row>
    <row r="769" spans="1:11" hidden="1" x14ac:dyDescent="0.3">
      <c r="A769" s="25">
        <v>768</v>
      </c>
      <c r="B769" s="25" t="s">
        <v>4119</v>
      </c>
      <c r="C769" s="25" t="s">
        <v>4120</v>
      </c>
      <c r="D769" s="25" t="s">
        <v>66</v>
      </c>
      <c r="E769" s="25" t="s">
        <v>3392</v>
      </c>
      <c r="F769" s="25" t="s">
        <v>3393</v>
      </c>
      <c r="G769" s="25" t="s">
        <v>2738</v>
      </c>
      <c r="H769" s="25" t="s">
        <v>2071</v>
      </c>
      <c r="I769" s="25" t="s">
        <v>1989</v>
      </c>
      <c r="J769" s="25" t="s">
        <v>2759</v>
      </c>
      <c r="K769" s="25" t="s">
        <v>4121</v>
      </c>
    </row>
    <row r="770" spans="1:11" hidden="1" x14ac:dyDescent="0.3">
      <c r="A770" s="25">
        <v>769</v>
      </c>
      <c r="B770" s="25" t="s">
        <v>4122</v>
      </c>
      <c r="C770" s="25" t="s">
        <v>4123</v>
      </c>
      <c r="D770" s="25" t="s">
        <v>66</v>
      </c>
      <c r="E770" s="25" t="s">
        <v>3516</v>
      </c>
      <c r="F770" s="25" t="s">
        <v>3517</v>
      </c>
      <c r="G770" s="25" t="s">
        <v>2738</v>
      </c>
      <c r="H770" s="25" t="s">
        <v>1999</v>
      </c>
      <c r="I770" s="25" t="s">
        <v>1989</v>
      </c>
      <c r="J770" s="25" t="s">
        <v>2759</v>
      </c>
      <c r="K770" s="25" t="s">
        <v>4124</v>
      </c>
    </row>
    <row r="771" spans="1:11" hidden="1" x14ac:dyDescent="0.3">
      <c r="A771" s="25">
        <v>770</v>
      </c>
      <c r="B771" s="25" t="s">
        <v>4125</v>
      </c>
      <c r="C771" s="25" t="s">
        <v>4126</v>
      </c>
      <c r="D771" s="25" t="s">
        <v>66</v>
      </c>
      <c r="E771" s="25" t="s">
        <v>3516</v>
      </c>
      <c r="F771" s="25" t="s">
        <v>3517</v>
      </c>
      <c r="G771" s="25" t="s">
        <v>2738</v>
      </c>
      <c r="H771" s="25" t="s">
        <v>1999</v>
      </c>
      <c r="I771" s="25" t="s">
        <v>1989</v>
      </c>
      <c r="J771" s="25" t="s">
        <v>2759</v>
      </c>
      <c r="K771" s="25" t="s">
        <v>4127</v>
      </c>
    </row>
    <row r="772" spans="1:11" hidden="1" x14ac:dyDescent="0.3">
      <c r="A772" s="25">
        <v>771</v>
      </c>
      <c r="B772" s="25" t="s">
        <v>4128</v>
      </c>
      <c r="C772" s="25" t="s">
        <v>4129</v>
      </c>
      <c r="D772" s="25" t="s">
        <v>66</v>
      </c>
      <c r="E772" s="25" t="s">
        <v>3516</v>
      </c>
      <c r="F772" s="25" t="s">
        <v>3517</v>
      </c>
      <c r="G772" s="25" t="s">
        <v>2738</v>
      </c>
      <c r="H772" s="25" t="s">
        <v>1999</v>
      </c>
      <c r="I772" s="25" t="s">
        <v>1989</v>
      </c>
      <c r="J772" s="25" t="s">
        <v>2759</v>
      </c>
      <c r="K772" s="25" t="s">
        <v>4130</v>
      </c>
    </row>
    <row r="773" spans="1:11" hidden="1" x14ac:dyDescent="0.3">
      <c r="A773" s="25">
        <v>772</v>
      </c>
      <c r="B773" s="25" t="s">
        <v>4131</v>
      </c>
      <c r="C773" s="25" t="s">
        <v>4132</v>
      </c>
      <c r="D773" s="25" t="s">
        <v>66</v>
      </c>
      <c r="E773" s="25" t="s">
        <v>3516</v>
      </c>
      <c r="F773" s="25" t="s">
        <v>3517</v>
      </c>
      <c r="G773" s="25" t="s">
        <v>2738</v>
      </c>
      <c r="H773" s="25" t="s">
        <v>1999</v>
      </c>
      <c r="I773" s="25" t="s">
        <v>1989</v>
      </c>
      <c r="J773" s="25" t="s">
        <v>2759</v>
      </c>
      <c r="K773" s="25" t="s">
        <v>4133</v>
      </c>
    </row>
    <row r="774" spans="1:11" hidden="1" x14ac:dyDescent="0.3">
      <c r="A774" s="25">
        <v>773</v>
      </c>
      <c r="B774" s="25" t="s">
        <v>4134</v>
      </c>
      <c r="C774" s="25" t="s">
        <v>4135</v>
      </c>
      <c r="D774" s="25" t="s">
        <v>66</v>
      </c>
      <c r="E774" s="25" t="s">
        <v>3917</v>
      </c>
      <c r="F774" s="25" t="s">
        <v>2770</v>
      </c>
      <c r="G774" s="25" t="s">
        <v>2738</v>
      </c>
      <c r="H774" s="25" t="s">
        <v>1999</v>
      </c>
      <c r="I774" s="25" t="s">
        <v>1989</v>
      </c>
      <c r="J774" s="25" t="s">
        <v>2759</v>
      </c>
      <c r="K774" s="25" t="s">
        <v>4136</v>
      </c>
    </row>
    <row r="775" spans="1:11" hidden="1" x14ac:dyDescent="0.3">
      <c r="A775" s="25">
        <v>774</v>
      </c>
      <c r="B775" s="25" t="s">
        <v>4137</v>
      </c>
      <c r="C775" s="25" t="s">
        <v>4138</v>
      </c>
      <c r="D775" s="25" t="s">
        <v>66</v>
      </c>
      <c r="E775" s="25" t="s">
        <v>3392</v>
      </c>
      <c r="F775" s="25" t="s">
        <v>3393</v>
      </c>
      <c r="G775" s="25" t="s">
        <v>2738</v>
      </c>
      <c r="H775" s="25" t="s">
        <v>2071</v>
      </c>
      <c r="I775" s="25" t="s">
        <v>1989</v>
      </c>
      <c r="J775" s="25" t="s">
        <v>2759</v>
      </c>
      <c r="K775" s="25" t="s">
        <v>4139</v>
      </c>
    </row>
    <row r="776" spans="1:11" hidden="1" x14ac:dyDescent="0.3">
      <c r="A776" s="25">
        <v>775</v>
      </c>
      <c r="B776" s="25" t="s">
        <v>4140</v>
      </c>
      <c r="C776" s="25" t="s">
        <v>4141</v>
      </c>
      <c r="D776" s="25" t="s">
        <v>66</v>
      </c>
      <c r="E776" s="25" t="s">
        <v>3148</v>
      </c>
      <c r="F776" s="25" t="s">
        <v>2532</v>
      </c>
      <c r="G776" s="25"/>
      <c r="H776" s="25" t="s">
        <v>2533</v>
      </c>
      <c r="I776" s="25" t="s">
        <v>1989</v>
      </c>
      <c r="J776" s="25" t="s">
        <v>2759</v>
      </c>
      <c r="K776" s="25"/>
    </row>
    <row r="777" spans="1:11" hidden="1" x14ac:dyDescent="0.3">
      <c r="A777" s="25">
        <v>776</v>
      </c>
      <c r="B777" s="25" t="s">
        <v>4142</v>
      </c>
      <c r="C777" s="25" t="s">
        <v>4143</v>
      </c>
      <c r="D777" s="25" t="s">
        <v>66</v>
      </c>
      <c r="E777" s="25" t="s">
        <v>3148</v>
      </c>
      <c r="F777" s="25" t="s">
        <v>2532</v>
      </c>
      <c r="G777" s="25"/>
      <c r="H777" s="25" t="s">
        <v>2533</v>
      </c>
      <c r="I777" s="25" t="s">
        <v>1989</v>
      </c>
      <c r="J777" s="25" t="s">
        <v>2759</v>
      </c>
      <c r="K777" s="25" t="s">
        <v>4144</v>
      </c>
    </row>
    <row r="778" spans="1:11" hidden="1" x14ac:dyDescent="0.3">
      <c r="A778" s="25">
        <v>777</v>
      </c>
      <c r="B778" s="25" t="s">
        <v>4145</v>
      </c>
      <c r="C778" s="25" t="s">
        <v>4146</v>
      </c>
      <c r="D778" s="25" t="s">
        <v>66</v>
      </c>
      <c r="E778" s="25" t="s">
        <v>3148</v>
      </c>
      <c r="F778" s="25" t="s">
        <v>2532</v>
      </c>
      <c r="G778" s="25"/>
      <c r="H778" s="25" t="s">
        <v>2533</v>
      </c>
      <c r="I778" s="25" t="s">
        <v>1989</v>
      </c>
      <c r="J778" s="25" t="s">
        <v>2009</v>
      </c>
      <c r="K778" s="25"/>
    </row>
    <row r="779" spans="1:11" hidden="1" x14ac:dyDescent="0.3">
      <c r="A779" s="25">
        <v>778</v>
      </c>
      <c r="B779" s="25" t="s">
        <v>4147</v>
      </c>
      <c r="C779" s="25" t="s">
        <v>4148</v>
      </c>
      <c r="D779" s="25" t="s">
        <v>66</v>
      </c>
      <c r="E779" s="25" t="s">
        <v>3148</v>
      </c>
      <c r="F779" s="25" t="s">
        <v>2532</v>
      </c>
      <c r="G779" s="25"/>
      <c r="H779" s="25" t="s">
        <v>2533</v>
      </c>
      <c r="I779" s="25" t="s">
        <v>1989</v>
      </c>
      <c r="J779" s="25" t="s">
        <v>2759</v>
      </c>
      <c r="K779" s="25"/>
    </row>
    <row r="780" spans="1:11" hidden="1" x14ac:dyDescent="0.3">
      <c r="A780" s="25">
        <v>779</v>
      </c>
      <c r="B780" s="25" t="s">
        <v>4149</v>
      </c>
      <c r="C780" s="25" t="s">
        <v>4150</v>
      </c>
      <c r="D780" s="25" t="s">
        <v>66</v>
      </c>
      <c r="E780" s="25" t="s">
        <v>3148</v>
      </c>
      <c r="F780" s="25" t="s">
        <v>2532</v>
      </c>
      <c r="G780" s="25"/>
      <c r="H780" s="25" t="s">
        <v>2533</v>
      </c>
      <c r="I780" s="25" t="s">
        <v>1989</v>
      </c>
      <c r="J780" s="25" t="s">
        <v>2009</v>
      </c>
      <c r="K780" s="25" t="s">
        <v>4151</v>
      </c>
    </row>
    <row r="781" spans="1:11" hidden="1" x14ac:dyDescent="0.3">
      <c r="A781" s="25">
        <v>780</v>
      </c>
      <c r="B781" s="25" t="s">
        <v>2470</v>
      </c>
      <c r="C781" s="25" t="s">
        <v>4152</v>
      </c>
      <c r="D781" s="25" t="s">
        <v>66</v>
      </c>
      <c r="E781" s="25" t="s">
        <v>3148</v>
      </c>
      <c r="F781" s="25" t="s">
        <v>2532</v>
      </c>
      <c r="G781" s="25"/>
      <c r="H781" s="25" t="s">
        <v>2533</v>
      </c>
      <c r="I781" s="25" t="s">
        <v>1989</v>
      </c>
      <c r="J781" s="25" t="s">
        <v>2759</v>
      </c>
      <c r="K781" s="25"/>
    </row>
    <row r="782" spans="1:11" hidden="1" x14ac:dyDescent="0.3">
      <c r="A782" s="25">
        <v>781</v>
      </c>
      <c r="B782" s="25" t="s">
        <v>4153</v>
      </c>
      <c r="C782" s="25" t="s">
        <v>4154</v>
      </c>
      <c r="D782" s="25" t="s">
        <v>66</v>
      </c>
      <c r="E782" s="25" t="s">
        <v>3376</v>
      </c>
      <c r="F782" s="25" t="s">
        <v>3377</v>
      </c>
      <c r="G782" s="25" t="s">
        <v>2738</v>
      </c>
      <c r="H782" s="25" t="s">
        <v>2071</v>
      </c>
      <c r="I782" s="25" t="s">
        <v>1989</v>
      </c>
      <c r="J782" s="25" t="s">
        <v>2739</v>
      </c>
      <c r="K782" s="25" t="s">
        <v>4155</v>
      </c>
    </row>
    <row r="783" spans="1:11" hidden="1" x14ac:dyDescent="0.3">
      <c r="A783" s="25">
        <v>782</v>
      </c>
      <c r="B783" s="25" t="s">
        <v>4156</v>
      </c>
      <c r="C783" s="25" t="s">
        <v>4157</v>
      </c>
      <c r="D783" s="25" t="s">
        <v>66</v>
      </c>
      <c r="E783" s="25" t="s">
        <v>3148</v>
      </c>
      <c r="F783" s="25" t="s">
        <v>2532</v>
      </c>
      <c r="G783" s="25"/>
      <c r="H783" s="25" t="s">
        <v>2533</v>
      </c>
      <c r="I783" s="25" t="s">
        <v>1989</v>
      </c>
      <c r="J783" s="25" t="s">
        <v>2009</v>
      </c>
      <c r="K783" s="25"/>
    </row>
    <row r="784" spans="1:11" hidden="1" x14ac:dyDescent="0.3">
      <c r="A784" s="25">
        <v>783</v>
      </c>
      <c r="B784" s="25" t="s">
        <v>4158</v>
      </c>
      <c r="C784" s="25" t="s">
        <v>4159</v>
      </c>
      <c r="D784" s="25" t="s">
        <v>66</v>
      </c>
      <c r="E784" s="25" t="s">
        <v>3148</v>
      </c>
      <c r="F784" s="25" t="s">
        <v>2532</v>
      </c>
      <c r="G784" s="25"/>
      <c r="H784" s="25" t="s">
        <v>2533</v>
      </c>
      <c r="I784" s="25" t="s">
        <v>1989</v>
      </c>
      <c r="J784" s="25" t="s">
        <v>2759</v>
      </c>
      <c r="K784" s="25"/>
    </row>
    <row r="785" spans="1:11" hidden="1" x14ac:dyDescent="0.3">
      <c r="A785" s="25">
        <v>784</v>
      </c>
      <c r="B785" s="25" t="s">
        <v>4160</v>
      </c>
      <c r="C785" s="25" t="s">
        <v>4161</v>
      </c>
      <c r="D785" s="25" t="s">
        <v>66</v>
      </c>
      <c r="E785" s="25" t="s">
        <v>3148</v>
      </c>
      <c r="F785" s="25" t="s">
        <v>2532</v>
      </c>
      <c r="G785" s="25"/>
      <c r="H785" s="25" t="s">
        <v>2533</v>
      </c>
      <c r="I785" s="25" t="s">
        <v>1989</v>
      </c>
      <c r="J785" s="25" t="s">
        <v>2759</v>
      </c>
      <c r="K785" s="25"/>
    </row>
    <row r="786" spans="1:11" hidden="1" x14ac:dyDescent="0.3">
      <c r="A786" s="25">
        <v>785</v>
      </c>
      <c r="B786" s="25" t="s">
        <v>4162</v>
      </c>
      <c r="C786" s="25" t="s">
        <v>4163</v>
      </c>
      <c r="D786" s="25" t="s">
        <v>66</v>
      </c>
      <c r="E786" s="25" t="s">
        <v>3148</v>
      </c>
      <c r="F786" s="25" t="s">
        <v>2532</v>
      </c>
      <c r="G786" s="25"/>
      <c r="H786" s="25" t="s">
        <v>2533</v>
      </c>
      <c r="I786" s="25" t="s">
        <v>1989</v>
      </c>
      <c r="J786" s="25" t="s">
        <v>2759</v>
      </c>
      <c r="K786" s="25"/>
    </row>
    <row r="787" spans="1:11" hidden="1" x14ac:dyDescent="0.3">
      <c r="A787" s="25">
        <v>786</v>
      </c>
      <c r="B787" s="25" t="s">
        <v>4164</v>
      </c>
      <c r="C787" s="25" t="s">
        <v>4165</v>
      </c>
      <c r="D787" s="25" t="s">
        <v>66</v>
      </c>
      <c r="E787" s="25" t="s">
        <v>3148</v>
      </c>
      <c r="F787" s="25" t="s">
        <v>2532</v>
      </c>
      <c r="G787" s="25"/>
      <c r="H787" s="25" t="s">
        <v>2533</v>
      </c>
      <c r="I787" s="25" t="s">
        <v>1989</v>
      </c>
      <c r="J787" s="25" t="s">
        <v>2759</v>
      </c>
      <c r="K787" s="25"/>
    </row>
    <row r="788" spans="1:11" hidden="1" x14ac:dyDescent="0.3">
      <c r="A788" s="25">
        <v>787</v>
      </c>
      <c r="B788" s="25" t="s">
        <v>4166</v>
      </c>
      <c r="C788" s="25" t="s">
        <v>4167</v>
      </c>
      <c r="D788" s="25" t="s">
        <v>66</v>
      </c>
      <c r="E788" s="25" t="s">
        <v>3148</v>
      </c>
      <c r="F788" s="25" t="s">
        <v>2532</v>
      </c>
      <c r="G788" s="25"/>
      <c r="H788" s="25" t="s">
        <v>2533</v>
      </c>
      <c r="I788" s="25" t="s">
        <v>1989</v>
      </c>
      <c r="J788" s="25" t="s">
        <v>2009</v>
      </c>
      <c r="K788" s="25" t="s">
        <v>4168</v>
      </c>
    </row>
    <row r="789" spans="1:11" hidden="1" x14ac:dyDescent="0.3">
      <c r="A789" s="25">
        <v>788</v>
      </c>
      <c r="B789" s="25" t="s">
        <v>4169</v>
      </c>
      <c r="C789" s="25" t="s">
        <v>4170</v>
      </c>
      <c r="D789" s="25" t="s">
        <v>66</v>
      </c>
      <c r="E789" s="25" t="s">
        <v>3392</v>
      </c>
      <c r="F789" s="25" t="s">
        <v>3393</v>
      </c>
      <c r="G789" s="25" t="s">
        <v>2738</v>
      </c>
      <c r="H789" s="25" t="s">
        <v>2071</v>
      </c>
      <c r="I789" s="25" t="s">
        <v>1989</v>
      </c>
      <c r="J789" s="25" t="s">
        <v>2759</v>
      </c>
      <c r="K789" s="25"/>
    </row>
    <row r="790" spans="1:11" hidden="1" x14ac:dyDescent="0.3">
      <c r="A790" s="25">
        <v>789</v>
      </c>
      <c r="B790" s="25" t="s">
        <v>4171</v>
      </c>
      <c r="C790" s="25" t="s">
        <v>4172</v>
      </c>
      <c r="D790" s="25" t="s">
        <v>66</v>
      </c>
      <c r="E790" s="25" t="s">
        <v>3148</v>
      </c>
      <c r="F790" s="25" t="s">
        <v>2532</v>
      </c>
      <c r="G790" s="25"/>
      <c r="H790" s="25" t="s">
        <v>2533</v>
      </c>
      <c r="I790" s="25" t="s">
        <v>1989</v>
      </c>
      <c r="J790" s="25" t="s">
        <v>2759</v>
      </c>
      <c r="K790" s="25" t="s">
        <v>4173</v>
      </c>
    </row>
    <row r="791" spans="1:11" hidden="1" x14ac:dyDescent="0.3">
      <c r="A791" s="25">
        <v>790</v>
      </c>
      <c r="B791" s="25" t="s">
        <v>4174</v>
      </c>
      <c r="C791" s="25" t="s">
        <v>4175</v>
      </c>
      <c r="D791" s="25" t="s">
        <v>66</v>
      </c>
      <c r="E791" s="25" t="s">
        <v>3148</v>
      </c>
      <c r="F791" s="25" t="s">
        <v>2532</v>
      </c>
      <c r="G791" s="25"/>
      <c r="H791" s="25" t="s">
        <v>2533</v>
      </c>
      <c r="I791" s="25" t="s">
        <v>1989</v>
      </c>
      <c r="J791" s="25" t="s">
        <v>2009</v>
      </c>
      <c r="K791" s="25"/>
    </row>
    <row r="792" spans="1:11" hidden="1" x14ac:dyDescent="0.3">
      <c r="A792" s="25">
        <v>791</v>
      </c>
      <c r="B792" s="25" t="s">
        <v>4176</v>
      </c>
      <c r="C792" s="25" t="s">
        <v>4177</v>
      </c>
      <c r="D792" s="25" t="s">
        <v>66</v>
      </c>
      <c r="E792" s="25" t="s">
        <v>3148</v>
      </c>
      <c r="F792" s="25" t="s">
        <v>2532</v>
      </c>
      <c r="G792" s="25"/>
      <c r="H792" s="25" t="s">
        <v>2533</v>
      </c>
      <c r="I792" s="25" t="s">
        <v>1989</v>
      </c>
      <c r="J792" s="25" t="s">
        <v>2009</v>
      </c>
      <c r="K792" s="25"/>
    </row>
    <row r="793" spans="1:11" hidden="1" x14ac:dyDescent="0.3">
      <c r="A793" s="25">
        <v>792</v>
      </c>
      <c r="B793" s="25" t="s">
        <v>4178</v>
      </c>
      <c r="C793" s="25" t="s">
        <v>4179</v>
      </c>
      <c r="D793" s="25" t="s">
        <v>66</v>
      </c>
      <c r="E793" s="25" t="s">
        <v>3148</v>
      </c>
      <c r="F793" s="25" t="s">
        <v>2532</v>
      </c>
      <c r="G793" s="25"/>
      <c r="H793" s="25" t="s">
        <v>2533</v>
      </c>
      <c r="I793" s="25" t="s">
        <v>1989</v>
      </c>
      <c r="J793" s="25" t="s">
        <v>2759</v>
      </c>
      <c r="K793" s="25" t="s">
        <v>4180</v>
      </c>
    </row>
    <row r="794" spans="1:11" hidden="1" x14ac:dyDescent="0.3">
      <c r="A794" s="25">
        <v>793</v>
      </c>
      <c r="B794" s="25" t="s">
        <v>4181</v>
      </c>
      <c r="C794" s="25" t="s">
        <v>4182</v>
      </c>
      <c r="D794" s="25" t="s">
        <v>66</v>
      </c>
      <c r="E794" s="25" t="s">
        <v>3376</v>
      </c>
      <c r="F794" s="25" t="s">
        <v>3377</v>
      </c>
      <c r="G794" s="25" t="s">
        <v>2738</v>
      </c>
      <c r="H794" s="25" t="s">
        <v>2071</v>
      </c>
      <c r="I794" s="25" t="s">
        <v>1989</v>
      </c>
      <c r="J794" s="25" t="s">
        <v>2739</v>
      </c>
      <c r="K794" s="25" t="s">
        <v>4183</v>
      </c>
    </row>
    <row r="795" spans="1:11" hidden="1" x14ac:dyDescent="0.3">
      <c r="A795" s="25">
        <v>794</v>
      </c>
      <c r="B795" s="25" t="s">
        <v>4184</v>
      </c>
      <c r="C795" s="25" t="s">
        <v>4185</v>
      </c>
      <c r="D795" s="25" t="s">
        <v>66</v>
      </c>
      <c r="E795" s="25" t="s">
        <v>3771</v>
      </c>
      <c r="F795" s="25" t="s">
        <v>2125</v>
      </c>
      <c r="G795" s="25"/>
      <c r="H795" s="25"/>
      <c r="I795" s="25" t="s">
        <v>1989</v>
      </c>
      <c r="J795" s="25" t="s">
        <v>2009</v>
      </c>
      <c r="K795" s="25" t="s">
        <v>4186</v>
      </c>
    </row>
    <row r="796" spans="1:11" hidden="1" x14ac:dyDescent="0.3">
      <c r="A796" s="25">
        <v>795</v>
      </c>
      <c r="B796" s="25" t="s">
        <v>4187</v>
      </c>
      <c r="C796" s="25" t="s">
        <v>4188</v>
      </c>
      <c r="D796" s="25" t="s">
        <v>66</v>
      </c>
      <c r="E796" s="25" t="s">
        <v>3771</v>
      </c>
      <c r="F796" s="25" t="s">
        <v>2125</v>
      </c>
      <c r="G796" s="25"/>
      <c r="H796" s="25"/>
      <c r="I796" s="25" t="s">
        <v>1989</v>
      </c>
      <c r="J796" s="25" t="s">
        <v>2009</v>
      </c>
      <c r="K796" s="25" t="s">
        <v>4189</v>
      </c>
    </row>
    <row r="797" spans="1:11" hidden="1" x14ac:dyDescent="0.3">
      <c r="A797" s="25">
        <v>796</v>
      </c>
      <c r="B797" s="25" t="s">
        <v>4190</v>
      </c>
      <c r="C797" s="25" t="s">
        <v>4191</v>
      </c>
      <c r="D797" s="25" t="s">
        <v>66</v>
      </c>
      <c r="E797" s="25" t="s">
        <v>3771</v>
      </c>
      <c r="F797" s="25" t="s">
        <v>2125</v>
      </c>
      <c r="G797" s="25"/>
      <c r="H797" s="25"/>
      <c r="I797" s="25" t="s">
        <v>1989</v>
      </c>
      <c r="J797" s="25" t="s">
        <v>2009</v>
      </c>
      <c r="K797" s="25" t="s">
        <v>4192</v>
      </c>
    </row>
    <row r="798" spans="1:11" hidden="1" x14ac:dyDescent="0.3">
      <c r="A798" s="25">
        <v>797</v>
      </c>
      <c r="B798" s="25" t="s">
        <v>4193</v>
      </c>
      <c r="C798" s="25" t="s">
        <v>4194</v>
      </c>
      <c r="D798" s="25" t="s">
        <v>66</v>
      </c>
      <c r="E798" s="25" t="s">
        <v>3376</v>
      </c>
      <c r="F798" s="25" t="s">
        <v>3377</v>
      </c>
      <c r="G798" s="25" t="s">
        <v>2738</v>
      </c>
      <c r="H798" s="25" t="s">
        <v>2071</v>
      </c>
      <c r="I798" s="25" t="s">
        <v>1989</v>
      </c>
      <c r="J798" s="25" t="s">
        <v>2739</v>
      </c>
      <c r="K798" s="25" t="s">
        <v>4195</v>
      </c>
    </row>
    <row r="799" spans="1:11" hidden="1" x14ac:dyDescent="0.3">
      <c r="A799" s="25">
        <v>798</v>
      </c>
      <c r="B799" s="25" t="s">
        <v>4196</v>
      </c>
      <c r="C799" s="25" t="s">
        <v>4197</v>
      </c>
      <c r="D799" s="25" t="s">
        <v>66</v>
      </c>
      <c r="E799" s="25" t="s">
        <v>3148</v>
      </c>
      <c r="F799" s="25" t="s">
        <v>2532</v>
      </c>
      <c r="G799" s="25"/>
      <c r="H799" s="25" t="s">
        <v>2533</v>
      </c>
      <c r="I799" s="25" t="s">
        <v>1989</v>
      </c>
      <c r="J799" s="25" t="s">
        <v>2759</v>
      </c>
      <c r="K799" s="25"/>
    </row>
    <row r="800" spans="1:11" hidden="1" x14ac:dyDescent="0.3">
      <c r="A800" s="25">
        <v>799</v>
      </c>
      <c r="B800" s="25" t="s">
        <v>4198</v>
      </c>
      <c r="C800" s="25" t="s">
        <v>4199</v>
      </c>
      <c r="D800" s="25" t="s">
        <v>66</v>
      </c>
      <c r="E800" s="25" t="s">
        <v>3148</v>
      </c>
      <c r="F800" s="25" t="s">
        <v>2532</v>
      </c>
      <c r="G800" s="25"/>
      <c r="H800" s="25" t="s">
        <v>2533</v>
      </c>
      <c r="I800" s="25" t="s">
        <v>1989</v>
      </c>
      <c r="J800" s="25" t="s">
        <v>2759</v>
      </c>
      <c r="K800" s="25"/>
    </row>
    <row r="801" spans="1:11" hidden="1" x14ac:dyDescent="0.3">
      <c r="A801" s="25">
        <v>800</v>
      </c>
      <c r="B801" s="25" t="s">
        <v>4200</v>
      </c>
      <c r="C801" s="25" t="s">
        <v>4201</v>
      </c>
      <c r="D801" s="25" t="s">
        <v>66</v>
      </c>
      <c r="E801" s="25" t="s">
        <v>3148</v>
      </c>
      <c r="F801" s="25" t="s">
        <v>2532</v>
      </c>
      <c r="G801" s="25"/>
      <c r="H801" s="25" t="s">
        <v>2533</v>
      </c>
      <c r="I801" s="25" t="s">
        <v>1989</v>
      </c>
      <c r="J801" s="25" t="s">
        <v>2759</v>
      </c>
      <c r="K801" s="25"/>
    </row>
    <row r="802" spans="1:11" hidden="1" x14ac:dyDescent="0.3">
      <c r="A802" s="25">
        <v>801</v>
      </c>
      <c r="B802" s="25" t="s">
        <v>4202</v>
      </c>
      <c r="C802" s="25" t="s">
        <v>4203</v>
      </c>
      <c r="D802" s="25" t="s">
        <v>66</v>
      </c>
      <c r="E802" s="25" t="s">
        <v>3148</v>
      </c>
      <c r="F802" s="25" t="s">
        <v>2532</v>
      </c>
      <c r="G802" s="25"/>
      <c r="H802" s="25" t="s">
        <v>2533</v>
      </c>
      <c r="I802" s="25" t="s">
        <v>1989</v>
      </c>
      <c r="J802" s="25" t="s">
        <v>2759</v>
      </c>
      <c r="K802" s="25"/>
    </row>
    <row r="803" spans="1:11" hidden="1" x14ac:dyDescent="0.3">
      <c r="A803" s="25">
        <v>802</v>
      </c>
      <c r="B803" s="25" t="s">
        <v>3307</v>
      </c>
      <c r="C803" s="25" t="s">
        <v>4204</v>
      </c>
      <c r="D803" s="25" t="s">
        <v>66</v>
      </c>
      <c r="E803" s="25" t="s">
        <v>3148</v>
      </c>
      <c r="F803" s="25" t="s">
        <v>2532</v>
      </c>
      <c r="G803" s="25"/>
      <c r="H803" s="25" t="s">
        <v>2533</v>
      </c>
      <c r="I803" s="25" t="s">
        <v>1989</v>
      </c>
      <c r="J803" s="25" t="s">
        <v>2759</v>
      </c>
      <c r="K803" s="25"/>
    </row>
    <row r="804" spans="1:11" hidden="1" x14ac:dyDescent="0.3">
      <c r="A804" s="25">
        <v>803</v>
      </c>
      <c r="B804" s="25" t="s">
        <v>4205</v>
      </c>
      <c r="C804" s="25" t="s">
        <v>4206</v>
      </c>
      <c r="D804" s="25" t="s">
        <v>66</v>
      </c>
      <c r="E804" s="25" t="s">
        <v>3148</v>
      </c>
      <c r="F804" s="25" t="s">
        <v>2532</v>
      </c>
      <c r="G804" s="25"/>
      <c r="H804" s="25" t="s">
        <v>2533</v>
      </c>
      <c r="I804" s="25" t="s">
        <v>1989</v>
      </c>
      <c r="J804" s="25" t="s">
        <v>2759</v>
      </c>
      <c r="K804" s="25"/>
    </row>
    <row r="805" spans="1:11" hidden="1" x14ac:dyDescent="0.3">
      <c r="A805" s="25">
        <v>804</v>
      </c>
      <c r="B805" s="25" t="s">
        <v>4207</v>
      </c>
      <c r="C805" s="25" t="s">
        <v>4208</v>
      </c>
      <c r="D805" s="25" t="s">
        <v>66</v>
      </c>
      <c r="E805" s="25" t="s">
        <v>3148</v>
      </c>
      <c r="F805" s="25" t="s">
        <v>2532</v>
      </c>
      <c r="G805" s="25"/>
      <c r="H805" s="25" t="s">
        <v>2533</v>
      </c>
      <c r="I805" s="25" t="s">
        <v>1989</v>
      </c>
      <c r="J805" s="25" t="s">
        <v>2009</v>
      </c>
      <c r="K805" s="25"/>
    </row>
    <row r="806" spans="1:11" hidden="1" x14ac:dyDescent="0.3">
      <c r="A806" s="25">
        <v>805</v>
      </c>
      <c r="B806" s="25" t="s">
        <v>4209</v>
      </c>
      <c r="C806" s="25" t="s">
        <v>4210</v>
      </c>
      <c r="D806" s="25" t="s">
        <v>66</v>
      </c>
      <c r="E806" s="25" t="s">
        <v>3148</v>
      </c>
      <c r="F806" s="25" t="s">
        <v>2532</v>
      </c>
      <c r="G806" s="25"/>
      <c r="H806" s="25" t="s">
        <v>2533</v>
      </c>
      <c r="I806" s="25" t="s">
        <v>1989</v>
      </c>
      <c r="J806" s="25" t="s">
        <v>2759</v>
      </c>
      <c r="K806" s="25"/>
    </row>
    <row r="807" spans="1:11" hidden="1" x14ac:dyDescent="0.3">
      <c r="A807" s="25">
        <v>806</v>
      </c>
      <c r="B807" s="25" t="s">
        <v>4211</v>
      </c>
      <c r="C807" s="25" t="s">
        <v>4212</v>
      </c>
      <c r="D807" s="25" t="s">
        <v>66</v>
      </c>
      <c r="E807" s="25" t="s">
        <v>3148</v>
      </c>
      <c r="F807" s="25" t="s">
        <v>2532</v>
      </c>
      <c r="G807" s="25"/>
      <c r="H807" s="25" t="s">
        <v>2533</v>
      </c>
      <c r="I807" s="25" t="s">
        <v>1989</v>
      </c>
      <c r="J807" s="25" t="s">
        <v>2009</v>
      </c>
      <c r="K807" s="25"/>
    </row>
    <row r="808" spans="1:11" hidden="1" x14ac:dyDescent="0.3">
      <c r="A808" s="25">
        <v>807</v>
      </c>
      <c r="B808" s="25" t="s">
        <v>4213</v>
      </c>
      <c r="C808" s="25" t="s">
        <v>4214</v>
      </c>
      <c r="D808" s="25" t="s">
        <v>66</v>
      </c>
      <c r="E808" s="25" t="s">
        <v>3148</v>
      </c>
      <c r="F808" s="25" t="s">
        <v>2532</v>
      </c>
      <c r="G808" s="25"/>
      <c r="H808" s="25" t="s">
        <v>2533</v>
      </c>
      <c r="I808" s="25" t="s">
        <v>1989</v>
      </c>
      <c r="J808" s="25" t="s">
        <v>2759</v>
      </c>
      <c r="K808" s="25"/>
    </row>
    <row r="809" spans="1:11" hidden="1" x14ac:dyDescent="0.3">
      <c r="A809" s="25">
        <v>808</v>
      </c>
      <c r="B809" s="25" t="s">
        <v>4215</v>
      </c>
      <c r="C809" s="25" t="s">
        <v>4216</v>
      </c>
      <c r="D809" s="25" t="s">
        <v>66</v>
      </c>
      <c r="E809" s="25" t="s">
        <v>3516</v>
      </c>
      <c r="F809" s="25" t="s">
        <v>3517</v>
      </c>
      <c r="G809" s="25" t="s">
        <v>2738</v>
      </c>
      <c r="H809" s="25" t="s">
        <v>1999</v>
      </c>
      <c r="I809" s="25" t="s">
        <v>1989</v>
      </c>
      <c r="J809" s="25" t="s">
        <v>2759</v>
      </c>
      <c r="K809" s="25" t="s">
        <v>4217</v>
      </c>
    </row>
    <row r="810" spans="1:11" hidden="1" x14ac:dyDescent="0.3">
      <c r="A810" s="25">
        <v>809</v>
      </c>
      <c r="B810" s="25" t="s">
        <v>4218</v>
      </c>
      <c r="C810" s="25" t="s">
        <v>4219</v>
      </c>
      <c r="D810" s="25" t="s">
        <v>66</v>
      </c>
      <c r="E810" s="25" t="s">
        <v>3516</v>
      </c>
      <c r="F810" s="25" t="s">
        <v>3517</v>
      </c>
      <c r="G810" s="25" t="s">
        <v>2738</v>
      </c>
      <c r="H810" s="25" t="s">
        <v>1999</v>
      </c>
      <c r="I810" s="25" t="s">
        <v>1989</v>
      </c>
      <c r="J810" s="25" t="s">
        <v>2759</v>
      </c>
      <c r="K810" s="25" t="s">
        <v>4220</v>
      </c>
    </row>
    <row r="811" spans="1:11" hidden="1" x14ac:dyDescent="0.3">
      <c r="A811" s="25">
        <v>810</v>
      </c>
      <c r="B811" s="25" t="s">
        <v>4221</v>
      </c>
      <c r="C811" s="25" t="s">
        <v>4222</v>
      </c>
      <c r="D811" s="25" t="s">
        <v>66</v>
      </c>
      <c r="E811" s="25" t="s">
        <v>3771</v>
      </c>
      <c r="F811" s="25" t="s">
        <v>2125</v>
      </c>
      <c r="G811" s="25"/>
      <c r="H811" s="25"/>
      <c r="I811" s="25" t="s">
        <v>1989</v>
      </c>
      <c r="J811" s="25" t="s">
        <v>2759</v>
      </c>
      <c r="K811" s="25"/>
    </row>
    <row r="812" spans="1:11" hidden="1" x14ac:dyDescent="0.3">
      <c r="A812" s="25">
        <v>811</v>
      </c>
      <c r="B812" s="25" t="s">
        <v>4223</v>
      </c>
      <c r="C812" s="25" t="s">
        <v>4224</v>
      </c>
      <c r="D812" s="25" t="s">
        <v>66</v>
      </c>
      <c r="E812" s="25" t="s">
        <v>3771</v>
      </c>
      <c r="F812" s="25" t="s">
        <v>2125</v>
      </c>
      <c r="G812" s="25"/>
      <c r="H812" s="25"/>
      <c r="I812" s="25" t="s">
        <v>1989</v>
      </c>
      <c r="J812" s="25" t="s">
        <v>2759</v>
      </c>
      <c r="K812" s="25"/>
    </row>
    <row r="813" spans="1:11" hidden="1" x14ac:dyDescent="0.3">
      <c r="A813" s="25">
        <v>812</v>
      </c>
      <c r="B813" s="25" t="s">
        <v>4225</v>
      </c>
      <c r="C813" s="25" t="s">
        <v>4226</v>
      </c>
      <c r="D813" s="25" t="s">
        <v>66</v>
      </c>
      <c r="E813" s="25" t="s">
        <v>3148</v>
      </c>
      <c r="F813" s="25" t="s">
        <v>2532</v>
      </c>
      <c r="G813" s="25"/>
      <c r="H813" s="25" t="s">
        <v>2533</v>
      </c>
      <c r="I813" s="25" t="s">
        <v>1989</v>
      </c>
      <c r="J813" s="25" t="s">
        <v>2759</v>
      </c>
      <c r="K813" s="25"/>
    </row>
    <row r="814" spans="1:11" hidden="1" x14ac:dyDescent="0.3">
      <c r="A814" s="25">
        <v>813</v>
      </c>
      <c r="B814" s="25" t="s">
        <v>4227</v>
      </c>
      <c r="C814" s="25" t="s">
        <v>4228</v>
      </c>
      <c r="D814" s="25" t="s">
        <v>66</v>
      </c>
      <c r="E814" s="25" t="s">
        <v>3148</v>
      </c>
      <c r="F814" s="25" t="s">
        <v>2532</v>
      </c>
      <c r="G814" s="25"/>
      <c r="H814" s="25" t="s">
        <v>2533</v>
      </c>
      <c r="I814" s="25" t="s">
        <v>1989</v>
      </c>
      <c r="J814" s="25" t="s">
        <v>2759</v>
      </c>
      <c r="K814" s="25"/>
    </row>
    <row r="815" spans="1:11" hidden="1" x14ac:dyDescent="0.3">
      <c r="A815" s="25">
        <v>814</v>
      </c>
      <c r="B815" s="25" t="s">
        <v>4229</v>
      </c>
      <c r="C815" s="25" t="s">
        <v>4230</v>
      </c>
      <c r="D815" s="25" t="s">
        <v>66</v>
      </c>
      <c r="E815" s="25" t="s">
        <v>3148</v>
      </c>
      <c r="F815" s="25" t="s">
        <v>2532</v>
      </c>
      <c r="G815" s="25"/>
      <c r="H815" s="25" t="s">
        <v>2533</v>
      </c>
      <c r="I815" s="25" t="s">
        <v>1989</v>
      </c>
      <c r="J815" s="25" t="s">
        <v>2759</v>
      </c>
      <c r="K815" s="25"/>
    </row>
    <row r="816" spans="1:11" hidden="1" x14ac:dyDescent="0.3">
      <c r="A816" s="25">
        <v>815</v>
      </c>
      <c r="B816" s="25" t="s">
        <v>4231</v>
      </c>
      <c r="C816" s="25" t="s">
        <v>4232</v>
      </c>
      <c r="D816" s="25" t="s">
        <v>66</v>
      </c>
      <c r="E816" s="25" t="s">
        <v>3148</v>
      </c>
      <c r="F816" s="25" t="s">
        <v>2532</v>
      </c>
      <c r="G816" s="25"/>
      <c r="H816" s="25" t="s">
        <v>2533</v>
      </c>
      <c r="I816" s="25" t="s">
        <v>1989</v>
      </c>
      <c r="J816" s="25" t="s">
        <v>2009</v>
      </c>
      <c r="K816" s="25"/>
    </row>
    <row r="817" spans="1:11" hidden="1" x14ac:dyDescent="0.3">
      <c r="A817" s="25">
        <v>816</v>
      </c>
      <c r="B817" s="25" t="s">
        <v>4233</v>
      </c>
      <c r="C817" s="25" t="s">
        <v>4234</v>
      </c>
      <c r="D817" s="25" t="s">
        <v>66</v>
      </c>
      <c r="E817" s="25" t="s">
        <v>3392</v>
      </c>
      <c r="F817" s="25" t="s">
        <v>3393</v>
      </c>
      <c r="G817" s="25" t="s">
        <v>2738</v>
      </c>
      <c r="H817" s="25" t="s">
        <v>2071</v>
      </c>
      <c r="I817" s="25" t="s">
        <v>1989</v>
      </c>
      <c r="J817" s="25" t="s">
        <v>2759</v>
      </c>
      <c r="K817" s="25" t="s">
        <v>4235</v>
      </c>
    </row>
    <row r="818" spans="1:11" hidden="1" x14ac:dyDescent="0.3">
      <c r="A818" s="25">
        <v>817</v>
      </c>
      <c r="B818" s="25" t="s">
        <v>4236</v>
      </c>
      <c r="C818" s="25" t="s">
        <v>4237</v>
      </c>
      <c r="D818" s="25" t="s">
        <v>66</v>
      </c>
      <c r="E818" s="25" t="s">
        <v>3392</v>
      </c>
      <c r="F818" s="25" t="s">
        <v>3393</v>
      </c>
      <c r="G818" s="25" t="s">
        <v>2738</v>
      </c>
      <c r="H818" s="25" t="s">
        <v>2071</v>
      </c>
      <c r="I818" s="25" t="s">
        <v>1989</v>
      </c>
      <c r="J818" s="25" t="s">
        <v>2759</v>
      </c>
      <c r="K818" s="25" t="s">
        <v>4238</v>
      </c>
    </row>
    <row r="819" spans="1:11" hidden="1" x14ac:dyDescent="0.3">
      <c r="A819" s="25">
        <v>818</v>
      </c>
      <c r="B819" s="25" t="s">
        <v>4239</v>
      </c>
      <c r="C819" s="25" t="s">
        <v>4240</v>
      </c>
      <c r="D819" s="25" t="s">
        <v>66</v>
      </c>
      <c r="E819" s="25" t="s">
        <v>3392</v>
      </c>
      <c r="F819" s="25" t="s">
        <v>3393</v>
      </c>
      <c r="G819" s="25" t="s">
        <v>2738</v>
      </c>
      <c r="H819" s="25" t="s">
        <v>2071</v>
      </c>
      <c r="I819" s="25" t="s">
        <v>1989</v>
      </c>
      <c r="J819" s="25" t="s">
        <v>2759</v>
      </c>
      <c r="K819" s="25" t="s">
        <v>4241</v>
      </c>
    </row>
    <row r="820" spans="1:11" hidden="1" x14ac:dyDescent="0.3">
      <c r="A820" s="25">
        <v>819</v>
      </c>
      <c r="B820" s="25" t="s">
        <v>4242</v>
      </c>
      <c r="C820" s="25" t="s">
        <v>4243</v>
      </c>
      <c r="D820" s="25" t="s">
        <v>66</v>
      </c>
      <c r="E820" s="25" t="s">
        <v>3392</v>
      </c>
      <c r="F820" s="25" t="s">
        <v>3393</v>
      </c>
      <c r="G820" s="25" t="s">
        <v>2738</v>
      </c>
      <c r="H820" s="25" t="s">
        <v>2071</v>
      </c>
      <c r="I820" s="25" t="s">
        <v>1989</v>
      </c>
      <c r="J820" s="25" t="s">
        <v>2759</v>
      </c>
      <c r="K820" s="25" t="s">
        <v>4244</v>
      </c>
    </row>
    <row r="821" spans="1:11" hidden="1" x14ac:dyDescent="0.3">
      <c r="A821" s="25">
        <v>820</v>
      </c>
      <c r="B821" s="25" t="s">
        <v>4245</v>
      </c>
      <c r="C821" s="25" t="s">
        <v>4246</v>
      </c>
      <c r="D821" s="25" t="s">
        <v>66</v>
      </c>
      <c r="E821" s="25" t="s">
        <v>3392</v>
      </c>
      <c r="F821" s="25" t="s">
        <v>3393</v>
      </c>
      <c r="G821" s="25" t="s">
        <v>2738</v>
      </c>
      <c r="H821" s="25" t="s">
        <v>2071</v>
      </c>
      <c r="I821" s="25" t="s">
        <v>1989</v>
      </c>
      <c r="J821" s="25" t="s">
        <v>2759</v>
      </c>
      <c r="K821" s="25" t="s">
        <v>4247</v>
      </c>
    </row>
    <row r="822" spans="1:11" hidden="1" x14ac:dyDescent="0.3">
      <c r="A822" s="25">
        <v>821</v>
      </c>
      <c r="B822" s="25" t="s">
        <v>4248</v>
      </c>
      <c r="C822" s="25" t="s">
        <v>4249</v>
      </c>
      <c r="D822" s="25" t="s">
        <v>66</v>
      </c>
      <c r="E822" s="25" t="s">
        <v>3392</v>
      </c>
      <c r="F822" s="25" t="s">
        <v>3393</v>
      </c>
      <c r="G822" s="25" t="s">
        <v>2738</v>
      </c>
      <c r="H822" s="25" t="s">
        <v>2071</v>
      </c>
      <c r="I822" s="25" t="s">
        <v>1989</v>
      </c>
      <c r="J822" s="25" t="s">
        <v>2759</v>
      </c>
      <c r="K822" s="25" t="s">
        <v>4250</v>
      </c>
    </row>
    <row r="823" spans="1:11" hidden="1" x14ac:dyDescent="0.3">
      <c r="A823" s="25">
        <v>822</v>
      </c>
      <c r="B823" s="25" t="s">
        <v>4251</v>
      </c>
      <c r="C823" s="25" t="s">
        <v>4252</v>
      </c>
      <c r="D823" s="25" t="s">
        <v>66</v>
      </c>
      <c r="E823" s="25" t="s">
        <v>3392</v>
      </c>
      <c r="F823" s="25" t="s">
        <v>3393</v>
      </c>
      <c r="G823" s="25" t="s">
        <v>2738</v>
      </c>
      <c r="H823" s="25" t="s">
        <v>2071</v>
      </c>
      <c r="I823" s="25" t="s">
        <v>1989</v>
      </c>
      <c r="J823" s="25" t="s">
        <v>2759</v>
      </c>
      <c r="K823" s="25" t="s">
        <v>4253</v>
      </c>
    </row>
    <row r="824" spans="1:11" hidden="1" x14ac:dyDescent="0.3">
      <c r="A824" s="25">
        <v>823</v>
      </c>
      <c r="B824" s="25" t="s">
        <v>4254</v>
      </c>
      <c r="C824" s="25" t="s">
        <v>4255</v>
      </c>
      <c r="D824" s="25" t="s">
        <v>66</v>
      </c>
      <c r="E824" s="25" t="s">
        <v>3148</v>
      </c>
      <c r="F824" s="25" t="s">
        <v>2532</v>
      </c>
      <c r="G824" s="25"/>
      <c r="H824" s="25" t="s">
        <v>2533</v>
      </c>
      <c r="I824" s="25" t="s">
        <v>1989</v>
      </c>
      <c r="J824" s="25" t="s">
        <v>2759</v>
      </c>
      <c r="K824" s="25"/>
    </row>
    <row r="825" spans="1:11" hidden="1" x14ac:dyDescent="0.3">
      <c r="A825" s="25">
        <v>824</v>
      </c>
      <c r="B825" s="25" t="s">
        <v>4256</v>
      </c>
      <c r="C825" s="25" t="s">
        <v>4257</v>
      </c>
      <c r="D825" s="25" t="s">
        <v>66</v>
      </c>
      <c r="E825" s="25" t="s">
        <v>3148</v>
      </c>
      <c r="F825" s="25" t="s">
        <v>2532</v>
      </c>
      <c r="G825" s="25"/>
      <c r="H825" s="25" t="s">
        <v>2533</v>
      </c>
      <c r="I825" s="25" t="s">
        <v>1989</v>
      </c>
      <c r="J825" s="25" t="s">
        <v>2759</v>
      </c>
      <c r="K825" s="25"/>
    </row>
    <row r="826" spans="1:11" hidden="1" x14ac:dyDescent="0.3">
      <c r="A826" s="25">
        <v>825</v>
      </c>
      <c r="B826" s="25" t="s">
        <v>4258</v>
      </c>
      <c r="C826" s="25" t="s">
        <v>4259</v>
      </c>
      <c r="D826" s="25" t="s">
        <v>66</v>
      </c>
      <c r="E826" s="25" t="s">
        <v>3148</v>
      </c>
      <c r="F826" s="25" t="s">
        <v>2532</v>
      </c>
      <c r="G826" s="25"/>
      <c r="H826" s="25" t="s">
        <v>2533</v>
      </c>
      <c r="I826" s="25" t="s">
        <v>1989</v>
      </c>
      <c r="J826" s="25" t="s">
        <v>2759</v>
      </c>
      <c r="K826" s="25"/>
    </row>
    <row r="827" spans="1:11" hidden="1" x14ac:dyDescent="0.3">
      <c r="A827" s="25">
        <v>826</v>
      </c>
      <c r="B827" s="25" t="s">
        <v>4260</v>
      </c>
      <c r="C827" s="25" t="s">
        <v>4261</v>
      </c>
      <c r="D827" s="25" t="s">
        <v>66</v>
      </c>
      <c r="E827" s="25" t="s">
        <v>3392</v>
      </c>
      <c r="F827" s="25" t="s">
        <v>3393</v>
      </c>
      <c r="G827" s="25" t="s">
        <v>2738</v>
      </c>
      <c r="H827" s="25" t="s">
        <v>2071</v>
      </c>
      <c r="I827" s="25" t="s">
        <v>1989</v>
      </c>
      <c r="J827" s="25" t="s">
        <v>2759</v>
      </c>
      <c r="K827" s="25" t="s">
        <v>4262</v>
      </c>
    </row>
    <row r="828" spans="1:11" hidden="1" x14ac:dyDescent="0.3">
      <c r="A828" s="25">
        <v>827</v>
      </c>
      <c r="B828" s="25" t="s">
        <v>4263</v>
      </c>
      <c r="C828" s="25" t="s">
        <v>4264</v>
      </c>
      <c r="D828" s="25" t="s">
        <v>66</v>
      </c>
      <c r="E828" s="25" t="s">
        <v>3148</v>
      </c>
      <c r="F828" s="25" t="s">
        <v>2532</v>
      </c>
      <c r="G828" s="25"/>
      <c r="H828" s="25" t="s">
        <v>2533</v>
      </c>
      <c r="I828" s="25" t="s">
        <v>1989</v>
      </c>
      <c r="J828" s="25" t="s">
        <v>2759</v>
      </c>
      <c r="K828" s="25"/>
    </row>
    <row r="829" spans="1:11" hidden="1" x14ac:dyDescent="0.3">
      <c r="A829" s="25">
        <v>828</v>
      </c>
      <c r="B829" s="25" t="s">
        <v>4265</v>
      </c>
      <c r="C829" s="25" t="s">
        <v>4266</v>
      </c>
      <c r="D829" s="25" t="s">
        <v>66</v>
      </c>
      <c r="E829" s="25" t="s">
        <v>3148</v>
      </c>
      <c r="F829" s="25" t="s">
        <v>2532</v>
      </c>
      <c r="G829" s="25"/>
      <c r="H829" s="25" t="s">
        <v>2533</v>
      </c>
      <c r="I829" s="25" t="s">
        <v>1989</v>
      </c>
      <c r="J829" s="25" t="s">
        <v>2759</v>
      </c>
      <c r="K829" s="25"/>
    </row>
    <row r="830" spans="1:11" hidden="1" x14ac:dyDescent="0.3">
      <c r="A830" s="25">
        <v>829</v>
      </c>
      <c r="B830" s="25" t="s">
        <v>4267</v>
      </c>
      <c r="C830" s="25" t="s">
        <v>4268</v>
      </c>
      <c r="D830" s="25" t="s">
        <v>66</v>
      </c>
      <c r="E830" s="25" t="s">
        <v>3148</v>
      </c>
      <c r="F830" s="25" t="s">
        <v>2532</v>
      </c>
      <c r="G830" s="25"/>
      <c r="H830" s="25" t="s">
        <v>2533</v>
      </c>
      <c r="I830" s="25" t="s">
        <v>1989</v>
      </c>
      <c r="J830" s="25" t="s">
        <v>2759</v>
      </c>
      <c r="K830" s="25"/>
    </row>
    <row r="831" spans="1:11" hidden="1" x14ac:dyDescent="0.3">
      <c r="A831" s="25">
        <v>830</v>
      </c>
      <c r="B831" s="25" t="s">
        <v>2696</v>
      </c>
      <c r="C831" s="25" t="s">
        <v>4269</v>
      </c>
      <c r="D831" s="25" t="s">
        <v>66</v>
      </c>
      <c r="E831" s="25" t="s">
        <v>3392</v>
      </c>
      <c r="F831" s="25" t="s">
        <v>3393</v>
      </c>
      <c r="G831" s="25" t="s">
        <v>2738</v>
      </c>
      <c r="H831" s="25" t="s">
        <v>2071</v>
      </c>
      <c r="I831" s="25" t="s">
        <v>1989</v>
      </c>
      <c r="J831" s="25" t="s">
        <v>2759</v>
      </c>
      <c r="K831" s="25" t="s">
        <v>4270</v>
      </c>
    </row>
    <row r="832" spans="1:11" hidden="1" x14ac:dyDescent="0.3">
      <c r="A832" s="25">
        <v>831</v>
      </c>
      <c r="B832" s="25" t="s">
        <v>4271</v>
      </c>
      <c r="C832" s="25" t="s">
        <v>4272</v>
      </c>
      <c r="D832" s="25" t="s">
        <v>66</v>
      </c>
      <c r="E832" s="25" t="s">
        <v>3148</v>
      </c>
      <c r="F832" s="25" t="s">
        <v>2532</v>
      </c>
      <c r="G832" s="25"/>
      <c r="H832" s="25" t="s">
        <v>2533</v>
      </c>
      <c r="I832" s="25" t="s">
        <v>1989</v>
      </c>
      <c r="J832" s="25" t="s">
        <v>2759</v>
      </c>
      <c r="K832" s="25"/>
    </row>
    <row r="833" spans="1:11" hidden="1" x14ac:dyDescent="0.3">
      <c r="A833" s="25">
        <v>832</v>
      </c>
      <c r="B833" s="25" t="s">
        <v>4273</v>
      </c>
      <c r="C833" s="25" t="s">
        <v>4274</v>
      </c>
      <c r="D833" s="25" t="s">
        <v>66</v>
      </c>
      <c r="E833" s="25" t="s">
        <v>3392</v>
      </c>
      <c r="F833" s="25" t="s">
        <v>3393</v>
      </c>
      <c r="G833" s="25" t="s">
        <v>2738</v>
      </c>
      <c r="H833" s="25" t="s">
        <v>2071</v>
      </c>
      <c r="I833" s="25" t="s">
        <v>1989</v>
      </c>
      <c r="J833" s="25" t="s">
        <v>2759</v>
      </c>
      <c r="K833" s="25" t="s">
        <v>4275</v>
      </c>
    </row>
    <row r="834" spans="1:11" hidden="1" x14ac:dyDescent="0.3">
      <c r="A834" s="25">
        <v>833</v>
      </c>
      <c r="B834" s="25" t="s">
        <v>4276</v>
      </c>
      <c r="C834" s="25" t="s">
        <v>4277</v>
      </c>
      <c r="D834" s="25" t="s">
        <v>66</v>
      </c>
      <c r="E834" s="25" t="s">
        <v>3392</v>
      </c>
      <c r="F834" s="25" t="s">
        <v>3393</v>
      </c>
      <c r="G834" s="25" t="s">
        <v>2738</v>
      </c>
      <c r="H834" s="25" t="s">
        <v>2071</v>
      </c>
      <c r="I834" s="25" t="s">
        <v>1989</v>
      </c>
      <c r="J834" s="25" t="s">
        <v>2759</v>
      </c>
      <c r="K834" s="25" t="s">
        <v>4278</v>
      </c>
    </row>
    <row r="835" spans="1:11" hidden="1" x14ac:dyDescent="0.3">
      <c r="A835" s="25">
        <v>834</v>
      </c>
      <c r="B835" s="25" t="s">
        <v>4279</v>
      </c>
      <c r="C835" s="25" t="s">
        <v>4280</v>
      </c>
      <c r="D835" s="25" t="s">
        <v>66</v>
      </c>
      <c r="E835" s="25" t="s">
        <v>3148</v>
      </c>
      <c r="F835" s="25" t="s">
        <v>2532</v>
      </c>
      <c r="G835" s="25"/>
      <c r="H835" s="25" t="s">
        <v>2533</v>
      </c>
      <c r="I835" s="25" t="s">
        <v>1989</v>
      </c>
      <c r="J835" s="25" t="s">
        <v>2759</v>
      </c>
      <c r="K835" s="25"/>
    </row>
    <row r="836" spans="1:11" hidden="1" x14ac:dyDescent="0.3">
      <c r="A836" s="25">
        <v>835</v>
      </c>
      <c r="B836" s="25" t="s">
        <v>4281</v>
      </c>
      <c r="C836" s="25" t="s">
        <v>4282</v>
      </c>
      <c r="D836" s="25" t="s">
        <v>66</v>
      </c>
      <c r="E836" s="25" t="s">
        <v>3148</v>
      </c>
      <c r="F836" s="25" t="s">
        <v>2532</v>
      </c>
      <c r="G836" s="25"/>
      <c r="H836" s="25" t="s">
        <v>2533</v>
      </c>
      <c r="I836" s="25" t="s">
        <v>1989</v>
      </c>
      <c r="J836" s="25" t="s">
        <v>2759</v>
      </c>
      <c r="K836" s="25"/>
    </row>
    <row r="837" spans="1:11" hidden="1" x14ac:dyDescent="0.3">
      <c r="A837" s="25">
        <v>836</v>
      </c>
      <c r="B837" s="25" t="s">
        <v>4283</v>
      </c>
      <c r="C837" s="25" t="s">
        <v>4284</v>
      </c>
      <c r="D837" s="25" t="s">
        <v>66</v>
      </c>
      <c r="E837" s="25" t="s">
        <v>3148</v>
      </c>
      <c r="F837" s="25" t="s">
        <v>2532</v>
      </c>
      <c r="G837" s="25"/>
      <c r="H837" s="25" t="s">
        <v>2533</v>
      </c>
      <c r="I837" s="25" t="s">
        <v>1989</v>
      </c>
      <c r="J837" s="25" t="s">
        <v>2759</v>
      </c>
      <c r="K837" s="25"/>
    </row>
    <row r="838" spans="1:11" hidden="1" x14ac:dyDescent="0.3">
      <c r="A838" s="25">
        <v>837</v>
      </c>
      <c r="B838" s="25" t="s">
        <v>4285</v>
      </c>
      <c r="C838" s="25" t="s">
        <v>4286</v>
      </c>
      <c r="D838" s="25" t="s">
        <v>66</v>
      </c>
      <c r="E838" s="25" t="s">
        <v>3148</v>
      </c>
      <c r="F838" s="25" t="s">
        <v>2532</v>
      </c>
      <c r="G838" s="25"/>
      <c r="H838" s="25" t="s">
        <v>2533</v>
      </c>
      <c r="I838" s="25" t="s">
        <v>1989</v>
      </c>
      <c r="J838" s="25" t="s">
        <v>2009</v>
      </c>
      <c r="K838" s="25"/>
    </row>
    <row r="839" spans="1:11" hidden="1" x14ac:dyDescent="0.3">
      <c r="A839" s="25">
        <v>838</v>
      </c>
      <c r="B839" s="25" t="s">
        <v>4287</v>
      </c>
      <c r="C839" s="25" t="s">
        <v>4288</v>
      </c>
      <c r="D839" s="25" t="s">
        <v>66</v>
      </c>
      <c r="E839" s="25" t="s">
        <v>3516</v>
      </c>
      <c r="F839" s="25" t="s">
        <v>3517</v>
      </c>
      <c r="G839" s="25" t="s">
        <v>2738</v>
      </c>
      <c r="H839" s="25" t="s">
        <v>1999</v>
      </c>
      <c r="I839" s="25" t="s">
        <v>1989</v>
      </c>
      <c r="J839" s="25" t="s">
        <v>2759</v>
      </c>
      <c r="K839" s="25" t="s">
        <v>4289</v>
      </c>
    </row>
    <row r="840" spans="1:11" hidden="1" x14ac:dyDescent="0.3">
      <c r="A840" s="25">
        <v>839</v>
      </c>
      <c r="B840" s="25" t="s">
        <v>4290</v>
      </c>
      <c r="C840" s="25" t="s">
        <v>4291</v>
      </c>
      <c r="D840" s="25" t="s">
        <v>66</v>
      </c>
      <c r="E840" s="25" t="s">
        <v>3148</v>
      </c>
      <c r="F840" s="25" t="s">
        <v>2532</v>
      </c>
      <c r="G840" s="25"/>
      <c r="H840" s="25" t="s">
        <v>2533</v>
      </c>
      <c r="I840" s="25" t="s">
        <v>1989</v>
      </c>
      <c r="J840" s="25" t="s">
        <v>2759</v>
      </c>
      <c r="K840" s="25"/>
    </row>
    <row r="841" spans="1:11" hidden="1" x14ac:dyDescent="0.3">
      <c r="A841" s="25">
        <v>840</v>
      </c>
      <c r="B841" s="25" t="s">
        <v>4292</v>
      </c>
      <c r="C841" s="25" t="s">
        <v>4293</v>
      </c>
      <c r="D841" s="25" t="s">
        <v>66</v>
      </c>
      <c r="E841" s="25" t="s">
        <v>3392</v>
      </c>
      <c r="F841" s="25" t="s">
        <v>3393</v>
      </c>
      <c r="G841" s="25" t="s">
        <v>2738</v>
      </c>
      <c r="H841" s="25" t="s">
        <v>2071</v>
      </c>
      <c r="I841" s="25" t="s">
        <v>1989</v>
      </c>
      <c r="J841" s="25" t="s">
        <v>2759</v>
      </c>
      <c r="K841" s="25" t="s">
        <v>4294</v>
      </c>
    </row>
    <row r="842" spans="1:11" hidden="1" x14ac:dyDescent="0.3">
      <c r="A842" s="25">
        <v>841</v>
      </c>
      <c r="B842" s="25" t="s">
        <v>4295</v>
      </c>
      <c r="C842" s="25" t="s">
        <v>4296</v>
      </c>
      <c r="D842" s="25" t="s">
        <v>66</v>
      </c>
      <c r="E842" s="25" t="s">
        <v>3392</v>
      </c>
      <c r="F842" s="25" t="s">
        <v>3393</v>
      </c>
      <c r="G842" s="25" t="s">
        <v>2738</v>
      </c>
      <c r="H842" s="25" t="s">
        <v>2071</v>
      </c>
      <c r="I842" s="25" t="s">
        <v>1989</v>
      </c>
      <c r="J842" s="25" t="s">
        <v>2759</v>
      </c>
      <c r="K842" s="25" t="s">
        <v>4297</v>
      </c>
    </row>
    <row r="843" spans="1:11" hidden="1" x14ac:dyDescent="0.3">
      <c r="A843" s="25">
        <v>842</v>
      </c>
      <c r="B843" s="25" t="s">
        <v>4298</v>
      </c>
      <c r="C843" s="25" t="s">
        <v>4299</v>
      </c>
      <c r="D843" s="25" t="s">
        <v>66</v>
      </c>
      <c r="E843" s="25" t="s">
        <v>3376</v>
      </c>
      <c r="F843" s="25" t="s">
        <v>3377</v>
      </c>
      <c r="G843" s="25" t="s">
        <v>2738</v>
      </c>
      <c r="H843" s="25" t="s">
        <v>2071</v>
      </c>
      <c r="I843" s="25" t="s">
        <v>1989</v>
      </c>
      <c r="J843" s="25" t="s">
        <v>2739</v>
      </c>
      <c r="K843" s="25" t="s">
        <v>4300</v>
      </c>
    </row>
    <row r="844" spans="1:11" hidden="1" x14ac:dyDescent="0.3">
      <c r="A844" s="25">
        <v>843</v>
      </c>
      <c r="B844" s="25" t="s">
        <v>4301</v>
      </c>
      <c r="C844" s="25" t="s">
        <v>4302</v>
      </c>
      <c r="D844" s="25" t="s">
        <v>66</v>
      </c>
      <c r="E844" s="25" t="s">
        <v>3148</v>
      </c>
      <c r="F844" s="25" t="s">
        <v>2532</v>
      </c>
      <c r="G844" s="25"/>
      <c r="H844" s="25" t="s">
        <v>2533</v>
      </c>
      <c r="I844" s="25" t="s">
        <v>1989</v>
      </c>
      <c r="J844" s="25" t="s">
        <v>2009</v>
      </c>
      <c r="K844" s="25"/>
    </row>
    <row r="845" spans="1:11" hidden="1" x14ac:dyDescent="0.3">
      <c r="A845" s="25">
        <v>844</v>
      </c>
      <c r="B845" s="25" t="s">
        <v>4303</v>
      </c>
      <c r="C845" s="25" t="s">
        <v>4304</v>
      </c>
      <c r="D845" s="25" t="s">
        <v>66</v>
      </c>
      <c r="E845" s="25" t="s">
        <v>3148</v>
      </c>
      <c r="F845" s="25" t="s">
        <v>2532</v>
      </c>
      <c r="G845" s="25"/>
      <c r="H845" s="25" t="s">
        <v>2533</v>
      </c>
      <c r="I845" s="25" t="s">
        <v>1989</v>
      </c>
      <c r="J845" s="25" t="s">
        <v>2009</v>
      </c>
      <c r="K845" s="25"/>
    </row>
    <row r="846" spans="1:11" hidden="1" x14ac:dyDescent="0.3">
      <c r="A846" s="25">
        <v>845</v>
      </c>
      <c r="B846" s="25" t="s">
        <v>4305</v>
      </c>
      <c r="C846" s="25" t="s">
        <v>4306</v>
      </c>
      <c r="D846" s="25" t="s">
        <v>66</v>
      </c>
      <c r="E846" s="25" t="s">
        <v>3148</v>
      </c>
      <c r="F846" s="25" t="s">
        <v>2532</v>
      </c>
      <c r="G846" s="25"/>
      <c r="H846" s="25" t="s">
        <v>2533</v>
      </c>
      <c r="I846" s="25" t="s">
        <v>1989</v>
      </c>
      <c r="J846" s="25" t="s">
        <v>2759</v>
      </c>
      <c r="K846" s="25"/>
    </row>
    <row r="847" spans="1:11" hidden="1" x14ac:dyDescent="0.3">
      <c r="A847" s="25">
        <v>846</v>
      </c>
      <c r="B847" s="25" t="s">
        <v>4307</v>
      </c>
      <c r="C847" s="25" t="s">
        <v>4308</v>
      </c>
      <c r="D847" s="25" t="s">
        <v>66</v>
      </c>
      <c r="E847" s="25" t="s">
        <v>3148</v>
      </c>
      <c r="F847" s="25" t="s">
        <v>2532</v>
      </c>
      <c r="G847" s="25"/>
      <c r="H847" s="25" t="s">
        <v>2533</v>
      </c>
      <c r="I847" s="25" t="s">
        <v>1989</v>
      </c>
      <c r="J847" s="25" t="s">
        <v>2759</v>
      </c>
      <c r="K847" s="25" t="s">
        <v>4309</v>
      </c>
    </row>
    <row r="848" spans="1:11" hidden="1" x14ac:dyDescent="0.3">
      <c r="A848" s="25">
        <v>847</v>
      </c>
      <c r="B848" s="25" t="s">
        <v>4310</v>
      </c>
      <c r="C848" s="25" t="s">
        <v>4311</v>
      </c>
      <c r="D848" s="25" t="s">
        <v>66</v>
      </c>
      <c r="E848" s="25" t="s">
        <v>3148</v>
      </c>
      <c r="F848" s="25" t="s">
        <v>2532</v>
      </c>
      <c r="G848" s="25"/>
      <c r="H848" s="25" t="s">
        <v>2533</v>
      </c>
      <c r="I848" s="25" t="s">
        <v>1989</v>
      </c>
      <c r="J848" s="25" t="s">
        <v>2759</v>
      </c>
      <c r="K848" s="25"/>
    </row>
    <row r="849" spans="1:11" hidden="1" x14ac:dyDescent="0.3">
      <c r="A849" s="25">
        <v>848</v>
      </c>
      <c r="B849" s="25" t="s">
        <v>4312</v>
      </c>
      <c r="C849" s="25" t="s">
        <v>4313</v>
      </c>
      <c r="D849" s="25" t="s">
        <v>66</v>
      </c>
      <c r="E849" s="25" t="s">
        <v>3148</v>
      </c>
      <c r="F849" s="25" t="s">
        <v>2532</v>
      </c>
      <c r="G849" s="25"/>
      <c r="H849" s="25" t="s">
        <v>2533</v>
      </c>
      <c r="I849" s="25" t="s">
        <v>1989</v>
      </c>
      <c r="J849" s="25" t="s">
        <v>2759</v>
      </c>
      <c r="K849" s="25"/>
    </row>
    <row r="850" spans="1:11" hidden="1" x14ac:dyDescent="0.3">
      <c r="A850" s="25">
        <v>849</v>
      </c>
      <c r="B850" s="25" t="s">
        <v>4314</v>
      </c>
      <c r="C850" s="25" t="s">
        <v>4315</v>
      </c>
      <c r="D850" s="25" t="s">
        <v>66</v>
      </c>
      <c r="E850" s="25" t="s">
        <v>3148</v>
      </c>
      <c r="F850" s="25" t="s">
        <v>2532</v>
      </c>
      <c r="G850" s="25"/>
      <c r="H850" s="25" t="s">
        <v>2533</v>
      </c>
      <c r="I850" s="25" t="s">
        <v>1989</v>
      </c>
      <c r="J850" s="25" t="s">
        <v>2009</v>
      </c>
      <c r="K850" s="25"/>
    </row>
    <row r="851" spans="1:11" hidden="1" x14ac:dyDescent="0.3">
      <c r="A851" s="25">
        <v>850</v>
      </c>
      <c r="B851" s="25" t="s">
        <v>4316</v>
      </c>
      <c r="C851" s="25" t="s">
        <v>4317</v>
      </c>
      <c r="D851" s="25" t="s">
        <v>66</v>
      </c>
      <c r="E851" s="25" t="s">
        <v>3917</v>
      </c>
      <c r="F851" s="25" t="s">
        <v>2770</v>
      </c>
      <c r="G851" s="25" t="s">
        <v>2738</v>
      </c>
      <c r="H851" s="25" t="s">
        <v>1999</v>
      </c>
      <c r="I851" s="25" t="s">
        <v>1989</v>
      </c>
      <c r="J851" s="25" t="s">
        <v>2759</v>
      </c>
      <c r="K851" s="25" t="s">
        <v>4318</v>
      </c>
    </row>
    <row r="852" spans="1:11" hidden="1" x14ac:dyDescent="0.3">
      <c r="A852" s="25">
        <v>851</v>
      </c>
      <c r="B852" s="25" t="s">
        <v>4319</v>
      </c>
      <c r="C852" s="25" t="s">
        <v>4320</v>
      </c>
      <c r="D852" s="25" t="s">
        <v>66</v>
      </c>
      <c r="E852" s="25" t="s">
        <v>3516</v>
      </c>
      <c r="F852" s="25" t="s">
        <v>3517</v>
      </c>
      <c r="G852" s="25" t="s">
        <v>2738</v>
      </c>
      <c r="H852" s="25" t="s">
        <v>1999</v>
      </c>
      <c r="I852" s="25" t="s">
        <v>1989</v>
      </c>
      <c r="J852" s="25" t="s">
        <v>2759</v>
      </c>
      <c r="K852" s="25" t="s">
        <v>4321</v>
      </c>
    </row>
    <row r="853" spans="1:11" hidden="1" x14ac:dyDescent="0.3">
      <c r="A853" s="25">
        <v>852</v>
      </c>
      <c r="B853" s="25" t="s">
        <v>4322</v>
      </c>
      <c r="C853" s="25" t="s">
        <v>4323</v>
      </c>
      <c r="D853" s="25" t="s">
        <v>66</v>
      </c>
      <c r="E853" s="25" t="s">
        <v>3148</v>
      </c>
      <c r="F853" s="25" t="s">
        <v>2532</v>
      </c>
      <c r="G853" s="25"/>
      <c r="H853" s="25" t="s">
        <v>2533</v>
      </c>
      <c r="I853" s="25" t="s">
        <v>1989</v>
      </c>
      <c r="J853" s="25" t="s">
        <v>2759</v>
      </c>
      <c r="K853" s="25"/>
    </row>
    <row r="854" spans="1:11" hidden="1" x14ac:dyDescent="0.3">
      <c r="A854" s="25">
        <v>853</v>
      </c>
      <c r="B854" s="25" t="s">
        <v>4324</v>
      </c>
      <c r="C854" s="25" t="s">
        <v>4325</v>
      </c>
      <c r="D854" s="25" t="s">
        <v>66</v>
      </c>
      <c r="E854" s="25" t="s">
        <v>3148</v>
      </c>
      <c r="F854" s="25" t="s">
        <v>2532</v>
      </c>
      <c r="G854" s="25"/>
      <c r="H854" s="25" t="s">
        <v>2533</v>
      </c>
      <c r="I854" s="25" t="s">
        <v>1989</v>
      </c>
      <c r="J854" s="25" t="s">
        <v>2759</v>
      </c>
      <c r="K854" s="25"/>
    </row>
    <row r="855" spans="1:11" hidden="1" x14ac:dyDescent="0.3">
      <c r="A855" s="25">
        <v>854</v>
      </c>
      <c r="B855" s="25" t="s">
        <v>4326</v>
      </c>
      <c r="C855" s="25" t="s">
        <v>4327</v>
      </c>
      <c r="D855" s="25" t="s">
        <v>66</v>
      </c>
      <c r="E855" s="25" t="s">
        <v>3392</v>
      </c>
      <c r="F855" s="25" t="s">
        <v>3393</v>
      </c>
      <c r="G855" s="25" t="s">
        <v>2738</v>
      </c>
      <c r="H855" s="25" t="s">
        <v>2071</v>
      </c>
      <c r="I855" s="25" t="s">
        <v>1989</v>
      </c>
      <c r="J855" s="25" t="s">
        <v>2759</v>
      </c>
      <c r="K855" s="25" t="s">
        <v>4328</v>
      </c>
    </row>
    <row r="856" spans="1:11" hidden="1" x14ac:dyDescent="0.3">
      <c r="A856" s="25">
        <v>855</v>
      </c>
      <c r="B856" s="25" t="s">
        <v>4329</v>
      </c>
      <c r="C856" s="25" t="s">
        <v>4330</v>
      </c>
      <c r="D856" s="25" t="s">
        <v>66</v>
      </c>
      <c r="E856" s="25" t="s">
        <v>3148</v>
      </c>
      <c r="F856" s="25" t="s">
        <v>2532</v>
      </c>
      <c r="G856" s="25"/>
      <c r="H856" s="25" t="s">
        <v>2533</v>
      </c>
      <c r="I856" s="25" t="s">
        <v>1989</v>
      </c>
      <c r="J856" s="25" t="s">
        <v>2759</v>
      </c>
      <c r="K856" s="25"/>
    </row>
    <row r="857" spans="1:11" hidden="1" x14ac:dyDescent="0.3">
      <c r="A857" s="25">
        <v>856</v>
      </c>
      <c r="B857" s="25" t="s">
        <v>4331</v>
      </c>
      <c r="C857" s="25" t="s">
        <v>4332</v>
      </c>
      <c r="D857" s="25" t="s">
        <v>66</v>
      </c>
      <c r="E857" s="25" t="s">
        <v>3148</v>
      </c>
      <c r="F857" s="25" t="s">
        <v>2532</v>
      </c>
      <c r="G857" s="25"/>
      <c r="H857" s="25" t="s">
        <v>2533</v>
      </c>
      <c r="I857" s="25" t="s">
        <v>1989</v>
      </c>
      <c r="J857" s="25" t="s">
        <v>2759</v>
      </c>
      <c r="K857" s="25"/>
    </row>
    <row r="858" spans="1:11" hidden="1" x14ac:dyDescent="0.3">
      <c r="A858" s="25">
        <v>857</v>
      </c>
      <c r="B858" s="25" t="s">
        <v>4333</v>
      </c>
      <c r="C858" s="25" t="s">
        <v>4334</v>
      </c>
      <c r="D858" s="25" t="s">
        <v>66</v>
      </c>
      <c r="E858" s="25" t="s">
        <v>3148</v>
      </c>
      <c r="F858" s="25" t="s">
        <v>2532</v>
      </c>
      <c r="G858" s="25"/>
      <c r="H858" s="25" t="s">
        <v>2533</v>
      </c>
      <c r="I858" s="25" t="s">
        <v>1989</v>
      </c>
      <c r="J858" s="25" t="s">
        <v>2759</v>
      </c>
      <c r="K858" s="25"/>
    </row>
    <row r="859" spans="1:11" hidden="1" x14ac:dyDescent="0.3">
      <c r="A859" s="25">
        <v>858</v>
      </c>
      <c r="B859" s="25" t="s">
        <v>4335</v>
      </c>
      <c r="C859" s="25" t="s">
        <v>4336</v>
      </c>
      <c r="D859" s="25" t="s">
        <v>66</v>
      </c>
      <c r="E859" s="25" t="s">
        <v>3392</v>
      </c>
      <c r="F859" s="25" t="s">
        <v>3393</v>
      </c>
      <c r="G859" s="25" t="s">
        <v>2738</v>
      </c>
      <c r="H859" s="25" t="s">
        <v>2071</v>
      </c>
      <c r="I859" s="25" t="s">
        <v>1989</v>
      </c>
      <c r="J859" s="25" t="s">
        <v>2759</v>
      </c>
      <c r="K859" s="25" t="s">
        <v>4337</v>
      </c>
    </row>
    <row r="860" spans="1:11" hidden="1" x14ac:dyDescent="0.3">
      <c r="A860" s="25">
        <v>859</v>
      </c>
      <c r="B860" s="25" t="s">
        <v>4338</v>
      </c>
      <c r="C860" s="25" t="s">
        <v>4339</v>
      </c>
      <c r="D860" s="25" t="s">
        <v>66</v>
      </c>
      <c r="E860" s="25" t="s">
        <v>3392</v>
      </c>
      <c r="F860" s="25" t="s">
        <v>3393</v>
      </c>
      <c r="G860" s="25" t="s">
        <v>2738</v>
      </c>
      <c r="H860" s="25" t="s">
        <v>2071</v>
      </c>
      <c r="I860" s="25" t="s">
        <v>1989</v>
      </c>
      <c r="J860" s="25" t="s">
        <v>2759</v>
      </c>
      <c r="K860" s="25" t="s">
        <v>4340</v>
      </c>
    </row>
    <row r="861" spans="1:11" hidden="1" x14ac:dyDescent="0.3">
      <c r="A861" s="25">
        <v>860</v>
      </c>
      <c r="B861" s="25" t="s">
        <v>4341</v>
      </c>
      <c r="C861" s="25" t="s">
        <v>4342</v>
      </c>
      <c r="D861" s="25" t="s">
        <v>66</v>
      </c>
      <c r="E861" s="25" t="s">
        <v>3392</v>
      </c>
      <c r="F861" s="25" t="s">
        <v>3393</v>
      </c>
      <c r="G861" s="25" t="s">
        <v>2738</v>
      </c>
      <c r="H861" s="25" t="s">
        <v>2071</v>
      </c>
      <c r="I861" s="25" t="s">
        <v>1989</v>
      </c>
      <c r="J861" s="25" t="s">
        <v>2759</v>
      </c>
      <c r="K861" s="25" t="s">
        <v>4343</v>
      </c>
    </row>
    <row r="862" spans="1:11" hidden="1" x14ac:dyDescent="0.3">
      <c r="A862" s="25">
        <v>861</v>
      </c>
      <c r="B862" s="25" t="s">
        <v>4344</v>
      </c>
      <c r="C862" s="25" t="s">
        <v>4345</v>
      </c>
      <c r="D862" s="25" t="s">
        <v>66</v>
      </c>
      <c r="E862" s="25" t="s">
        <v>3392</v>
      </c>
      <c r="F862" s="25" t="s">
        <v>3393</v>
      </c>
      <c r="G862" s="25" t="s">
        <v>2738</v>
      </c>
      <c r="H862" s="25" t="s">
        <v>2071</v>
      </c>
      <c r="I862" s="25" t="s">
        <v>1989</v>
      </c>
      <c r="J862" s="25" t="s">
        <v>2759</v>
      </c>
      <c r="K862" s="25" t="s">
        <v>4346</v>
      </c>
    </row>
    <row r="863" spans="1:11" hidden="1" x14ac:dyDescent="0.3">
      <c r="A863" s="25">
        <v>862</v>
      </c>
      <c r="B863" s="25" t="s">
        <v>4347</v>
      </c>
      <c r="C863" s="25" t="s">
        <v>4348</v>
      </c>
      <c r="D863" s="25" t="s">
        <v>66</v>
      </c>
      <c r="E863" s="25" t="s">
        <v>3392</v>
      </c>
      <c r="F863" s="25" t="s">
        <v>3393</v>
      </c>
      <c r="G863" s="25" t="s">
        <v>2738</v>
      </c>
      <c r="H863" s="25" t="s">
        <v>2071</v>
      </c>
      <c r="I863" s="25" t="s">
        <v>1989</v>
      </c>
      <c r="J863" s="25" t="s">
        <v>2759</v>
      </c>
      <c r="K863" s="25" t="s">
        <v>4349</v>
      </c>
    </row>
    <row r="864" spans="1:11" hidden="1" x14ac:dyDescent="0.3">
      <c r="A864" s="25">
        <v>863</v>
      </c>
      <c r="B864" s="25" t="s">
        <v>4350</v>
      </c>
      <c r="C864" s="25" t="s">
        <v>4351</v>
      </c>
      <c r="D864" s="25" t="s">
        <v>66</v>
      </c>
      <c r="E864" s="25" t="s">
        <v>3148</v>
      </c>
      <c r="F864" s="25" t="s">
        <v>2532</v>
      </c>
      <c r="G864" s="25"/>
      <c r="H864" s="25" t="s">
        <v>2533</v>
      </c>
      <c r="I864" s="25" t="s">
        <v>1989</v>
      </c>
      <c r="J864" s="25" t="s">
        <v>2759</v>
      </c>
      <c r="K864" s="25"/>
    </row>
    <row r="865" spans="1:11" hidden="1" x14ac:dyDescent="0.3">
      <c r="A865" s="25">
        <v>864</v>
      </c>
      <c r="B865" s="25" t="s">
        <v>4352</v>
      </c>
      <c r="C865" s="25" t="s">
        <v>4353</v>
      </c>
      <c r="D865" s="25" t="s">
        <v>66</v>
      </c>
      <c r="E865" s="25" t="s">
        <v>3148</v>
      </c>
      <c r="F865" s="25" t="s">
        <v>2532</v>
      </c>
      <c r="G865" s="25"/>
      <c r="H865" s="25" t="s">
        <v>2533</v>
      </c>
      <c r="I865" s="25" t="s">
        <v>1989</v>
      </c>
      <c r="J865" s="25" t="s">
        <v>2759</v>
      </c>
      <c r="K865" s="25"/>
    </row>
    <row r="866" spans="1:11" hidden="1" x14ac:dyDescent="0.3">
      <c r="A866" s="25">
        <v>865</v>
      </c>
      <c r="B866" s="25" t="s">
        <v>4354</v>
      </c>
      <c r="C866" s="25" t="s">
        <v>4355</v>
      </c>
      <c r="D866" s="25" t="s">
        <v>66</v>
      </c>
      <c r="E866" s="25" t="s">
        <v>3148</v>
      </c>
      <c r="F866" s="25" t="s">
        <v>2532</v>
      </c>
      <c r="G866" s="25"/>
      <c r="H866" s="25" t="s">
        <v>2533</v>
      </c>
      <c r="I866" s="25" t="s">
        <v>1989</v>
      </c>
      <c r="J866" s="25" t="s">
        <v>2009</v>
      </c>
      <c r="K866" s="25"/>
    </row>
    <row r="867" spans="1:11" hidden="1" x14ac:dyDescent="0.3">
      <c r="A867" s="25">
        <v>866</v>
      </c>
      <c r="B867" s="25" t="s">
        <v>4356</v>
      </c>
      <c r="C867" s="25" t="s">
        <v>4357</v>
      </c>
      <c r="D867" s="25" t="s">
        <v>66</v>
      </c>
      <c r="E867" s="25" t="s">
        <v>3148</v>
      </c>
      <c r="F867" s="25" t="s">
        <v>2532</v>
      </c>
      <c r="G867" s="25"/>
      <c r="H867" s="25" t="s">
        <v>2533</v>
      </c>
      <c r="I867" s="25" t="s">
        <v>1989</v>
      </c>
      <c r="J867" s="25" t="s">
        <v>2009</v>
      </c>
      <c r="K867" s="25"/>
    </row>
    <row r="868" spans="1:11" hidden="1" x14ac:dyDescent="0.3">
      <c r="A868" s="25">
        <v>867</v>
      </c>
      <c r="B868" s="25" t="s">
        <v>4358</v>
      </c>
      <c r="C868" s="25" t="s">
        <v>4359</v>
      </c>
      <c r="D868" s="25" t="s">
        <v>66</v>
      </c>
      <c r="E868" s="25" t="s">
        <v>3392</v>
      </c>
      <c r="F868" s="25" t="s">
        <v>3393</v>
      </c>
      <c r="G868" s="25" t="s">
        <v>2738</v>
      </c>
      <c r="H868" s="25" t="s">
        <v>2071</v>
      </c>
      <c r="I868" s="25" t="s">
        <v>1989</v>
      </c>
      <c r="J868" s="25" t="s">
        <v>2759</v>
      </c>
      <c r="K868" s="25" t="s">
        <v>4360</v>
      </c>
    </row>
    <row r="869" spans="1:11" hidden="1" x14ac:dyDescent="0.3">
      <c r="A869" s="25">
        <v>868</v>
      </c>
      <c r="B869" s="25" t="s">
        <v>4361</v>
      </c>
      <c r="C869" s="25" t="s">
        <v>4362</v>
      </c>
      <c r="D869" s="25" t="s">
        <v>66</v>
      </c>
      <c r="E869" s="25" t="s">
        <v>3392</v>
      </c>
      <c r="F869" s="25" t="s">
        <v>3393</v>
      </c>
      <c r="G869" s="25" t="s">
        <v>2738</v>
      </c>
      <c r="H869" s="25" t="s">
        <v>2071</v>
      </c>
      <c r="I869" s="25" t="s">
        <v>1989</v>
      </c>
      <c r="J869" s="25" t="s">
        <v>2759</v>
      </c>
      <c r="K869" s="25" t="s">
        <v>4363</v>
      </c>
    </row>
    <row r="870" spans="1:11" hidden="1" x14ac:dyDescent="0.3">
      <c r="A870" s="25">
        <v>869</v>
      </c>
      <c r="B870" s="25" t="s">
        <v>4364</v>
      </c>
      <c r="C870" s="25" t="s">
        <v>4365</v>
      </c>
      <c r="D870" s="25" t="s">
        <v>66</v>
      </c>
      <c r="E870" s="25" t="s">
        <v>3392</v>
      </c>
      <c r="F870" s="25" t="s">
        <v>3393</v>
      </c>
      <c r="G870" s="25" t="s">
        <v>2738</v>
      </c>
      <c r="H870" s="25" t="s">
        <v>2071</v>
      </c>
      <c r="I870" s="25" t="s">
        <v>1989</v>
      </c>
      <c r="J870" s="25" t="s">
        <v>2759</v>
      </c>
      <c r="K870" s="25" t="s">
        <v>4366</v>
      </c>
    </row>
    <row r="871" spans="1:11" hidden="1" x14ac:dyDescent="0.3">
      <c r="A871" s="25">
        <v>870</v>
      </c>
      <c r="B871" s="25" t="s">
        <v>4367</v>
      </c>
      <c r="C871" s="25" t="s">
        <v>4368</v>
      </c>
      <c r="D871" s="25" t="s">
        <v>66</v>
      </c>
      <c r="E871" s="25" t="s">
        <v>3148</v>
      </c>
      <c r="F871" s="25" t="s">
        <v>2532</v>
      </c>
      <c r="G871" s="25"/>
      <c r="H871" s="25" t="s">
        <v>2533</v>
      </c>
      <c r="I871" s="25" t="s">
        <v>1989</v>
      </c>
      <c r="J871" s="25" t="s">
        <v>2009</v>
      </c>
      <c r="K871" s="25"/>
    </row>
    <row r="872" spans="1:11" hidden="1" x14ac:dyDescent="0.3">
      <c r="A872" s="25">
        <v>871</v>
      </c>
      <c r="B872" s="25" t="s">
        <v>4367</v>
      </c>
      <c r="C872" s="25" t="s">
        <v>4368</v>
      </c>
      <c r="D872" s="25" t="s">
        <v>66</v>
      </c>
      <c r="E872" s="25" t="s">
        <v>3148</v>
      </c>
      <c r="F872" s="25" t="s">
        <v>2532</v>
      </c>
      <c r="G872" s="25"/>
      <c r="H872" s="25" t="s">
        <v>2533</v>
      </c>
      <c r="I872" s="25" t="s">
        <v>1989</v>
      </c>
      <c r="J872" s="25" t="s">
        <v>2009</v>
      </c>
      <c r="K872" s="25"/>
    </row>
    <row r="873" spans="1:11" hidden="1" x14ac:dyDescent="0.3">
      <c r="A873" s="25">
        <v>872</v>
      </c>
      <c r="B873" s="25" t="s">
        <v>3670</v>
      </c>
      <c r="C873" s="25" t="s">
        <v>4369</v>
      </c>
      <c r="D873" s="25" t="s">
        <v>66</v>
      </c>
      <c r="E873" s="25" t="s">
        <v>3392</v>
      </c>
      <c r="F873" s="25" t="s">
        <v>3393</v>
      </c>
      <c r="G873" s="25" t="s">
        <v>2738</v>
      </c>
      <c r="H873" s="25" t="s">
        <v>2071</v>
      </c>
      <c r="I873" s="25" t="s">
        <v>1989</v>
      </c>
      <c r="J873" s="25" t="s">
        <v>2759</v>
      </c>
      <c r="K873" s="25"/>
    </row>
    <row r="874" spans="1:11" hidden="1" x14ac:dyDescent="0.3">
      <c r="A874" s="25">
        <v>873</v>
      </c>
      <c r="B874" s="25" t="s">
        <v>4370</v>
      </c>
      <c r="C874" s="25" t="s">
        <v>4371</v>
      </c>
      <c r="D874" s="25" t="s">
        <v>153</v>
      </c>
      <c r="E874" s="25" t="s">
        <v>4372</v>
      </c>
      <c r="F874" s="25" t="s">
        <v>4373</v>
      </c>
      <c r="G874" s="25" t="s">
        <v>2292</v>
      </c>
      <c r="H874" s="25" t="s">
        <v>2170</v>
      </c>
      <c r="I874" s="25" t="s">
        <v>1989</v>
      </c>
      <c r="J874" s="25" t="s">
        <v>2009</v>
      </c>
      <c r="K874" s="25" t="s">
        <v>4374</v>
      </c>
    </row>
    <row r="875" spans="1:11" hidden="1" x14ac:dyDescent="0.3">
      <c r="A875" s="25">
        <v>874</v>
      </c>
      <c r="B875" s="25" t="s">
        <v>4375</v>
      </c>
      <c r="C875" s="25" t="s">
        <v>4376</v>
      </c>
      <c r="D875" s="25" t="s">
        <v>153</v>
      </c>
      <c r="E875" s="25" t="s">
        <v>4377</v>
      </c>
      <c r="F875" s="25" t="s">
        <v>4378</v>
      </c>
      <c r="G875" s="25" t="s">
        <v>2292</v>
      </c>
      <c r="H875" s="25" t="s">
        <v>4379</v>
      </c>
      <c r="I875" s="25" t="s">
        <v>1989</v>
      </c>
      <c r="J875" s="25" t="s">
        <v>4380</v>
      </c>
      <c r="K875" s="25"/>
    </row>
    <row r="876" spans="1:11" hidden="1" x14ac:dyDescent="0.3">
      <c r="A876" s="25">
        <v>875</v>
      </c>
      <c r="B876" s="25" t="s">
        <v>4381</v>
      </c>
      <c r="C876" s="25" t="s">
        <v>4382</v>
      </c>
      <c r="D876" s="25" t="s">
        <v>153</v>
      </c>
      <c r="E876" s="25" t="s">
        <v>4383</v>
      </c>
      <c r="F876" s="25" t="s">
        <v>4384</v>
      </c>
      <c r="G876" s="25" t="s">
        <v>2292</v>
      </c>
      <c r="H876" s="25" t="s">
        <v>4379</v>
      </c>
      <c r="I876" s="25" t="s">
        <v>1989</v>
      </c>
      <c r="J876" s="25" t="s">
        <v>4385</v>
      </c>
      <c r="K876" s="25"/>
    </row>
    <row r="877" spans="1:11" hidden="1" x14ac:dyDescent="0.3">
      <c r="A877" s="25">
        <v>876</v>
      </c>
      <c r="B877" s="25" t="s">
        <v>4164</v>
      </c>
      <c r="C877" s="25" t="s">
        <v>4386</v>
      </c>
      <c r="D877" s="25" t="s">
        <v>153</v>
      </c>
      <c r="E877" s="25" t="s">
        <v>4387</v>
      </c>
      <c r="F877" s="25" t="s">
        <v>4388</v>
      </c>
      <c r="G877" s="25" t="s">
        <v>2292</v>
      </c>
      <c r="H877" s="25" t="s">
        <v>4379</v>
      </c>
      <c r="I877" s="25" t="s">
        <v>1989</v>
      </c>
      <c r="J877" s="25" t="s">
        <v>4389</v>
      </c>
      <c r="K877" s="25"/>
    </row>
    <row r="878" spans="1:11" hidden="1" x14ac:dyDescent="0.3">
      <c r="A878" s="25">
        <v>877</v>
      </c>
      <c r="B878" s="25" t="s">
        <v>4098</v>
      </c>
      <c r="C878" s="25" t="s">
        <v>4390</v>
      </c>
      <c r="D878" s="25" t="s">
        <v>153</v>
      </c>
      <c r="E878" s="25" t="s">
        <v>4383</v>
      </c>
      <c r="F878" s="25" t="s">
        <v>4384</v>
      </c>
      <c r="G878" s="25" t="s">
        <v>2292</v>
      </c>
      <c r="H878" s="25" t="s">
        <v>4379</v>
      </c>
      <c r="I878" s="25" t="s">
        <v>1989</v>
      </c>
      <c r="J878" s="25" t="s">
        <v>4385</v>
      </c>
      <c r="K878" s="25"/>
    </row>
    <row r="879" spans="1:11" hidden="1" x14ac:dyDescent="0.3">
      <c r="A879" s="25">
        <v>878</v>
      </c>
      <c r="B879" s="25" t="s">
        <v>4391</v>
      </c>
      <c r="C879" s="25" t="s">
        <v>4392</v>
      </c>
      <c r="D879" s="25" t="s">
        <v>153</v>
      </c>
      <c r="E879" s="25" t="s">
        <v>4383</v>
      </c>
      <c r="F879" s="25" t="s">
        <v>4384</v>
      </c>
      <c r="G879" s="25" t="s">
        <v>2292</v>
      </c>
      <c r="H879" s="25" t="s">
        <v>4379</v>
      </c>
      <c r="I879" s="25" t="s">
        <v>1989</v>
      </c>
      <c r="J879" s="25" t="s">
        <v>4385</v>
      </c>
      <c r="K879" s="25"/>
    </row>
    <row r="880" spans="1:11" hidden="1" x14ac:dyDescent="0.3">
      <c r="A880" s="25">
        <v>879</v>
      </c>
      <c r="B880" s="25" t="s">
        <v>3012</v>
      </c>
      <c r="C880" s="25" t="s">
        <v>4393</v>
      </c>
      <c r="D880" s="25" t="s">
        <v>153</v>
      </c>
      <c r="E880" s="25" t="s">
        <v>4377</v>
      </c>
      <c r="F880" s="25" t="s">
        <v>4378</v>
      </c>
      <c r="G880" s="25" t="s">
        <v>2292</v>
      </c>
      <c r="H880" s="25" t="s">
        <v>4379</v>
      </c>
      <c r="I880" s="25" t="s">
        <v>1989</v>
      </c>
      <c r="J880" s="25" t="s">
        <v>4380</v>
      </c>
      <c r="K880" s="25"/>
    </row>
    <row r="881" spans="1:11" ht="26.4" hidden="1" x14ac:dyDescent="0.3">
      <c r="A881" s="25">
        <v>880</v>
      </c>
      <c r="B881" s="25" t="s">
        <v>4394</v>
      </c>
      <c r="C881" s="25" t="s">
        <v>4395</v>
      </c>
      <c r="D881" s="25" t="s">
        <v>153</v>
      </c>
      <c r="E881" s="25" t="s">
        <v>4396</v>
      </c>
      <c r="F881" s="25" t="s">
        <v>4397</v>
      </c>
      <c r="G881" s="25" t="s">
        <v>2292</v>
      </c>
      <c r="H881" s="25" t="s">
        <v>2014</v>
      </c>
      <c r="I881" s="25" t="s">
        <v>1989</v>
      </c>
      <c r="J881" s="25" t="s">
        <v>2009</v>
      </c>
      <c r="K881" s="25" t="s">
        <v>4398</v>
      </c>
    </row>
    <row r="882" spans="1:11" hidden="1" x14ac:dyDescent="0.3">
      <c r="A882" s="25">
        <v>881</v>
      </c>
      <c r="B882" s="25" t="s">
        <v>4399</v>
      </c>
      <c r="C882" s="25" t="s">
        <v>4400</v>
      </c>
      <c r="D882" s="25" t="s">
        <v>153</v>
      </c>
      <c r="E882" s="25" t="s">
        <v>4387</v>
      </c>
      <c r="F882" s="25" t="s">
        <v>4388</v>
      </c>
      <c r="G882" s="25" t="s">
        <v>2292</v>
      </c>
      <c r="H882" s="25" t="s">
        <v>4379</v>
      </c>
      <c r="I882" s="25" t="s">
        <v>1989</v>
      </c>
      <c r="J882" s="25" t="s">
        <v>4389</v>
      </c>
      <c r="K882" s="25"/>
    </row>
    <row r="883" spans="1:11" hidden="1" x14ac:dyDescent="0.3">
      <c r="A883" s="25">
        <v>882</v>
      </c>
      <c r="B883" s="25" t="s">
        <v>4401</v>
      </c>
      <c r="C883" s="25" t="s">
        <v>4402</v>
      </c>
      <c r="D883" s="25" t="s">
        <v>153</v>
      </c>
      <c r="E883" s="25" t="s">
        <v>4377</v>
      </c>
      <c r="F883" s="25" t="s">
        <v>4378</v>
      </c>
      <c r="G883" s="25" t="s">
        <v>2292</v>
      </c>
      <c r="H883" s="25" t="s">
        <v>4379</v>
      </c>
      <c r="I883" s="25" t="s">
        <v>1989</v>
      </c>
      <c r="J883" s="25" t="s">
        <v>4380</v>
      </c>
      <c r="K883" s="25" t="s">
        <v>4403</v>
      </c>
    </row>
    <row r="884" spans="1:11" hidden="1" x14ac:dyDescent="0.3">
      <c r="A884" s="25">
        <v>883</v>
      </c>
      <c r="B884" s="25" t="s">
        <v>4404</v>
      </c>
      <c r="C884" s="25" t="s">
        <v>4405</v>
      </c>
      <c r="D884" s="25" t="s">
        <v>153</v>
      </c>
      <c r="E884" s="25" t="s">
        <v>4406</v>
      </c>
      <c r="F884" s="25" t="s">
        <v>4407</v>
      </c>
      <c r="G884" s="25" t="s">
        <v>2157</v>
      </c>
      <c r="H884" s="25" t="s">
        <v>2216</v>
      </c>
      <c r="I884" s="25" t="s">
        <v>1989</v>
      </c>
      <c r="J884" s="25" t="s">
        <v>2009</v>
      </c>
      <c r="K884" s="25" t="s">
        <v>64</v>
      </c>
    </row>
    <row r="885" spans="1:11" hidden="1" x14ac:dyDescent="0.3">
      <c r="A885" s="25">
        <v>884</v>
      </c>
      <c r="B885" s="25" t="s">
        <v>4408</v>
      </c>
      <c r="C885" s="25" t="s">
        <v>4409</v>
      </c>
      <c r="D885" s="25" t="s">
        <v>153</v>
      </c>
      <c r="E885" s="25" t="s">
        <v>4377</v>
      </c>
      <c r="F885" s="25" t="s">
        <v>4378</v>
      </c>
      <c r="G885" s="25" t="s">
        <v>2292</v>
      </c>
      <c r="H885" s="25" t="s">
        <v>4379</v>
      </c>
      <c r="I885" s="25" t="s">
        <v>1989</v>
      </c>
      <c r="J885" s="25" t="s">
        <v>4380</v>
      </c>
      <c r="K885" s="25"/>
    </row>
    <row r="886" spans="1:11" hidden="1" x14ac:dyDescent="0.3">
      <c r="A886" s="25">
        <v>885</v>
      </c>
      <c r="B886" s="25" t="s">
        <v>4410</v>
      </c>
      <c r="C886" s="25" t="s">
        <v>4411</v>
      </c>
      <c r="D886" s="25" t="s">
        <v>153</v>
      </c>
      <c r="E886" s="25" t="s">
        <v>4377</v>
      </c>
      <c r="F886" s="25" t="s">
        <v>4378</v>
      </c>
      <c r="G886" s="25" t="s">
        <v>2292</v>
      </c>
      <c r="H886" s="25" t="s">
        <v>4379</v>
      </c>
      <c r="I886" s="25" t="s">
        <v>1989</v>
      </c>
      <c r="J886" s="25" t="s">
        <v>4380</v>
      </c>
      <c r="K886" s="25"/>
    </row>
    <row r="887" spans="1:11" hidden="1" x14ac:dyDescent="0.3">
      <c r="A887" s="25">
        <v>886</v>
      </c>
      <c r="B887" s="25" t="s">
        <v>4412</v>
      </c>
      <c r="C887" s="25" t="s">
        <v>4413</v>
      </c>
      <c r="D887" s="25" t="s">
        <v>153</v>
      </c>
      <c r="E887" s="25" t="s">
        <v>4377</v>
      </c>
      <c r="F887" s="25" t="s">
        <v>4378</v>
      </c>
      <c r="G887" s="25" t="s">
        <v>2292</v>
      </c>
      <c r="H887" s="25" t="s">
        <v>4379</v>
      </c>
      <c r="I887" s="25" t="s">
        <v>1989</v>
      </c>
      <c r="J887" s="25" t="s">
        <v>4380</v>
      </c>
      <c r="K887" s="25"/>
    </row>
    <row r="888" spans="1:11" hidden="1" x14ac:dyDescent="0.3">
      <c r="A888" s="25">
        <v>887</v>
      </c>
      <c r="B888" s="25" t="s">
        <v>4414</v>
      </c>
      <c r="C888" s="25" t="s">
        <v>4415</v>
      </c>
      <c r="D888" s="25" t="s">
        <v>153</v>
      </c>
      <c r="E888" s="25" t="s">
        <v>4377</v>
      </c>
      <c r="F888" s="25" t="s">
        <v>4378</v>
      </c>
      <c r="G888" s="25" t="s">
        <v>2292</v>
      </c>
      <c r="H888" s="25" t="s">
        <v>4379</v>
      </c>
      <c r="I888" s="25" t="s">
        <v>1989</v>
      </c>
      <c r="J888" s="25" t="s">
        <v>4380</v>
      </c>
      <c r="K888" s="25"/>
    </row>
    <row r="889" spans="1:11" hidden="1" x14ac:dyDescent="0.3">
      <c r="A889" s="25">
        <v>888</v>
      </c>
      <c r="B889" s="25" t="s">
        <v>4416</v>
      </c>
      <c r="C889" s="25" t="s">
        <v>4417</v>
      </c>
      <c r="D889" s="25" t="s">
        <v>153</v>
      </c>
      <c r="E889" s="25" t="s">
        <v>4418</v>
      </c>
      <c r="F889" s="25" t="s">
        <v>4419</v>
      </c>
      <c r="G889" s="25" t="s">
        <v>2292</v>
      </c>
      <c r="H889" s="25" t="s">
        <v>4379</v>
      </c>
      <c r="I889" s="25" t="s">
        <v>1989</v>
      </c>
      <c r="J889" s="25" t="s">
        <v>4420</v>
      </c>
      <c r="K889" s="25"/>
    </row>
    <row r="890" spans="1:11" hidden="1" x14ac:dyDescent="0.3">
      <c r="A890" s="25">
        <v>889</v>
      </c>
      <c r="B890" s="25" t="s">
        <v>4421</v>
      </c>
      <c r="C890" s="25" t="s">
        <v>4422</v>
      </c>
      <c r="D890" s="25" t="s">
        <v>153</v>
      </c>
      <c r="E890" s="25" t="s">
        <v>4377</v>
      </c>
      <c r="F890" s="25" t="s">
        <v>4378</v>
      </c>
      <c r="G890" s="25" t="s">
        <v>2292</v>
      </c>
      <c r="H890" s="25" t="s">
        <v>4379</v>
      </c>
      <c r="I890" s="25" t="s">
        <v>1989</v>
      </c>
      <c r="J890" s="25" t="s">
        <v>4380</v>
      </c>
      <c r="K890" s="25"/>
    </row>
    <row r="891" spans="1:11" hidden="1" x14ac:dyDescent="0.3">
      <c r="A891" s="25">
        <v>890</v>
      </c>
      <c r="B891" s="25" t="s">
        <v>4423</v>
      </c>
      <c r="C891" s="25" t="s">
        <v>4424</v>
      </c>
      <c r="D891" s="25" t="s">
        <v>153</v>
      </c>
      <c r="E891" s="25" t="s">
        <v>4425</v>
      </c>
      <c r="F891" s="25" t="s">
        <v>4426</v>
      </c>
      <c r="G891" s="25" t="s">
        <v>2292</v>
      </c>
      <c r="H891" s="25" t="s">
        <v>2038</v>
      </c>
      <c r="I891" s="25" t="s">
        <v>1989</v>
      </c>
      <c r="J891" s="25" t="s">
        <v>2009</v>
      </c>
      <c r="K891" s="25"/>
    </row>
    <row r="892" spans="1:11" hidden="1" x14ac:dyDescent="0.3">
      <c r="A892" s="25">
        <v>891</v>
      </c>
      <c r="B892" s="25" t="s">
        <v>4427</v>
      </c>
      <c r="C892" s="25" t="s">
        <v>4428</v>
      </c>
      <c r="D892" s="25" t="s">
        <v>153</v>
      </c>
      <c r="E892" s="25" t="s">
        <v>4429</v>
      </c>
      <c r="F892" s="25" t="s">
        <v>4430</v>
      </c>
      <c r="G892" s="25" t="s">
        <v>2292</v>
      </c>
      <c r="H892" s="25" t="s">
        <v>2038</v>
      </c>
      <c r="I892" s="25" t="s">
        <v>1989</v>
      </c>
      <c r="J892" s="25" t="s">
        <v>4385</v>
      </c>
      <c r="K892" s="25"/>
    </row>
    <row r="893" spans="1:11" hidden="1" x14ac:dyDescent="0.3">
      <c r="A893" s="25">
        <v>892</v>
      </c>
      <c r="B893" s="25" t="s">
        <v>4431</v>
      </c>
      <c r="C893" s="25" t="s">
        <v>4432</v>
      </c>
      <c r="D893" s="25" t="s">
        <v>153</v>
      </c>
      <c r="E893" s="25" t="s">
        <v>4377</v>
      </c>
      <c r="F893" s="25" t="s">
        <v>4378</v>
      </c>
      <c r="G893" s="25" t="s">
        <v>2292</v>
      </c>
      <c r="H893" s="25" t="s">
        <v>4379</v>
      </c>
      <c r="I893" s="25" t="s">
        <v>1989</v>
      </c>
      <c r="J893" s="25" t="s">
        <v>4380</v>
      </c>
      <c r="K893" s="25"/>
    </row>
    <row r="894" spans="1:11" hidden="1" x14ac:dyDescent="0.3">
      <c r="A894" s="25">
        <v>893</v>
      </c>
      <c r="B894" s="25" t="s">
        <v>4433</v>
      </c>
      <c r="C894" s="25" t="s">
        <v>4434</v>
      </c>
      <c r="D894" s="25" t="s">
        <v>153</v>
      </c>
      <c r="E894" s="25" t="s">
        <v>4383</v>
      </c>
      <c r="F894" s="25" t="s">
        <v>4384</v>
      </c>
      <c r="G894" s="25" t="s">
        <v>2292</v>
      </c>
      <c r="H894" s="25" t="s">
        <v>4379</v>
      </c>
      <c r="I894" s="25" t="s">
        <v>1989</v>
      </c>
      <c r="J894" s="25" t="s">
        <v>4389</v>
      </c>
      <c r="K894" s="25" t="s">
        <v>4435</v>
      </c>
    </row>
    <row r="895" spans="1:11" hidden="1" x14ac:dyDescent="0.3">
      <c r="A895" s="25">
        <v>894</v>
      </c>
      <c r="B895" s="25" t="s">
        <v>4436</v>
      </c>
      <c r="C895" s="25" t="s">
        <v>4437</v>
      </c>
      <c r="D895" s="25" t="s">
        <v>153</v>
      </c>
      <c r="E895" s="25" t="s">
        <v>4418</v>
      </c>
      <c r="F895" s="25" t="s">
        <v>4419</v>
      </c>
      <c r="G895" s="25" t="s">
        <v>2292</v>
      </c>
      <c r="H895" s="25" t="s">
        <v>4379</v>
      </c>
      <c r="I895" s="25" t="s">
        <v>1989</v>
      </c>
      <c r="J895" s="25" t="s">
        <v>4420</v>
      </c>
      <c r="K895" s="25"/>
    </row>
    <row r="896" spans="1:11" hidden="1" x14ac:dyDescent="0.3">
      <c r="A896" s="25">
        <v>895</v>
      </c>
      <c r="B896" s="25" t="s">
        <v>4438</v>
      </c>
      <c r="C896" s="25" t="s">
        <v>4439</v>
      </c>
      <c r="D896" s="25" t="s">
        <v>153</v>
      </c>
      <c r="E896" s="25" t="s">
        <v>4377</v>
      </c>
      <c r="F896" s="25" t="s">
        <v>4378</v>
      </c>
      <c r="G896" s="25" t="s">
        <v>2292</v>
      </c>
      <c r="H896" s="25" t="s">
        <v>4379</v>
      </c>
      <c r="I896" s="25" t="s">
        <v>1989</v>
      </c>
      <c r="J896" s="25" t="s">
        <v>4380</v>
      </c>
      <c r="K896" s="25"/>
    </row>
    <row r="897" spans="1:11" hidden="1" x14ac:dyDescent="0.3">
      <c r="A897" s="25">
        <v>896</v>
      </c>
      <c r="B897" s="25" t="s">
        <v>4440</v>
      </c>
      <c r="C897" s="25" t="s">
        <v>4441</v>
      </c>
      <c r="D897" s="25" t="s">
        <v>153</v>
      </c>
      <c r="E897" s="25" t="s">
        <v>4377</v>
      </c>
      <c r="F897" s="25" t="s">
        <v>4378</v>
      </c>
      <c r="G897" s="25" t="s">
        <v>2292</v>
      </c>
      <c r="H897" s="25" t="s">
        <v>4379</v>
      </c>
      <c r="I897" s="25" t="s">
        <v>1989</v>
      </c>
      <c r="J897" s="25" t="s">
        <v>4380</v>
      </c>
      <c r="K897" s="25"/>
    </row>
    <row r="898" spans="1:11" hidden="1" x14ac:dyDescent="0.3">
      <c r="A898" s="25">
        <v>897</v>
      </c>
      <c r="B898" s="25" t="s">
        <v>4442</v>
      </c>
      <c r="C898" s="25" t="s">
        <v>4443</v>
      </c>
      <c r="D898" s="25" t="s">
        <v>153</v>
      </c>
      <c r="E898" s="25" t="s">
        <v>4444</v>
      </c>
      <c r="F898" s="25" t="s">
        <v>2091</v>
      </c>
      <c r="G898" s="25" t="s">
        <v>2292</v>
      </c>
      <c r="H898" s="25" t="s">
        <v>1999</v>
      </c>
      <c r="I898" s="25" t="s">
        <v>1989</v>
      </c>
      <c r="J898" s="25" t="s">
        <v>2009</v>
      </c>
      <c r="K898" s="25" t="s">
        <v>4445</v>
      </c>
    </row>
    <row r="899" spans="1:11" hidden="1" x14ac:dyDescent="0.3">
      <c r="A899" s="25">
        <v>898</v>
      </c>
      <c r="B899" s="25" t="s">
        <v>4446</v>
      </c>
      <c r="C899" s="25" t="s">
        <v>4447</v>
      </c>
      <c r="D899" s="25" t="s">
        <v>153</v>
      </c>
      <c r="E899" s="25" t="s">
        <v>4377</v>
      </c>
      <c r="F899" s="25" t="s">
        <v>4378</v>
      </c>
      <c r="G899" s="25" t="s">
        <v>2292</v>
      </c>
      <c r="H899" s="25" t="s">
        <v>4379</v>
      </c>
      <c r="I899" s="25" t="s">
        <v>1989</v>
      </c>
      <c r="J899" s="25" t="s">
        <v>4380</v>
      </c>
      <c r="K899" s="25" t="s">
        <v>4448</v>
      </c>
    </row>
    <row r="900" spans="1:11" hidden="1" x14ac:dyDescent="0.3">
      <c r="A900" s="25">
        <v>899</v>
      </c>
      <c r="B900" s="25" t="s">
        <v>4449</v>
      </c>
      <c r="C900" s="25" t="s">
        <v>4450</v>
      </c>
      <c r="D900" s="25" t="s">
        <v>153</v>
      </c>
      <c r="E900" s="25" t="s">
        <v>4377</v>
      </c>
      <c r="F900" s="25" t="s">
        <v>4378</v>
      </c>
      <c r="G900" s="25" t="s">
        <v>2292</v>
      </c>
      <c r="H900" s="25" t="s">
        <v>4379</v>
      </c>
      <c r="I900" s="25" t="s">
        <v>1989</v>
      </c>
      <c r="J900" s="25" t="s">
        <v>4380</v>
      </c>
      <c r="K900" s="25"/>
    </row>
    <row r="901" spans="1:11" hidden="1" x14ac:dyDescent="0.3">
      <c r="A901" s="25">
        <v>900</v>
      </c>
      <c r="B901" s="25" t="s">
        <v>4451</v>
      </c>
      <c r="C901" s="25" t="s">
        <v>4452</v>
      </c>
      <c r="D901" s="25" t="s">
        <v>153</v>
      </c>
      <c r="E901" s="25" t="s">
        <v>4377</v>
      </c>
      <c r="F901" s="25" t="s">
        <v>4378</v>
      </c>
      <c r="G901" s="25" t="s">
        <v>2292</v>
      </c>
      <c r="H901" s="25" t="s">
        <v>4379</v>
      </c>
      <c r="I901" s="25" t="s">
        <v>1989</v>
      </c>
      <c r="J901" s="25" t="s">
        <v>4380</v>
      </c>
      <c r="K901" s="25"/>
    </row>
    <row r="902" spans="1:11" hidden="1" x14ac:dyDescent="0.3">
      <c r="A902" s="25">
        <v>901</v>
      </c>
      <c r="B902" s="25" t="s">
        <v>4453</v>
      </c>
      <c r="C902" s="25" t="s">
        <v>4454</v>
      </c>
      <c r="D902" s="25" t="s">
        <v>153</v>
      </c>
      <c r="E902" s="25" t="s">
        <v>4383</v>
      </c>
      <c r="F902" s="25" t="s">
        <v>4384</v>
      </c>
      <c r="G902" s="25" t="s">
        <v>2292</v>
      </c>
      <c r="H902" s="25" t="s">
        <v>4379</v>
      </c>
      <c r="I902" s="25" t="s">
        <v>1989</v>
      </c>
      <c r="J902" s="25" t="s">
        <v>4385</v>
      </c>
      <c r="K902" s="25" t="s">
        <v>4455</v>
      </c>
    </row>
    <row r="903" spans="1:11" hidden="1" x14ac:dyDescent="0.3">
      <c r="A903" s="25">
        <v>902</v>
      </c>
      <c r="B903" s="25" t="s">
        <v>4456</v>
      </c>
      <c r="C903" s="25" t="s">
        <v>4457</v>
      </c>
      <c r="D903" s="25" t="s">
        <v>153</v>
      </c>
      <c r="E903" s="25" t="s">
        <v>4387</v>
      </c>
      <c r="F903" s="25" t="s">
        <v>4388</v>
      </c>
      <c r="G903" s="25" t="s">
        <v>2292</v>
      </c>
      <c r="H903" s="25" t="s">
        <v>4379</v>
      </c>
      <c r="I903" s="25" t="s">
        <v>1989</v>
      </c>
      <c r="J903" s="25" t="s">
        <v>4389</v>
      </c>
      <c r="K903" s="25"/>
    </row>
    <row r="904" spans="1:11" hidden="1" x14ac:dyDescent="0.3">
      <c r="A904" s="25">
        <v>903</v>
      </c>
      <c r="B904" s="25" t="s">
        <v>4458</v>
      </c>
      <c r="C904" s="25" t="s">
        <v>4459</v>
      </c>
      <c r="D904" s="25" t="s">
        <v>153</v>
      </c>
      <c r="E904" s="25" t="s">
        <v>4377</v>
      </c>
      <c r="F904" s="25" t="s">
        <v>4378</v>
      </c>
      <c r="G904" s="25" t="s">
        <v>2292</v>
      </c>
      <c r="H904" s="25" t="s">
        <v>4379</v>
      </c>
      <c r="I904" s="25" t="s">
        <v>1989</v>
      </c>
      <c r="J904" s="25" t="s">
        <v>4380</v>
      </c>
      <c r="K904" s="25" t="s">
        <v>4460</v>
      </c>
    </row>
    <row r="905" spans="1:11" hidden="1" x14ac:dyDescent="0.3">
      <c r="A905" s="25">
        <v>904</v>
      </c>
      <c r="B905" s="25" t="s">
        <v>4458</v>
      </c>
      <c r="C905" s="25" t="s">
        <v>4459</v>
      </c>
      <c r="D905" s="25" t="s">
        <v>153</v>
      </c>
      <c r="E905" s="25" t="s">
        <v>4377</v>
      </c>
      <c r="F905" s="25" t="s">
        <v>4378</v>
      </c>
      <c r="G905" s="25" t="s">
        <v>2292</v>
      </c>
      <c r="H905" s="25" t="s">
        <v>4379</v>
      </c>
      <c r="I905" s="25" t="s">
        <v>1989</v>
      </c>
      <c r="J905" s="25" t="s">
        <v>4380</v>
      </c>
      <c r="K905" s="25" t="s">
        <v>4460</v>
      </c>
    </row>
    <row r="906" spans="1:11" hidden="1" x14ac:dyDescent="0.3">
      <c r="A906" s="25">
        <v>905</v>
      </c>
      <c r="B906" s="25" t="s">
        <v>4461</v>
      </c>
      <c r="C906" s="25" t="s">
        <v>4462</v>
      </c>
      <c r="D906" s="25" t="s">
        <v>153</v>
      </c>
      <c r="E906" s="25" t="s">
        <v>4377</v>
      </c>
      <c r="F906" s="25" t="s">
        <v>4378</v>
      </c>
      <c r="G906" s="25" t="s">
        <v>2292</v>
      </c>
      <c r="H906" s="25" t="s">
        <v>4379</v>
      </c>
      <c r="I906" s="25" t="s">
        <v>1989</v>
      </c>
      <c r="J906" s="25" t="s">
        <v>4380</v>
      </c>
      <c r="K906" s="25"/>
    </row>
    <row r="907" spans="1:11" hidden="1" x14ac:dyDescent="0.3">
      <c r="A907" s="25">
        <v>906</v>
      </c>
      <c r="B907" s="25" t="s">
        <v>4463</v>
      </c>
      <c r="C907" s="25" t="s">
        <v>4464</v>
      </c>
      <c r="D907" s="25" t="s">
        <v>153</v>
      </c>
      <c r="E907" s="25" t="s">
        <v>4377</v>
      </c>
      <c r="F907" s="25" t="s">
        <v>4378</v>
      </c>
      <c r="G907" s="25" t="s">
        <v>2292</v>
      </c>
      <c r="H907" s="25" t="s">
        <v>4379</v>
      </c>
      <c r="I907" s="25" t="s">
        <v>1989</v>
      </c>
      <c r="J907" s="25" t="s">
        <v>4380</v>
      </c>
      <c r="K907" s="25" t="s">
        <v>4465</v>
      </c>
    </row>
    <row r="908" spans="1:11" hidden="1" x14ac:dyDescent="0.3">
      <c r="A908" s="25">
        <v>907</v>
      </c>
      <c r="B908" s="25" t="s">
        <v>4466</v>
      </c>
      <c r="C908" s="25" t="s">
        <v>4467</v>
      </c>
      <c r="D908" s="25" t="s">
        <v>153</v>
      </c>
      <c r="E908" s="25" t="s">
        <v>4377</v>
      </c>
      <c r="F908" s="25" t="s">
        <v>4378</v>
      </c>
      <c r="G908" s="25" t="s">
        <v>2292</v>
      </c>
      <c r="H908" s="25" t="s">
        <v>4379</v>
      </c>
      <c r="I908" s="25" t="s">
        <v>1989</v>
      </c>
      <c r="J908" s="25" t="s">
        <v>4380</v>
      </c>
      <c r="K908" s="25"/>
    </row>
    <row r="909" spans="1:11" hidden="1" x14ac:dyDescent="0.3">
      <c r="A909" s="25">
        <v>908</v>
      </c>
      <c r="B909" s="25" t="s">
        <v>4468</v>
      </c>
      <c r="C909" s="25" t="s">
        <v>4469</v>
      </c>
      <c r="D909" s="25" t="s">
        <v>153</v>
      </c>
      <c r="E909" s="25" t="s">
        <v>4377</v>
      </c>
      <c r="F909" s="25" t="s">
        <v>4378</v>
      </c>
      <c r="G909" s="25" t="s">
        <v>2292</v>
      </c>
      <c r="H909" s="25" t="s">
        <v>4379</v>
      </c>
      <c r="I909" s="25" t="s">
        <v>1989</v>
      </c>
      <c r="J909" s="25" t="s">
        <v>4380</v>
      </c>
      <c r="K909" s="25"/>
    </row>
    <row r="910" spans="1:11" hidden="1" x14ac:dyDescent="0.3">
      <c r="A910" s="25">
        <v>909</v>
      </c>
      <c r="B910" s="25" t="s">
        <v>4470</v>
      </c>
      <c r="C910" s="25" t="s">
        <v>4471</v>
      </c>
      <c r="D910" s="25" t="s">
        <v>153</v>
      </c>
      <c r="E910" s="25" t="s">
        <v>4377</v>
      </c>
      <c r="F910" s="25" t="s">
        <v>4378</v>
      </c>
      <c r="G910" s="25" t="s">
        <v>2292</v>
      </c>
      <c r="H910" s="25" t="s">
        <v>4379</v>
      </c>
      <c r="I910" s="25" t="s">
        <v>1989</v>
      </c>
      <c r="J910" s="25" t="s">
        <v>4380</v>
      </c>
      <c r="K910" s="25" t="s">
        <v>4472</v>
      </c>
    </row>
    <row r="911" spans="1:11" hidden="1" x14ac:dyDescent="0.3">
      <c r="A911" s="25">
        <v>910</v>
      </c>
      <c r="B911" s="25" t="s">
        <v>4473</v>
      </c>
      <c r="C911" s="25" t="s">
        <v>4474</v>
      </c>
      <c r="D911" s="25" t="s">
        <v>153</v>
      </c>
      <c r="E911" s="25" t="s">
        <v>4418</v>
      </c>
      <c r="F911" s="25" t="s">
        <v>4419</v>
      </c>
      <c r="G911" s="25" t="s">
        <v>2292</v>
      </c>
      <c r="H911" s="25" t="s">
        <v>4379</v>
      </c>
      <c r="I911" s="25" t="s">
        <v>1989</v>
      </c>
      <c r="J911" s="25" t="s">
        <v>4420</v>
      </c>
      <c r="K911" s="25"/>
    </row>
    <row r="912" spans="1:11" hidden="1" x14ac:dyDescent="0.3">
      <c r="A912" s="25">
        <v>911</v>
      </c>
      <c r="B912" s="25" t="s">
        <v>4475</v>
      </c>
      <c r="C912" s="25" t="s">
        <v>4476</v>
      </c>
      <c r="D912" s="25" t="s">
        <v>153</v>
      </c>
      <c r="E912" s="25" t="s">
        <v>4429</v>
      </c>
      <c r="F912" s="25" t="s">
        <v>4430</v>
      </c>
      <c r="G912" s="25" t="s">
        <v>2292</v>
      </c>
      <c r="H912" s="25" t="s">
        <v>2038</v>
      </c>
      <c r="I912" s="25" t="s">
        <v>1989</v>
      </c>
      <c r="J912" s="25" t="s">
        <v>4385</v>
      </c>
      <c r="K912" s="25"/>
    </row>
    <row r="913" spans="1:11" hidden="1" x14ac:dyDescent="0.3">
      <c r="A913" s="25">
        <v>912</v>
      </c>
      <c r="B913" s="25" t="s">
        <v>4477</v>
      </c>
      <c r="C913" s="25" t="s">
        <v>4478</v>
      </c>
      <c r="D913" s="25" t="s">
        <v>153</v>
      </c>
      <c r="E913" s="25" t="s">
        <v>4377</v>
      </c>
      <c r="F913" s="25" t="s">
        <v>4378</v>
      </c>
      <c r="G913" s="25" t="s">
        <v>2292</v>
      </c>
      <c r="H913" s="25" t="s">
        <v>4379</v>
      </c>
      <c r="I913" s="25" t="s">
        <v>1989</v>
      </c>
      <c r="J913" s="25" t="s">
        <v>4380</v>
      </c>
      <c r="K913" s="25"/>
    </row>
    <row r="914" spans="1:11" hidden="1" x14ac:dyDescent="0.3">
      <c r="A914" s="25">
        <v>913</v>
      </c>
      <c r="B914" s="25" t="s">
        <v>4479</v>
      </c>
      <c r="C914" s="25" t="s">
        <v>4480</v>
      </c>
      <c r="D914" s="25" t="s">
        <v>153</v>
      </c>
      <c r="E914" s="25" t="s">
        <v>4481</v>
      </c>
      <c r="F914" s="25" t="s">
        <v>2532</v>
      </c>
      <c r="G914" s="25"/>
      <c r="H914" s="25" t="s">
        <v>2533</v>
      </c>
      <c r="I914" s="25" t="s">
        <v>1989</v>
      </c>
      <c r="J914" s="25" t="s">
        <v>4380</v>
      </c>
      <c r="K914" s="25"/>
    </row>
    <row r="915" spans="1:11" hidden="1" x14ac:dyDescent="0.3">
      <c r="A915" s="25">
        <v>914</v>
      </c>
      <c r="B915" s="25" t="s">
        <v>4482</v>
      </c>
      <c r="C915" s="25" t="s">
        <v>4483</v>
      </c>
      <c r="D915" s="25" t="s">
        <v>153</v>
      </c>
      <c r="E915" s="25" t="s">
        <v>4481</v>
      </c>
      <c r="F915" s="25" t="s">
        <v>2532</v>
      </c>
      <c r="G915" s="25"/>
      <c r="H915" s="25" t="s">
        <v>2533</v>
      </c>
      <c r="I915" s="25" t="s">
        <v>1989</v>
      </c>
      <c r="J915" s="25" t="s">
        <v>4380</v>
      </c>
      <c r="K915" s="25"/>
    </row>
    <row r="916" spans="1:11" hidden="1" x14ac:dyDescent="0.3">
      <c r="A916" s="25">
        <v>915</v>
      </c>
      <c r="B916" s="25" t="s">
        <v>4484</v>
      </c>
      <c r="C916" s="25" t="s">
        <v>4485</v>
      </c>
      <c r="D916" s="25" t="s">
        <v>153</v>
      </c>
      <c r="E916" s="25" t="s">
        <v>4481</v>
      </c>
      <c r="F916" s="25" t="s">
        <v>2532</v>
      </c>
      <c r="G916" s="25"/>
      <c r="H916" s="25" t="s">
        <v>2533</v>
      </c>
      <c r="I916" s="25" t="s">
        <v>1989</v>
      </c>
      <c r="J916" s="25" t="s">
        <v>4380</v>
      </c>
      <c r="K916" s="25"/>
    </row>
    <row r="917" spans="1:11" hidden="1" x14ac:dyDescent="0.3">
      <c r="A917" s="25">
        <v>916</v>
      </c>
      <c r="B917" s="25" t="s">
        <v>4486</v>
      </c>
      <c r="C917" s="25" t="s">
        <v>4487</v>
      </c>
      <c r="D917" s="25" t="s">
        <v>153</v>
      </c>
      <c r="E917" s="25" t="s">
        <v>4481</v>
      </c>
      <c r="F917" s="25" t="s">
        <v>2532</v>
      </c>
      <c r="G917" s="25"/>
      <c r="H917" s="25" t="s">
        <v>2533</v>
      </c>
      <c r="I917" s="25" t="s">
        <v>1989</v>
      </c>
      <c r="J917" s="25" t="s">
        <v>4380</v>
      </c>
      <c r="K917" s="25"/>
    </row>
    <row r="918" spans="1:11" hidden="1" x14ac:dyDescent="0.3">
      <c r="A918" s="25">
        <v>917</v>
      </c>
      <c r="B918" s="25" t="s">
        <v>4488</v>
      </c>
      <c r="C918" s="25" t="s">
        <v>4489</v>
      </c>
      <c r="D918" s="25" t="s">
        <v>153</v>
      </c>
      <c r="E918" s="25" t="s">
        <v>4481</v>
      </c>
      <c r="F918" s="25" t="s">
        <v>2532</v>
      </c>
      <c r="G918" s="25"/>
      <c r="H918" s="25" t="s">
        <v>2533</v>
      </c>
      <c r="I918" s="25" t="s">
        <v>1989</v>
      </c>
      <c r="J918" s="25" t="s">
        <v>4380</v>
      </c>
      <c r="K918" s="25"/>
    </row>
    <row r="919" spans="1:11" hidden="1" x14ac:dyDescent="0.3">
      <c r="A919" s="25">
        <v>918</v>
      </c>
      <c r="B919" s="25" t="s">
        <v>4490</v>
      </c>
      <c r="C919" s="25" t="s">
        <v>4491</v>
      </c>
      <c r="D919" s="25" t="s">
        <v>153</v>
      </c>
      <c r="E919" s="25" t="s">
        <v>4481</v>
      </c>
      <c r="F919" s="25" t="s">
        <v>2532</v>
      </c>
      <c r="G919" s="25"/>
      <c r="H919" s="25" t="s">
        <v>2533</v>
      </c>
      <c r="I919" s="25" t="s">
        <v>1989</v>
      </c>
      <c r="J919" s="25" t="s">
        <v>4380</v>
      </c>
      <c r="K919" s="25"/>
    </row>
    <row r="920" spans="1:11" hidden="1" x14ac:dyDescent="0.3">
      <c r="A920" s="25">
        <v>919</v>
      </c>
      <c r="B920" s="25" t="s">
        <v>4492</v>
      </c>
      <c r="C920" s="25" t="s">
        <v>4493</v>
      </c>
      <c r="D920" s="25" t="s">
        <v>153</v>
      </c>
      <c r="E920" s="25" t="s">
        <v>4418</v>
      </c>
      <c r="F920" s="25" t="s">
        <v>4419</v>
      </c>
      <c r="G920" s="25" t="s">
        <v>2292</v>
      </c>
      <c r="H920" s="25" t="s">
        <v>4379</v>
      </c>
      <c r="I920" s="25" t="s">
        <v>1989</v>
      </c>
      <c r="J920" s="25" t="s">
        <v>4420</v>
      </c>
      <c r="K920" s="25" t="s">
        <v>4494</v>
      </c>
    </row>
    <row r="921" spans="1:11" hidden="1" x14ac:dyDescent="0.3">
      <c r="A921" s="25">
        <v>920</v>
      </c>
      <c r="B921" s="25" t="s">
        <v>4495</v>
      </c>
      <c r="C921" s="25" t="s">
        <v>4496</v>
      </c>
      <c r="D921" s="25" t="s">
        <v>153</v>
      </c>
      <c r="E921" s="25" t="s">
        <v>4481</v>
      </c>
      <c r="F921" s="25" t="s">
        <v>2532</v>
      </c>
      <c r="G921" s="25"/>
      <c r="H921" s="25" t="s">
        <v>2533</v>
      </c>
      <c r="I921" s="25" t="s">
        <v>1989</v>
      </c>
      <c r="J921" s="25" t="s">
        <v>4380</v>
      </c>
      <c r="K921" s="25"/>
    </row>
    <row r="922" spans="1:11" hidden="1" x14ac:dyDescent="0.3">
      <c r="A922" s="25">
        <v>921</v>
      </c>
      <c r="B922" s="25" t="s">
        <v>4497</v>
      </c>
      <c r="C922" s="25" t="s">
        <v>4498</v>
      </c>
      <c r="D922" s="25" t="s">
        <v>153</v>
      </c>
      <c r="E922" s="25" t="s">
        <v>4481</v>
      </c>
      <c r="F922" s="25" t="s">
        <v>2532</v>
      </c>
      <c r="G922" s="25"/>
      <c r="H922" s="25" t="s">
        <v>2533</v>
      </c>
      <c r="I922" s="25" t="s">
        <v>1989</v>
      </c>
      <c r="J922" s="25" t="s">
        <v>4380</v>
      </c>
      <c r="K922" s="25"/>
    </row>
    <row r="923" spans="1:11" hidden="1" x14ac:dyDescent="0.3">
      <c r="A923" s="25">
        <v>922</v>
      </c>
      <c r="B923" s="25" t="s">
        <v>4499</v>
      </c>
      <c r="C923" s="25" t="s">
        <v>4500</v>
      </c>
      <c r="D923" s="25" t="s">
        <v>153</v>
      </c>
      <c r="E923" s="25" t="s">
        <v>4481</v>
      </c>
      <c r="F923" s="25" t="s">
        <v>2532</v>
      </c>
      <c r="G923" s="25"/>
      <c r="H923" s="25" t="s">
        <v>2533</v>
      </c>
      <c r="I923" s="25" t="s">
        <v>1989</v>
      </c>
      <c r="J923" s="25" t="s">
        <v>4380</v>
      </c>
      <c r="K923" s="25"/>
    </row>
    <row r="924" spans="1:11" hidden="1" x14ac:dyDescent="0.3">
      <c r="A924" s="25">
        <v>923</v>
      </c>
      <c r="B924" s="25" t="s">
        <v>4501</v>
      </c>
      <c r="C924" s="25" t="s">
        <v>4502</v>
      </c>
      <c r="D924" s="25" t="s">
        <v>153</v>
      </c>
      <c r="E924" s="25" t="s">
        <v>4481</v>
      </c>
      <c r="F924" s="25" t="s">
        <v>2532</v>
      </c>
      <c r="G924" s="25"/>
      <c r="H924" s="25" t="s">
        <v>2533</v>
      </c>
      <c r="I924" s="25" t="s">
        <v>1989</v>
      </c>
      <c r="J924" s="25" t="s">
        <v>4380</v>
      </c>
      <c r="K924" s="25"/>
    </row>
    <row r="925" spans="1:11" hidden="1" x14ac:dyDescent="0.3">
      <c r="A925" s="25">
        <v>924</v>
      </c>
      <c r="B925" s="25" t="s">
        <v>4503</v>
      </c>
      <c r="C925" s="25" t="s">
        <v>4504</v>
      </c>
      <c r="D925" s="25" t="s">
        <v>153</v>
      </c>
      <c r="E925" s="25" t="s">
        <v>4481</v>
      </c>
      <c r="F925" s="25" t="s">
        <v>2532</v>
      </c>
      <c r="G925" s="25"/>
      <c r="H925" s="25" t="s">
        <v>2533</v>
      </c>
      <c r="I925" s="25" t="s">
        <v>1989</v>
      </c>
      <c r="J925" s="25" t="s">
        <v>4380</v>
      </c>
      <c r="K925" s="25"/>
    </row>
    <row r="926" spans="1:11" hidden="1" x14ac:dyDescent="0.3">
      <c r="A926" s="25">
        <v>925</v>
      </c>
      <c r="B926" s="25" t="s">
        <v>4505</v>
      </c>
      <c r="C926" s="25" t="s">
        <v>4506</v>
      </c>
      <c r="D926" s="25" t="s">
        <v>153</v>
      </c>
      <c r="E926" s="25" t="s">
        <v>4481</v>
      </c>
      <c r="F926" s="25" t="s">
        <v>2532</v>
      </c>
      <c r="G926" s="25"/>
      <c r="H926" s="25" t="s">
        <v>2533</v>
      </c>
      <c r="I926" s="25" t="s">
        <v>1989</v>
      </c>
      <c r="J926" s="25" t="s">
        <v>4380</v>
      </c>
      <c r="K926" s="25"/>
    </row>
    <row r="927" spans="1:11" hidden="1" x14ac:dyDescent="0.3">
      <c r="A927" s="25">
        <v>926</v>
      </c>
      <c r="B927" s="25" t="s">
        <v>4507</v>
      </c>
      <c r="C927" s="25" t="s">
        <v>4508</v>
      </c>
      <c r="D927" s="25" t="s">
        <v>153</v>
      </c>
      <c r="E927" s="25" t="s">
        <v>4509</v>
      </c>
      <c r="F927" s="25" t="s">
        <v>4510</v>
      </c>
      <c r="G927" s="25" t="s">
        <v>2292</v>
      </c>
      <c r="H927" s="25" t="s">
        <v>4379</v>
      </c>
      <c r="I927" s="25" t="s">
        <v>1989</v>
      </c>
      <c r="J927" s="25" t="s">
        <v>4385</v>
      </c>
      <c r="K927" s="25"/>
    </row>
    <row r="928" spans="1:11" hidden="1" x14ac:dyDescent="0.3">
      <c r="A928" s="25">
        <v>927</v>
      </c>
      <c r="B928" s="25" t="s">
        <v>4511</v>
      </c>
      <c r="C928" s="25" t="s">
        <v>4512</v>
      </c>
      <c r="D928" s="25" t="s">
        <v>153</v>
      </c>
      <c r="E928" s="25" t="s">
        <v>4481</v>
      </c>
      <c r="F928" s="25" t="s">
        <v>2532</v>
      </c>
      <c r="G928" s="25"/>
      <c r="H928" s="25" t="s">
        <v>2533</v>
      </c>
      <c r="I928" s="25" t="s">
        <v>1989</v>
      </c>
      <c r="J928" s="25" t="s">
        <v>4380</v>
      </c>
      <c r="K928" s="25"/>
    </row>
    <row r="929" spans="1:11" hidden="1" x14ac:dyDescent="0.3">
      <c r="A929" s="25">
        <v>928</v>
      </c>
      <c r="B929" s="25" t="s">
        <v>193</v>
      </c>
      <c r="C929" s="25" t="s">
        <v>4513</v>
      </c>
      <c r="D929" s="25" t="s">
        <v>192</v>
      </c>
      <c r="E929" s="25" t="s">
        <v>4514</v>
      </c>
      <c r="F929" s="25" t="s">
        <v>4515</v>
      </c>
      <c r="G929" s="25" t="s">
        <v>2738</v>
      </c>
      <c r="H929" s="25" t="s">
        <v>4516</v>
      </c>
      <c r="I929" s="25" t="s">
        <v>1989</v>
      </c>
      <c r="J929" s="25" t="s">
        <v>2009</v>
      </c>
      <c r="K929" s="25" t="s">
        <v>194</v>
      </c>
    </row>
    <row r="930" spans="1:11" hidden="1" x14ac:dyDescent="0.3">
      <c r="A930" s="25">
        <v>929</v>
      </c>
      <c r="B930" s="25" t="s">
        <v>4517</v>
      </c>
      <c r="C930" s="25" t="s">
        <v>4518</v>
      </c>
      <c r="D930" s="25" t="s">
        <v>168</v>
      </c>
      <c r="E930" s="25" t="s">
        <v>4519</v>
      </c>
      <c r="F930" s="25" t="s">
        <v>2125</v>
      </c>
      <c r="G930" s="25"/>
      <c r="H930" s="25"/>
      <c r="I930" s="25" t="s">
        <v>1989</v>
      </c>
      <c r="J930" s="25" t="s">
        <v>2009</v>
      </c>
      <c r="K930" s="25"/>
    </row>
    <row r="931" spans="1:11" ht="26.4" hidden="1" x14ac:dyDescent="0.3">
      <c r="A931" s="25">
        <v>930</v>
      </c>
      <c r="B931" s="25" t="s">
        <v>4520</v>
      </c>
      <c r="C931" s="25" t="s">
        <v>4521</v>
      </c>
      <c r="D931" s="25" t="s">
        <v>168</v>
      </c>
      <c r="E931" s="25" t="s">
        <v>4522</v>
      </c>
      <c r="F931" s="25" t="s">
        <v>4523</v>
      </c>
      <c r="G931" s="25" t="s">
        <v>4524</v>
      </c>
      <c r="H931" s="25" t="s">
        <v>1999</v>
      </c>
      <c r="I931" s="25" t="s">
        <v>1989</v>
      </c>
      <c r="J931" s="25" t="s">
        <v>4525</v>
      </c>
      <c r="K931" s="25"/>
    </row>
    <row r="932" spans="1:11" ht="26.4" hidden="1" x14ac:dyDescent="0.3">
      <c r="A932" s="25">
        <v>931</v>
      </c>
      <c r="B932" s="25" t="s">
        <v>4526</v>
      </c>
      <c r="C932" s="25" t="s">
        <v>4527</v>
      </c>
      <c r="D932" s="25" t="s">
        <v>168</v>
      </c>
      <c r="E932" s="25" t="s">
        <v>4528</v>
      </c>
      <c r="F932" s="25" t="s">
        <v>4529</v>
      </c>
      <c r="G932" s="25" t="s">
        <v>4524</v>
      </c>
      <c r="H932" s="25" t="s">
        <v>2170</v>
      </c>
      <c r="I932" s="25" t="s">
        <v>1989</v>
      </c>
      <c r="J932" s="25" t="s">
        <v>4525</v>
      </c>
      <c r="K932" s="25" t="s">
        <v>4530</v>
      </c>
    </row>
    <row r="933" spans="1:11" ht="26.4" hidden="1" x14ac:dyDescent="0.3">
      <c r="A933" s="25">
        <v>932</v>
      </c>
      <c r="B933" s="25" t="s">
        <v>4531</v>
      </c>
      <c r="C933" s="25" t="s">
        <v>4532</v>
      </c>
      <c r="D933" s="25" t="s">
        <v>168</v>
      </c>
      <c r="E933" s="25" t="s">
        <v>4533</v>
      </c>
      <c r="F933" s="25" t="s">
        <v>4534</v>
      </c>
      <c r="G933" s="25" t="s">
        <v>4524</v>
      </c>
      <c r="H933" s="25" t="s">
        <v>1988</v>
      </c>
      <c r="I933" s="25" t="s">
        <v>1989</v>
      </c>
      <c r="J933" s="25" t="s">
        <v>4525</v>
      </c>
      <c r="K933" s="25"/>
    </row>
    <row r="934" spans="1:11" hidden="1" x14ac:dyDescent="0.3">
      <c r="A934" s="25">
        <v>933</v>
      </c>
      <c r="B934" s="25" t="s">
        <v>4535</v>
      </c>
      <c r="C934" s="25" t="s">
        <v>4536</v>
      </c>
      <c r="D934" s="25" t="s">
        <v>186</v>
      </c>
      <c r="E934" s="25" t="s">
        <v>4537</v>
      </c>
      <c r="F934" s="25" t="s">
        <v>4538</v>
      </c>
      <c r="G934" s="25" t="s">
        <v>2292</v>
      </c>
      <c r="H934" s="25" t="s">
        <v>1988</v>
      </c>
      <c r="I934" s="25" t="s">
        <v>1989</v>
      </c>
      <c r="J934" s="25" t="s">
        <v>4539</v>
      </c>
      <c r="K934" s="25" t="s">
        <v>4540</v>
      </c>
    </row>
    <row r="935" spans="1:11" hidden="1" x14ac:dyDescent="0.3">
      <c r="A935" s="25">
        <v>934</v>
      </c>
      <c r="B935" s="25" t="s">
        <v>1865</v>
      </c>
      <c r="C935" s="25" t="s">
        <v>4541</v>
      </c>
      <c r="D935" s="25" t="s">
        <v>198</v>
      </c>
      <c r="E935" s="25" t="s">
        <v>4542</v>
      </c>
      <c r="F935" s="25" t="s">
        <v>4543</v>
      </c>
      <c r="G935" s="25" t="s">
        <v>4544</v>
      </c>
      <c r="H935" s="25" t="s">
        <v>2316</v>
      </c>
      <c r="I935" s="25" t="s">
        <v>1989</v>
      </c>
      <c r="J935" s="25" t="s">
        <v>2009</v>
      </c>
      <c r="K935" s="25" t="s">
        <v>1866</v>
      </c>
    </row>
    <row r="936" spans="1:11" hidden="1" x14ac:dyDescent="0.3">
      <c r="A936" s="25">
        <v>935</v>
      </c>
      <c r="B936" s="25" t="s">
        <v>4545</v>
      </c>
      <c r="C936" s="25" t="s">
        <v>4546</v>
      </c>
      <c r="D936" s="25" t="s">
        <v>201</v>
      </c>
      <c r="E936" s="25" t="s">
        <v>4547</v>
      </c>
      <c r="F936" s="25" t="s">
        <v>4548</v>
      </c>
      <c r="G936" s="25" t="s">
        <v>4544</v>
      </c>
      <c r="H936" s="25" t="s">
        <v>2038</v>
      </c>
      <c r="I936" s="25" t="s">
        <v>1989</v>
      </c>
      <c r="J936" s="25" t="s">
        <v>2032</v>
      </c>
      <c r="K936" s="25"/>
    </row>
    <row r="937" spans="1:11" hidden="1" x14ac:dyDescent="0.3">
      <c r="A937" s="25">
        <v>936</v>
      </c>
      <c r="B937" s="25" t="s">
        <v>4549</v>
      </c>
      <c r="C937" s="25" t="s">
        <v>4550</v>
      </c>
      <c r="D937" s="25" t="s">
        <v>201</v>
      </c>
      <c r="E937" s="25" t="s">
        <v>4551</v>
      </c>
      <c r="F937" s="25" t="s">
        <v>4552</v>
      </c>
      <c r="G937" s="25" t="s">
        <v>4544</v>
      </c>
      <c r="H937" s="25" t="s">
        <v>1988</v>
      </c>
      <c r="I937" s="25" t="s">
        <v>1989</v>
      </c>
      <c r="J937" s="25" t="s">
        <v>2032</v>
      </c>
      <c r="K937" s="25" t="s">
        <v>4553</v>
      </c>
    </row>
    <row r="938" spans="1:11" ht="26.4" hidden="1" x14ac:dyDescent="0.3">
      <c r="A938" s="25">
        <v>937</v>
      </c>
      <c r="B938" s="25" t="s">
        <v>183</v>
      </c>
      <c r="C938" s="25" t="s">
        <v>4554</v>
      </c>
      <c r="D938" s="25" t="s">
        <v>182</v>
      </c>
      <c r="E938" s="25" t="s">
        <v>4555</v>
      </c>
      <c r="F938" s="25" t="s">
        <v>4556</v>
      </c>
      <c r="G938" s="25" t="s">
        <v>2008</v>
      </c>
      <c r="H938" s="25" t="s">
        <v>2316</v>
      </c>
      <c r="I938" s="25" t="s">
        <v>1989</v>
      </c>
      <c r="J938" s="25" t="s">
        <v>2009</v>
      </c>
      <c r="K938" s="25" t="s">
        <v>184</v>
      </c>
    </row>
    <row r="939" spans="1:11" ht="26.4" hidden="1" x14ac:dyDescent="0.3">
      <c r="A939" s="25">
        <v>938</v>
      </c>
      <c r="B939" s="25" t="s">
        <v>183</v>
      </c>
      <c r="C939" s="25" t="s">
        <v>4554</v>
      </c>
      <c r="D939" s="25" t="s">
        <v>182</v>
      </c>
      <c r="E939" s="25" t="s">
        <v>4555</v>
      </c>
      <c r="F939" s="25" t="s">
        <v>4556</v>
      </c>
      <c r="G939" s="25" t="s">
        <v>2008</v>
      </c>
      <c r="H939" s="25" t="s">
        <v>2316</v>
      </c>
      <c r="I939" s="25" t="s">
        <v>1989</v>
      </c>
      <c r="J939" s="25" t="s">
        <v>2009</v>
      </c>
      <c r="K939" s="25" t="s">
        <v>184</v>
      </c>
    </row>
    <row r="940" spans="1:11" hidden="1" x14ac:dyDescent="0.3">
      <c r="A940" s="25">
        <v>939</v>
      </c>
      <c r="B940" s="25" t="s">
        <v>4557</v>
      </c>
      <c r="C940" s="25" t="s">
        <v>4558</v>
      </c>
      <c r="D940" s="25" t="s">
        <v>182</v>
      </c>
      <c r="E940" s="25" t="s">
        <v>4559</v>
      </c>
      <c r="F940" s="25" t="s">
        <v>2125</v>
      </c>
      <c r="G940" s="25"/>
      <c r="H940" s="25"/>
      <c r="I940" s="25" t="s">
        <v>1989</v>
      </c>
      <c r="J940" s="25" t="s">
        <v>2009</v>
      </c>
      <c r="K940" s="25" t="s">
        <v>4560</v>
      </c>
    </row>
    <row r="941" spans="1:11" hidden="1" x14ac:dyDescent="0.3">
      <c r="A941" s="25">
        <v>940</v>
      </c>
      <c r="B941" s="25" t="s">
        <v>4561</v>
      </c>
      <c r="C941" s="25" t="s">
        <v>4562</v>
      </c>
      <c r="D941" s="25" t="s">
        <v>73</v>
      </c>
      <c r="E941" s="25" t="s">
        <v>4563</v>
      </c>
      <c r="F941" s="25" t="s">
        <v>4564</v>
      </c>
      <c r="G941" s="25" t="s">
        <v>2008</v>
      </c>
      <c r="H941" s="25" t="s">
        <v>1988</v>
      </c>
      <c r="I941" s="25" t="s">
        <v>1989</v>
      </c>
      <c r="J941" s="25" t="s">
        <v>4565</v>
      </c>
      <c r="K941" s="25" t="s">
        <v>1830</v>
      </c>
    </row>
    <row r="942" spans="1:11" hidden="1" x14ac:dyDescent="0.3">
      <c r="A942" s="25">
        <v>941</v>
      </c>
      <c r="B942" s="25" t="s">
        <v>1806</v>
      </c>
      <c r="C942" s="25" t="s">
        <v>4566</v>
      </c>
      <c r="D942" s="25" t="s">
        <v>73</v>
      </c>
      <c r="E942" s="25" t="s">
        <v>4567</v>
      </c>
      <c r="F942" s="25" t="s">
        <v>4568</v>
      </c>
      <c r="G942" s="25" t="s">
        <v>2008</v>
      </c>
      <c r="H942" s="25" t="s">
        <v>2316</v>
      </c>
      <c r="I942" s="25" t="s">
        <v>1989</v>
      </c>
      <c r="J942" s="25" t="s">
        <v>4565</v>
      </c>
      <c r="K942" s="25" t="s">
        <v>1807</v>
      </c>
    </row>
    <row r="943" spans="1:11" hidden="1" x14ac:dyDescent="0.3">
      <c r="A943" s="25">
        <v>942</v>
      </c>
      <c r="B943" s="25" t="s">
        <v>4569</v>
      </c>
      <c r="C943" s="25" t="s">
        <v>4570</v>
      </c>
      <c r="D943" s="25" t="s">
        <v>73</v>
      </c>
      <c r="E943" s="25" t="s">
        <v>4563</v>
      </c>
      <c r="F943" s="25" t="s">
        <v>4564</v>
      </c>
      <c r="G943" s="25" t="s">
        <v>2008</v>
      </c>
      <c r="H943" s="25" t="s">
        <v>1988</v>
      </c>
      <c r="I943" s="25" t="s">
        <v>1989</v>
      </c>
      <c r="J943" s="25" t="s">
        <v>2009</v>
      </c>
      <c r="K943" s="25" t="s">
        <v>4571</v>
      </c>
    </row>
    <row r="944" spans="1:11" hidden="1" x14ac:dyDescent="0.3">
      <c r="A944" s="25">
        <v>943</v>
      </c>
      <c r="B944" s="25" t="s">
        <v>4572</v>
      </c>
      <c r="C944" s="25" t="s">
        <v>4573</v>
      </c>
      <c r="D944" s="25" t="s">
        <v>162</v>
      </c>
      <c r="E944" s="25" t="s">
        <v>4574</v>
      </c>
      <c r="F944" s="25" t="s">
        <v>4575</v>
      </c>
      <c r="G944" s="25" t="s">
        <v>2008</v>
      </c>
      <c r="H944" s="25" t="s">
        <v>1999</v>
      </c>
      <c r="I944" s="25" t="s">
        <v>1989</v>
      </c>
      <c r="J944" s="25" t="s">
        <v>4576</v>
      </c>
      <c r="K944" s="25"/>
    </row>
    <row r="945" spans="1:11" hidden="1" x14ac:dyDescent="0.3">
      <c r="A945" s="25">
        <v>944</v>
      </c>
      <c r="B945" s="25" t="s">
        <v>145</v>
      </c>
      <c r="C945" s="25" t="s">
        <v>4577</v>
      </c>
      <c r="D945" s="25" t="s">
        <v>162</v>
      </c>
      <c r="E945" s="25" t="s">
        <v>4578</v>
      </c>
      <c r="F945" s="25" t="s">
        <v>4579</v>
      </c>
      <c r="G945" s="25" t="s">
        <v>2008</v>
      </c>
      <c r="H945" s="25" t="s">
        <v>2316</v>
      </c>
      <c r="I945" s="25" t="s">
        <v>1989</v>
      </c>
      <c r="J945" s="25" t="s">
        <v>4576</v>
      </c>
      <c r="K945" s="25" t="s">
        <v>4580</v>
      </c>
    </row>
    <row r="946" spans="1:11" hidden="1" x14ac:dyDescent="0.3">
      <c r="A946" s="25">
        <v>945</v>
      </c>
      <c r="B946" s="25" t="s">
        <v>4581</v>
      </c>
      <c r="C946" s="25" t="s">
        <v>4582</v>
      </c>
      <c r="D946" s="25" t="s">
        <v>162</v>
      </c>
      <c r="E946" s="25" t="s">
        <v>4583</v>
      </c>
      <c r="F946" s="25" t="s">
        <v>4584</v>
      </c>
      <c r="G946" s="25" t="s">
        <v>2008</v>
      </c>
      <c r="H946" s="25" t="s">
        <v>1988</v>
      </c>
      <c r="I946" s="25" t="s">
        <v>1989</v>
      </c>
      <c r="J946" s="25" t="s">
        <v>4576</v>
      </c>
      <c r="K946" s="25" t="s">
        <v>4585</v>
      </c>
    </row>
    <row r="947" spans="1:11" hidden="1" x14ac:dyDescent="0.3">
      <c r="A947" s="25">
        <v>946</v>
      </c>
      <c r="B947" s="25" t="s">
        <v>4586</v>
      </c>
      <c r="C947" s="25" t="s">
        <v>4587</v>
      </c>
      <c r="D947" s="25" t="s">
        <v>162</v>
      </c>
      <c r="E947" s="25" t="s">
        <v>4588</v>
      </c>
      <c r="F947" s="25" t="s">
        <v>4589</v>
      </c>
      <c r="G947" s="25" t="s">
        <v>2008</v>
      </c>
      <c r="H947" s="25" t="s">
        <v>2014</v>
      </c>
      <c r="I947" s="25" t="s">
        <v>1989</v>
      </c>
      <c r="J947" s="25" t="s">
        <v>4576</v>
      </c>
      <c r="K947" s="25" t="s">
        <v>4590</v>
      </c>
    </row>
    <row r="948" spans="1:11" hidden="1" x14ac:dyDescent="0.3">
      <c r="A948" s="25">
        <v>947</v>
      </c>
      <c r="B948" s="25" t="s">
        <v>4591</v>
      </c>
      <c r="C948" s="25" t="s">
        <v>4592</v>
      </c>
      <c r="D948" s="25" t="s">
        <v>162</v>
      </c>
      <c r="E948" s="25" t="s">
        <v>4574</v>
      </c>
      <c r="F948" s="25" t="s">
        <v>4575</v>
      </c>
      <c r="G948" s="25" t="s">
        <v>2008</v>
      </c>
      <c r="H948" s="25" t="s">
        <v>1999</v>
      </c>
      <c r="I948" s="25" t="s">
        <v>1989</v>
      </c>
      <c r="J948" s="25" t="s">
        <v>4576</v>
      </c>
      <c r="K948" s="25" t="s">
        <v>4593</v>
      </c>
    </row>
    <row r="949" spans="1:11" hidden="1" x14ac:dyDescent="0.3">
      <c r="A949" s="25">
        <v>948</v>
      </c>
      <c r="B949" s="25" t="s">
        <v>4594</v>
      </c>
      <c r="C949" s="25" t="s">
        <v>4595</v>
      </c>
      <c r="D949" s="25" t="s">
        <v>204</v>
      </c>
      <c r="E949" s="25" t="s">
        <v>4596</v>
      </c>
      <c r="F949" s="25" t="s">
        <v>4597</v>
      </c>
      <c r="G949" s="25" t="s">
        <v>4598</v>
      </c>
      <c r="H949" s="25" t="s">
        <v>2014</v>
      </c>
      <c r="I949" s="25" t="s">
        <v>1989</v>
      </c>
      <c r="J949" s="25" t="s">
        <v>2009</v>
      </c>
      <c r="K949" s="25" t="s">
        <v>4599</v>
      </c>
    </row>
    <row r="950" spans="1:11" hidden="1" x14ac:dyDescent="0.3">
      <c r="A950" s="25">
        <v>949</v>
      </c>
      <c r="B950" s="25" t="s">
        <v>4600</v>
      </c>
      <c r="C950" s="25" t="s">
        <v>4601</v>
      </c>
      <c r="D950" s="25" t="s">
        <v>160</v>
      </c>
      <c r="E950" s="25" t="s">
        <v>4602</v>
      </c>
      <c r="F950" s="25" t="s">
        <v>4603</v>
      </c>
      <c r="G950" s="25" t="s">
        <v>2292</v>
      </c>
      <c r="H950" s="25" t="s">
        <v>1999</v>
      </c>
      <c r="I950" s="25" t="s">
        <v>1989</v>
      </c>
      <c r="J950" s="25" t="s">
        <v>4603</v>
      </c>
      <c r="K950" s="25" t="s">
        <v>4604</v>
      </c>
    </row>
    <row r="951" spans="1:11" hidden="1" x14ac:dyDescent="0.3">
      <c r="A951" s="25">
        <v>950</v>
      </c>
      <c r="B951" s="25" t="s">
        <v>4605</v>
      </c>
      <c r="C951" s="25" t="s">
        <v>4606</v>
      </c>
      <c r="D951" s="25" t="s">
        <v>160</v>
      </c>
      <c r="E951" s="25" t="s">
        <v>4602</v>
      </c>
      <c r="F951" s="25" t="s">
        <v>4603</v>
      </c>
      <c r="G951" s="25" t="s">
        <v>2292</v>
      </c>
      <c r="H951" s="25" t="s">
        <v>1999</v>
      </c>
      <c r="I951" s="25" t="s">
        <v>1989</v>
      </c>
      <c r="J951" s="25" t="s">
        <v>4603</v>
      </c>
      <c r="K951" s="25" t="s">
        <v>4607</v>
      </c>
    </row>
    <row r="952" spans="1:11" hidden="1" x14ac:dyDescent="0.3">
      <c r="A952" s="25">
        <v>951</v>
      </c>
      <c r="B952" s="25" t="s">
        <v>4608</v>
      </c>
      <c r="C952" s="25" t="s">
        <v>4609</v>
      </c>
      <c r="D952" s="25" t="s">
        <v>160</v>
      </c>
      <c r="E952" s="25" t="s">
        <v>4602</v>
      </c>
      <c r="F952" s="25" t="s">
        <v>4603</v>
      </c>
      <c r="G952" s="25" t="s">
        <v>2292</v>
      </c>
      <c r="H952" s="25" t="s">
        <v>1999</v>
      </c>
      <c r="I952" s="25" t="s">
        <v>1989</v>
      </c>
      <c r="J952" s="25" t="s">
        <v>4603</v>
      </c>
      <c r="K952" s="25" t="s">
        <v>4610</v>
      </c>
    </row>
    <row r="953" spans="1:11" hidden="1" x14ac:dyDescent="0.3">
      <c r="A953" s="25">
        <v>952</v>
      </c>
      <c r="B953" s="25" t="s">
        <v>4611</v>
      </c>
      <c r="C953" s="25" t="s">
        <v>4612</v>
      </c>
      <c r="D953" s="25" t="s">
        <v>160</v>
      </c>
      <c r="E953" s="25" t="s">
        <v>4602</v>
      </c>
      <c r="F953" s="25" t="s">
        <v>4603</v>
      </c>
      <c r="G953" s="25" t="s">
        <v>2292</v>
      </c>
      <c r="H953" s="25" t="s">
        <v>1999</v>
      </c>
      <c r="I953" s="25" t="s">
        <v>1989</v>
      </c>
      <c r="J953" s="25" t="s">
        <v>4603</v>
      </c>
      <c r="K953" s="25" t="s">
        <v>4613</v>
      </c>
    </row>
    <row r="954" spans="1:11" hidden="1" x14ac:dyDescent="0.3">
      <c r="A954" s="25">
        <v>953</v>
      </c>
      <c r="B954" s="25" t="s">
        <v>4614</v>
      </c>
      <c r="C954" s="25" t="s">
        <v>4615</v>
      </c>
      <c r="D954" s="25" t="s">
        <v>160</v>
      </c>
      <c r="E954" s="25" t="s">
        <v>4602</v>
      </c>
      <c r="F954" s="25" t="s">
        <v>4603</v>
      </c>
      <c r="G954" s="25" t="s">
        <v>2292</v>
      </c>
      <c r="H954" s="25" t="s">
        <v>1999</v>
      </c>
      <c r="I954" s="25" t="s">
        <v>1989</v>
      </c>
      <c r="J954" s="25" t="s">
        <v>4603</v>
      </c>
      <c r="K954" s="25" t="s">
        <v>1851</v>
      </c>
    </row>
    <row r="955" spans="1:11" hidden="1" x14ac:dyDescent="0.3">
      <c r="A955" s="25">
        <v>954</v>
      </c>
      <c r="B955" s="25" t="s">
        <v>4614</v>
      </c>
      <c r="C955" s="25" t="s">
        <v>4615</v>
      </c>
      <c r="D955" s="25" t="s">
        <v>160</v>
      </c>
      <c r="E955" s="25" t="s">
        <v>4602</v>
      </c>
      <c r="F955" s="25" t="s">
        <v>4603</v>
      </c>
      <c r="G955" s="25" t="s">
        <v>2292</v>
      </c>
      <c r="H955" s="25" t="s">
        <v>1999</v>
      </c>
      <c r="I955" s="25" t="s">
        <v>1989</v>
      </c>
      <c r="J955" s="25" t="s">
        <v>4603</v>
      </c>
      <c r="K955" s="25" t="s">
        <v>1851</v>
      </c>
    </row>
    <row r="956" spans="1:11" hidden="1" x14ac:dyDescent="0.3">
      <c r="A956" s="25">
        <v>955</v>
      </c>
      <c r="B956" s="25" t="s">
        <v>4616</v>
      </c>
      <c r="C956" s="25" t="s">
        <v>4617</v>
      </c>
      <c r="D956" s="25" t="s">
        <v>160</v>
      </c>
      <c r="E956" s="25" t="s">
        <v>4602</v>
      </c>
      <c r="F956" s="25" t="s">
        <v>4603</v>
      </c>
      <c r="G956" s="25" t="s">
        <v>2292</v>
      </c>
      <c r="H956" s="25" t="s">
        <v>1999</v>
      </c>
      <c r="I956" s="25" t="s">
        <v>1989</v>
      </c>
      <c r="J956" s="25" t="s">
        <v>4603</v>
      </c>
      <c r="K956" s="25" t="s">
        <v>4618</v>
      </c>
    </row>
    <row r="957" spans="1:11" hidden="1" x14ac:dyDescent="0.3">
      <c r="A957" s="25">
        <v>956</v>
      </c>
      <c r="B957" s="25" t="s">
        <v>4619</v>
      </c>
      <c r="C957" s="25" t="s">
        <v>4620</v>
      </c>
      <c r="D957" s="25" t="s">
        <v>160</v>
      </c>
      <c r="E957" s="25" t="s">
        <v>4602</v>
      </c>
      <c r="F957" s="25" t="s">
        <v>4603</v>
      </c>
      <c r="G957" s="25" t="s">
        <v>2292</v>
      </c>
      <c r="H957" s="25" t="s">
        <v>1999</v>
      </c>
      <c r="I957" s="25" t="s">
        <v>1989</v>
      </c>
      <c r="J957" s="25" t="s">
        <v>4603</v>
      </c>
      <c r="K957" s="25" t="s">
        <v>4621</v>
      </c>
    </row>
    <row r="958" spans="1:11" hidden="1" x14ac:dyDescent="0.3">
      <c r="A958" s="25">
        <v>957</v>
      </c>
      <c r="B958" s="25" t="s">
        <v>4622</v>
      </c>
      <c r="C958" s="25" t="s">
        <v>4623</v>
      </c>
      <c r="D958" s="25" t="s">
        <v>160</v>
      </c>
      <c r="E958" s="25" t="s">
        <v>4602</v>
      </c>
      <c r="F958" s="25" t="s">
        <v>4603</v>
      </c>
      <c r="G958" s="25" t="s">
        <v>2292</v>
      </c>
      <c r="H958" s="25" t="s">
        <v>1999</v>
      </c>
      <c r="I958" s="25" t="s">
        <v>1989</v>
      </c>
      <c r="J958" s="25" t="s">
        <v>4603</v>
      </c>
      <c r="K958" s="25" t="s">
        <v>4624</v>
      </c>
    </row>
    <row r="959" spans="1:11" hidden="1" x14ac:dyDescent="0.3">
      <c r="A959" s="25">
        <v>958</v>
      </c>
      <c r="B959" s="25" t="s">
        <v>4625</v>
      </c>
      <c r="C959" s="25" t="s">
        <v>4626</v>
      </c>
      <c r="D959" s="25" t="s">
        <v>160</v>
      </c>
      <c r="E959" s="25" t="s">
        <v>4602</v>
      </c>
      <c r="F959" s="25" t="s">
        <v>4603</v>
      </c>
      <c r="G959" s="25" t="s">
        <v>2292</v>
      </c>
      <c r="H959" s="25" t="s">
        <v>1999</v>
      </c>
      <c r="I959" s="25" t="s">
        <v>1989</v>
      </c>
      <c r="J959" s="25" t="s">
        <v>4603</v>
      </c>
      <c r="K959" s="25" t="s">
        <v>4627</v>
      </c>
    </row>
    <row r="960" spans="1:11" hidden="1" x14ac:dyDescent="0.3">
      <c r="A960" s="25">
        <v>959</v>
      </c>
      <c r="B960" s="25" t="s">
        <v>4628</v>
      </c>
      <c r="C960" s="25" t="s">
        <v>4629</v>
      </c>
      <c r="D960" s="25" t="s">
        <v>160</v>
      </c>
      <c r="E960" s="25" t="s">
        <v>4602</v>
      </c>
      <c r="F960" s="25" t="s">
        <v>4603</v>
      </c>
      <c r="G960" s="25" t="s">
        <v>2292</v>
      </c>
      <c r="H960" s="25" t="s">
        <v>1999</v>
      </c>
      <c r="I960" s="25" t="s">
        <v>1989</v>
      </c>
      <c r="J960" s="25" t="s">
        <v>4603</v>
      </c>
      <c r="K960" s="25" t="s">
        <v>1851</v>
      </c>
    </row>
    <row r="961" spans="1:11" hidden="1" x14ac:dyDescent="0.3">
      <c r="A961" s="25">
        <v>960</v>
      </c>
      <c r="B961" s="25" t="s">
        <v>4630</v>
      </c>
      <c r="C961" s="25" t="s">
        <v>4631</v>
      </c>
      <c r="D961" s="25" t="s">
        <v>160</v>
      </c>
      <c r="E961" s="25" t="s">
        <v>4632</v>
      </c>
      <c r="F961" s="25" t="s">
        <v>4633</v>
      </c>
      <c r="G961" s="25" t="s">
        <v>2292</v>
      </c>
      <c r="H961" s="25" t="s">
        <v>2014</v>
      </c>
      <c r="I961" s="25" t="s">
        <v>1989</v>
      </c>
      <c r="J961" s="25" t="s">
        <v>4603</v>
      </c>
      <c r="K961" s="25" t="s">
        <v>4634</v>
      </c>
    </row>
    <row r="962" spans="1:11" hidden="1" x14ac:dyDescent="0.3">
      <c r="A962" s="25">
        <v>961</v>
      </c>
      <c r="B962" s="25" t="s">
        <v>4635</v>
      </c>
      <c r="C962" s="25" t="s">
        <v>4636</v>
      </c>
      <c r="D962" s="25" t="s">
        <v>160</v>
      </c>
      <c r="E962" s="25" t="s">
        <v>4602</v>
      </c>
      <c r="F962" s="25" t="s">
        <v>4603</v>
      </c>
      <c r="G962" s="25" t="s">
        <v>2292</v>
      </c>
      <c r="H962" s="25" t="s">
        <v>1999</v>
      </c>
      <c r="I962" s="25" t="s">
        <v>1989</v>
      </c>
      <c r="J962" s="25" t="s">
        <v>4603</v>
      </c>
      <c r="K962" s="25" t="s">
        <v>1851</v>
      </c>
    </row>
    <row r="963" spans="1:11" hidden="1" x14ac:dyDescent="0.3">
      <c r="A963" s="25">
        <v>962</v>
      </c>
      <c r="B963" s="25" t="s">
        <v>4637</v>
      </c>
      <c r="C963" s="25" t="s">
        <v>4638</v>
      </c>
      <c r="D963" s="25" t="s">
        <v>160</v>
      </c>
      <c r="E963" s="25" t="s">
        <v>4602</v>
      </c>
      <c r="F963" s="25" t="s">
        <v>4603</v>
      </c>
      <c r="G963" s="25" t="s">
        <v>2292</v>
      </c>
      <c r="H963" s="25" t="s">
        <v>1999</v>
      </c>
      <c r="I963" s="25" t="s">
        <v>1989</v>
      </c>
      <c r="J963" s="25" t="s">
        <v>4603</v>
      </c>
      <c r="K963" s="25" t="s">
        <v>4639</v>
      </c>
    </row>
    <row r="964" spans="1:11" hidden="1" x14ac:dyDescent="0.3">
      <c r="A964" s="25">
        <v>963</v>
      </c>
      <c r="B964" s="25" t="s">
        <v>4640</v>
      </c>
      <c r="C964" s="25" t="s">
        <v>4641</v>
      </c>
      <c r="D964" s="25" t="s">
        <v>160</v>
      </c>
      <c r="E964" s="25" t="s">
        <v>4632</v>
      </c>
      <c r="F964" s="25" t="s">
        <v>4633</v>
      </c>
      <c r="G964" s="25" t="s">
        <v>2292</v>
      </c>
      <c r="H964" s="25" t="s">
        <v>2014</v>
      </c>
      <c r="I964" s="25" t="s">
        <v>1989</v>
      </c>
      <c r="J964" s="25" t="s">
        <v>4603</v>
      </c>
      <c r="K964" s="25" t="s">
        <v>4642</v>
      </c>
    </row>
    <row r="965" spans="1:11" hidden="1" x14ac:dyDescent="0.3">
      <c r="A965" s="25">
        <v>964</v>
      </c>
      <c r="B965" s="25" t="s">
        <v>4643</v>
      </c>
      <c r="C965" s="25" t="s">
        <v>4644</v>
      </c>
      <c r="D965" s="25" t="s">
        <v>160</v>
      </c>
      <c r="E965" s="25" t="s">
        <v>4632</v>
      </c>
      <c r="F965" s="25" t="s">
        <v>4633</v>
      </c>
      <c r="G965" s="25" t="s">
        <v>2292</v>
      </c>
      <c r="H965" s="25" t="s">
        <v>2014</v>
      </c>
      <c r="I965" s="25" t="s">
        <v>1989</v>
      </c>
      <c r="J965" s="25" t="s">
        <v>4603</v>
      </c>
      <c r="K965" s="25" t="s">
        <v>4645</v>
      </c>
    </row>
    <row r="966" spans="1:11" hidden="1" x14ac:dyDescent="0.3">
      <c r="A966" s="25">
        <v>965</v>
      </c>
      <c r="B966" s="25" t="s">
        <v>4646</v>
      </c>
      <c r="C966" s="25" t="s">
        <v>4647</v>
      </c>
      <c r="D966" s="25" t="s">
        <v>160</v>
      </c>
      <c r="E966" s="25" t="s">
        <v>4602</v>
      </c>
      <c r="F966" s="25" t="s">
        <v>4603</v>
      </c>
      <c r="G966" s="25" t="s">
        <v>2292</v>
      </c>
      <c r="H966" s="25" t="s">
        <v>1999</v>
      </c>
      <c r="I966" s="25" t="s">
        <v>1989</v>
      </c>
      <c r="J966" s="25" t="s">
        <v>4603</v>
      </c>
      <c r="K966" s="25" t="s">
        <v>4648</v>
      </c>
    </row>
    <row r="967" spans="1:11" hidden="1" x14ac:dyDescent="0.3">
      <c r="A967" s="25">
        <v>966</v>
      </c>
      <c r="B967" s="25" t="s">
        <v>4649</v>
      </c>
      <c r="C967" s="25" t="s">
        <v>4650</v>
      </c>
      <c r="D967" s="25" t="s">
        <v>160</v>
      </c>
      <c r="E967" s="25" t="s">
        <v>4602</v>
      </c>
      <c r="F967" s="25" t="s">
        <v>4603</v>
      </c>
      <c r="G967" s="25" t="s">
        <v>2292</v>
      </c>
      <c r="H967" s="25" t="s">
        <v>1999</v>
      </c>
      <c r="I967" s="25" t="s">
        <v>1989</v>
      </c>
      <c r="J967" s="25" t="s">
        <v>4603</v>
      </c>
      <c r="K967" s="25" t="s">
        <v>1851</v>
      </c>
    </row>
    <row r="968" spans="1:11" hidden="1" x14ac:dyDescent="0.3">
      <c r="A968" s="25">
        <v>967</v>
      </c>
      <c r="B968" s="25" t="s">
        <v>4651</v>
      </c>
      <c r="C968" s="25" t="s">
        <v>4652</v>
      </c>
      <c r="D968" s="25" t="s">
        <v>160</v>
      </c>
      <c r="E968" s="25" t="s">
        <v>4602</v>
      </c>
      <c r="F968" s="25" t="s">
        <v>4603</v>
      </c>
      <c r="G968" s="25" t="s">
        <v>2292</v>
      </c>
      <c r="H968" s="25" t="s">
        <v>1999</v>
      </c>
      <c r="I968" s="25" t="s">
        <v>1989</v>
      </c>
      <c r="J968" s="25" t="s">
        <v>4603</v>
      </c>
      <c r="K968" s="25" t="s">
        <v>1851</v>
      </c>
    </row>
    <row r="969" spans="1:11" hidden="1" x14ac:dyDescent="0.3">
      <c r="A969" s="25">
        <v>968</v>
      </c>
      <c r="B969" s="25" t="s">
        <v>4653</v>
      </c>
      <c r="C969" s="25" t="s">
        <v>4654</v>
      </c>
      <c r="D969" s="25" t="s">
        <v>160</v>
      </c>
      <c r="E969" s="25" t="s">
        <v>4602</v>
      </c>
      <c r="F969" s="25" t="s">
        <v>4603</v>
      </c>
      <c r="G969" s="25" t="s">
        <v>2292</v>
      </c>
      <c r="H969" s="25" t="s">
        <v>1999</v>
      </c>
      <c r="I969" s="25" t="s">
        <v>1989</v>
      </c>
      <c r="J969" s="25" t="s">
        <v>4603</v>
      </c>
      <c r="K969" s="25" t="s">
        <v>4655</v>
      </c>
    </row>
    <row r="970" spans="1:11" hidden="1" x14ac:dyDescent="0.3">
      <c r="A970" s="25">
        <v>969</v>
      </c>
      <c r="B970" s="25" t="s">
        <v>4656</v>
      </c>
      <c r="C970" s="25" t="s">
        <v>4657</v>
      </c>
      <c r="D970" s="25" t="s">
        <v>160</v>
      </c>
      <c r="E970" s="25" t="s">
        <v>4632</v>
      </c>
      <c r="F970" s="25" t="s">
        <v>4633</v>
      </c>
      <c r="G970" s="25" t="s">
        <v>2292</v>
      </c>
      <c r="H970" s="25" t="s">
        <v>2014</v>
      </c>
      <c r="I970" s="25" t="s">
        <v>1989</v>
      </c>
      <c r="J970" s="25" t="s">
        <v>4603</v>
      </c>
      <c r="K970" s="25" t="s">
        <v>4658</v>
      </c>
    </row>
    <row r="971" spans="1:11" hidden="1" x14ac:dyDescent="0.3">
      <c r="A971" s="25">
        <v>970</v>
      </c>
      <c r="B971" s="25" t="s">
        <v>4659</v>
      </c>
      <c r="C971" s="25" t="s">
        <v>4660</v>
      </c>
      <c r="D971" s="25" t="s">
        <v>160</v>
      </c>
      <c r="E971" s="25" t="s">
        <v>4602</v>
      </c>
      <c r="F971" s="25" t="s">
        <v>4603</v>
      </c>
      <c r="G971" s="25" t="s">
        <v>2292</v>
      </c>
      <c r="H971" s="25" t="s">
        <v>1999</v>
      </c>
      <c r="I971" s="25" t="s">
        <v>1989</v>
      </c>
      <c r="J971" s="25" t="s">
        <v>4603</v>
      </c>
      <c r="K971" s="25" t="s">
        <v>4661</v>
      </c>
    </row>
    <row r="972" spans="1:11" hidden="1" x14ac:dyDescent="0.3">
      <c r="B972" s="25" t="s">
        <v>4662</v>
      </c>
      <c r="C972" s="25" t="s">
        <v>4663</v>
      </c>
      <c r="D972" s="25" t="s">
        <v>160</v>
      </c>
      <c r="E972" s="25" t="s">
        <v>4602</v>
      </c>
      <c r="F972" s="25" t="s">
        <v>4603</v>
      </c>
      <c r="G972" s="25" t="s">
        <v>2292</v>
      </c>
      <c r="H972" s="25" t="s">
        <v>1999</v>
      </c>
      <c r="I972" s="25" t="s">
        <v>1989</v>
      </c>
      <c r="J972" s="25" t="s">
        <v>4603</v>
      </c>
      <c r="K972" s="25" t="s">
        <v>4664</v>
      </c>
    </row>
    <row r="973" spans="1:11" hidden="1" x14ac:dyDescent="0.3">
      <c r="B973" s="25" t="s">
        <v>4665</v>
      </c>
      <c r="C973" s="25" t="s">
        <v>4666</v>
      </c>
      <c r="D973" s="25" t="s">
        <v>160</v>
      </c>
      <c r="E973" s="25" t="s">
        <v>4602</v>
      </c>
      <c r="F973" s="25" t="s">
        <v>4603</v>
      </c>
      <c r="G973" s="25" t="s">
        <v>2292</v>
      </c>
      <c r="H973" s="25" t="s">
        <v>1999</v>
      </c>
      <c r="I973" s="25" t="s">
        <v>1989</v>
      </c>
      <c r="J973" s="25" t="s">
        <v>4603</v>
      </c>
      <c r="K973" s="25" t="s">
        <v>1851</v>
      </c>
    </row>
    <row r="974" spans="1:11" hidden="1" x14ac:dyDescent="0.3">
      <c r="B974" s="25" t="s">
        <v>4667</v>
      </c>
      <c r="C974" s="25" t="s">
        <v>4668</v>
      </c>
      <c r="D974" s="25" t="s">
        <v>160</v>
      </c>
      <c r="E974" s="25" t="s">
        <v>4602</v>
      </c>
      <c r="F974" s="25" t="s">
        <v>4603</v>
      </c>
      <c r="G974" s="25" t="s">
        <v>2292</v>
      </c>
      <c r="H974" s="25" t="s">
        <v>1999</v>
      </c>
      <c r="I974" s="25" t="s">
        <v>1989</v>
      </c>
      <c r="J974" s="25" t="s">
        <v>4603</v>
      </c>
      <c r="K974" s="25" t="s">
        <v>1851</v>
      </c>
    </row>
    <row r="975" spans="1:11" hidden="1" x14ac:dyDescent="0.3">
      <c r="B975" s="25" t="s">
        <v>4669</v>
      </c>
      <c r="C975" s="25" t="s">
        <v>4670</v>
      </c>
      <c r="D975" s="25" t="s">
        <v>160</v>
      </c>
      <c r="E975" s="25" t="s">
        <v>4602</v>
      </c>
      <c r="F975" s="25" t="s">
        <v>4603</v>
      </c>
      <c r="G975" s="25" t="s">
        <v>2292</v>
      </c>
      <c r="H975" s="25" t="s">
        <v>1999</v>
      </c>
      <c r="I975" s="25" t="s">
        <v>1989</v>
      </c>
      <c r="J975" s="25" t="s">
        <v>4603</v>
      </c>
      <c r="K975" s="25" t="s">
        <v>4671</v>
      </c>
    </row>
    <row r="976" spans="1:11" hidden="1" x14ac:dyDescent="0.3">
      <c r="B976" s="25" t="s">
        <v>1931</v>
      </c>
      <c r="C976" s="25" t="s">
        <v>4672</v>
      </c>
      <c r="D976" s="25" t="s">
        <v>160</v>
      </c>
      <c r="E976" s="25" t="s">
        <v>4602</v>
      </c>
      <c r="F976" s="25" t="s">
        <v>4603</v>
      </c>
      <c r="G976" s="25" t="s">
        <v>2292</v>
      </c>
      <c r="H976" s="25" t="s">
        <v>1999</v>
      </c>
      <c r="I976" s="25" t="s">
        <v>1989</v>
      </c>
      <c r="J976" s="25" t="s">
        <v>4603</v>
      </c>
      <c r="K976" s="25" t="s">
        <v>4673</v>
      </c>
    </row>
    <row r="977" spans="2:11" hidden="1" x14ac:dyDescent="0.3">
      <c r="B977" s="25" t="s">
        <v>4674</v>
      </c>
      <c r="C977" s="25" t="s">
        <v>4675</v>
      </c>
      <c r="D977" s="25" t="s">
        <v>160</v>
      </c>
      <c r="E977" s="25" t="s">
        <v>4602</v>
      </c>
      <c r="F977" s="25" t="s">
        <v>4603</v>
      </c>
      <c r="G977" s="25" t="s">
        <v>2292</v>
      </c>
      <c r="H977" s="25" t="s">
        <v>1999</v>
      </c>
      <c r="I977" s="25" t="s">
        <v>1989</v>
      </c>
      <c r="J977" s="25" t="s">
        <v>4603</v>
      </c>
      <c r="K977" s="25" t="s">
        <v>1851</v>
      </c>
    </row>
    <row r="978" spans="2:11" hidden="1" x14ac:dyDescent="0.3">
      <c r="B978" s="25" t="s">
        <v>4676</v>
      </c>
      <c r="C978" s="25" t="s">
        <v>4677</v>
      </c>
      <c r="D978" s="25" t="s">
        <v>160</v>
      </c>
      <c r="E978" s="25" t="s">
        <v>4602</v>
      </c>
      <c r="F978" s="25" t="s">
        <v>4603</v>
      </c>
      <c r="G978" s="25" t="s">
        <v>2292</v>
      </c>
      <c r="H978" s="25" t="s">
        <v>1999</v>
      </c>
      <c r="I978" s="25" t="s">
        <v>1989</v>
      </c>
      <c r="J978" s="25" t="s">
        <v>4603</v>
      </c>
      <c r="K978" s="25" t="s">
        <v>4678</v>
      </c>
    </row>
    <row r="979" spans="2:11" hidden="1" x14ac:dyDescent="0.3">
      <c r="B979" s="25" t="s">
        <v>4679</v>
      </c>
      <c r="C979" s="25" t="s">
        <v>4680</v>
      </c>
      <c r="D979" s="25" t="s">
        <v>160</v>
      </c>
      <c r="E979" s="25" t="s">
        <v>4602</v>
      </c>
      <c r="F979" s="25" t="s">
        <v>4603</v>
      </c>
      <c r="G979" s="25" t="s">
        <v>2292</v>
      </c>
      <c r="H979" s="25" t="s">
        <v>1999</v>
      </c>
      <c r="I979" s="25" t="s">
        <v>1989</v>
      </c>
      <c r="J979" s="25" t="s">
        <v>4603</v>
      </c>
      <c r="K979" s="25" t="s">
        <v>4681</v>
      </c>
    </row>
    <row r="980" spans="2:11" hidden="1" x14ac:dyDescent="0.3">
      <c r="B980" s="25" t="s">
        <v>4682</v>
      </c>
      <c r="C980" s="25" t="s">
        <v>4683</v>
      </c>
      <c r="D980" s="25" t="s">
        <v>160</v>
      </c>
      <c r="E980" s="25" t="s">
        <v>4602</v>
      </c>
      <c r="F980" s="25" t="s">
        <v>4603</v>
      </c>
      <c r="G980" s="25" t="s">
        <v>2292</v>
      </c>
      <c r="H980" s="25" t="s">
        <v>1999</v>
      </c>
      <c r="I980" s="25" t="s">
        <v>1989</v>
      </c>
      <c r="J980" s="25" t="s">
        <v>4603</v>
      </c>
      <c r="K980" s="25" t="s">
        <v>1851</v>
      </c>
    </row>
    <row r="981" spans="2:11" hidden="1" x14ac:dyDescent="0.3">
      <c r="B981" s="25" t="s">
        <v>4684</v>
      </c>
      <c r="C981" s="25" t="s">
        <v>4685</v>
      </c>
      <c r="D981" s="25" t="s">
        <v>160</v>
      </c>
      <c r="E981" s="25" t="s">
        <v>4602</v>
      </c>
      <c r="F981" s="25" t="s">
        <v>4603</v>
      </c>
      <c r="G981" s="25" t="s">
        <v>2292</v>
      </c>
      <c r="H981" s="25" t="s">
        <v>1999</v>
      </c>
      <c r="I981" s="25" t="s">
        <v>1989</v>
      </c>
      <c r="J981" s="25" t="s">
        <v>4603</v>
      </c>
      <c r="K981" s="25" t="s">
        <v>1851</v>
      </c>
    </row>
    <row r="982" spans="2:11" hidden="1" x14ac:dyDescent="0.3">
      <c r="B982" s="25" t="s">
        <v>3390</v>
      </c>
      <c r="C982" s="25" t="s">
        <v>4686</v>
      </c>
      <c r="D982" s="25" t="s">
        <v>160</v>
      </c>
      <c r="E982" s="25" t="s">
        <v>4602</v>
      </c>
      <c r="F982" s="25" t="s">
        <v>4603</v>
      </c>
      <c r="G982" s="25" t="s">
        <v>2292</v>
      </c>
      <c r="H982" s="25" t="s">
        <v>1999</v>
      </c>
      <c r="I982" s="25" t="s">
        <v>1989</v>
      </c>
      <c r="J982" s="25" t="s">
        <v>4603</v>
      </c>
      <c r="K982" s="25" t="s">
        <v>1851</v>
      </c>
    </row>
    <row r="983" spans="2:11" hidden="1" x14ac:dyDescent="0.3">
      <c r="B983" s="25" t="s">
        <v>4687</v>
      </c>
      <c r="C983" s="25" t="s">
        <v>4688</v>
      </c>
      <c r="D983" s="25" t="s">
        <v>160</v>
      </c>
      <c r="E983" s="25" t="s">
        <v>4602</v>
      </c>
      <c r="F983" s="25" t="s">
        <v>4603</v>
      </c>
      <c r="G983" s="25" t="s">
        <v>2292</v>
      </c>
      <c r="H983" s="25" t="s">
        <v>1999</v>
      </c>
      <c r="I983" s="25" t="s">
        <v>1989</v>
      </c>
      <c r="J983" s="25" t="s">
        <v>4603</v>
      </c>
      <c r="K983" s="25" t="s">
        <v>1851</v>
      </c>
    </row>
    <row r="984" spans="2:11" hidden="1" x14ac:dyDescent="0.3">
      <c r="B984" s="25" t="s">
        <v>4689</v>
      </c>
      <c r="C984" s="25" t="s">
        <v>4690</v>
      </c>
      <c r="D984" s="25" t="s">
        <v>160</v>
      </c>
      <c r="E984" s="25" t="s">
        <v>4602</v>
      </c>
      <c r="F984" s="25" t="s">
        <v>4603</v>
      </c>
      <c r="G984" s="25" t="s">
        <v>2292</v>
      </c>
      <c r="H984" s="25" t="s">
        <v>1999</v>
      </c>
      <c r="I984" s="25" t="s">
        <v>1989</v>
      </c>
      <c r="J984" s="25" t="s">
        <v>4603</v>
      </c>
      <c r="K984" s="25" t="s">
        <v>1851</v>
      </c>
    </row>
    <row r="985" spans="2:11" hidden="1" x14ac:dyDescent="0.3">
      <c r="B985" s="25" t="s">
        <v>4691</v>
      </c>
      <c r="C985" s="25" t="s">
        <v>4692</v>
      </c>
      <c r="D985" s="25" t="s">
        <v>160</v>
      </c>
      <c r="E985" s="25" t="s">
        <v>4602</v>
      </c>
      <c r="F985" s="25" t="s">
        <v>4603</v>
      </c>
      <c r="G985" s="25" t="s">
        <v>2292</v>
      </c>
      <c r="H985" s="25" t="s">
        <v>1999</v>
      </c>
      <c r="I985" s="25" t="s">
        <v>1989</v>
      </c>
      <c r="J985" s="25" t="s">
        <v>4603</v>
      </c>
      <c r="K985" s="25" t="s">
        <v>1851</v>
      </c>
    </row>
    <row r="986" spans="2:11" hidden="1" x14ac:dyDescent="0.3">
      <c r="B986" s="25" t="s">
        <v>4693</v>
      </c>
      <c r="C986" s="25" t="s">
        <v>4694</v>
      </c>
      <c r="D986" s="25" t="s">
        <v>160</v>
      </c>
      <c r="E986" s="25" t="s">
        <v>4602</v>
      </c>
      <c r="F986" s="25" t="s">
        <v>4603</v>
      </c>
      <c r="G986" s="25" t="s">
        <v>2292</v>
      </c>
      <c r="H986" s="25" t="s">
        <v>1999</v>
      </c>
      <c r="I986" s="25" t="s">
        <v>1989</v>
      </c>
      <c r="J986" s="25" t="s">
        <v>4603</v>
      </c>
      <c r="K986" s="25"/>
    </row>
    <row r="987" spans="2:11" hidden="1" x14ac:dyDescent="0.3">
      <c r="B987" s="25" t="s">
        <v>4695</v>
      </c>
      <c r="C987" s="25" t="s">
        <v>4696</v>
      </c>
      <c r="D987" s="25" t="s">
        <v>160</v>
      </c>
      <c r="E987" s="25" t="s">
        <v>4602</v>
      </c>
      <c r="F987" s="25" t="s">
        <v>4603</v>
      </c>
      <c r="G987" s="25" t="s">
        <v>2292</v>
      </c>
      <c r="H987" s="25" t="s">
        <v>1999</v>
      </c>
      <c r="I987" s="25" t="s">
        <v>1989</v>
      </c>
      <c r="J987" s="25" t="s">
        <v>4603</v>
      </c>
      <c r="K987" s="25"/>
    </row>
    <row r="988" spans="2:11" hidden="1" x14ac:dyDescent="0.3">
      <c r="B988" s="25" t="s">
        <v>4697</v>
      </c>
      <c r="C988" s="25" t="s">
        <v>4698</v>
      </c>
      <c r="D988" s="25" t="s">
        <v>160</v>
      </c>
      <c r="E988" s="25" t="s">
        <v>4602</v>
      </c>
      <c r="F988" s="25" t="s">
        <v>4603</v>
      </c>
      <c r="G988" s="25" t="s">
        <v>2292</v>
      </c>
      <c r="H988" s="25" t="s">
        <v>1999</v>
      </c>
      <c r="I988" s="25" t="s">
        <v>1989</v>
      </c>
      <c r="J988" s="25" t="s">
        <v>4603</v>
      </c>
      <c r="K988" s="25" t="s">
        <v>4699</v>
      </c>
    </row>
    <row r="989" spans="2:11" ht="26.4" hidden="1" x14ac:dyDescent="0.3">
      <c r="B989" s="25" t="s">
        <v>4700</v>
      </c>
      <c r="C989" s="25" t="s">
        <v>4701</v>
      </c>
      <c r="D989" s="25" t="s">
        <v>166</v>
      </c>
      <c r="E989" s="25" t="s">
        <v>4702</v>
      </c>
      <c r="F989" s="25" t="s">
        <v>4703</v>
      </c>
      <c r="G989" s="25" t="s">
        <v>4704</v>
      </c>
      <c r="H989" s="25" t="s">
        <v>1999</v>
      </c>
      <c r="I989" s="25" t="s">
        <v>1989</v>
      </c>
      <c r="J989" s="25" t="s">
        <v>2009</v>
      </c>
      <c r="K989" s="25" t="s">
        <v>217</v>
      </c>
    </row>
    <row r="990" spans="2:11" hidden="1" x14ac:dyDescent="0.3">
      <c r="B990" s="25" t="s">
        <v>4705</v>
      </c>
      <c r="C990" s="25" t="s">
        <v>4706</v>
      </c>
      <c r="D990" s="25" t="s">
        <v>166</v>
      </c>
      <c r="E990" s="25" t="s">
        <v>4707</v>
      </c>
      <c r="F990" s="25" t="s">
        <v>4708</v>
      </c>
      <c r="G990" s="25" t="s">
        <v>4704</v>
      </c>
      <c r="H990" s="25" t="s">
        <v>2316</v>
      </c>
      <c r="I990" s="25" t="s">
        <v>1989</v>
      </c>
      <c r="J990" s="25" t="s">
        <v>2009</v>
      </c>
      <c r="K990" s="25" t="s">
        <v>141</v>
      </c>
    </row>
    <row r="991" spans="2:11" hidden="1" x14ac:dyDescent="0.3">
      <c r="B991" s="25" t="s">
        <v>4709</v>
      </c>
      <c r="C991" s="25" t="s">
        <v>4710</v>
      </c>
      <c r="D991" s="25" t="s">
        <v>166</v>
      </c>
      <c r="E991" s="25" t="s">
        <v>4711</v>
      </c>
      <c r="F991" s="25" t="s">
        <v>2125</v>
      </c>
      <c r="G991" s="25"/>
      <c r="H991" s="25"/>
      <c r="I991" s="25" t="s">
        <v>1989</v>
      </c>
      <c r="J991" s="25" t="s">
        <v>2009</v>
      </c>
      <c r="K991" s="25" t="s">
        <v>4712</v>
      </c>
    </row>
    <row r="992" spans="2:11" hidden="1" x14ac:dyDescent="0.3">
      <c r="B992" s="25" t="s">
        <v>4713</v>
      </c>
      <c r="C992" s="25" t="s">
        <v>4714</v>
      </c>
      <c r="D992" s="25" t="s">
        <v>156</v>
      </c>
      <c r="E992" s="25" t="s">
        <v>4715</v>
      </c>
      <c r="F992" s="25" t="s">
        <v>4716</v>
      </c>
      <c r="G992" s="25" t="s">
        <v>4704</v>
      </c>
      <c r="H992" s="25" t="s">
        <v>1988</v>
      </c>
      <c r="I992" s="25" t="s">
        <v>1989</v>
      </c>
      <c r="J992" s="25" t="s">
        <v>2009</v>
      </c>
      <c r="K992" s="25" t="s">
        <v>4717</v>
      </c>
    </row>
    <row r="993" spans="2:11" hidden="1" x14ac:dyDescent="0.3">
      <c r="B993" s="25" t="s">
        <v>4174</v>
      </c>
      <c r="C993" s="25" t="s">
        <v>4718</v>
      </c>
      <c r="D993" s="25" t="s">
        <v>156</v>
      </c>
      <c r="E993" s="25" t="s">
        <v>4719</v>
      </c>
      <c r="F993" s="25" t="s">
        <v>4720</v>
      </c>
      <c r="G993" s="25" t="s">
        <v>2292</v>
      </c>
      <c r="H993" s="25" t="s">
        <v>2038</v>
      </c>
      <c r="I993" s="25" t="s">
        <v>1989</v>
      </c>
      <c r="J993" s="25" t="s">
        <v>2009</v>
      </c>
      <c r="K993" s="25" t="s">
        <v>4721</v>
      </c>
    </row>
    <row r="994" spans="2:11" hidden="1" x14ac:dyDescent="0.3">
      <c r="B994" s="25" t="s">
        <v>4722</v>
      </c>
      <c r="C994" s="25" t="s">
        <v>4723</v>
      </c>
      <c r="D994" s="25" t="s">
        <v>156</v>
      </c>
      <c r="E994" s="25" t="s">
        <v>4724</v>
      </c>
      <c r="F994" s="25" t="s">
        <v>4725</v>
      </c>
      <c r="G994" s="25" t="s">
        <v>2292</v>
      </c>
      <c r="H994" s="25" t="s">
        <v>2038</v>
      </c>
      <c r="I994" s="25" t="s">
        <v>1989</v>
      </c>
      <c r="J994" s="25" t="s">
        <v>2009</v>
      </c>
      <c r="K994" s="25" t="s">
        <v>4726</v>
      </c>
    </row>
    <row r="995" spans="2:11" hidden="1" x14ac:dyDescent="0.3">
      <c r="B995" s="25" t="s">
        <v>4727</v>
      </c>
      <c r="C995" s="25" t="s">
        <v>4728</v>
      </c>
      <c r="D995" s="25" t="s">
        <v>156</v>
      </c>
      <c r="E995" s="25" t="s">
        <v>4729</v>
      </c>
      <c r="F995" s="25" t="s">
        <v>4730</v>
      </c>
      <c r="G995" s="25" t="s">
        <v>2292</v>
      </c>
      <c r="H995" s="25" t="s">
        <v>1999</v>
      </c>
      <c r="I995" s="25" t="s">
        <v>1989</v>
      </c>
      <c r="J995" s="25" t="s">
        <v>4731</v>
      </c>
      <c r="K995" s="25"/>
    </row>
    <row r="996" spans="2:11" hidden="1" x14ac:dyDescent="0.3">
      <c r="B996" s="25" t="s">
        <v>4732</v>
      </c>
      <c r="C996" s="25" t="s">
        <v>4733</v>
      </c>
      <c r="D996" s="25" t="s">
        <v>156</v>
      </c>
      <c r="E996" s="25" t="s">
        <v>4734</v>
      </c>
      <c r="F996" s="25" t="s">
        <v>4735</v>
      </c>
      <c r="G996" s="25" t="s">
        <v>2292</v>
      </c>
      <c r="H996" s="25" t="s">
        <v>2071</v>
      </c>
      <c r="I996" s="25" t="s">
        <v>1989</v>
      </c>
      <c r="J996" s="25" t="s">
        <v>2009</v>
      </c>
      <c r="K996" s="25" t="s">
        <v>4736</v>
      </c>
    </row>
    <row r="997" spans="2:11" hidden="1" x14ac:dyDescent="0.3">
      <c r="B997" s="25" t="s">
        <v>4737</v>
      </c>
      <c r="C997" s="25" t="s">
        <v>4738</v>
      </c>
      <c r="D997" s="25" t="s">
        <v>156</v>
      </c>
      <c r="E997" s="25" t="s">
        <v>4734</v>
      </c>
      <c r="F997" s="25" t="s">
        <v>4735</v>
      </c>
      <c r="G997" s="25" t="s">
        <v>2292</v>
      </c>
      <c r="H997" s="25" t="s">
        <v>2071</v>
      </c>
      <c r="I997" s="25" t="s">
        <v>1989</v>
      </c>
      <c r="J997" s="25" t="s">
        <v>2009</v>
      </c>
      <c r="K997" s="25" t="s">
        <v>4739</v>
      </c>
    </row>
    <row r="998" spans="2:11" hidden="1" x14ac:dyDescent="0.3">
      <c r="B998" s="25" t="s">
        <v>4740</v>
      </c>
      <c r="C998" s="25" t="s">
        <v>4741</v>
      </c>
      <c r="D998" s="25" t="s">
        <v>156</v>
      </c>
      <c r="E998" s="25" t="s">
        <v>4742</v>
      </c>
      <c r="F998" s="25" t="s">
        <v>4743</v>
      </c>
      <c r="G998" s="25" t="s">
        <v>2292</v>
      </c>
      <c r="H998" s="25" t="s">
        <v>2038</v>
      </c>
      <c r="I998" s="25" t="s">
        <v>1989</v>
      </c>
      <c r="J998" s="25" t="s">
        <v>2009</v>
      </c>
      <c r="K998" s="25" t="s">
        <v>4744</v>
      </c>
    </row>
    <row r="999" spans="2:11" hidden="1" x14ac:dyDescent="0.3">
      <c r="B999" s="25" t="s">
        <v>4745</v>
      </c>
      <c r="C999" s="25" t="s">
        <v>4746</v>
      </c>
      <c r="D999" s="25" t="s">
        <v>156</v>
      </c>
      <c r="E999" s="25" t="s">
        <v>4747</v>
      </c>
      <c r="F999" s="25" t="s">
        <v>4748</v>
      </c>
      <c r="G999" s="25" t="s">
        <v>4704</v>
      </c>
      <c r="H999" s="25" t="s">
        <v>1988</v>
      </c>
      <c r="I999" s="25" t="s">
        <v>1989</v>
      </c>
      <c r="J999" s="25" t="s">
        <v>2009</v>
      </c>
      <c r="K999" s="25" t="s">
        <v>4749</v>
      </c>
    </row>
    <row r="1000" spans="2:11" hidden="1" x14ac:dyDescent="0.3">
      <c r="B1000" s="25" t="s">
        <v>1811</v>
      </c>
      <c r="C1000" s="25" t="s">
        <v>4750</v>
      </c>
      <c r="D1000" s="25" t="s">
        <v>156</v>
      </c>
      <c r="E1000" s="25" t="s">
        <v>4751</v>
      </c>
      <c r="F1000" s="25" t="s">
        <v>4752</v>
      </c>
      <c r="G1000" s="25" t="s">
        <v>4704</v>
      </c>
      <c r="H1000" s="25" t="s">
        <v>2066</v>
      </c>
      <c r="I1000" s="25" t="s">
        <v>1989</v>
      </c>
      <c r="J1000" s="25" t="s">
        <v>2009</v>
      </c>
      <c r="K1000" s="25" t="s">
        <v>158</v>
      </c>
    </row>
    <row r="1001" spans="2:11" hidden="1" x14ac:dyDescent="0.3">
      <c r="B1001" s="25" t="s">
        <v>4753</v>
      </c>
      <c r="C1001" s="25" t="s">
        <v>4754</v>
      </c>
      <c r="D1001" s="25" t="s">
        <v>156</v>
      </c>
      <c r="E1001" s="25" t="s">
        <v>4715</v>
      </c>
      <c r="F1001" s="25" t="s">
        <v>4716</v>
      </c>
      <c r="G1001" s="25" t="s">
        <v>4704</v>
      </c>
      <c r="H1001" s="25" t="s">
        <v>1988</v>
      </c>
      <c r="I1001" s="25" t="s">
        <v>1989</v>
      </c>
      <c r="J1001" s="25" t="s">
        <v>2009</v>
      </c>
      <c r="K1001" s="25" t="s">
        <v>4755</v>
      </c>
    </row>
    <row r="1002" spans="2:11" hidden="1" x14ac:dyDescent="0.3">
      <c r="B1002" s="25" t="s">
        <v>4756</v>
      </c>
      <c r="C1002" s="25" t="s">
        <v>4757</v>
      </c>
      <c r="D1002" s="25" t="s">
        <v>156</v>
      </c>
      <c r="E1002" s="25" t="s">
        <v>4729</v>
      </c>
      <c r="F1002" s="25" t="s">
        <v>4730</v>
      </c>
      <c r="G1002" s="25" t="s">
        <v>2292</v>
      </c>
      <c r="H1002" s="25" t="s">
        <v>1999</v>
      </c>
      <c r="I1002" s="25" t="s">
        <v>1989</v>
      </c>
      <c r="J1002" s="25" t="s">
        <v>4731</v>
      </c>
      <c r="K1002" s="25" t="s">
        <v>4758</v>
      </c>
    </row>
    <row r="1003" spans="2:11" hidden="1" x14ac:dyDescent="0.3">
      <c r="B1003" s="25" t="s">
        <v>4759</v>
      </c>
      <c r="C1003" s="25" t="s">
        <v>4760</v>
      </c>
      <c r="D1003" s="25" t="s">
        <v>156</v>
      </c>
      <c r="E1003" s="25" t="s">
        <v>4734</v>
      </c>
      <c r="F1003" s="25" t="s">
        <v>4735</v>
      </c>
      <c r="G1003" s="25" t="s">
        <v>2292</v>
      </c>
      <c r="H1003" s="25" t="s">
        <v>2071</v>
      </c>
      <c r="I1003" s="25" t="s">
        <v>1989</v>
      </c>
      <c r="J1003" s="25" t="s">
        <v>2009</v>
      </c>
      <c r="K1003" s="25"/>
    </row>
    <row r="1004" spans="2:11" hidden="1" x14ac:dyDescent="0.3">
      <c r="B1004" s="25" t="s">
        <v>4761</v>
      </c>
      <c r="C1004" s="25" t="s">
        <v>4762</v>
      </c>
      <c r="D1004" s="25" t="s">
        <v>156</v>
      </c>
      <c r="E1004" s="25" t="s">
        <v>4734</v>
      </c>
      <c r="F1004" s="25" t="s">
        <v>4735</v>
      </c>
      <c r="G1004" s="25" t="s">
        <v>2292</v>
      </c>
      <c r="H1004" s="25" t="s">
        <v>2071</v>
      </c>
      <c r="I1004" s="25" t="s">
        <v>1989</v>
      </c>
      <c r="J1004" s="25" t="s">
        <v>2009</v>
      </c>
      <c r="K1004" s="25" t="s">
        <v>4721</v>
      </c>
    </row>
    <row r="1005" spans="2:11" hidden="1" x14ac:dyDescent="0.3">
      <c r="B1005" s="25" t="s">
        <v>4763</v>
      </c>
      <c r="C1005" s="25" t="s">
        <v>4764</v>
      </c>
      <c r="D1005" s="25" t="s">
        <v>156</v>
      </c>
      <c r="E1005" s="25" t="s">
        <v>4729</v>
      </c>
      <c r="F1005" s="25" t="s">
        <v>4730</v>
      </c>
      <c r="G1005" s="25" t="s">
        <v>2292</v>
      </c>
      <c r="H1005" s="25" t="s">
        <v>1999</v>
      </c>
      <c r="I1005" s="25" t="s">
        <v>1989</v>
      </c>
      <c r="J1005" s="25" t="s">
        <v>4731</v>
      </c>
      <c r="K1005" s="25"/>
    </row>
    <row r="1006" spans="2:11" hidden="1" x14ac:dyDescent="0.3">
      <c r="B1006" s="25" t="s">
        <v>4765</v>
      </c>
      <c r="C1006" s="25" t="s">
        <v>4766</v>
      </c>
      <c r="D1006" s="25" t="s">
        <v>156</v>
      </c>
      <c r="E1006" s="25" t="s">
        <v>4767</v>
      </c>
      <c r="F1006" s="25" t="s">
        <v>4768</v>
      </c>
      <c r="G1006" s="25" t="s">
        <v>4704</v>
      </c>
      <c r="H1006" s="25" t="s">
        <v>1988</v>
      </c>
      <c r="I1006" s="25" t="s">
        <v>1989</v>
      </c>
      <c r="J1006" s="25" t="s">
        <v>2009</v>
      </c>
      <c r="K1006" s="25" t="s">
        <v>159</v>
      </c>
    </row>
    <row r="1007" spans="2:11" hidden="1" x14ac:dyDescent="0.3">
      <c r="B1007" s="25" t="s">
        <v>4769</v>
      </c>
      <c r="C1007" s="25" t="s">
        <v>4770</v>
      </c>
      <c r="D1007" s="25" t="s">
        <v>156</v>
      </c>
      <c r="E1007" s="25" t="s">
        <v>4729</v>
      </c>
      <c r="F1007" s="25" t="s">
        <v>4730</v>
      </c>
      <c r="G1007" s="25" t="s">
        <v>2292</v>
      </c>
      <c r="H1007" s="25" t="s">
        <v>1999</v>
      </c>
      <c r="I1007" s="25" t="s">
        <v>1989</v>
      </c>
      <c r="J1007" s="25" t="s">
        <v>4731</v>
      </c>
      <c r="K1007" s="25" t="s">
        <v>4771</v>
      </c>
    </row>
    <row r="1008" spans="2:11" hidden="1" x14ac:dyDescent="0.3">
      <c r="B1008" s="25" t="s">
        <v>4772</v>
      </c>
      <c r="C1008" s="25" t="s">
        <v>4773</v>
      </c>
      <c r="D1008" s="25" t="s">
        <v>156</v>
      </c>
      <c r="E1008" s="25" t="s">
        <v>4774</v>
      </c>
      <c r="F1008" s="25" t="s">
        <v>2125</v>
      </c>
      <c r="G1008" s="25"/>
      <c r="H1008" s="25"/>
      <c r="I1008" s="25" t="s">
        <v>1989</v>
      </c>
      <c r="J1008" s="25" t="s">
        <v>2009</v>
      </c>
      <c r="K1008" s="25"/>
    </row>
    <row r="1009" spans="2:11" hidden="1" x14ac:dyDescent="0.3">
      <c r="B1009" s="25" t="s">
        <v>4775</v>
      </c>
      <c r="C1009" s="25" t="s">
        <v>4776</v>
      </c>
      <c r="D1009" s="25" t="s">
        <v>156</v>
      </c>
      <c r="E1009" s="25" t="s">
        <v>4774</v>
      </c>
      <c r="F1009" s="25" t="s">
        <v>2125</v>
      </c>
      <c r="G1009" s="25"/>
      <c r="H1009" s="25"/>
      <c r="I1009" s="25" t="s">
        <v>1989</v>
      </c>
      <c r="J1009" s="25" t="s">
        <v>2009</v>
      </c>
      <c r="K1009" s="25"/>
    </row>
    <row r="1010" spans="2:11" hidden="1" x14ac:dyDescent="0.3">
      <c r="B1010" s="25" t="s">
        <v>4777</v>
      </c>
      <c r="C1010" s="25" t="s">
        <v>4778</v>
      </c>
      <c r="D1010" s="25" t="s">
        <v>156</v>
      </c>
      <c r="E1010" s="25" t="s">
        <v>4774</v>
      </c>
      <c r="F1010" s="25" t="s">
        <v>2125</v>
      </c>
      <c r="G1010" s="25"/>
      <c r="H1010" s="25"/>
      <c r="I1010" s="25" t="s">
        <v>1989</v>
      </c>
      <c r="J1010" s="25" t="s">
        <v>2009</v>
      </c>
      <c r="K1010" s="25" t="s">
        <v>4779</v>
      </c>
    </row>
    <row r="1011" spans="2:11" hidden="1" x14ac:dyDescent="0.3">
      <c r="B1011" s="25" t="s">
        <v>4780</v>
      </c>
      <c r="C1011" s="25" t="s">
        <v>4781</v>
      </c>
      <c r="D1011" s="25" t="s">
        <v>156</v>
      </c>
      <c r="E1011" s="25" t="s">
        <v>4742</v>
      </c>
      <c r="F1011" s="25" t="s">
        <v>4743</v>
      </c>
      <c r="G1011" s="25" t="s">
        <v>2292</v>
      </c>
      <c r="H1011" s="25" t="s">
        <v>2038</v>
      </c>
      <c r="I1011" s="25" t="s">
        <v>1989</v>
      </c>
      <c r="J1011" s="25" t="s">
        <v>4782</v>
      </c>
      <c r="K1011" s="25" t="s">
        <v>4783</v>
      </c>
    </row>
    <row r="1012" spans="2:11" hidden="1" x14ac:dyDescent="0.3">
      <c r="B1012" s="25" t="s">
        <v>4784</v>
      </c>
      <c r="C1012" s="25" t="s">
        <v>4785</v>
      </c>
      <c r="D1012" s="25" t="s">
        <v>156</v>
      </c>
      <c r="E1012" s="25" t="s">
        <v>4774</v>
      </c>
      <c r="F1012" s="25" t="s">
        <v>2125</v>
      </c>
      <c r="G1012" s="25"/>
      <c r="H1012" s="25"/>
      <c r="I1012" s="25" t="s">
        <v>1989</v>
      </c>
      <c r="J1012" s="25" t="s">
        <v>2009</v>
      </c>
      <c r="K1012" s="25"/>
    </row>
    <row r="1013" spans="2:11" hidden="1" x14ac:dyDescent="0.3">
      <c r="B1013" s="25" t="s">
        <v>4786</v>
      </c>
      <c r="C1013" s="25" t="s">
        <v>4787</v>
      </c>
      <c r="D1013" s="25" t="s">
        <v>156</v>
      </c>
      <c r="E1013" s="25" t="s">
        <v>4774</v>
      </c>
      <c r="F1013" s="25" t="s">
        <v>2125</v>
      </c>
      <c r="G1013" s="25"/>
      <c r="H1013" s="25"/>
      <c r="I1013" s="25" t="s">
        <v>1989</v>
      </c>
      <c r="J1013" s="25" t="s">
        <v>2009</v>
      </c>
      <c r="K1013" s="25" t="s">
        <v>4788</v>
      </c>
    </row>
    <row r="1014" spans="2:11" hidden="1" x14ac:dyDescent="0.3">
      <c r="B1014" s="25" t="s">
        <v>4789</v>
      </c>
      <c r="C1014" s="25" t="s">
        <v>4790</v>
      </c>
      <c r="D1014" s="25" t="s">
        <v>156</v>
      </c>
      <c r="E1014" s="25" t="s">
        <v>4774</v>
      </c>
      <c r="F1014" s="25" t="s">
        <v>2125</v>
      </c>
      <c r="G1014" s="25"/>
      <c r="H1014" s="25"/>
      <c r="I1014" s="25" t="s">
        <v>1989</v>
      </c>
      <c r="J1014" s="25" t="s">
        <v>2009</v>
      </c>
      <c r="K1014" s="25" t="s">
        <v>4791</v>
      </c>
    </row>
    <row r="1015" spans="2:11" hidden="1" x14ac:dyDescent="0.3">
      <c r="B1015" s="26" t="s">
        <v>4799</v>
      </c>
      <c r="C1015" s="26" t="s">
        <v>4815</v>
      </c>
      <c r="D1015" s="25" t="s">
        <v>61</v>
      </c>
      <c r="E1015" s="25" t="s">
        <v>2556</v>
      </c>
      <c r="F1015" s="25" t="s">
        <v>2557</v>
      </c>
      <c r="G1015" s="25" t="s">
        <v>1987</v>
      </c>
      <c r="H1015" s="25" t="s">
        <v>2071</v>
      </c>
      <c r="I1015" s="25" t="s">
        <v>1989</v>
      </c>
      <c r="J1015" s="25" t="s">
        <v>2548</v>
      </c>
      <c r="K1015" s="30"/>
    </row>
    <row r="1016" spans="2:11" hidden="1" x14ac:dyDescent="0.3">
      <c r="B1016" s="26" t="s">
        <v>4800</v>
      </c>
      <c r="C1016" s="26" t="s">
        <v>4816</v>
      </c>
      <c r="D1016" s="26" t="s">
        <v>66</v>
      </c>
      <c r="E1016" s="25" t="s">
        <v>3376</v>
      </c>
      <c r="F1016" s="25" t="s">
        <v>3377</v>
      </c>
      <c r="G1016" s="25" t="s">
        <v>2738</v>
      </c>
      <c r="H1016" s="25" t="s">
        <v>2071</v>
      </c>
      <c r="I1016" s="25" t="s">
        <v>1989</v>
      </c>
      <c r="J1016" s="25" t="s">
        <v>2739</v>
      </c>
    </row>
    <row r="1017" spans="2:11" hidden="1" x14ac:dyDescent="0.3">
      <c r="B1017" s="26" t="s">
        <v>4801</v>
      </c>
      <c r="C1017" s="26" t="s">
        <v>4817</v>
      </c>
      <c r="D1017" s="26" t="s">
        <v>156</v>
      </c>
      <c r="E1017" s="25" t="s">
        <v>4774</v>
      </c>
      <c r="F1017" s="25" t="s">
        <v>2125</v>
      </c>
      <c r="G1017" s="25"/>
      <c r="H1017" s="25"/>
      <c r="I1017" s="25" t="s">
        <v>1989</v>
      </c>
      <c r="J1017" s="25" t="s">
        <v>2009</v>
      </c>
    </row>
    <row r="1018" spans="2:11" hidden="1" x14ac:dyDescent="0.3">
      <c r="B1018" s="26" t="s">
        <v>4802</v>
      </c>
      <c r="C1018" s="26" t="s">
        <v>4818</v>
      </c>
      <c r="D1018" s="25" t="s">
        <v>66</v>
      </c>
      <c r="E1018" s="25" t="s">
        <v>3771</v>
      </c>
      <c r="F1018" s="25" t="s">
        <v>2125</v>
      </c>
      <c r="G1018" s="25"/>
      <c r="H1018" s="25"/>
      <c r="I1018" s="25" t="s">
        <v>1989</v>
      </c>
      <c r="J1018" s="25" t="s">
        <v>2759</v>
      </c>
    </row>
    <row r="1019" spans="2:11" hidden="1" x14ac:dyDescent="0.3">
      <c r="B1019" s="26" t="s">
        <v>4814</v>
      </c>
      <c r="C1019" s="26" t="s">
        <v>4819</v>
      </c>
      <c r="D1019" s="26" t="s">
        <v>73</v>
      </c>
      <c r="E1019" s="25" t="s">
        <v>4803</v>
      </c>
      <c r="F1019" s="25" t="s">
        <v>2125</v>
      </c>
      <c r="G1019" s="25"/>
      <c r="H1019" s="25"/>
      <c r="I1019" s="25" t="s">
        <v>1989</v>
      </c>
      <c r="J1019" s="25" t="s">
        <v>2009</v>
      </c>
    </row>
    <row r="1020" spans="2:11" hidden="1" x14ac:dyDescent="0.3">
      <c r="B1020" s="31" t="s">
        <v>4809</v>
      </c>
      <c r="C1020" s="26" t="s">
        <v>4820</v>
      </c>
      <c r="D1020" s="31" t="s">
        <v>2154</v>
      </c>
      <c r="E1020" s="31" t="s">
        <v>4813</v>
      </c>
      <c r="F1020" s="31" t="s">
        <v>2315</v>
      </c>
      <c r="G1020" s="31" t="s">
        <v>2157</v>
      </c>
      <c r="H1020" s="31" t="s">
        <v>2316</v>
      </c>
      <c r="I1020" s="31" t="s">
        <v>1989</v>
      </c>
      <c r="J1020" s="31" t="s">
        <v>2009</v>
      </c>
    </row>
    <row r="1021" spans="2:11" hidden="1" x14ac:dyDescent="0.3">
      <c r="B1021" s="26" t="s">
        <v>4812</v>
      </c>
      <c r="C1021" s="26" t="s">
        <v>4821</v>
      </c>
      <c r="D1021" s="31" t="s">
        <v>171</v>
      </c>
      <c r="E1021" s="31" t="s">
        <v>4810</v>
      </c>
      <c r="F1021" s="31" t="s">
        <v>4811</v>
      </c>
      <c r="G1021" s="31" t="s">
        <v>2008</v>
      </c>
      <c r="H1021" s="31" t="s">
        <v>2316</v>
      </c>
      <c r="I1021" s="31" t="s">
        <v>1989</v>
      </c>
      <c r="J1021" s="31" t="s">
        <v>2009</v>
      </c>
    </row>
  </sheetData>
  <autoFilter ref="A1:K1021" xr:uid="{00000000-0009-0000-0000-00000A000000}">
    <filterColumn colId="1">
      <filters>
        <filter val="Diki Abdillah"/>
        <filter val="Muhamad Royani"/>
        <filter val="Muhammad Wahyudin"/>
      </filters>
    </filterColumn>
    <filterColumn colId="3">
      <filters>
        <filter val="G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trainer</vt:lpstr>
      <vt:lpstr>trainee</vt:lpstr>
      <vt:lpstr>training_room</vt:lpstr>
      <vt:lpstr>LPT</vt:lpstr>
      <vt:lpstr>ETI</vt:lpstr>
      <vt:lpstr>CC</vt:lpstr>
      <vt:lpstr>room_list</vt:lpstr>
      <vt:lpstr>Event Name</vt:lpstr>
      <vt:lpstr>Nama Training Rutin_Cibi</vt:lpstr>
      <vt:lpstr>Nama 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hadi</dc:creator>
  <cp:lastModifiedBy>Kristal Prima Prameswari</cp:lastModifiedBy>
  <dcterms:created xsi:type="dcterms:W3CDTF">2019-10-17T13:45:08Z</dcterms:created>
  <dcterms:modified xsi:type="dcterms:W3CDTF">2020-01-08T05:27:16Z</dcterms:modified>
</cp:coreProperties>
</file>