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3610 - Initial Data" sheetId="1" r:id="rId1"/>
    <sheet name="Discharge vs Area" sheetId="2" r:id="rId2"/>
    <sheet name="Discharge vs Width" sheetId="3" r:id="rId3"/>
    <sheet name="Disch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hqyGbvuugIgyP0Gyt37AZgsjUhgA=="/>
    </ext>
  </extLst>
</workbook>
</file>

<file path=xl/calcChain.xml><?xml version="1.0" encoding="utf-8"?>
<calcChain xmlns="http://schemas.openxmlformats.org/spreadsheetml/2006/main">
  <c r="V50" i="1" l="1"/>
  <c r="P50" i="1"/>
  <c r="J50" i="1"/>
  <c r="V49" i="1"/>
  <c r="P49" i="1"/>
  <c r="J49" i="1"/>
  <c r="V48" i="1"/>
  <c r="P48" i="1"/>
  <c r="J48" i="1"/>
  <c r="V47" i="1"/>
  <c r="P47" i="1"/>
  <c r="J47" i="1"/>
  <c r="V46" i="1"/>
  <c r="P46" i="1"/>
  <c r="J46" i="1"/>
  <c r="V45" i="1"/>
  <c r="P45" i="1"/>
  <c r="J45" i="1"/>
  <c r="V44" i="1"/>
  <c r="P44" i="1"/>
  <c r="J44" i="1"/>
  <c r="V43" i="1"/>
  <c r="P43" i="1"/>
  <c r="J43" i="1"/>
  <c r="V42" i="1"/>
  <c r="P42" i="1"/>
  <c r="J42" i="1"/>
  <c r="V41" i="1"/>
  <c r="P41" i="1"/>
  <c r="J41" i="1"/>
  <c r="V34" i="1"/>
  <c r="P34" i="1"/>
  <c r="J34" i="1"/>
  <c r="V33" i="1"/>
  <c r="P33" i="1"/>
  <c r="J33" i="1"/>
  <c r="V32" i="1"/>
  <c r="P32" i="1"/>
  <c r="J32" i="1"/>
  <c r="V31" i="1"/>
  <c r="P31" i="1"/>
  <c r="J31" i="1"/>
  <c r="V30" i="1"/>
  <c r="P30" i="1"/>
  <c r="J30" i="1"/>
  <c r="V29" i="1"/>
  <c r="P29" i="1"/>
  <c r="J29" i="1"/>
  <c r="V28" i="1"/>
  <c r="P28" i="1"/>
  <c r="J28" i="1"/>
  <c r="V27" i="1"/>
  <c r="P27" i="1"/>
  <c r="J27" i="1"/>
  <c r="V26" i="1"/>
  <c r="P26" i="1"/>
  <c r="J26" i="1"/>
  <c r="V25" i="1"/>
  <c r="P25" i="1"/>
  <c r="J25" i="1"/>
  <c r="V18" i="1"/>
  <c r="P18" i="1"/>
  <c r="J18" i="1"/>
  <c r="V17" i="1"/>
  <c r="P17" i="1"/>
  <c r="J17" i="1"/>
  <c r="V16" i="1"/>
  <c r="P16" i="1"/>
  <c r="J16" i="1"/>
  <c r="V15" i="1"/>
  <c r="P15" i="1"/>
  <c r="J15" i="1"/>
  <c r="V14" i="1"/>
  <c r="P14" i="1"/>
  <c r="J14" i="1"/>
  <c r="V13" i="1"/>
  <c r="P13" i="1"/>
  <c r="J13" i="1"/>
  <c r="V12" i="1"/>
  <c r="P12" i="1"/>
  <c r="J12" i="1"/>
  <c r="V11" i="1"/>
  <c r="P11" i="1"/>
  <c r="J11" i="1"/>
  <c r="V10" i="1"/>
  <c r="P10" i="1"/>
  <c r="J10" i="1"/>
  <c r="V9" i="1"/>
  <c r="P9" i="1"/>
  <c r="J9" i="1"/>
</calcChain>
</file>

<file path=xl/sharedStrings.xml><?xml version="1.0" encoding="utf-8"?>
<sst xmlns="http://schemas.openxmlformats.org/spreadsheetml/2006/main" count="70" uniqueCount="14">
  <si>
    <t>SITE 3610 - MAHWAH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</si>
  <si>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</si>
  <si>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</si>
  <si>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</si>
  <si>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</si>
  <si>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</si>
  <si>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</si>
  <si>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</si>
  <si>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</si>
  <si>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</si>
  <si>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</si>
  <si>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bridge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</si>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</sst>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  <font>
      <sz val="11"/>
      <color rgb="FF7F7F7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5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9" xfId="0" applyFont="1" applyBorder="1"/>
    <xf numFmtId="0" fontId="5" fillId="0" borderId="0" xfId="0" applyFont="1"/>
    <xf numFmtId="0" fontId="6" fillId="0" borderId="0" xfId="0" applyFont="1"/>
    <xf numFmtId="0" fontId="2" fillId="4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(36.13)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8316596046409229"/>
                  <c:y val="2.8524750195699222E-2"/>
                </c:manualLayout>
              </c:layout>
              <c:numFmt formatCode="General" sourceLinked="0"/>
            </c:trendlineLbl>
          </c:trendline>
          <c:xVal>
            <c:numRef>
              <c:f>'Site 3610 - Initial Data'!$F$9:$F$18</c:f>
              <c:numCache>
                <c:formatCode>General</c:formatCode>
                <c:ptCount val="10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</c:numCache>
            </c:numRef>
          </c:xVal>
          <c:yVal>
            <c:numRef>
              <c:f>'Site 3610 - Initial Data'!$G$9:$G$18</c:f>
              <c:numCache>
                <c:formatCode>General</c:formatCode>
                <c:ptCount val="10"/>
                <c:pt idx="0">
                  <c:v>45.93</c:v>
                </c:pt>
                <c:pt idx="1">
                  <c:v>42.79</c:v>
                </c:pt>
                <c:pt idx="2">
                  <c:v>39.75</c:v>
                </c:pt>
                <c:pt idx="3">
                  <c:v>36.630000000000003</c:v>
                </c:pt>
                <c:pt idx="4">
                  <c:v>33.630000000000003</c:v>
                </c:pt>
                <c:pt idx="5">
                  <c:v>30.46</c:v>
                </c:pt>
                <c:pt idx="6">
                  <c:v>27</c:v>
                </c:pt>
                <c:pt idx="7">
                  <c:v>23.66</c:v>
                </c:pt>
                <c:pt idx="8">
                  <c:v>20.07</c:v>
                </c:pt>
                <c:pt idx="9">
                  <c:v>16.12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A-479F-B47D-3CDD3AA2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76935"/>
        <c:axId val="421160802"/>
      </c:scatterChart>
      <c:valAx>
        <c:axId val="37177693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160802"/>
        <c:crosses val="autoZero"/>
        <c:crossBetween val="midCat"/>
      </c:valAx>
      <c:valAx>
        <c:axId val="42116080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7769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(36.13)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9296154285062196"/>
                  <c:y val="-4.3010752688172043E-4"/>
                </c:manualLayout>
              </c:layout>
              <c:numFmt formatCode="General" sourceLinked="0"/>
            </c:trendlineLbl>
          </c:trendline>
          <c:xVal>
            <c:numRef>
              <c:f>'Site 3610 - Initial Data'!$F$9:$F$18</c:f>
              <c:numCache>
                <c:formatCode>General</c:formatCode>
                <c:ptCount val="10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</c:numCache>
            </c:numRef>
          </c:xVal>
          <c:yVal>
            <c:numRef>
              <c:f>'Site 3610 - Initial Data'!$H$9:$H$18</c:f>
              <c:numCache>
                <c:formatCode>General</c:formatCode>
                <c:ptCount val="10"/>
                <c:pt idx="0">
                  <c:v>56.19</c:v>
                </c:pt>
                <c:pt idx="1">
                  <c:v>53.02</c:v>
                </c:pt>
                <c:pt idx="2">
                  <c:v>51.24</c:v>
                </c:pt>
                <c:pt idx="3">
                  <c:v>49.23</c:v>
                </c:pt>
                <c:pt idx="4">
                  <c:v>47.08</c:v>
                </c:pt>
                <c:pt idx="5">
                  <c:v>44.9</c:v>
                </c:pt>
                <c:pt idx="6">
                  <c:v>42.31</c:v>
                </c:pt>
                <c:pt idx="7">
                  <c:v>39.68</c:v>
                </c:pt>
                <c:pt idx="8">
                  <c:v>36.549999999999997</c:v>
                </c:pt>
                <c:pt idx="9">
                  <c:v>32.979999999999997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E-42D6-9C5B-AB7DE876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00586"/>
        <c:axId val="2049833009"/>
      </c:scatterChart>
      <c:valAx>
        <c:axId val="19266005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833009"/>
        <c:crosses val="autoZero"/>
        <c:crossBetween val="midCat"/>
      </c:valAx>
      <c:valAx>
        <c:axId val="204983300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6005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(71.94)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4456853373677635"/>
                  <c:y val="-4.0838013527878907E-2"/>
                </c:manualLayout>
              </c:layout>
              <c:numFmt formatCode="General" sourceLinked="0"/>
            </c:trendlineLbl>
          </c:trendline>
          <c:xVal>
            <c:numRef>
              <c:f>'Site 3610 - Initial Data'!$L$9:$L$18</c:f>
              <c:numCache>
                <c:formatCode>General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xVal>
          <c:yVal>
            <c:numRef>
              <c:f>'Site 3610 - Initial Data'!$N$9:$N$18</c:f>
              <c:numCache>
                <c:formatCode>General</c:formatCode>
                <c:ptCount val="10"/>
                <c:pt idx="0">
                  <c:v>29.92</c:v>
                </c:pt>
                <c:pt idx="1">
                  <c:v>27.83</c:v>
                </c:pt>
                <c:pt idx="2">
                  <c:v>26.08</c:v>
                </c:pt>
                <c:pt idx="3">
                  <c:v>24.11</c:v>
                </c:pt>
                <c:pt idx="4">
                  <c:v>22.08</c:v>
                </c:pt>
                <c:pt idx="5">
                  <c:v>19.61</c:v>
                </c:pt>
                <c:pt idx="6">
                  <c:v>16.739999999999998</c:v>
                </c:pt>
                <c:pt idx="7">
                  <c:v>15.05</c:v>
                </c:pt>
                <c:pt idx="8">
                  <c:v>14.29</c:v>
                </c:pt>
                <c:pt idx="9">
                  <c:v>13.33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0-4A76-8EB7-ECD21365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99841"/>
        <c:axId val="1909924268"/>
      </c:scatterChart>
      <c:valAx>
        <c:axId val="135049984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924268"/>
        <c:crosses val="autoZero"/>
        <c:crossBetween val="midCat"/>
      </c:valAx>
      <c:valAx>
        <c:axId val="19099242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4998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(119.55)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852846450962187"/>
                  <c:y val="-8.9171111675556691E-2"/>
                </c:manualLayout>
              </c:layout>
              <c:numFmt formatCode="General" sourceLinked="0"/>
            </c:trendlineLbl>
          </c:trendline>
          <c:xVal>
            <c:numRef>
              <c:f>'Site 3610 - Initial Data'!$R$9:$R$18</c:f>
              <c:numCache>
                <c:formatCode>General</c:formatCode>
                <c:ptCount val="10"/>
                <c:pt idx="0">
                  <c:v>3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0.3</c:v>
                </c:pt>
              </c:numCache>
            </c:numRef>
          </c:xVal>
          <c:yVal>
            <c:numRef>
              <c:f>'Site 3610 - Initial Data'!$T$9:$T$18</c:f>
              <c:numCache>
                <c:formatCode>General</c:formatCode>
                <c:ptCount val="10"/>
                <c:pt idx="0">
                  <c:v>22.759999999999998</c:v>
                </c:pt>
                <c:pt idx="1">
                  <c:v>18.09</c:v>
                </c:pt>
                <c:pt idx="2">
                  <c:v>15.97</c:v>
                </c:pt>
                <c:pt idx="3">
                  <c:v>14.2</c:v>
                </c:pt>
                <c:pt idx="4">
                  <c:v>10.1</c:v>
                </c:pt>
                <c:pt idx="5">
                  <c:v>9.82</c:v>
                </c:pt>
                <c:pt idx="6">
                  <c:v>9.5299999999999994</c:v>
                </c:pt>
                <c:pt idx="7">
                  <c:v>9.2100000000000009</c:v>
                </c:pt>
                <c:pt idx="8">
                  <c:v>8.81</c:v>
                </c:pt>
                <c:pt idx="9">
                  <c:v>8.2799999999999994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0-45DF-8AE1-1695F0CF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73790"/>
        <c:axId val="185868261"/>
      </c:scatterChart>
      <c:valAx>
        <c:axId val="188907379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868261"/>
        <c:crosses val="autoZero"/>
        <c:crossBetween val="midCat"/>
      </c:valAx>
      <c:valAx>
        <c:axId val="1858682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07379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(164.68)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4159739815131803"/>
                  <c:y val="4.990903018843075E-2"/>
                </c:manualLayout>
              </c:layout>
              <c:numFmt formatCode="General" sourceLinked="0"/>
            </c:trendlineLbl>
          </c:trendline>
          <c:xVal>
            <c:numRef>
              <c:f>'Site 3610 - Initial Data'!$F$25:$F$34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Data'!$H$25:$H$34</c:f>
              <c:numCache>
                <c:formatCode>General</c:formatCode>
                <c:ptCount val="10"/>
                <c:pt idx="0">
                  <c:v>38.39</c:v>
                </c:pt>
                <c:pt idx="1">
                  <c:v>33.270000000000003</c:v>
                </c:pt>
                <c:pt idx="2">
                  <c:v>29.63</c:v>
                </c:pt>
                <c:pt idx="3">
                  <c:v>27.33</c:v>
                </c:pt>
                <c:pt idx="4">
                  <c:v>25.66</c:v>
                </c:pt>
                <c:pt idx="5">
                  <c:v>20.239999999999998</c:v>
                </c:pt>
                <c:pt idx="6">
                  <c:v>18.48</c:v>
                </c:pt>
                <c:pt idx="7">
                  <c:v>15.73</c:v>
                </c:pt>
                <c:pt idx="8">
                  <c:v>13.08</c:v>
                </c:pt>
                <c:pt idx="9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1-4D01-AA60-F03F6FEC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6705"/>
        <c:axId val="667429482"/>
      </c:scatterChart>
      <c:valAx>
        <c:axId val="363967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7429482"/>
        <c:crosses val="autoZero"/>
        <c:crossBetween val="midCat"/>
      </c:valAx>
      <c:valAx>
        <c:axId val="6674294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3967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(203.94)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3967059794381598"/>
                  <c:y val="5.524191196530541E-2"/>
                </c:manualLayout>
              </c:layout>
              <c:numFmt formatCode="General" sourceLinked="0"/>
            </c:trendlineLbl>
          </c:trendline>
          <c:xVal>
            <c:numRef>
              <c:f>'Site 3610 - Initial Data'!$L$25:$L$34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Data'!$N$25:$N$34</c:f>
              <c:numCache>
                <c:formatCode>General</c:formatCode>
                <c:ptCount val="10"/>
                <c:pt idx="0">
                  <c:v>41.62</c:v>
                </c:pt>
                <c:pt idx="1">
                  <c:v>39.57</c:v>
                </c:pt>
                <c:pt idx="2">
                  <c:v>37.97</c:v>
                </c:pt>
                <c:pt idx="3">
                  <c:v>35.86</c:v>
                </c:pt>
                <c:pt idx="4">
                  <c:v>32.74</c:v>
                </c:pt>
                <c:pt idx="5">
                  <c:v>29.6</c:v>
                </c:pt>
                <c:pt idx="6">
                  <c:v>28.6</c:v>
                </c:pt>
                <c:pt idx="7">
                  <c:v>27.51</c:v>
                </c:pt>
                <c:pt idx="8">
                  <c:v>25.64</c:v>
                </c:pt>
                <c:pt idx="9">
                  <c:v>22.15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1-4E84-9F0C-5D96609D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80263"/>
        <c:axId val="1388381404"/>
      </c:scatterChart>
      <c:valAx>
        <c:axId val="115448026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381404"/>
        <c:crosses val="autoZero"/>
        <c:crossBetween val="midCat"/>
      </c:valAx>
      <c:valAx>
        <c:axId val="138838140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4802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(244.23)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305665394445783"/>
                  <c:y val="0.26652292119399051"/>
                </c:manualLayout>
              </c:layout>
              <c:numFmt formatCode="General" sourceLinked="0"/>
            </c:trendlineLbl>
          </c:trendline>
          <c:xVal>
            <c:numRef>
              <c:f>'Site 3610 - Initial Data'!$R$25:$R$34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Data'!$T$25:$T$34</c:f>
              <c:numCache>
                <c:formatCode>General</c:formatCode>
                <c:ptCount val="10"/>
                <c:pt idx="0">
                  <c:v>38.71</c:v>
                </c:pt>
                <c:pt idx="1">
                  <c:v>38.569999999999993</c:v>
                </c:pt>
                <c:pt idx="2">
                  <c:v>38.159999999999997</c:v>
                </c:pt>
                <c:pt idx="3">
                  <c:v>37.67</c:v>
                </c:pt>
                <c:pt idx="4">
                  <c:v>37.24</c:v>
                </c:pt>
                <c:pt idx="5">
                  <c:v>36.56</c:v>
                </c:pt>
                <c:pt idx="6">
                  <c:v>35.97</c:v>
                </c:pt>
                <c:pt idx="7">
                  <c:v>33.22</c:v>
                </c:pt>
                <c:pt idx="8">
                  <c:v>30.85</c:v>
                </c:pt>
                <c:pt idx="9">
                  <c:v>22.94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5-448B-A27C-490C4B33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47172"/>
        <c:axId val="1748403480"/>
      </c:scatterChart>
      <c:valAx>
        <c:axId val="61584717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403480"/>
        <c:crosses val="autoZero"/>
        <c:crossBetween val="midCat"/>
      </c:valAx>
      <c:valAx>
        <c:axId val="17484034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8471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(293.29)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2146365399977177"/>
                  <c:y val="0.25072333700222954"/>
                </c:manualLayout>
              </c:layout>
              <c:numFmt formatCode="General" sourceLinked="0"/>
            </c:trendlineLbl>
          </c:trendline>
          <c:xVal>
            <c:numRef>
              <c:f>'Site 3610 - Initial Data'!$F$41:$F$50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Data'!$H$41:$H$50</c:f>
              <c:numCache>
                <c:formatCode>General</c:formatCode>
                <c:ptCount val="10"/>
                <c:pt idx="0">
                  <c:v>30.08</c:v>
                </c:pt>
                <c:pt idx="1">
                  <c:v>29.97</c:v>
                </c:pt>
                <c:pt idx="2">
                  <c:v>29.91</c:v>
                </c:pt>
                <c:pt idx="3">
                  <c:v>29.78</c:v>
                </c:pt>
                <c:pt idx="4">
                  <c:v>29.68</c:v>
                </c:pt>
                <c:pt idx="5">
                  <c:v>29.53</c:v>
                </c:pt>
                <c:pt idx="6">
                  <c:v>29.4</c:v>
                </c:pt>
                <c:pt idx="7">
                  <c:v>29.28</c:v>
                </c:pt>
                <c:pt idx="8">
                  <c:v>26.77</c:v>
                </c:pt>
                <c:pt idx="9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C-40DC-9E49-50B8034B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56917"/>
        <c:axId val="1627647688"/>
      </c:scatterChart>
      <c:valAx>
        <c:axId val="10351569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647688"/>
        <c:crosses val="autoZero"/>
        <c:crossBetween val="midCat"/>
      </c:valAx>
      <c:valAx>
        <c:axId val="162764768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51569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(523.7)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7079423605966102"/>
                  <c:y val="4.9647503739451926E-2"/>
                </c:manualLayout>
              </c:layout>
              <c:numFmt formatCode="General" sourceLinked="0"/>
            </c:trendlineLbl>
          </c:trendline>
          <c:xVal>
            <c:numRef>
              <c:f>'Site 3610 - Initial Data'!$L$41:$L$50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Data'!$N$41:$N$50</c:f>
              <c:numCache>
                <c:formatCode>General</c:formatCode>
                <c:ptCount val="10"/>
                <c:pt idx="0">
                  <c:v>36.08</c:v>
                </c:pt>
                <c:pt idx="1">
                  <c:v>34.69</c:v>
                </c:pt>
                <c:pt idx="2">
                  <c:v>32.229999999999997</c:v>
                </c:pt>
                <c:pt idx="3">
                  <c:v>31.64</c:v>
                </c:pt>
                <c:pt idx="4">
                  <c:v>31.05</c:v>
                </c:pt>
                <c:pt idx="5">
                  <c:v>30.23</c:v>
                </c:pt>
                <c:pt idx="6">
                  <c:v>29.7</c:v>
                </c:pt>
                <c:pt idx="7">
                  <c:v>29.17</c:v>
                </c:pt>
                <c:pt idx="8">
                  <c:v>28.49</c:v>
                </c:pt>
                <c:pt idx="9">
                  <c:v>27.61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0-44EE-A07D-4313056D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83135"/>
        <c:axId val="1676441300"/>
      </c:scatterChart>
      <c:valAx>
        <c:axId val="60948313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441300"/>
        <c:crosses val="autoZero"/>
        <c:crossBetween val="midCat"/>
      </c:valAx>
      <c:valAx>
        <c:axId val="16764413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831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(608.56)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0182489197583928"/>
                  <c:y val="9.5149342891278368E-2"/>
                </c:manualLayout>
              </c:layout>
              <c:numFmt formatCode="General" sourceLinked="0"/>
            </c:trendlineLbl>
          </c:trendline>
          <c:xVal>
            <c:numRef>
              <c:f>'Site 3610 - Initial Data'!$R$41:$R$50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Data'!$T$41:$T$50</c:f>
              <c:numCache>
                <c:formatCode>General</c:formatCode>
                <c:ptCount val="10"/>
                <c:pt idx="0">
                  <c:v>62.67</c:v>
                </c:pt>
                <c:pt idx="1">
                  <c:v>53.32</c:v>
                </c:pt>
                <c:pt idx="2">
                  <c:v>52.58</c:v>
                </c:pt>
                <c:pt idx="3">
                  <c:v>51.68</c:v>
                </c:pt>
                <c:pt idx="4">
                  <c:v>50.88</c:v>
                </c:pt>
                <c:pt idx="5">
                  <c:v>49.91</c:v>
                </c:pt>
                <c:pt idx="6">
                  <c:v>48.82</c:v>
                </c:pt>
                <c:pt idx="7">
                  <c:v>47.4</c:v>
                </c:pt>
                <c:pt idx="8">
                  <c:v>45.95</c:v>
                </c:pt>
                <c:pt idx="9">
                  <c:v>44.28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7-40F8-B063-6341F107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69431"/>
        <c:axId val="660929665"/>
      </c:scatterChart>
      <c:valAx>
        <c:axId val="20590694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929665"/>
        <c:crosses val="autoZero"/>
        <c:crossBetween val="midCat"/>
      </c:valAx>
      <c:valAx>
        <c:axId val="6609296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9069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(36.13)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6646847248669079"/>
                  <c:y val="-8.8865558471857689E-2"/>
                </c:manualLayout>
              </c:layout>
              <c:numFmt formatCode="General" sourceLinked="0"/>
            </c:trendlineLbl>
          </c:trendline>
          <c:xVal>
            <c:numRef>
              <c:f>'Site 3610 - Initial Data'!$F$9:$F$18</c:f>
              <c:numCache>
                <c:formatCode>General</c:formatCode>
                <c:ptCount val="10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</c:numCache>
            </c:numRef>
          </c:xVal>
          <c:yVal>
            <c:numRef>
              <c:f>'Site 3610 - Initial Data'!$I$9:$I$18</c:f>
              <c:numCache>
                <c:formatCode>General</c:formatCode>
                <c:ptCount val="10"/>
                <c:pt idx="0">
                  <c:v>1.54</c:v>
                </c:pt>
                <c:pt idx="1">
                  <c:v>1.49</c:v>
                </c:pt>
                <c:pt idx="2">
                  <c:v>1.43</c:v>
                </c:pt>
                <c:pt idx="3">
                  <c:v>1.37</c:v>
                </c:pt>
                <c:pt idx="4">
                  <c:v>1.31</c:v>
                </c:pt>
                <c:pt idx="5">
                  <c:v>1.24</c:v>
                </c:pt>
                <c:pt idx="6">
                  <c:v>1.1599999999999999</c:v>
                </c:pt>
                <c:pt idx="7">
                  <c:v>1.08</c:v>
                </c:pt>
                <c:pt idx="8">
                  <c:v>0.98</c:v>
                </c:pt>
                <c:pt idx="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5-4701-8027-41E52852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08770"/>
        <c:axId val="479088340"/>
      </c:scatterChart>
      <c:valAx>
        <c:axId val="20703087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9088340"/>
        <c:crosses val="autoZero"/>
        <c:crossBetween val="midCat"/>
      </c:valAx>
      <c:valAx>
        <c:axId val="4790883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3087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(71.94)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4337753833402401"/>
                  <c:y val="8.9356725146198836E-3"/>
                </c:manualLayout>
              </c:layout>
              <c:numFmt formatCode="General" sourceLinked="0"/>
            </c:trendlineLbl>
          </c:trendline>
          <c:xVal>
            <c:numRef>
              <c:f>'Site 3610 - Initial Data'!$L$9:$L$18</c:f>
              <c:numCache>
                <c:formatCode>General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xVal>
          <c:yVal>
            <c:numRef>
              <c:f>'Site 3610 - Initial Data'!$M$9:$M$18</c:f>
              <c:numCache>
                <c:formatCode>General</c:formatCode>
                <c:ptCount val="10"/>
                <c:pt idx="0">
                  <c:v>10</c:v>
                </c:pt>
                <c:pt idx="1">
                  <c:v>9.1199999999999992</c:v>
                </c:pt>
                <c:pt idx="2">
                  <c:v>8.43</c:v>
                </c:pt>
                <c:pt idx="3">
                  <c:v>7.67</c:v>
                </c:pt>
                <c:pt idx="4">
                  <c:v>7.05</c:v>
                </c:pt>
                <c:pt idx="5">
                  <c:v>6.19</c:v>
                </c:pt>
                <c:pt idx="6">
                  <c:v>5.44</c:v>
                </c:pt>
                <c:pt idx="7">
                  <c:v>4.7300000000000004</c:v>
                </c:pt>
                <c:pt idx="8">
                  <c:v>3.92</c:v>
                </c:pt>
                <c:pt idx="9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1-4BBB-8B16-43C8BEBF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53979"/>
        <c:axId val="849364127"/>
      </c:scatterChart>
      <c:valAx>
        <c:axId val="54175397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9364127"/>
        <c:crosses val="autoZero"/>
        <c:crossBetween val="midCat"/>
      </c:valAx>
      <c:valAx>
        <c:axId val="84936412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17539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(71.94)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032030186598667"/>
                  <c:y val="2.3706714080094825E-3"/>
                </c:manualLayout>
              </c:layout>
              <c:numFmt formatCode="General" sourceLinked="0"/>
            </c:trendlineLbl>
          </c:trendline>
          <c:xVal>
            <c:numRef>
              <c:f>'Site 3610 - Initial Data'!$L$9:$L$18</c:f>
              <c:numCache>
                <c:formatCode>General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xVal>
          <c:yVal>
            <c:numRef>
              <c:f>'Site 3610 - Initial Data'!$O$9:$O$18</c:f>
              <c:numCache>
                <c:formatCode>General</c:formatCode>
                <c:ptCount val="10"/>
                <c:pt idx="0">
                  <c:v>0.66</c:v>
                </c:pt>
                <c:pt idx="1">
                  <c:v>0.63</c:v>
                </c:pt>
                <c:pt idx="2">
                  <c:v>0.6</c:v>
                </c:pt>
                <c:pt idx="3">
                  <c:v>0.56999999999999995</c:v>
                </c:pt>
                <c:pt idx="4">
                  <c:v>0.54</c:v>
                </c:pt>
                <c:pt idx="5">
                  <c:v>0.5</c:v>
                </c:pt>
                <c:pt idx="6">
                  <c:v>0.46</c:v>
                </c:pt>
                <c:pt idx="7">
                  <c:v>0.41</c:v>
                </c:pt>
                <c:pt idx="8">
                  <c:v>0.36</c:v>
                </c:pt>
                <c:pt idx="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0-4A36-BFC2-D572B038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06172"/>
        <c:axId val="1365005328"/>
      </c:scatterChart>
      <c:valAx>
        <c:axId val="57600617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5005328"/>
        <c:crosses val="autoZero"/>
        <c:crossBetween val="midCat"/>
      </c:valAx>
      <c:valAx>
        <c:axId val="13650053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0061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(119.55)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765008949044766"/>
                  <c:y val="1.3247913903235214E-2"/>
                </c:manualLayout>
              </c:layout>
              <c:numFmt formatCode="General" sourceLinked="0"/>
            </c:trendlineLbl>
          </c:trendline>
          <c:xVal>
            <c:numRef>
              <c:f>'Site 3610 - Initial Data'!$R$9:$R$18</c:f>
              <c:numCache>
                <c:formatCode>General</c:formatCode>
                <c:ptCount val="10"/>
                <c:pt idx="0">
                  <c:v>3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0.3</c:v>
                </c:pt>
              </c:numCache>
            </c:numRef>
          </c:xVal>
          <c:yVal>
            <c:numRef>
              <c:f>'Site 3610 - Initial Data'!$U$9:$U$18</c:f>
              <c:numCache>
                <c:formatCode>General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0.55000000000000004</c:v>
                </c:pt>
                <c:pt idx="3">
                  <c:v>0.51</c:v>
                </c:pt>
                <c:pt idx="4">
                  <c:v>0.48</c:v>
                </c:pt>
                <c:pt idx="5">
                  <c:v>0.45</c:v>
                </c:pt>
                <c:pt idx="6">
                  <c:v>0.41</c:v>
                </c:pt>
                <c:pt idx="7">
                  <c:v>0.37</c:v>
                </c:pt>
                <c:pt idx="8">
                  <c:v>0.32</c:v>
                </c:pt>
                <c:pt idx="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B-4874-98E7-42EE99D9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23805"/>
        <c:axId val="887625254"/>
      </c:scatterChart>
      <c:valAx>
        <c:axId val="9807238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7625254"/>
        <c:crosses val="autoZero"/>
        <c:crossBetween val="midCat"/>
      </c:valAx>
      <c:valAx>
        <c:axId val="8876252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7238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(164.68)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3435102133972385"/>
                  <c:y val="0.20403037120359954"/>
                </c:manualLayout>
              </c:layout>
              <c:numFmt formatCode="General" sourceLinked="0"/>
            </c:trendlineLbl>
          </c:trendline>
          <c:xVal>
            <c:numRef>
              <c:f>'Site 3610 - Initial Data'!$F$25:$F$34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Data'!$I$25:$I$34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0.54</c:v>
                </c:pt>
                <c:pt idx="2">
                  <c:v>0.52</c:v>
                </c:pt>
                <c:pt idx="3">
                  <c:v>0.5</c:v>
                </c:pt>
                <c:pt idx="4">
                  <c:v>0.47</c:v>
                </c:pt>
                <c:pt idx="5">
                  <c:v>0.44</c:v>
                </c:pt>
                <c:pt idx="6">
                  <c:v>0.41</c:v>
                </c:pt>
                <c:pt idx="7">
                  <c:v>0.37</c:v>
                </c:pt>
                <c:pt idx="8">
                  <c:v>0.32</c:v>
                </c:pt>
                <c:pt idx="9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0-4DCE-8B8D-91BC3019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4333"/>
        <c:axId val="2111298079"/>
      </c:scatterChart>
      <c:valAx>
        <c:axId val="64695433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298079"/>
        <c:crosses val="autoZero"/>
        <c:crossBetween val="midCat"/>
      </c:valAx>
      <c:valAx>
        <c:axId val="21112980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9543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(203.94)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1797147894806366"/>
                  <c:y val="0.12338095238095238"/>
                </c:manualLayout>
              </c:layout>
              <c:numFmt formatCode="General" sourceLinked="0"/>
            </c:trendlineLbl>
          </c:trendline>
          <c:xVal>
            <c:numRef>
              <c:f>'Site 3610 - Initial Data'!$L$25:$L$34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Data'!$O$25:$O$34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0.93</c:v>
                </c:pt>
                <c:pt idx="3">
                  <c:v>0.91</c:v>
                </c:pt>
                <c:pt idx="4">
                  <c:v>0.88</c:v>
                </c:pt>
                <c:pt idx="5">
                  <c:v>0.85</c:v>
                </c:pt>
                <c:pt idx="6">
                  <c:v>0.82</c:v>
                </c:pt>
                <c:pt idx="7">
                  <c:v>0.78</c:v>
                </c:pt>
                <c:pt idx="8">
                  <c:v>0.74</c:v>
                </c:pt>
                <c:pt idx="9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1-4B3B-8E23-1304BDA9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00867"/>
        <c:axId val="1568929778"/>
      </c:scatterChart>
      <c:valAx>
        <c:axId val="136940086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929778"/>
        <c:crosses val="autoZero"/>
        <c:crossBetween val="midCat"/>
      </c:valAx>
      <c:valAx>
        <c:axId val="15689297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94008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(244.23)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337679195329343"/>
                  <c:y val="0.11861904761904762"/>
                </c:manualLayout>
              </c:layout>
              <c:numFmt formatCode="General" sourceLinked="0"/>
            </c:trendlineLbl>
          </c:trendline>
          <c:xVal>
            <c:numRef>
              <c:f>'Site 3610 - Initial Data'!$R$25:$R$34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Data'!$U$25:$U$34</c:f>
              <c:numCache>
                <c:formatCode>General</c:formatCode>
                <c:ptCount val="10"/>
                <c:pt idx="0">
                  <c:v>0.95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  <c:pt idx="5">
                  <c:v>0.86</c:v>
                </c:pt>
                <c:pt idx="6">
                  <c:v>0.83</c:v>
                </c:pt>
                <c:pt idx="7">
                  <c:v>0.81</c:v>
                </c:pt>
                <c:pt idx="8">
                  <c:v>0.77</c:v>
                </c:pt>
                <c:pt idx="9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4DFC-A1AD-890F8278B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63206"/>
        <c:axId val="440305054"/>
      </c:scatterChart>
      <c:valAx>
        <c:axId val="159316320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305054"/>
        <c:crosses val="autoZero"/>
        <c:crossBetween val="midCat"/>
      </c:valAx>
      <c:valAx>
        <c:axId val="4403050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1632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(293.29)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188827703726575"/>
                  <c:y val="0.1324317912218268"/>
                </c:manualLayout>
              </c:layout>
              <c:numFmt formatCode="General" sourceLinked="0"/>
            </c:trendlineLbl>
          </c:trendline>
          <c:xVal>
            <c:numRef>
              <c:f>'Site 3610 - Initial Data'!$F$41:$F$50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Data'!$I$41:$I$50</c:f>
              <c:numCache>
                <c:formatCode>General</c:formatCode>
                <c:ptCount val="10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  <c:pt idx="3">
                  <c:v>0.94</c:v>
                </c:pt>
                <c:pt idx="4">
                  <c:v>0.92</c:v>
                </c:pt>
                <c:pt idx="5">
                  <c:v>0.89</c:v>
                </c:pt>
                <c:pt idx="6">
                  <c:v>0.87</c:v>
                </c:pt>
                <c:pt idx="7">
                  <c:v>0.85</c:v>
                </c:pt>
                <c:pt idx="8">
                  <c:v>0.81</c:v>
                </c:pt>
                <c:pt idx="9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1-497A-A5AC-7001F1F5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64192"/>
        <c:axId val="740950684"/>
      </c:scatterChart>
      <c:valAx>
        <c:axId val="139616419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950684"/>
        <c:crosses val="autoZero"/>
        <c:crossBetween val="midCat"/>
      </c:valAx>
      <c:valAx>
        <c:axId val="74095068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61641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(523.7)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1448864743435455"/>
                  <c:y val="-0.26968139658699253"/>
                </c:manualLayout>
              </c:layout>
              <c:numFmt formatCode="General" sourceLinked="0"/>
            </c:trendlineLbl>
          </c:trendline>
          <c:xVal>
            <c:numRef>
              <c:f>'Site 3610 - Initial Data'!$L$41:$L$50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Data'!$O$41:$O$50</c:f>
              <c:numCache>
                <c:formatCode>General</c:formatCode>
                <c:ptCount val="10"/>
                <c:pt idx="0">
                  <c:v>1.5</c:v>
                </c:pt>
                <c:pt idx="1">
                  <c:v>1.47</c:v>
                </c:pt>
                <c:pt idx="2">
                  <c:v>1.44</c:v>
                </c:pt>
                <c:pt idx="3">
                  <c:v>1.42</c:v>
                </c:pt>
                <c:pt idx="4">
                  <c:v>1.39</c:v>
                </c:pt>
                <c:pt idx="5">
                  <c:v>1.36</c:v>
                </c:pt>
                <c:pt idx="6">
                  <c:v>1.33</c:v>
                </c:pt>
                <c:pt idx="7">
                  <c:v>1.28</c:v>
                </c:pt>
                <c:pt idx="8">
                  <c:v>1.24</c:v>
                </c:pt>
                <c:pt idx="9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D-4B0D-9341-B3B9E86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42319"/>
        <c:axId val="1226105713"/>
      </c:scatterChart>
      <c:valAx>
        <c:axId val="25054231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6105713"/>
        <c:crosses val="autoZero"/>
        <c:crossBetween val="midCat"/>
      </c:valAx>
      <c:valAx>
        <c:axId val="122610571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5423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(608.56)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7722772618411758"/>
                  <c:y val="-0.24354190601619638"/>
                </c:manualLayout>
              </c:layout>
              <c:numFmt formatCode="General" sourceLinked="0"/>
            </c:trendlineLbl>
          </c:trendline>
          <c:xVal>
            <c:numRef>
              <c:f>'Site 3610 - Initial Data'!$R$41:$R$50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Data'!$U$41:$U$50</c:f>
              <c:numCache>
                <c:formatCode>General</c:formatCode>
                <c:ptCount val="10"/>
                <c:pt idx="0">
                  <c:v>1.83</c:v>
                </c:pt>
                <c:pt idx="1">
                  <c:v>1.81</c:v>
                </c:pt>
                <c:pt idx="2">
                  <c:v>1.78</c:v>
                </c:pt>
                <c:pt idx="3">
                  <c:v>1.75</c:v>
                </c:pt>
                <c:pt idx="4">
                  <c:v>1.73</c:v>
                </c:pt>
                <c:pt idx="5">
                  <c:v>1.7</c:v>
                </c:pt>
                <c:pt idx="6">
                  <c:v>1.67</c:v>
                </c:pt>
                <c:pt idx="7">
                  <c:v>1.63</c:v>
                </c:pt>
                <c:pt idx="8">
                  <c:v>1.58</c:v>
                </c:pt>
                <c:pt idx="9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E-4DFB-9771-7182A923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75807"/>
        <c:axId val="64295433"/>
      </c:scatterChart>
      <c:valAx>
        <c:axId val="76447580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95433"/>
        <c:crosses val="autoZero"/>
        <c:crossBetween val="midCat"/>
      </c:valAx>
      <c:valAx>
        <c:axId val="6429543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44758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(36.13)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3741981598705389"/>
                  <c:y val="-0.15253805774278215"/>
                </c:manualLayout>
              </c:layout>
              <c:numFmt formatCode="General" sourceLinked="0"/>
            </c:trendlineLbl>
          </c:trendline>
          <c:xVal>
            <c:numRef>
              <c:f>'Site 3610 - Initial Data'!$F$9:$F$18</c:f>
              <c:numCache>
                <c:formatCode>General</c:formatCode>
                <c:ptCount val="10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</c:numCache>
            </c:numRef>
          </c:xVal>
          <c:yVal>
            <c:numRef>
              <c:f>'Site 3610 - Initial Data'!$J$9:$J$18</c:f>
              <c:numCache>
                <c:formatCode>General</c:formatCode>
                <c:ptCount val="10"/>
                <c:pt idx="0">
                  <c:v>1.3063357282821686</c:v>
                </c:pt>
                <c:pt idx="1">
                  <c:v>1.2853470437017995</c:v>
                </c:pt>
                <c:pt idx="2">
                  <c:v>1.2578616352201257</c:v>
                </c:pt>
                <c:pt idx="3">
                  <c:v>1.2285012285012284</c:v>
                </c:pt>
                <c:pt idx="4">
                  <c:v>1.1894142134998513</c:v>
                </c:pt>
                <c:pt idx="5">
                  <c:v>1.149047931713723</c:v>
                </c:pt>
                <c:pt idx="6">
                  <c:v>1.1111111111111112</c:v>
                </c:pt>
                <c:pt idx="7">
                  <c:v>1.0566356720202874</c:v>
                </c:pt>
                <c:pt idx="8">
                  <c:v>0.99651220727453915</c:v>
                </c:pt>
                <c:pt idx="9">
                  <c:v>0.93052109181141429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E-424A-989C-30DAAE75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213294"/>
        <c:axId val="469717937"/>
      </c:scatterChart>
      <c:valAx>
        <c:axId val="145321329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9717937"/>
        <c:crosses val="autoZero"/>
        <c:crossBetween val="midCat"/>
      </c:valAx>
      <c:valAx>
        <c:axId val="46971793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2132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(71.94)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0283671324454245"/>
                  <c:y val="-4.5562429696287966E-2"/>
                </c:manualLayout>
              </c:layout>
              <c:numFmt formatCode="General" sourceLinked="0"/>
            </c:trendlineLbl>
          </c:trendline>
          <c:xVal>
            <c:numRef>
              <c:f>'Site 3610 - Initial Data'!$L$9:$L$18</c:f>
              <c:numCache>
                <c:formatCode>General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xVal>
          <c:yVal>
            <c:numRef>
              <c:f>'Site 3610 - Initial Data'!$P$9:$P$18</c:f>
              <c:numCache>
                <c:formatCode>General</c:formatCode>
                <c:ptCount val="10"/>
                <c:pt idx="0">
                  <c:v>0.5</c:v>
                </c:pt>
                <c:pt idx="1">
                  <c:v>0.49342105263157898</c:v>
                </c:pt>
                <c:pt idx="2">
                  <c:v>0.47449584816132861</c:v>
                </c:pt>
                <c:pt idx="3">
                  <c:v>0.45632333767926991</c:v>
                </c:pt>
                <c:pt idx="4">
                  <c:v>0.42553191489361702</c:v>
                </c:pt>
                <c:pt idx="5">
                  <c:v>0.40387722132471726</c:v>
                </c:pt>
                <c:pt idx="6">
                  <c:v>0.36764705882352938</c:v>
                </c:pt>
                <c:pt idx="7">
                  <c:v>0.31712473572938688</c:v>
                </c:pt>
                <c:pt idx="8">
                  <c:v>0.25510204081632654</c:v>
                </c:pt>
                <c:pt idx="9">
                  <c:v>0.1736111111111111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F-4A0B-A02C-871FEE4F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6893"/>
        <c:axId val="527727205"/>
      </c:scatterChart>
      <c:valAx>
        <c:axId val="17678689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727205"/>
        <c:crosses val="autoZero"/>
        <c:crossBetween val="midCat"/>
      </c:valAx>
      <c:valAx>
        <c:axId val="5277272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868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(119.55)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374304519124653"/>
                  <c:y val="-3.8998388359349816E-2"/>
                </c:manualLayout>
              </c:layout>
              <c:numFmt formatCode="General" sourceLinked="0"/>
            </c:trendlineLbl>
          </c:trendline>
          <c:xVal>
            <c:numRef>
              <c:f>'Site 3610 - Initial Data'!$R$9:$R$18</c:f>
              <c:numCache>
                <c:formatCode>General</c:formatCode>
                <c:ptCount val="10"/>
                <c:pt idx="0">
                  <c:v>3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0.3</c:v>
                </c:pt>
              </c:numCache>
            </c:numRef>
          </c:xVal>
          <c:yVal>
            <c:numRef>
              <c:f>'Site 3610 - Initial Data'!$S$9:$S$18</c:f>
              <c:numCache>
                <c:formatCode>General</c:formatCode>
                <c:ptCount val="10"/>
                <c:pt idx="0">
                  <c:v>5.43</c:v>
                </c:pt>
                <c:pt idx="1">
                  <c:v>4.95</c:v>
                </c:pt>
                <c:pt idx="2">
                  <c:v>4.5</c:v>
                </c:pt>
                <c:pt idx="3">
                  <c:v>4.05</c:v>
                </c:pt>
                <c:pt idx="4">
                  <c:v>3.62</c:v>
                </c:pt>
                <c:pt idx="5">
                  <c:v>3.3</c:v>
                </c:pt>
                <c:pt idx="6">
                  <c:v>2.97</c:v>
                </c:pt>
                <c:pt idx="7">
                  <c:v>2.6</c:v>
                </c:pt>
                <c:pt idx="8">
                  <c:v>2.16</c:v>
                </c:pt>
                <c:pt idx="9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C-4C54-8690-19F479F6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76870"/>
        <c:axId val="389421116"/>
      </c:scatterChart>
      <c:valAx>
        <c:axId val="18993768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9421116"/>
        <c:crosses val="autoZero"/>
        <c:crossBetween val="midCat"/>
      </c:valAx>
      <c:valAx>
        <c:axId val="3894211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93768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(119.55)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955277649117387"/>
                  <c:y val="1.5339707536557931E-2"/>
                </c:manualLayout>
              </c:layout>
              <c:numFmt formatCode="General" sourceLinked="0"/>
            </c:trendlineLbl>
          </c:trendline>
          <c:xVal>
            <c:numRef>
              <c:f>'Site 3610 - Initial Data'!$R$9:$R$18</c:f>
              <c:numCache>
                <c:formatCode>General</c:formatCode>
                <c:ptCount val="10"/>
                <c:pt idx="0">
                  <c:v>3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0.3</c:v>
                </c:pt>
              </c:numCache>
            </c:numRef>
          </c:xVal>
          <c:yVal>
            <c:numRef>
              <c:f>'Site 3610 - Initial Data'!$V$9:$V$18</c:f>
              <c:numCache>
                <c:formatCode>General</c:formatCode>
                <c:ptCount val="10"/>
                <c:pt idx="0">
                  <c:v>0.5524861878453039</c:v>
                </c:pt>
                <c:pt idx="1">
                  <c:v>0.54545454545454553</c:v>
                </c:pt>
                <c:pt idx="2">
                  <c:v>0.53333333333333333</c:v>
                </c:pt>
                <c:pt idx="3">
                  <c:v>0.5185185185185186</c:v>
                </c:pt>
                <c:pt idx="4">
                  <c:v>0.49723756906077349</c:v>
                </c:pt>
                <c:pt idx="5">
                  <c:v>0.45454545454545459</c:v>
                </c:pt>
                <c:pt idx="6">
                  <c:v>0.40404040404040398</c:v>
                </c:pt>
                <c:pt idx="7">
                  <c:v>0.34615384615384615</c:v>
                </c:pt>
                <c:pt idx="8">
                  <c:v>0.27777777777777773</c:v>
                </c:pt>
                <c:pt idx="9">
                  <c:v>0.18633540372670807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A-4C28-A429-1891D84B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19170"/>
        <c:axId val="541614361"/>
      </c:scatterChart>
      <c:valAx>
        <c:axId val="19601191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1614361"/>
        <c:crosses val="autoZero"/>
        <c:crossBetween val="midCat"/>
      </c:valAx>
      <c:valAx>
        <c:axId val="5416143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01191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(164.68)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4884377496291223"/>
                  <c:y val="-0.23919272590926136"/>
                </c:manualLayout>
              </c:layout>
              <c:numFmt formatCode="General" sourceLinked="0"/>
            </c:trendlineLbl>
          </c:trendline>
          <c:xVal>
            <c:numRef>
              <c:f>'Site 3610 - Initial Data'!$F$25:$F$34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Data'!$J$25:$J$34</c:f>
              <c:numCache>
                <c:formatCode>General</c:formatCode>
                <c:ptCount val="10"/>
                <c:pt idx="0">
                  <c:v>0.24213075060532688</c:v>
                </c:pt>
                <c:pt idx="1">
                  <c:v>0.24759284731774417</c:v>
                </c:pt>
                <c:pt idx="2">
                  <c:v>0.24390243902439027</c:v>
                </c:pt>
                <c:pt idx="3">
                  <c:v>0.23931623931623933</c:v>
                </c:pt>
                <c:pt idx="4">
                  <c:v>0.23121387283236991</c:v>
                </c:pt>
                <c:pt idx="5">
                  <c:v>0.22421524663677131</c:v>
                </c:pt>
                <c:pt idx="6">
                  <c:v>0.20887728459530028</c:v>
                </c:pt>
                <c:pt idx="7">
                  <c:v>0.18867924528301885</c:v>
                </c:pt>
                <c:pt idx="8">
                  <c:v>0.15625</c:v>
                </c:pt>
                <c:pt idx="9">
                  <c:v>0.10810810810810811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A-485B-93F4-3CEA6251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605"/>
        <c:axId val="2093582571"/>
      </c:scatterChart>
      <c:valAx>
        <c:axId val="1168060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582571"/>
        <c:crosses val="autoZero"/>
        <c:crossBetween val="midCat"/>
      </c:valAx>
      <c:valAx>
        <c:axId val="20935825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0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(203.94)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10280920125159"/>
                  <c:y val="-0.14763939453804834"/>
                </c:manualLayout>
              </c:layout>
              <c:numFmt formatCode="General" sourceLinked="0"/>
            </c:trendlineLbl>
          </c:trendline>
          <c:xVal>
            <c:numRef>
              <c:f>'Site 3610 - Initial Data'!$L$25:$L$34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Data'!$P$25:$P$34</c:f>
              <c:numCache>
                <c:formatCode>General</c:formatCode>
                <c:ptCount val="10"/>
                <c:pt idx="0">
                  <c:v>0.11600928074245941</c:v>
                </c:pt>
                <c:pt idx="1">
                  <c:v>0.1115933044017359</c:v>
                </c:pt>
                <c:pt idx="2">
                  <c:v>0.10561056105610561</c:v>
                </c:pt>
                <c:pt idx="3">
                  <c:v>9.8383696416022473E-2</c:v>
                </c:pt>
                <c:pt idx="4">
                  <c:v>8.98876404494382E-2</c:v>
                </c:pt>
                <c:pt idx="5">
                  <c:v>8.0192461908580592E-2</c:v>
                </c:pt>
                <c:pt idx="6">
                  <c:v>7.0175438596491224E-2</c:v>
                </c:pt>
                <c:pt idx="7">
                  <c:v>5.7971014492753624E-2</c:v>
                </c:pt>
                <c:pt idx="8">
                  <c:v>4.3811610076670317E-2</c:v>
                </c:pt>
                <c:pt idx="9">
                  <c:v>2.607561929595828E-2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3-492D-BFFD-8C4B42BC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64624"/>
        <c:axId val="2137459628"/>
      </c:scatterChart>
      <c:valAx>
        <c:axId val="74406462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7459628"/>
        <c:crosses val="autoZero"/>
        <c:crossBetween val="midCat"/>
      </c:valAx>
      <c:valAx>
        <c:axId val="213745962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40646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(244.23)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624626269542392"/>
                  <c:y val="-0.14935245594300711"/>
                </c:manualLayout>
              </c:layout>
              <c:numFmt formatCode="General" sourceLinked="0"/>
            </c:trendlineLbl>
          </c:trendline>
          <c:xVal>
            <c:numRef>
              <c:f>'Site 3610 - Initial Data'!$R$25:$R$34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Data'!$V$25:$V$34</c:f>
              <c:numCache>
                <c:formatCode>General</c:formatCode>
                <c:ptCount val="10"/>
                <c:pt idx="0">
                  <c:v>5.549389567147614E-2</c:v>
                </c:pt>
                <c:pt idx="1">
                  <c:v>5.1457975986277882E-2</c:v>
                </c:pt>
                <c:pt idx="2">
                  <c:v>4.7505938242280291E-2</c:v>
                </c:pt>
                <c:pt idx="3">
                  <c:v>4.3316831683168314E-2</c:v>
                </c:pt>
                <c:pt idx="4">
                  <c:v>3.8986354775828458E-2</c:v>
                </c:pt>
                <c:pt idx="5">
                  <c:v>3.4411562284927734E-2</c:v>
                </c:pt>
                <c:pt idx="6">
                  <c:v>2.9368575624082235E-2</c:v>
                </c:pt>
                <c:pt idx="7">
                  <c:v>2.3584905660377357E-2</c:v>
                </c:pt>
                <c:pt idx="8">
                  <c:v>1.7256255392579811E-2</c:v>
                </c:pt>
                <c:pt idx="9">
                  <c:v>9.852216748768473E-3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C-4053-9782-AC806A1B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72912"/>
        <c:axId val="2102598747"/>
      </c:scatterChart>
      <c:valAx>
        <c:axId val="164527291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598747"/>
        <c:crosses val="autoZero"/>
        <c:crossBetween val="midCat"/>
      </c:valAx>
      <c:valAx>
        <c:axId val="210259874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2729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(293.29)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7508684240556887"/>
                  <c:y val="-0.22083727034120734"/>
                </c:manualLayout>
              </c:layout>
              <c:numFmt formatCode="General" sourceLinked="0"/>
            </c:trendlineLbl>
          </c:trendline>
          <c:xVal>
            <c:numRef>
              <c:f>'Site 3610 - Initial Data'!$F$41:$F$50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Data'!$J$41:$J$50</c:f>
              <c:numCache>
                <c:formatCode>General</c:formatCode>
                <c:ptCount val="10"/>
                <c:pt idx="0">
                  <c:v>7.0323488045007029E-2</c:v>
                </c:pt>
                <c:pt idx="1">
                  <c:v>6.569343065693431E-2</c:v>
                </c:pt>
                <c:pt idx="2">
                  <c:v>6.0377358490566038E-2</c:v>
                </c:pt>
                <c:pt idx="3">
                  <c:v>5.5205047318611984E-2</c:v>
                </c:pt>
                <c:pt idx="4">
                  <c:v>4.9916805324459232E-2</c:v>
                </c:pt>
                <c:pt idx="5">
                  <c:v>4.3821209465381247E-2</c:v>
                </c:pt>
                <c:pt idx="6">
                  <c:v>3.7558685446009391E-2</c:v>
                </c:pt>
                <c:pt idx="7">
                  <c:v>3.03030303030303E-2</c:v>
                </c:pt>
                <c:pt idx="8">
                  <c:v>2.247191011235955E-2</c:v>
                </c:pt>
                <c:pt idx="9">
                  <c:v>1.3140604467805518E-2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2-4639-8FF8-63690018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4687"/>
        <c:axId val="1866490061"/>
      </c:scatterChart>
      <c:valAx>
        <c:axId val="20042468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490061"/>
        <c:crosses val="autoZero"/>
        <c:crossBetween val="midCat"/>
      </c:valAx>
      <c:valAx>
        <c:axId val="18664900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246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(523.7)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8726885121892514"/>
                  <c:y val="-0.14464491938507687"/>
                </c:manualLayout>
              </c:layout>
              <c:numFmt formatCode="General" sourceLinked="0"/>
            </c:trendlineLbl>
          </c:trendline>
          <c:xVal>
            <c:numRef>
              <c:f>'Site 3610 - Initial Data'!$L$41:$L$50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Data'!$P$41:$P$50</c:f>
              <c:numCache>
                <c:formatCode>General</c:formatCode>
                <c:ptCount val="10"/>
                <c:pt idx="0">
                  <c:v>6.3714558776680474E-2</c:v>
                </c:pt>
                <c:pt idx="1">
                  <c:v>5.8862001308044476E-2</c:v>
                </c:pt>
                <c:pt idx="2">
                  <c:v>5.3962900505902196E-2</c:v>
                </c:pt>
                <c:pt idx="3">
                  <c:v>4.8409405255878279E-2</c:v>
                </c:pt>
                <c:pt idx="4">
                  <c:v>4.2462845010615709E-2</c:v>
                </c:pt>
                <c:pt idx="5">
                  <c:v>3.6845983787767135E-2</c:v>
                </c:pt>
                <c:pt idx="6">
                  <c:v>3.0604437643458302E-2</c:v>
                </c:pt>
                <c:pt idx="7">
                  <c:v>2.4057738572574174E-2</c:v>
                </c:pt>
                <c:pt idx="8">
                  <c:v>1.6949152542372881E-2</c:v>
                </c:pt>
                <c:pt idx="9">
                  <c:v>9.0950432014552073E-3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D-4E18-BD55-8FCFA585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2010"/>
        <c:axId val="423946660"/>
      </c:scatterChart>
      <c:valAx>
        <c:axId val="2006920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946660"/>
        <c:crosses val="autoZero"/>
        <c:crossBetween val="midCat"/>
      </c:valAx>
      <c:valAx>
        <c:axId val="42394666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920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(608.56)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581567697050969"/>
                  <c:y val="-0.17133933258342707"/>
                </c:manualLayout>
              </c:layout>
              <c:numFmt formatCode="General" sourceLinked="0"/>
            </c:trendlineLbl>
          </c:trendline>
          <c:xVal>
            <c:numRef>
              <c:f>'Site 3610 - Initial Data'!$R$41:$R$50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Data'!$V$41:$V$50</c:f>
              <c:numCache>
                <c:formatCode>General</c:formatCode>
                <c:ptCount val="10"/>
                <c:pt idx="0">
                  <c:v>4.4296788482834998E-2</c:v>
                </c:pt>
                <c:pt idx="1">
                  <c:v>4.1303350160624142E-2</c:v>
                </c:pt>
                <c:pt idx="2">
                  <c:v>3.788775751835189E-2</c:v>
                </c:pt>
                <c:pt idx="3">
                  <c:v>3.4188034188034185E-2</c:v>
                </c:pt>
                <c:pt idx="4">
                  <c:v>3.0364372469635623E-2</c:v>
                </c:pt>
                <c:pt idx="5">
                  <c:v>2.6178010471204185E-2</c:v>
                </c:pt>
                <c:pt idx="6">
                  <c:v>2.1869874248223075E-2</c:v>
                </c:pt>
                <c:pt idx="7">
                  <c:v>1.7326017903551833E-2</c:v>
                </c:pt>
                <c:pt idx="8">
                  <c:v>1.2322858903265559E-2</c:v>
                </c:pt>
                <c:pt idx="9">
                  <c:v>6.7499156260546747E-3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B-404F-B96A-E7351BC3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34594"/>
        <c:axId val="212131085"/>
      </c:scatterChart>
      <c:valAx>
        <c:axId val="89863459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31085"/>
        <c:crosses val="autoZero"/>
        <c:crossBetween val="midCat"/>
      </c:valAx>
      <c:valAx>
        <c:axId val="21213108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6345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(164.68)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02864266149738"/>
                  <c:y val="-4.2105263157894739E-4"/>
                </c:manualLayout>
              </c:layout>
              <c:numFmt formatCode="General" sourceLinked="0"/>
            </c:trendlineLbl>
          </c:trendline>
          <c:xVal>
            <c:numRef>
              <c:f>'Site 3610 - Initial Data'!$F$25:$F$34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Data'!$G$25:$G$34</c:f>
              <c:numCache>
                <c:formatCode>General</c:formatCode>
                <c:ptCount val="10"/>
                <c:pt idx="0">
                  <c:v>8.26</c:v>
                </c:pt>
                <c:pt idx="1">
                  <c:v>7.27</c:v>
                </c:pt>
                <c:pt idx="2">
                  <c:v>6.56</c:v>
                </c:pt>
                <c:pt idx="3">
                  <c:v>5.85</c:v>
                </c:pt>
                <c:pt idx="4">
                  <c:v>5.19</c:v>
                </c:pt>
                <c:pt idx="5">
                  <c:v>4.46</c:v>
                </c:pt>
                <c:pt idx="6">
                  <c:v>3.83</c:v>
                </c:pt>
                <c:pt idx="7">
                  <c:v>3.18</c:v>
                </c:pt>
                <c:pt idx="8">
                  <c:v>2.56</c:v>
                </c:pt>
                <c:pt idx="9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1-4C7B-902C-0EF33EDC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91346"/>
        <c:axId val="592351312"/>
      </c:scatterChart>
      <c:valAx>
        <c:axId val="10956913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351312"/>
        <c:crosses val="autoZero"/>
        <c:crossBetween val="midCat"/>
      </c:valAx>
      <c:valAx>
        <c:axId val="5923513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6913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(203.94)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63079615048119"/>
                  <c:y val="-7.7046000828843761E-2"/>
                </c:manualLayout>
              </c:layout>
              <c:numFmt formatCode="General" sourceLinked="0"/>
            </c:trendlineLbl>
          </c:trendline>
          <c:xVal>
            <c:numRef>
              <c:f>'Site 3610 - Initial Data'!$L$25:$L$34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Data'!$M$25:$M$34</c:f>
              <c:numCache>
                <c:formatCode>General</c:formatCode>
                <c:ptCount val="10"/>
                <c:pt idx="0">
                  <c:v>17.239999999999998</c:v>
                </c:pt>
                <c:pt idx="1">
                  <c:v>16.13</c:v>
                </c:pt>
                <c:pt idx="2">
                  <c:v>15.15</c:v>
                </c:pt>
                <c:pt idx="3">
                  <c:v>14.23</c:v>
                </c:pt>
                <c:pt idx="4">
                  <c:v>13.35</c:v>
                </c:pt>
                <c:pt idx="5">
                  <c:v>12.47</c:v>
                </c:pt>
                <c:pt idx="6">
                  <c:v>11.4</c:v>
                </c:pt>
                <c:pt idx="7">
                  <c:v>10.35</c:v>
                </c:pt>
                <c:pt idx="8">
                  <c:v>9.1300000000000008</c:v>
                </c:pt>
                <c:pt idx="9">
                  <c:v>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3-4296-9D9D-7A200575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0569"/>
        <c:axId val="1605390811"/>
      </c:scatterChart>
      <c:valAx>
        <c:axId val="268705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390811"/>
        <c:crosses val="autoZero"/>
        <c:crossBetween val="midCat"/>
      </c:valAx>
      <c:valAx>
        <c:axId val="160539081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8705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(244.23)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77488434860675"/>
                  <c:y val="-0.10746592159850986"/>
                </c:manualLayout>
              </c:layout>
              <c:numFmt formatCode="General" sourceLinked="0"/>
            </c:trendlineLbl>
          </c:trendline>
          <c:xVal>
            <c:numRef>
              <c:f>'Site 3610 - Initial Data'!$R$25:$R$34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Data'!$S$25:$S$34</c:f>
              <c:numCache>
                <c:formatCode>General</c:formatCode>
                <c:ptCount val="10"/>
                <c:pt idx="0">
                  <c:v>18.02</c:v>
                </c:pt>
                <c:pt idx="1">
                  <c:v>17.489999999999998</c:v>
                </c:pt>
                <c:pt idx="2">
                  <c:v>16.84</c:v>
                </c:pt>
                <c:pt idx="3">
                  <c:v>16.16</c:v>
                </c:pt>
                <c:pt idx="4">
                  <c:v>15.39</c:v>
                </c:pt>
                <c:pt idx="5">
                  <c:v>14.53</c:v>
                </c:pt>
                <c:pt idx="6">
                  <c:v>13.62</c:v>
                </c:pt>
                <c:pt idx="7">
                  <c:v>12.72</c:v>
                </c:pt>
                <c:pt idx="8">
                  <c:v>11.59</c:v>
                </c:pt>
                <c:pt idx="9">
                  <c:v>10.15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8-4197-8649-B7BE9DF9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75514"/>
        <c:axId val="1425228734"/>
      </c:scatterChart>
      <c:valAx>
        <c:axId val="87337551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228734"/>
        <c:crosses val="autoZero"/>
        <c:crossBetween val="midCat"/>
      </c:valAx>
      <c:valAx>
        <c:axId val="142522873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33755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(293.29)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0102686730319231"/>
                  <c:y val="-0.10035428367153031"/>
                </c:manualLayout>
              </c:layout>
              <c:numFmt formatCode="General" sourceLinked="0"/>
            </c:trendlineLbl>
          </c:trendline>
          <c:xVal>
            <c:numRef>
              <c:f>'Site 3610 - Initial Data'!$F$41:$F$50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3610 - Initial Data'!$G$41:$G$50</c:f>
              <c:numCache>
                <c:formatCode>General</c:formatCode>
                <c:ptCount val="10"/>
                <c:pt idx="0">
                  <c:v>14.22</c:v>
                </c:pt>
                <c:pt idx="1">
                  <c:v>13.7</c:v>
                </c:pt>
                <c:pt idx="2">
                  <c:v>13.25</c:v>
                </c:pt>
                <c:pt idx="3">
                  <c:v>12.68</c:v>
                </c:pt>
                <c:pt idx="4">
                  <c:v>12.02</c:v>
                </c:pt>
                <c:pt idx="5">
                  <c:v>11.41</c:v>
                </c:pt>
                <c:pt idx="6">
                  <c:v>10.65</c:v>
                </c:pt>
                <c:pt idx="7">
                  <c:v>9.9</c:v>
                </c:pt>
                <c:pt idx="8">
                  <c:v>8.9</c:v>
                </c:pt>
                <c:pt idx="9">
                  <c:v>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8-497D-9737-963EA95A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23886"/>
        <c:axId val="253176108"/>
      </c:scatterChart>
      <c:valAx>
        <c:axId val="21442238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176108"/>
        <c:crosses val="autoZero"/>
        <c:crossBetween val="midCat"/>
      </c:valAx>
      <c:valAx>
        <c:axId val="25317610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2238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(523.7)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4354073387885339"/>
                  <c:y val="-2.9447125560917789E-2"/>
                </c:manualLayout>
              </c:layout>
              <c:numFmt formatCode="General" sourceLinked="0"/>
            </c:trendlineLbl>
          </c:trendline>
          <c:xVal>
            <c:numRef>
              <c:f>'Site 3610 - Initial Data'!$L$41:$L$50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Data'!$M$41:$M$50</c:f>
              <c:numCache>
                <c:formatCode>General</c:formatCode>
                <c:ptCount val="10"/>
                <c:pt idx="0">
                  <c:v>31.39</c:v>
                </c:pt>
                <c:pt idx="1">
                  <c:v>30.58</c:v>
                </c:pt>
                <c:pt idx="2">
                  <c:v>29.65</c:v>
                </c:pt>
                <c:pt idx="3">
                  <c:v>28.92</c:v>
                </c:pt>
                <c:pt idx="4">
                  <c:v>28.26</c:v>
                </c:pt>
                <c:pt idx="5">
                  <c:v>27.14</c:v>
                </c:pt>
                <c:pt idx="6">
                  <c:v>26.14</c:v>
                </c:pt>
                <c:pt idx="7">
                  <c:v>24.94</c:v>
                </c:pt>
                <c:pt idx="8">
                  <c:v>23.6</c:v>
                </c:pt>
                <c:pt idx="9">
                  <c:v>21.99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8-4621-8694-34BCD3EB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37039"/>
        <c:axId val="38267479"/>
      </c:scatterChart>
      <c:valAx>
        <c:axId val="122423703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67479"/>
        <c:crosses val="autoZero"/>
        <c:crossBetween val="midCat"/>
      </c:valAx>
      <c:valAx>
        <c:axId val="3826747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23703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(608.56)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4354073387885339"/>
                  <c:y val="6.1043659865097508E-2"/>
                </c:manualLayout>
              </c:layout>
              <c:numFmt formatCode="General" sourceLinked="0"/>
            </c:trendlineLbl>
          </c:trendline>
          <c:xVal>
            <c:numRef>
              <c:f>'Site 3610 - Initial Data'!$R$41:$R$50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3610 - Initial Data'!$S$41:$S$50</c:f>
              <c:numCache>
                <c:formatCode>General</c:formatCode>
                <c:ptCount val="10"/>
                <c:pt idx="0">
                  <c:v>45.15</c:v>
                </c:pt>
                <c:pt idx="1">
                  <c:v>43.58</c:v>
                </c:pt>
                <c:pt idx="2">
                  <c:v>42.23</c:v>
                </c:pt>
                <c:pt idx="3">
                  <c:v>40.950000000000003</c:v>
                </c:pt>
                <c:pt idx="4">
                  <c:v>39.520000000000003</c:v>
                </c:pt>
                <c:pt idx="5">
                  <c:v>38.200000000000003</c:v>
                </c:pt>
                <c:pt idx="6">
                  <c:v>36.58</c:v>
                </c:pt>
                <c:pt idx="7">
                  <c:v>34.630000000000003</c:v>
                </c:pt>
                <c:pt idx="8">
                  <c:v>32.46</c:v>
                </c:pt>
                <c:pt idx="9">
                  <c:v>29.63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9-4064-B464-DD300C9F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87151"/>
        <c:axId val="859315046"/>
      </c:scatterChart>
      <c:valAx>
        <c:axId val="13685871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315046"/>
        <c:crosses val="autoZero"/>
        <c:crossBetween val="midCat"/>
      </c:valAx>
      <c:valAx>
        <c:axId val="85931504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85871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714625"/>
    <xdr:graphicFrame macro="">
      <xdr:nvGraphicFramePr>
        <xdr:cNvPr id="4757968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447675</xdr:colOff>
      <xdr:row>0</xdr:row>
      <xdr:rowOff>0</xdr:rowOff>
    </xdr:from>
    <xdr:ext cx="4343400" cy="2714625"/>
    <xdr:graphicFrame macro="">
      <xdr:nvGraphicFramePr>
        <xdr:cNvPr id="19759062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285750</xdr:colOff>
      <xdr:row>0</xdr:row>
      <xdr:rowOff>0</xdr:rowOff>
    </xdr:from>
    <xdr:ext cx="4371975" cy="2714625"/>
    <xdr:graphicFrame macro="">
      <xdr:nvGraphicFramePr>
        <xdr:cNvPr id="109325728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71975" cy="2714625"/>
    <xdr:graphicFrame macro="">
      <xdr:nvGraphicFramePr>
        <xdr:cNvPr id="197864592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447675</xdr:colOff>
      <xdr:row>15</xdr:row>
      <xdr:rowOff>171450</xdr:rowOff>
    </xdr:from>
    <xdr:ext cx="4343400" cy="2714625"/>
    <xdr:graphicFrame macro="">
      <xdr:nvGraphicFramePr>
        <xdr:cNvPr id="156376893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304800</xdr:colOff>
      <xdr:row>16</xdr:row>
      <xdr:rowOff>0</xdr:rowOff>
    </xdr:from>
    <xdr:ext cx="4371975" cy="2657475"/>
    <xdr:graphicFrame macro="">
      <xdr:nvGraphicFramePr>
        <xdr:cNvPr id="86308658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91025" cy="2657475"/>
    <xdr:graphicFrame macro="">
      <xdr:nvGraphicFramePr>
        <xdr:cNvPr id="210005443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457200</xdr:colOff>
      <xdr:row>32</xdr:row>
      <xdr:rowOff>0</xdr:rowOff>
    </xdr:from>
    <xdr:ext cx="4371975" cy="2657475"/>
    <xdr:graphicFrame macro="">
      <xdr:nvGraphicFramePr>
        <xdr:cNvPr id="115030905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323850</xdr:colOff>
      <xdr:row>32</xdr:row>
      <xdr:rowOff>0</xdr:rowOff>
    </xdr:from>
    <xdr:ext cx="4371975" cy="2657475"/>
    <xdr:graphicFrame macro="">
      <xdr:nvGraphicFramePr>
        <xdr:cNvPr id="113980237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657475"/>
    <xdr:graphicFrame macro="">
      <xdr:nvGraphicFramePr>
        <xdr:cNvPr id="91967580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0</xdr:rowOff>
    </xdr:from>
    <xdr:ext cx="4362450" cy="2657475"/>
    <xdr:graphicFrame macro="">
      <xdr:nvGraphicFramePr>
        <xdr:cNvPr id="108824924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304800</xdr:colOff>
      <xdr:row>0</xdr:row>
      <xdr:rowOff>0</xdr:rowOff>
    </xdr:from>
    <xdr:ext cx="4362450" cy="2657475"/>
    <xdr:graphicFrame macro="">
      <xdr:nvGraphicFramePr>
        <xdr:cNvPr id="52134318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657475"/>
    <xdr:graphicFrame macro="">
      <xdr:nvGraphicFramePr>
        <xdr:cNvPr id="154027321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476250</xdr:colOff>
      <xdr:row>16</xdr:row>
      <xdr:rowOff>0</xdr:rowOff>
    </xdr:from>
    <xdr:ext cx="4362450" cy="2657475"/>
    <xdr:graphicFrame macro="">
      <xdr:nvGraphicFramePr>
        <xdr:cNvPr id="11313652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323850</xdr:colOff>
      <xdr:row>16</xdr:row>
      <xdr:rowOff>0</xdr:rowOff>
    </xdr:from>
    <xdr:ext cx="4362450" cy="2657475"/>
    <xdr:graphicFrame macro="">
      <xdr:nvGraphicFramePr>
        <xdr:cNvPr id="211963651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81500" cy="2657475"/>
    <xdr:graphicFrame macro="">
      <xdr:nvGraphicFramePr>
        <xdr:cNvPr id="165092756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495300</xdr:colOff>
      <xdr:row>32</xdr:row>
      <xdr:rowOff>0</xdr:rowOff>
    </xdr:from>
    <xdr:ext cx="4352925" cy="2657475"/>
    <xdr:graphicFrame macro="">
      <xdr:nvGraphicFramePr>
        <xdr:cNvPr id="1678242305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342900</xdr:colOff>
      <xdr:row>32</xdr:row>
      <xdr:rowOff>9525</xdr:rowOff>
    </xdr:from>
    <xdr:ext cx="4362450" cy="2657475"/>
    <xdr:graphicFrame macro="">
      <xdr:nvGraphicFramePr>
        <xdr:cNvPr id="160046414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57475"/>
    <xdr:graphicFrame macro="">
      <xdr:nvGraphicFramePr>
        <xdr:cNvPr id="27116772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52925" cy="2657475"/>
    <xdr:graphicFrame macro="">
      <xdr:nvGraphicFramePr>
        <xdr:cNvPr id="9114983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266700</xdr:colOff>
      <xdr:row>0</xdr:row>
      <xdr:rowOff>0</xdr:rowOff>
    </xdr:from>
    <xdr:ext cx="4371975" cy="2657475"/>
    <xdr:graphicFrame macro="">
      <xdr:nvGraphicFramePr>
        <xdr:cNvPr id="175864266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4381500" cy="2667000"/>
    <xdr:graphicFrame macro="">
      <xdr:nvGraphicFramePr>
        <xdr:cNvPr id="1237008246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447675</xdr:colOff>
      <xdr:row>16</xdr:row>
      <xdr:rowOff>0</xdr:rowOff>
    </xdr:from>
    <xdr:ext cx="4352925" cy="2667000"/>
    <xdr:graphicFrame macro="">
      <xdr:nvGraphicFramePr>
        <xdr:cNvPr id="173348732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285750</xdr:colOff>
      <xdr:row>16</xdr:row>
      <xdr:rowOff>0</xdr:rowOff>
    </xdr:from>
    <xdr:ext cx="4371975" cy="2667000"/>
    <xdr:graphicFrame macro="">
      <xdr:nvGraphicFramePr>
        <xdr:cNvPr id="1179457823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171450</xdr:rowOff>
    </xdr:from>
    <xdr:ext cx="4371975" cy="2676525"/>
    <xdr:graphicFrame macro="">
      <xdr:nvGraphicFramePr>
        <xdr:cNvPr id="149636847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466725</xdr:colOff>
      <xdr:row>31</xdr:row>
      <xdr:rowOff>161925</xdr:rowOff>
    </xdr:from>
    <xdr:ext cx="4362450" cy="2676525"/>
    <xdr:graphicFrame macro="">
      <xdr:nvGraphicFramePr>
        <xdr:cNvPr id="140044615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304800</xdr:colOff>
      <xdr:row>31</xdr:row>
      <xdr:rowOff>171450</xdr:rowOff>
    </xdr:from>
    <xdr:ext cx="4352925" cy="2676525"/>
    <xdr:graphicFrame macro="">
      <xdr:nvGraphicFramePr>
        <xdr:cNvPr id="1153107402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67000"/>
    <xdr:graphicFrame macro="">
      <xdr:nvGraphicFramePr>
        <xdr:cNvPr id="54947216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428625</xdr:colOff>
      <xdr:row>0</xdr:row>
      <xdr:rowOff>0</xdr:rowOff>
    </xdr:from>
    <xdr:ext cx="4352925" cy="2667000"/>
    <xdr:graphicFrame macro="">
      <xdr:nvGraphicFramePr>
        <xdr:cNvPr id="336827126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257175</xdr:colOff>
      <xdr:row>0</xdr:row>
      <xdr:rowOff>0</xdr:rowOff>
    </xdr:from>
    <xdr:ext cx="4371975" cy="2667000"/>
    <xdr:graphicFrame macro="">
      <xdr:nvGraphicFramePr>
        <xdr:cNvPr id="2045199769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81500" cy="2667000"/>
    <xdr:graphicFrame macro="">
      <xdr:nvGraphicFramePr>
        <xdr:cNvPr id="108452473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438150</xdr:colOff>
      <xdr:row>15</xdr:row>
      <xdr:rowOff>171450</xdr:rowOff>
    </xdr:from>
    <xdr:ext cx="4362450" cy="2657475"/>
    <xdr:graphicFrame macro="">
      <xdr:nvGraphicFramePr>
        <xdr:cNvPr id="993956467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4381500" cy="2667000"/>
    <xdr:graphicFrame macro="">
      <xdr:nvGraphicFramePr>
        <xdr:cNvPr id="1041906258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81500" cy="2667000"/>
    <xdr:graphicFrame macro="">
      <xdr:nvGraphicFramePr>
        <xdr:cNvPr id="531405081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447675</xdr:colOff>
      <xdr:row>32</xdr:row>
      <xdr:rowOff>0</xdr:rowOff>
    </xdr:from>
    <xdr:ext cx="4362450" cy="2667000"/>
    <xdr:graphicFrame macro="">
      <xdr:nvGraphicFramePr>
        <xdr:cNvPr id="1512574114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295275</xdr:colOff>
      <xdr:row>32</xdr:row>
      <xdr:rowOff>0</xdr:rowOff>
    </xdr:from>
    <xdr:ext cx="4362450" cy="2667000"/>
    <xdr:graphicFrame macro="">
      <xdr:nvGraphicFramePr>
        <xdr:cNvPr id="438922608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G1" workbookViewId="0">
      <selection activeCell="C15" sqref="C15"/>
    </sheetView>
  </sheetViews>
  <sheetFormatPr defaultColWidth="12.59765625" defaultRowHeight="15" customHeight="1" x14ac:dyDescent="0.25"/>
  <cols>
    <col min="1" max="1" width="7.59765625" customWidth="1"/>
    <col min="2" max="2" width="11.3984375" customWidth="1"/>
    <col min="3" max="5" width="7.59765625" customWidth="1"/>
    <col min="6" max="6" width="20.3984375" customWidth="1"/>
    <col min="7" max="7" width="9.09765625" customWidth="1"/>
    <col min="8" max="9" width="8.5" customWidth="1"/>
    <col min="10" max="10" width="11.59765625" customWidth="1"/>
    <col min="11" max="11" width="7.59765625" customWidth="1"/>
    <col min="12" max="12" width="19.3984375" customWidth="1"/>
    <col min="13" max="13" width="8.59765625" customWidth="1"/>
    <col min="14" max="15" width="7.8984375" customWidth="1"/>
    <col min="16" max="16" width="10.69921875" customWidth="1"/>
    <col min="17" max="17" width="7.59765625" customWidth="1"/>
    <col min="18" max="18" width="19.3984375" customWidth="1"/>
    <col min="19" max="19" width="8.59765625" customWidth="1"/>
    <col min="20" max="21" width="7.8984375" customWidth="1"/>
    <col min="22" max="22" width="10.69921875" customWidth="1"/>
    <col min="23" max="26" width="7.59765625" customWidth="1"/>
  </cols>
  <sheetData>
    <row r="1" spans="1:25" ht="14.25" customHeight="1" x14ac:dyDescent="0.25"/>
    <row r="2" spans="1:25" ht="14.25" customHeight="1" x14ac:dyDescent="0.3">
      <c r="B2" s="1" t="s">
        <v>0</v>
      </c>
    </row>
    <row r="3" spans="1:25" ht="14.25" customHeight="1" x14ac:dyDescent="0.25"/>
    <row r="4" spans="1:25" ht="14.25" customHeight="1" x14ac:dyDescent="0.25"/>
    <row r="5" spans="1:25" ht="14.25" customHeight="1" x14ac:dyDescent="0.3">
      <c r="B5" s="2">
        <v>0.03</v>
      </c>
      <c r="C5" s="2" t="s">
        <v>1</v>
      </c>
      <c r="F5" s="3" t="s">
        <v>2</v>
      </c>
      <c r="G5" s="4">
        <v>3610</v>
      </c>
      <c r="L5" s="3" t="s">
        <v>2</v>
      </c>
      <c r="M5" s="4">
        <v>3610</v>
      </c>
      <c r="R5" s="3" t="s">
        <v>2</v>
      </c>
      <c r="S5" s="4">
        <v>3610</v>
      </c>
    </row>
    <row r="6" spans="1:25" ht="14.25" customHeight="1" x14ac:dyDescent="0.3">
      <c r="B6" s="5" t="s">
        <v>3</v>
      </c>
      <c r="C6" s="6" t="s">
        <v>4</v>
      </c>
      <c r="F6" s="7" t="s">
        <v>5</v>
      </c>
      <c r="G6" s="4">
        <v>36.130000000000003</v>
      </c>
      <c r="L6" s="7" t="s">
        <v>5</v>
      </c>
      <c r="M6" s="4">
        <v>71.94</v>
      </c>
      <c r="R6" s="7" t="s">
        <v>5</v>
      </c>
      <c r="S6" s="4">
        <v>119.55</v>
      </c>
    </row>
    <row r="7" spans="1:25" ht="14.25" customHeight="1" x14ac:dyDescent="0.3">
      <c r="B7" s="8">
        <v>36.130000000000003</v>
      </c>
      <c r="C7" s="8">
        <v>60</v>
      </c>
    </row>
    <row r="8" spans="1:25" ht="14.25" customHeight="1" x14ac:dyDescent="0.3">
      <c r="B8" s="8">
        <v>71.94</v>
      </c>
      <c r="C8" s="8">
        <v>5</v>
      </c>
      <c r="F8" s="9" t="s">
        <v>6</v>
      </c>
      <c r="G8" s="7" t="s">
        <v>7</v>
      </c>
      <c r="H8" s="10" t="s">
        <v>8</v>
      </c>
      <c r="I8" s="7" t="s">
        <v>9</v>
      </c>
      <c r="J8" s="11" t="s">
        <v>10</v>
      </c>
      <c r="K8" s="12"/>
      <c r="L8" s="9" t="s">
        <v>6</v>
      </c>
      <c r="M8" s="7" t="s">
        <v>7</v>
      </c>
      <c r="N8" s="10" t="s">
        <v>8</v>
      </c>
      <c r="O8" s="7" t="s">
        <v>9</v>
      </c>
      <c r="P8" s="11" t="s">
        <v>10</v>
      </c>
      <c r="Q8" s="12"/>
      <c r="R8" s="9" t="s">
        <v>6</v>
      </c>
      <c r="S8" s="7" t="s">
        <v>7</v>
      </c>
      <c r="T8" s="10" t="s">
        <v>8</v>
      </c>
      <c r="U8" s="7" t="s">
        <v>9</v>
      </c>
      <c r="V8" s="11" t="s">
        <v>10</v>
      </c>
      <c r="W8" s="12"/>
      <c r="Y8" s="13"/>
    </row>
    <row r="9" spans="1:25" ht="14.25" customHeight="1" x14ac:dyDescent="0.3">
      <c r="B9" s="8">
        <v>119.55</v>
      </c>
      <c r="C9" s="8">
        <v>3</v>
      </c>
      <c r="F9" s="14">
        <v>60</v>
      </c>
      <c r="G9" s="15">
        <v>45.93</v>
      </c>
      <c r="H9" s="16">
        <v>56.19</v>
      </c>
      <c r="I9" s="17">
        <v>1.54</v>
      </c>
      <c r="J9" s="15">
        <f t="shared" ref="J9:J18" si="0">F9/G9</f>
        <v>1.3063357282821686</v>
      </c>
      <c r="K9" s="18"/>
      <c r="L9" s="14">
        <v>5</v>
      </c>
      <c r="M9" s="15">
        <v>10</v>
      </c>
      <c r="N9" s="15">
        <v>29.92</v>
      </c>
      <c r="O9" s="17">
        <v>0.66</v>
      </c>
      <c r="P9" s="15">
        <f t="shared" ref="P9:P18" si="1">L9/M9</f>
        <v>0.5</v>
      </c>
      <c r="Q9" s="18"/>
      <c r="R9" s="14">
        <v>3</v>
      </c>
      <c r="S9" s="15">
        <v>5.43</v>
      </c>
      <c r="T9" s="15">
        <v>22.759999999999998</v>
      </c>
      <c r="U9" s="17">
        <v>0.6</v>
      </c>
      <c r="V9" s="15">
        <f t="shared" ref="V9:V18" si="2">R9/S9</f>
        <v>0.5524861878453039</v>
      </c>
      <c r="W9" s="18"/>
      <c r="Y9" s="4"/>
    </row>
    <row r="10" spans="1:25" ht="14.25" customHeight="1" x14ac:dyDescent="0.3">
      <c r="B10" s="8">
        <v>164.68</v>
      </c>
      <c r="C10" s="8">
        <v>2</v>
      </c>
      <c r="F10" s="17">
        <v>55</v>
      </c>
      <c r="G10" s="15">
        <v>42.79</v>
      </c>
      <c r="H10" s="16">
        <v>53.02</v>
      </c>
      <c r="I10" s="17">
        <v>1.49</v>
      </c>
      <c r="J10" s="15">
        <f t="shared" si="0"/>
        <v>1.2853470437017995</v>
      </c>
      <c r="K10" s="18"/>
      <c r="L10" s="17">
        <v>4.5</v>
      </c>
      <c r="M10" s="15">
        <v>9.1199999999999992</v>
      </c>
      <c r="N10" s="15">
        <v>27.83</v>
      </c>
      <c r="O10" s="17">
        <v>0.63</v>
      </c>
      <c r="P10" s="15">
        <f t="shared" si="1"/>
        <v>0.49342105263157898</v>
      </c>
      <c r="Q10" s="18"/>
      <c r="R10" s="17">
        <v>2.7</v>
      </c>
      <c r="S10" s="15">
        <v>4.95</v>
      </c>
      <c r="T10" s="15">
        <v>18.09</v>
      </c>
      <c r="U10" s="17">
        <v>0.56999999999999995</v>
      </c>
      <c r="V10" s="15">
        <f t="shared" si="2"/>
        <v>0.54545454545454553</v>
      </c>
      <c r="W10" s="18"/>
      <c r="Y10" s="4"/>
    </row>
    <row r="11" spans="1:25" ht="14.25" customHeight="1" x14ac:dyDescent="0.3">
      <c r="B11" s="8">
        <v>203.94</v>
      </c>
      <c r="C11" s="8">
        <v>2</v>
      </c>
      <c r="F11" s="17">
        <v>50</v>
      </c>
      <c r="G11" s="15">
        <v>39.75</v>
      </c>
      <c r="H11" s="16">
        <v>51.24</v>
      </c>
      <c r="I11" s="17">
        <v>1.43</v>
      </c>
      <c r="J11" s="15">
        <f t="shared" si="0"/>
        <v>1.2578616352201257</v>
      </c>
      <c r="K11" s="18"/>
      <c r="L11" s="17">
        <v>4</v>
      </c>
      <c r="M11" s="15">
        <v>8.43</v>
      </c>
      <c r="N11" s="15">
        <v>26.08</v>
      </c>
      <c r="O11" s="17">
        <v>0.6</v>
      </c>
      <c r="P11" s="15">
        <f t="shared" si="1"/>
        <v>0.47449584816132861</v>
      </c>
      <c r="Q11" s="18"/>
      <c r="R11" s="17">
        <v>2.4</v>
      </c>
      <c r="S11" s="15">
        <v>4.5</v>
      </c>
      <c r="T11" s="15">
        <v>15.97</v>
      </c>
      <c r="U11" s="17">
        <v>0.55000000000000004</v>
      </c>
      <c r="V11" s="15">
        <f t="shared" si="2"/>
        <v>0.53333333333333333</v>
      </c>
      <c r="W11" s="18"/>
      <c r="Y11" s="4"/>
    </row>
    <row r="12" spans="1:25" ht="14.25" customHeight="1" x14ac:dyDescent="0.3">
      <c r="B12" s="8">
        <v>244.23</v>
      </c>
      <c r="C12" s="8">
        <v>1</v>
      </c>
      <c r="F12" s="17">
        <v>45</v>
      </c>
      <c r="G12" s="15">
        <v>36.630000000000003</v>
      </c>
      <c r="H12" s="16">
        <v>49.23</v>
      </c>
      <c r="I12" s="17">
        <v>1.37</v>
      </c>
      <c r="J12" s="15">
        <f t="shared" si="0"/>
        <v>1.2285012285012284</v>
      </c>
      <c r="K12" s="18"/>
      <c r="L12" s="17">
        <v>3.5</v>
      </c>
      <c r="M12" s="15">
        <v>7.67</v>
      </c>
      <c r="N12" s="15">
        <v>24.11</v>
      </c>
      <c r="O12" s="17">
        <v>0.56999999999999995</v>
      </c>
      <c r="P12" s="15">
        <f t="shared" si="1"/>
        <v>0.45632333767926991</v>
      </c>
      <c r="Q12" s="18"/>
      <c r="R12" s="17">
        <v>2.1</v>
      </c>
      <c r="S12" s="15">
        <v>4.05</v>
      </c>
      <c r="T12" s="15">
        <v>14.2</v>
      </c>
      <c r="U12" s="17">
        <v>0.51</v>
      </c>
      <c r="V12" s="15">
        <f t="shared" si="2"/>
        <v>0.5185185185185186</v>
      </c>
      <c r="W12" s="18"/>
      <c r="Y12" s="4"/>
    </row>
    <row r="13" spans="1:25" ht="14.25" customHeight="1" x14ac:dyDescent="0.3">
      <c r="B13" s="8">
        <v>293.29000000000002</v>
      </c>
      <c r="C13" s="8">
        <v>1</v>
      </c>
      <c r="F13" s="17">
        <v>40</v>
      </c>
      <c r="G13" s="15">
        <v>33.630000000000003</v>
      </c>
      <c r="H13" s="16">
        <v>47.08</v>
      </c>
      <c r="I13" s="17">
        <v>1.31</v>
      </c>
      <c r="J13" s="15">
        <f t="shared" si="0"/>
        <v>1.1894142134998513</v>
      </c>
      <c r="K13" s="18"/>
      <c r="L13" s="17">
        <v>3</v>
      </c>
      <c r="M13" s="15">
        <v>7.05</v>
      </c>
      <c r="N13" s="15">
        <v>22.08</v>
      </c>
      <c r="O13" s="17">
        <v>0.54</v>
      </c>
      <c r="P13" s="15">
        <f t="shared" si="1"/>
        <v>0.42553191489361702</v>
      </c>
      <c r="Q13" s="18"/>
      <c r="R13" s="17">
        <v>1.8</v>
      </c>
      <c r="S13" s="15">
        <v>3.62</v>
      </c>
      <c r="T13" s="15">
        <v>10.1</v>
      </c>
      <c r="U13" s="17">
        <v>0.48</v>
      </c>
      <c r="V13" s="15">
        <f t="shared" si="2"/>
        <v>0.49723756906077349</v>
      </c>
      <c r="W13" s="18"/>
      <c r="Y13" s="4"/>
    </row>
    <row r="14" spans="1:25" ht="14.25" customHeight="1" x14ac:dyDescent="0.3">
      <c r="B14" s="8">
        <v>523.70000000000005</v>
      </c>
      <c r="C14" s="8">
        <v>2</v>
      </c>
      <c r="F14" s="17">
        <v>35</v>
      </c>
      <c r="G14" s="15">
        <v>30.46</v>
      </c>
      <c r="H14" s="16">
        <v>44.9</v>
      </c>
      <c r="I14" s="17">
        <v>1.24</v>
      </c>
      <c r="J14" s="15">
        <f t="shared" si="0"/>
        <v>1.149047931713723</v>
      </c>
      <c r="K14" s="18"/>
      <c r="L14" s="17">
        <v>2.5</v>
      </c>
      <c r="M14" s="15">
        <v>6.19</v>
      </c>
      <c r="N14" s="15">
        <v>19.61</v>
      </c>
      <c r="O14" s="17">
        <v>0.5</v>
      </c>
      <c r="P14" s="15">
        <f t="shared" si="1"/>
        <v>0.40387722132471726</v>
      </c>
      <c r="Q14" s="18"/>
      <c r="R14" s="17">
        <v>1.5</v>
      </c>
      <c r="S14" s="15">
        <v>3.3</v>
      </c>
      <c r="T14" s="15">
        <v>9.82</v>
      </c>
      <c r="U14" s="17">
        <v>0.45</v>
      </c>
      <c r="V14" s="15">
        <f t="shared" si="2"/>
        <v>0.45454545454545459</v>
      </c>
      <c r="W14" s="18"/>
      <c r="Y14" s="4"/>
    </row>
    <row r="15" spans="1:25" ht="14.25" customHeight="1" x14ac:dyDescent="0.3">
      <c r="A15" s="19" t="s">
        <v>11</v>
      </c>
      <c r="B15" s="8">
        <v>608.55999999999995</v>
      </c>
      <c r="C15" s="8">
        <v>2</v>
      </c>
      <c r="F15" s="17">
        <v>30</v>
      </c>
      <c r="G15" s="15">
        <v>27</v>
      </c>
      <c r="H15" s="16">
        <v>42.31</v>
      </c>
      <c r="I15" s="17">
        <v>1.1599999999999999</v>
      </c>
      <c r="J15" s="15">
        <f t="shared" si="0"/>
        <v>1.1111111111111112</v>
      </c>
      <c r="K15" s="18"/>
      <c r="L15" s="17">
        <v>2</v>
      </c>
      <c r="M15" s="15">
        <v>5.44</v>
      </c>
      <c r="N15" s="15">
        <v>16.739999999999998</v>
      </c>
      <c r="O15" s="17">
        <v>0.46</v>
      </c>
      <c r="P15" s="15">
        <f t="shared" si="1"/>
        <v>0.36764705882352938</v>
      </c>
      <c r="Q15" s="18"/>
      <c r="R15" s="17">
        <v>1.2</v>
      </c>
      <c r="S15" s="15">
        <v>2.97</v>
      </c>
      <c r="T15" s="15">
        <v>9.5299999999999994</v>
      </c>
      <c r="U15" s="17">
        <v>0.41</v>
      </c>
      <c r="V15" s="15">
        <f t="shared" si="2"/>
        <v>0.40404040404040398</v>
      </c>
      <c r="W15" s="18"/>
      <c r="Y15" s="4"/>
    </row>
    <row r="16" spans="1:25" ht="14.25" customHeight="1" x14ac:dyDescent="0.3">
      <c r="B16" s="20" t="s">
        <v>12</v>
      </c>
      <c r="C16" s="8">
        <v>8.6666666669999994</v>
      </c>
      <c r="F16" s="17">
        <v>25</v>
      </c>
      <c r="G16" s="15">
        <v>23.66</v>
      </c>
      <c r="H16" s="16">
        <v>39.68</v>
      </c>
      <c r="I16" s="17">
        <v>1.08</v>
      </c>
      <c r="J16" s="15">
        <f t="shared" si="0"/>
        <v>1.0566356720202874</v>
      </c>
      <c r="K16" s="18"/>
      <c r="L16" s="17">
        <v>1.5</v>
      </c>
      <c r="M16" s="15">
        <v>4.7300000000000004</v>
      </c>
      <c r="N16" s="15">
        <v>15.05</v>
      </c>
      <c r="O16" s="17">
        <v>0.41</v>
      </c>
      <c r="P16" s="15">
        <f t="shared" si="1"/>
        <v>0.31712473572938688</v>
      </c>
      <c r="Q16" s="18"/>
      <c r="R16" s="17">
        <v>0.9</v>
      </c>
      <c r="S16" s="15">
        <v>2.6</v>
      </c>
      <c r="T16" s="15">
        <v>9.2100000000000009</v>
      </c>
      <c r="U16" s="17">
        <v>0.37</v>
      </c>
      <c r="V16" s="15">
        <f t="shared" si="2"/>
        <v>0.34615384615384615</v>
      </c>
      <c r="W16" s="18"/>
      <c r="Y16" s="4"/>
    </row>
    <row r="17" spans="2:25" ht="14.25" customHeight="1" x14ac:dyDescent="0.3">
      <c r="F17" s="17">
        <v>20</v>
      </c>
      <c r="G17" s="15">
        <v>20.07</v>
      </c>
      <c r="H17" s="16">
        <v>36.549999999999997</v>
      </c>
      <c r="I17" s="17">
        <v>0.98</v>
      </c>
      <c r="J17" s="15">
        <f t="shared" si="0"/>
        <v>0.99651220727453915</v>
      </c>
      <c r="K17" s="18"/>
      <c r="L17" s="17">
        <v>1</v>
      </c>
      <c r="M17" s="15">
        <v>3.92</v>
      </c>
      <c r="N17" s="15">
        <v>14.29</v>
      </c>
      <c r="O17" s="17">
        <v>0.36</v>
      </c>
      <c r="P17" s="15">
        <f t="shared" si="1"/>
        <v>0.25510204081632654</v>
      </c>
      <c r="Q17" s="18"/>
      <c r="R17" s="17">
        <v>0.6</v>
      </c>
      <c r="S17" s="15">
        <v>2.16</v>
      </c>
      <c r="T17" s="15">
        <v>8.81</v>
      </c>
      <c r="U17" s="17">
        <v>0.32</v>
      </c>
      <c r="V17" s="15">
        <f t="shared" si="2"/>
        <v>0.27777777777777773</v>
      </c>
      <c r="W17" s="18"/>
      <c r="Y17" s="4"/>
    </row>
    <row r="18" spans="2:25" ht="14.25" customHeight="1" x14ac:dyDescent="0.3">
      <c r="B18" s="21"/>
      <c r="F18" s="22">
        <v>15</v>
      </c>
      <c r="G18" s="23">
        <v>16.12</v>
      </c>
      <c r="H18" s="24">
        <v>32.979999999999997</v>
      </c>
      <c r="I18" s="22">
        <v>0.87</v>
      </c>
      <c r="J18" s="23">
        <f t="shared" si="0"/>
        <v>0.93052109181141429</v>
      </c>
      <c r="K18" s="18"/>
      <c r="L18" s="22">
        <v>0.5</v>
      </c>
      <c r="M18" s="23">
        <v>2.88</v>
      </c>
      <c r="N18" s="24">
        <v>13.33</v>
      </c>
      <c r="O18" s="22">
        <v>0.28000000000000003</v>
      </c>
      <c r="P18" s="23">
        <f t="shared" si="1"/>
        <v>0.1736111111111111</v>
      </c>
      <c r="Q18" s="18"/>
      <c r="R18" s="22">
        <v>0.3</v>
      </c>
      <c r="S18" s="23">
        <v>1.61</v>
      </c>
      <c r="T18" s="24">
        <v>8.2799999999999994</v>
      </c>
      <c r="U18" s="22">
        <v>0.26</v>
      </c>
      <c r="V18" s="23">
        <f t="shared" si="2"/>
        <v>0.18633540372670807</v>
      </c>
      <c r="W18" s="18"/>
      <c r="Y18" s="4"/>
    </row>
    <row r="19" spans="2:25" ht="14.25" customHeight="1" x14ac:dyDescent="0.3">
      <c r="B19" s="21"/>
      <c r="Y19" s="4"/>
    </row>
    <row r="20" spans="2:25" ht="14.25" customHeight="1" x14ac:dyDescent="0.3">
      <c r="B20" s="21"/>
      <c r="Y20" s="4"/>
    </row>
    <row r="21" spans="2:25" ht="14.25" customHeight="1" x14ac:dyDescent="0.3">
      <c r="B21" s="21"/>
      <c r="F21" s="3" t="s">
        <v>2</v>
      </c>
      <c r="G21" s="4">
        <v>3610</v>
      </c>
      <c r="L21" s="3" t="s">
        <v>2</v>
      </c>
      <c r="M21" s="4">
        <v>3610</v>
      </c>
      <c r="R21" s="3" t="s">
        <v>2</v>
      </c>
      <c r="S21" s="4">
        <v>3610</v>
      </c>
      <c r="Y21" s="4"/>
    </row>
    <row r="22" spans="2:25" ht="14.25" customHeight="1" x14ac:dyDescent="0.3">
      <c r="B22" s="21"/>
      <c r="F22" s="7" t="s">
        <v>5</v>
      </c>
      <c r="G22" s="4">
        <v>164.68</v>
      </c>
      <c r="L22" s="7" t="s">
        <v>5</v>
      </c>
      <c r="M22" s="4">
        <v>203.94</v>
      </c>
      <c r="R22" s="7" t="s">
        <v>5</v>
      </c>
      <c r="S22" s="4">
        <v>244.23</v>
      </c>
      <c r="Y22" s="4"/>
    </row>
    <row r="23" spans="2:25" ht="14.25" customHeight="1" x14ac:dyDescent="0.3">
      <c r="B23" s="21"/>
      <c r="Y23" s="4"/>
    </row>
    <row r="24" spans="2:25" ht="14.25" customHeight="1" x14ac:dyDescent="0.3">
      <c r="B24" s="21"/>
      <c r="F24" s="9" t="s">
        <v>6</v>
      </c>
      <c r="G24" s="7" t="s">
        <v>7</v>
      </c>
      <c r="H24" s="10" t="s">
        <v>8</v>
      </c>
      <c r="I24" s="7" t="s">
        <v>9</v>
      </c>
      <c r="J24" s="11" t="s">
        <v>10</v>
      </c>
      <c r="K24" s="12"/>
      <c r="L24" s="9" t="s">
        <v>6</v>
      </c>
      <c r="M24" s="7" t="s">
        <v>7</v>
      </c>
      <c r="N24" s="10" t="s">
        <v>8</v>
      </c>
      <c r="O24" s="7" t="s">
        <v>9</v>
      </c>
      <c r="P24" s="11" t="s">
        <v>10</v>
      </c>
      <c r="Q24" s="12"/>
      <c r="R24" s="9" t="s">
        <v>6</v>
      </c>
      <c r="S24" s="7" t="s">
        <v>7</v>
      </c>
      <c r="T24" s="10" t="s">
        <v>8</v>
      </c>
      <c r="U24" s="7" t="s">
        <v>9</v>
      </c>
      <c r="V24" s="11" t="s">
        <v>10</v>
      </c>
      <c r="W24" s="12"/>
      <c r="Y24" s="4"/>
    </row>
    <row r="25" spans="2:25" ht="14.25" customHeight="1" x14ac:dyDescent="0.3">
      <c r="F25" s="14">
        <v>2</v>
      </c>
      <c r="G25" s="15">
        <v>8.26</v>
      </c>
      <c r="H25" s="16">
        <v>38.39</v>
      </c>
      <c r="I25" s="17">
        <v>0.56999999999999995</v>
      </c>
      <c r="J25" s="15">
        <f t="shared" ref="J25:J34" si="3">F25/G25</f>
        <v>0.24213075060532688</v>
      </c>
      <c r="K25" s="18"/>
      <c r="L25" s="14">
        <v>2</v>
      </c>
      <c r="M25" s="15">
        <v>17.239999999999998</v>
      </c>
      <c r="N25" s="16">
        <v>41.62</v>
      </c>
      <c r="O25" s="17">
        <v>0.99</v>
      </c>
      <c r="P25" s="15">
        <f t="shared" ref="P25:P34" si="4">L25/M25</f>
        <v>0.11600928074245941</v>
      </c>
      <c r="Q25" s="18"/>
      <c r="R25" s="14">
        <v>1</v>
      </c>
      <c r="S25" s="15">
        <v>18.02</v>
      </c>
      <c r="T25" s="15">
        <v>38.71</v>
      </c>
      <c r="U25" s="17">
        <v>0.95</v>
      </c>
      <c r="V25" s="15">
        <f t="shared" ref="V25:V34" si="5">R25/S25</f>
        <v>5.549389567147614E-2</v>
      </c>
      <c r="W25" s="18"/>
      <c r="Y25" s="4"/>
    </row>
    <row r="26" spans="2:25" ht="14.25" customHeight="1" x14ac:dyDescent="0.3">
      <c r="F26" s="17">
        <v>1.8</v>
      </c>
      <c r="G26" s="15">
        <v>7.27</v>
      </c>
      <c r="H26" s="16">
        <v>33.270000000000003</v>
      </c>
      <c r="I26" s="17">
        <v>0.54</v>
      </c>
      <c r="J26" s="15">
        <f t="shared" si="3"/>
        <v>0.24759284731774417</v>
      </c>
      <c r="K26" s="18"/>
      <c r="L26" s="17">
        <v>1.8</v>
      </c>
      <c r="M26" s="15">
        <v>16.13</v>
      </c>
      <c r="N26" s="16">
        <v>39.57</v>
      </c>
      <c r="O26" s="17">
        <v>0.96</v>
      </c>
      <c r="P26" s="15">
        <f t="shared" si="4"/>
        <v>0.1115933044017359</v>
      </c>
      <c r="Q26" s="18"/>
      <c r="R26" s="17">
        <v>0.9</v>
      </c>
      <c r="S26" s="15">
        <v>17.489999999999998</v>
      </c>
      <c r="T26" s="16">
        <v>38.569999999999993</v>
      </c>
      <c r="U26" s="17">
        <v>0.94</v>
      </c>
      <c r="V26" s="15">
        <f t="shared" si="5"/>
        <v>5.1457975986277882E-2</v>
      </c>
      <c r="W26" s="18"/>
      <c r="Y26" s="4"/>
    </row>
    <row r="27" spans="2:25" ht="14.25" customHeight="1" x14ac:dyDescent="0.3">
      <c r="F27" s="17">
        <v>1.6</v>
      </c>
      <c r="G27" s="15">
        <v>6.56</v>
      </c>
      <c r="H27" s="16">
        <v>29.63</v>
      </c>
      <c r="I27" s="17">
        <v>0.52</v>
      </c>
      <c r="J27" s="15">
        <f t="shared" si="3"/>
        <v>0.24390243902439027</v>
      </c>
      <c r="K27" s="18"/>
      <c r="L27" s="17">
        <v>1.6</v>
      </c>
      <c r="M27" s="15">
        <v>15.15</v>
      </c>
      <c r="N27" s="16">
        <v>37.97</v>
      </c>
      <c r="O27" s="17">
        <v>0.93</v>
      </c>
      <c r="P27" s="15">
        <f t="shared" si="4"/>
        <v>0.10561056105610561</v>
      </c>
      <c r="Q27" s="18"/>
      <c r="R27" s="17">
        <v>0.8</v>
      </c>
      <c r="S27" s="15">
        <v>16.84</v>
      </c>
      <c r="T27" s="16">
        <v>38.159999999999997</v>
      </c>
      <c r="U27" s="17">
        <v>0.92</v>
      </c>
      <c r="V27" s="15">
        <f t="shared" si="5"/>
        <v>4.7505938242280291E-2</v>
      </c>
      <c r="W27" s="18"/>
      <c r="Y27" s="4"/>
    </row>
    <row r="28" spans="2:25" ht="14.25" customHeight="1" x14ac:dyDescent="0.3">
      <c r="F28" s="17">
        <v>1.4</v>
      </c>
      <c r="G28" s="15">
        <v>5.85</v>
      </c>
      <c r="H28" s="16">
        <v>27.33</v>
      </c>
      <c r="I28" s="17">
        <v>0.5</v>
      </c>
      <c r="J28" s="15">
        <f t="shared" si="3"/>
        <v>0.23931623931623933</v>
      </c>
      <c r="K28" s="18"/>
      <c r="L28" s="17">
        <v>1.4</v>
      </c>
      <c r="M28" s="15">
        <v>14.23</v>
      </c>
      <c r="N28" s="16">
        <v>35.86</v>
      </c>
      <c r="O28" s="17">
        <v>0.91</v>
      </c>
      <c r="P28" s="15">
        <f t="shared" si="4"/>
        <v>9.8383696416022473E-2</v>
      </c>
      <c r="Q28" s="18"/>
      <c r="R28" s="17">
        <v>0.7</v>
      </c>
      <c r="S28" s="15">
        <v>16.16</v>
      </c>
      <c r="T28" s="16">
        <v>37.67</v>
      </c>
      <c r="U28" s="17">
        <v>0.9</v>
      </c>
      <c r="V28" s="15">
        <f t="shared" si="5"/>
        <v>4.3316831683168314E-2</v>
      </c>
      <c r="W28" s="18"/>
      <c r="Y28" s="4"/>
    </row>
    <row r="29" spans="2:25" ht="14.25" customHeight="1" x14ac:dyDescent="0.3">
      <c r="F29" s="17">
        <v>1.2</v>
      </c>
      <c r="G29" s="15">
        <v>5.19</v>
      </c>
      <c r="H29" s="16">
        <v>25.66</v>
      </c>
      <c r="I29" s="17">
        <v>0.47</v>
      </c>
      <c r="J29" s="15">
        <f t="shared" si="3"/>
        <v>0.23121387283236991</v>
      </c>
      <c r="K29" s="18"/>
      <c r="L29" s="17">
        <v>1.2</v>
      </c>
      <c r="M29" s="15">
        <v>13.35</v>
      </c>
      <c r="N29" s="16">
        <v>32.74</v>
      </c>
      <c r="O29" s="17">
        <v>0.88</v>
      </c>
      <c r="P29" s="15">
        <f t="shared" si="4"/>
        <v>8.98876404494382E-2</v>
      </c>
      <c r="Q29" s="18"/>
      <c r="R29" s="17">
        <v>0.6</v>
      </c>
      <c r="S29" s="15">
        <v>15.39</v>
      </c>
      <c r="T29" s="16">
        <v>37.24</v>
      </c>
      <c r="U29" s="17">
        <v>0.88</v>
      </c>
      <c r="V29" s="15">
        <f t="shared" si="5"/>
        <v>3.8986354775828458E-2</v>
      </c>
      <c r="W29" s="18"/>
      <c r="Y29" s="4"/>
    </row>
    <row r="30" spans="2:25" ht="14.25" customHeight="1" x14ac:dyDescent="0.3">
      <c r="F30" s="17">
        <v>1</v>
      </c>
      <c r="G30" s="15">
        <v>4.46</v>
      </c>
      <c r="H30" s="16">
        <v>20.239999999999998</v>
      </c>
      <c r="I30" s="17">
        <v>0.44</v>
      </c>
      <c r="J30" s="15">
        <f t="shared" si="3"/>
        <v>0.22421524663677131</v>
      </c>
      <c r="K30" s="18"/>
      <c r="L30" s="17">
        <v>1</v>
      </c>
      <c r="M30" s="15">
        <v>12.47</v>
      </c>
      <c r="N30" s="16">
        <v>29.6</v>
      </c>
      <c r="O30" s="17">
        <v>0.85</v>
      </c>
      <c r="P30" s="15">
        <f t="shared" si="4"/>
        <v>8.0192461908580592E-2</v>
      </c>
      <c r="Q30" s="18"/>
      <c r="R30" s="17">
        <v>0.5</v>
      </c>
      <c r="S30" s="15">
        <v>14.53</v>
      </c>
      <c r="T30" s="16">
        <v>36.56</v>
      </c>
      <c r="U30" s="17">
        <v>0.86</v>
      </c>
      <c r="V30" s="15">
        <f t="shared" si="5"/>
        <v>3.4411562284927734E-2</v>
      </c>
      <c r="W30" s="18"/>
      <c r="Y30" s="4"/>
    </row>
    <row r="31" spans="2:25" ht="14.25" customHeight="1" x14ac:dyDescent="0.3">
      <c r="F31" s="17">
        <v>0.8</v>
      </c>
      <c r="G31" s="15">
        <v>3.83</v>
      </c>
      <c r="H31" s="16">
        <v>18.48</v>
      </c>
      <c r="I31" s="17">
        <v>0.41</v>
      </c>
      <c r="J31" s="15">
        <f t="shared" si="3"/>
        <v>0.20887728459530028</v>
      </c>
      <c r="K31" s="18"/>
      <c r="L31" s="17">
        <v>0.8</v>
      </c>
      <c r="M31" s="15">
        <v>11.4</v>
      </c>
      <c r="N31" s="16">
        <v>28.6</v>
      </c>
      <c r="O31" s="17">
        <v>0.82</v>
      </c>
      <c r="P31" s="15">
        <f t="shared" si="4"/>
        <v>7.0175438596491224E-2</v>
      </c>
      <c r="Q31" s="18"/>
      <c r="R31" s="17">
        <v>0.4</v>
      </c>
      <c r="S31" s="15">
        <v>13.62</v>
      </c>
      <c r="T31" s="16">
        <v>35.97</v>
      </c>
      <c r="U31" s="17">
        <v>0.83</v>
      </c>
      <c r="V31" s="15">
        <f t="shared" si="5"/>
        <v>2.9368575624082235E-2</v>
      </c>
      <c r="W31" s="18"/>
      <c r="Y31" s="4"/>
    </row>
    <row r="32" spans="2:25" ht="14.25" customHeight="1" x14ac:dyDescent="0.3">
      <c r="F32" s="17">
        <v>0.6</v>
      </c>
      <c r="G32" s="15">
        <v>3.18</v>
      </c>
      <c r="H32" s="16">
        <v>15.73</v>
      </c>
      <c r="I32" s="17">
        <v>0.37</v>
      </c>
      <c r="J32" s="15">
        <f t="shared" si="3"/>
        <v>0.18867924528301885</v>
      </c>
      <c r="K32" s="18"/>
      <c r="L32" s="17">
        <v>0.6</v>
      </c>
      <c r="M32" s="15">
        <v>10.35</v>
      </c>
      <c r="N32" s="16">
        <v>27.51</v>
      </c>
      <c r="O32" s="17">
        <v>0.78</v>
      </c>
      <c r="P32" s="15">
        <f t="shared" si="4"/>
        <v>5.7971014492753624E-2</v>
      </c>
      <c r="Q32" s="18"/>
      <c r="R32" s="17">
        <v>0.3</v>
      </c>
      <c r="S32" s="15">
        <v>12.72</v>
      </c>
      <c r="T32" s="16">
        <v>33.22</v>
      </c>
      <c r="U32" s="17">
        <v>0.81</v>
      </c>
      <c r="V32" s="15">
        <f t="shared" si="5"/>
        <v>2.3584905660377357E-2</v>
      </c>
      <c r="W32" s="18"/>
      <c r="Y32" s="4"/>
    </row>
    <row r="33" spans="6:25" ht="14.25" customHeight="1" x14ac:dyDescent="0.3">
      <c r="F33" s="17">
        <v>0.4</v>
      </c>
      <c r="G33" s="15">
        <v>2.56</v>
      </c>
      <c r="H33" s="16">
        <v>13.08</v>
      </c>
      <c r="I33" s="17">
        <v>0.32</v>
      </c>
      <c r="J33" s="15">
        <f t="shared" si="3"/>
        <v>0.15625</v>
      </c>
      <c r="K33" s="18"/>
      <c r="L33" s="17">
        <v>0.4</v>
      </c>
      <c r="M33" s="15">
        <v>9.1300000000000008</v>
      </c>
      <c r="N33" s="16">
        <v>25.64</v>
      </c>
      <c r="O33" s="17">
        <v>0.74</v>
      </c>
      <c r="P33" s="15">
        <f t="shared" si="4"/>
        <v>4.3811610076670317E-2</v>
      </c>
      <c r="Q33" s="18"/>
      <c r="R33" s="17">
        <v>0.2</v>
      </c>
      <c r="S33" s="15">
        <v>11.59</v>
      </c>
      <c r="T33" s="16">
        <v>30.85</v>
      </c>
      <c r="U33" s="17">
        <v>0.77</v>
      </c>
      <c r="V33" s="15">
        <f t="shared" si="5"/>
        <v>1.7256255392579811E-2</v>
      </c>
      <c r="W33" s="18"/>
      <c r="Y33" s="4"/>
    </row>
    <row r="34" spans="6:25" ht="14.25" customHeight="1" x14ac:dyDescent="0.3">
      <c r="F34" s="22">
        <v>0.2</v>
      </c>
      <c r="G34" s="23">
        <v>1.85</v>
      </c>
      <c r="H34" s="24">
        <v>10.4</v>
      </c>
      <c r="I34" s="22">
        <v>0.26</v>
      </c>
      <c r="J34" s="23">
        <f t="shared" si="3"/>
        <v>0.10810810810810811</v>
      </c>
      <c r="K34" s="18"/>
      <c r="L34" s="22">
        <v>0.2</v>
      </c>
      <c r="M34" s="23">
        <v>7.67</v>
      </c>
      <c r="N34" s="24">
        <v>22.15</v>
      </c>
      <c r="O34" s="22">
        <v>0.67</v>
      </c>
      <c r="P34" s="23">
        <f t="shared" si="4"/>
        <v>2.607561929595828E-2</v>
      </c>
      <c r="Q34" s="18"/>
      <c r="R34" s="22">
        <v>0.1</v>
      </c>
      <c r="S34" s="23">
        <v>10.15</v>
      </c>
      <c r="T34" s="24">
        <v>22.94</v>
      </c>
      <c r="U34" s="22">
        <v>0.72</v>
      </c>
      <c r="V34" s="23">
        <f t="shared" si="5"/>
        <v>9.852216748768473E-3</v>
      </c>
      <c r="W34" s="18"/>
      <c r="Y34" s="4"/>
    </row>
    <row r="35" spans="6:25" ht="14.25" customHeight="1" x14ac:dyDescent="0.3">
      <c r="Y35" s="4"/>
    </row>
    <row r="36" spans="6:25" ht="14.25" customHeight="1" x14ac:dyDescent="0.3">
      <c r="Y36" s="4"/>
    </row>
    <row r="37" spans="6:25" ht="14.25" customHeight="1" x14ac:dyDescent="0.3">
      <c r="F37" s="3" t="s">
        <v>2</v>
      </c>
      <c r="G37" s="4">
        <v>3610</v>
      </c>
      <c r="L37" s="3" t="s">
        <v>2</v>
      </c>
      <c r="M37" s="4">
        <v>3610</v>
      </c>
      <c r="R37" s="3" t="s">
        <v>2</v>
      </c>
      <c r="S37" s="4">
        <v>3610</v>
      </c>
      <c r="Y37" s="4"/>
    </row>
    <row r="38" spans="6:25" ht="14.25" customHeight="1" x14ac:dyDescent="0.3">
      <c r="F38" s="7" t="s">
        <v>5</v>
      </c>
      <c r="G38" s="4">
        <v>293.29000000000002</v>
      </c>
      <c r="L38" s="7" t="s">
        <v>5</v>
      </c>
      <c r="M38" s="4">
        <v>523.70000000000005</v>
      </c>
      <c r="R38" s="7" t="s">
        <v>5</v>
      </c>
      <c r="S38" s="4">
        <v>608.55999999999995</v>
      </c>
      <c r="Y38" s="4"/>
    </row>
    <row r="39" spans="6:25" ht="14.25" customHeight="1" x14ac:dyDescent="0.3">
      <c r="Y39" s="4"/>
    </row>
    <row r="40" spans="6:25" ht="14.25" customHeight="1" x14ac:dyDescent="0.3">
      <c r="F40" s="9" t="s">
        <v>6</v>
      </c>
      <c r="G40" s="7" t="s">
        <v>7</v>
      </c>
      <c r="H40" s="10" t="s">
        <v>8</v>
      </c>
      <c r="I40" s="7" t="s">
        <v>9</v>
      </c>
      <c r="J40" s="11" t="s">
        <v>10</v>
      </c>
      <c r="K40" s="12"/>
      <c r="L40" s="9" t="s">
        <v>6</v>
      </c>
      <c r="M40" s="7" t="s">
        <v>7</v>
      </c>
      <c r="N40" s="10" t="s">
        <v>8</v>
      </c>
      <c r="O40" s="7" t="s">
        <v>9</v>
      </c>
      <c r="P40" s="11" t="s">
        <v>10</v>
      </c>
      <c r="Q40" s="12"/>
      <c r="R40" s="9" t="s">
        <v>6</v>
      </c>
      <c r="S40" s="7" t="s">
        <v>7</v>
      </c>
      <c r="T40" s="10" t="s">
        <v>8</v>
      </c>
      <c r="U40" s="7" t="s">
        <v>9</v>
      </c>
      <c r="V40" s="11" t="s">
        <v>10</v>
      </c>
      <c r="W40" s="12"/>
      <c r="Y40" s="4"/>
    </row>
    <row r="41" spans="6:25" ht="14.25" customHeight="1" x14ac:dyDescent="0.3">
      <c r="F41" s="14">
        <v>1</v>
      </c>
      <c r="G41" s="15">
        <v>14.22</v>
      </c>
      <c r="H41" s="16">
        <v>30.08</v>
      </c>
      <c r="I41" s="17">
        <v>0.99</v>
      </c>
      <c r="J41" s="15">
        <f t="shared" ref="J41:J50" si="6">F41/G41</f>
        <v>7.0323488045007029E-2</v>
      </c>
      <c r="K41" s="18"/>
      <c r="L41" s="14">
        <v>2</v>
      </c>
      <c r="M41" s="15">
        <v>31.39</v>
      </c>
      <c r="N41" s="15">
        <v>36.08</v>
      </c>
      <c r="O41" s="17">
        <v>1.5</v>
      </c>
      <c r="P41" s="15">
        <f t="shared" ref="P41:P50" si="7">L41/M41</f>
        <v>6.3714558776680474E-2</v>
      </c>
      <c r="Q41" s="18"/>
      <c r="R41" s="14">
        <v>2</v>
      </c>
      <c r="S41" s="15">
        <v>45.15</v>
      </c>
      <c r="T41" s="15">
        <v>62.67</v>
      </c>
      <c r="U41" s="17">
        <v>1.83</v>
      </c>
      <c r="V41" s="15">
        <f t="shared" ref="V41:V50" si="8">R41/S41</f>
        <v>4.4296788482834998E-2</v>
      </c>
      <c r="W41" s="18"/>
      <c r="Y41" s="4"/>
    </row>
    <row r="42" spans="6:25" ht="14.25" customHeight="1" x14ac:dyDescent="0.3">
      <c r="F42" s="17">
        <v>0.9</v>
      </c>
      <c r="G42" s="15">
        <v>13.7</v>
      </c>
      <c r="H42" s="16">
        <v>29.97</v>
      </c>
      <c r="I42" s="17">
        <v>0.98</v>
      </c>
      <c r="J42" s="15">
        <f t="shared" si="6"/>
        <v>6.569343065693431E-2</v>
      </c>
      <c r="K42" s="18"/>
      <c r="L42" s="17">
        <v>1.8</v>
      </c>
      <c r="M42" s="15">
        <v>30.58</v>
      </c>
      <c r="N42" s="16">
        <v>34.69</v>
      </c>
      <c r="O42" s="17">
        <v>1.47</v>
      </c>
      <c r="P42" s="15">
        <f t="shared" si="7"/>
        <v>5.8862001308044476E-2</v>
      </c>
      <c r="Q42" s="18"/>
      <c r="R42" s="17">
        <v>1.8</v>
      </c>
      <c r="S42" s="15">
        <v>43.58</v>
      </c>
      <c r="T42" s="15">
        <v>53.32</v>
      </c>
      <c r="U42" s="17">
        <v>1.81</v>
      </c>
      <c r="V42" s="15">
        <f t="shared" si="8"/>
        <v>4.1303350160624142E-2</v>
      </c>
      <c r="W42" s="18"/>
      <c r="Y42" s="4"/>
    </row>
    <row r="43" spans="6:25" ht="14.25" customHeight="1" x14ac:dyDescent="0.3">
      <c r="F43" s="17">
        <v>0.8</v>
      </c>
      <c r="G43" s="15">
        <v>13.25</v>
      </c>
      <c r="H43" s="16">
        <v>29.91</v>
      </c>
      <c r="I43" s="17">
        <v>0.95</v>
      </c>
      <c r="J43" s="15">
        <f t="shared" si="6"/>
        <v>6.0377358490566038E-2</v>
      </c>
      <c r="K43" s="18"/>
      <c r="L43" s="17">
        <v>1.6</v>
      </c>
      <c r="M43" s="15">
        <v>29.65</v>
      </c>
      <c r="N43" s="16">
        <v>32.229999999999997</v>
      </c>
      <c r="O43" s="17">
        <v>1.44</v>
      </c>
      <c r="P43" s="15">
        <f t="shared" si="7"/>
        <v>5.3962900505902196E-2</v>
      </c>
      <c r="Q43" s="18"/>
      <c r="R43" s="17">
        <v>1.6</v>
      </c>
      <c r="S43" s="15">
        <v>42.23</v>
      </c>
      <c r="T43" s="15">
        <v>52.58</v>
      </c>
      <c r="U43" s="17">
        <v>1.78</v>
      </c>
      <c r="V43" s="15">
        <f t="shared" si="8"/>
        <v>3.788775751835189E-2</v>
      </c>
      <c r="W43" s="18"/>
      <c r="Y43" s="4"/>
    </row>
    <row r="44" spans="6:25" ht="14.25" customHeight="1" x14ac:dyDescent="0.3">
      <c r="F44" s="17">
        <v>0.7</v>
      </c>
      <c r="G44" s="15">
        <v>12.68</v>
      </c>
      <c r="H44" s="16">
        <v>29.78</v>
      </c>
      <c r="I44" s="17">
        <v>0.94</v>
      </c>
      <c r="J44" s="15">
        <f t="shared" si="6"/>
        <v>5.5205047318611984E-2</v>
      </c>
      <c r="K44" s="18"/>
      <c r="L44" s="17">
        <v>1.4</v>
      </c>
      <c r="M44" s="15">
        <v>28.92</v>
      </c>
      <c r="N44" s="15">
        <v>31.64</v>
      </c>
      <c r="O44" s="17">
        <v>1.42</v>
      </c>
      <c r="P44" s="15">
        <f t="shared" si="7"/>
        <v>4.8409405255878279E-2</v>
      </c>
      <c r="Q44" s="18"/>
      <c r="R44" s="17">
        <v>1.4</v>
      </c>
      <c r="S44" s="15">
        <v>40.950000000000003</v>
      </c>
      <c r="T44" s="15">
        <v>51.68</v>
      </c>
      <c r="U44" s="17">
        <v>1.75</v>
      </c>
      <c r="V44" s="15">
        <f t="shared" si="8"/>
        <v>3.4188034188034185E-2</v>
      </c>
      <c r="W44" s="18"/>
      <c r="Y44" s="4"/>
    </row>
    <row r="45" spans="6:25" ht="14.25" customHeight="1" x14ac:dyDescent="0.3">
      <c r="F45" s="17">
        <v>0.6</v>
      </c>
      <c r="G45" s="15">
        <v>12.02</v>
      </c>
      <c r="H45" s="16">
        <v>29.68</v>
      </c>
      <c r="I45" s="17">
        <v>0.92</v>
      </c>
      <c r="J45" s="15">
        <f t="shared" si="6"/>
        <v>4.9916805324459232E-2</v>
      </c>
      <c r="K45" s="18"/>
      <c r="L45" s="17">
        <v>1.2</v>
      </c>
      <c r="M45" s="15">
        <v>28.26</v>
      </c>
      <c r="N45" s="15">
        <v>31.05</v>
      </c>
      <c r="O45" s="17">
        <v>1.39</v>
      </c>
      <c r="P45" s="15">
        <f t="shared" si="7"/>
        <v>4.2462845010615709E-2</v>
      </c>
      <c r="Q45" s="18"/>
      <c r="R45" s="17">
        <v>1.2</v>
      </c>
      <c r="S45" s="15">
        <v>39.520000000000003</v>
      </c>
      <c r="T45" s="15">
        <v>50.88</v>
      </c>
      <c r="U45" s="17">
        <v>1.73</v>
      </c>
      <c r="V45" s="15">
        <f t="shared" si="8"/>
        <v>3.0364372469635623E-2</v>
      </c>
      <c r="W45" s="18"/>
      <c r="Y45" s="4"/>
    </row>
    <row r="46" spans="6:25" ht="14.25" customHeight="1" x14ac:dyDescent="0.3">
      <c r="F46" s="17">
        <v>0.5</v>
      </c>
      <c r="G46" s="15">
        <v>11.41</v>
      </c>
      <c r="H46" s="16">
        <v>29.53</v>
      </c>
      <c r="I46" s="17">
        <v>0.89</v>
      </c>
      <c r="J46" s="15">
        <f t="shared" si="6"/>
        <v>4.3821209465381247E-2</v>
      </c>
      <c r="K46" s="18"/>
      <c r="L46" s="17">
        <v>1</v>
      </c>
      <c r="M46" s="15">
        <v>27.14</v>
      </c>
      <c r="N46" s="15">
        <v>30.23</v>
      </c>
      <c r="O46" s="17">
        <v>1.36</v>
      </c>
      <c r="P46" s="15">
        <f t="shared" si="7"/>
        <v>3.6845983787767135E-2</v>
      </c>
      <c r="Q46" s="18"/>
      <c r="R46" s="17">
        <v>1</v>
      </c>
      <c r="S46" s="15">
        <v>38.200000000000003</v>
      </c>
      <c r="T46" s="15">
        <v>49.91</v>
      </c>
      <c r="U46" s="17">
        <v>1.7</v>
      </c>
      <c r="V46" s="15">
        <f t="shared" si="8"/>
        <v>2.6178010471204185E-2</v>
      </c>
      <c r="W46" s="18"/>
      <c r="Y46" s="4"/>
    </row>
    <row r="47" spans="6:25" ht="14.25" customHeight="1" x14ac:dyDescent="0.3">
      <c r="F47" s="17">
        <v>0.4</v>
      </c>
      <c r="G47" s="15">
        <v>10.65</v>
      </c>
      <c r="H47" s="16">
        <v>29.4</v>
      </c>
      <c r="I47" s="17">
        <v>0.87</v>
      </c>
      <c r="J47" s="15">
        <f t="shared" si="6"/>
        <v>3.7558685446009391E-2</v>
      </c>
      <c r="K47" s="18"/>
      <c r="L47" s="17">
        <v>0.8</v>
      </c>
      <c r="M47" s="15">
        <v>26.14</v>
      </c>
      <c r="N47" s="15">
        <v>29.7</v>
      </c>
      <c r="O47" s="17">
        <v>1.33</v>
      </c>
      <c r="P47" s="15">
        <f t="shared" si="7"/>
        <v>3.0604437643458302E-2</v>
      </c>
      <c r="Q47" s="18"/>
      <c r="R47" s="17">
        <v>0.8</v>
      </c>
      <c r="S47" s="15">
        <v>36.58</v>
      </c>
      <c r="T47" s="15">
        <v>48.82</v>
      </c>
      <c r="U47" s="17">
        <v>1.67</v>
      </c>
      <c r="V47" s="15">
        <f t="shared" si="8"/>
        <v>2.1869874248223075E-2</v>
      </c>
      <c r="W47" s="18"/>
      <c r="Y47" s="4"/>
    </row>
    <row r="48" spans="6:25" ht="14.25" customHeight="1" x14ac:dyDescent="0.3">
      <c r="F48" s="17">
        <v>0.3</v>
      </c>
      <c r="G48" s="15">
        <v>9.9</v>
      </c>
      <c r="H48" s="16">
        <v>29.28</v>
      </c>
      <c r="I48" s="17">
        <v>0.85</v>
      </c>
      <c r="J48" s="15">
        <f t="shared" si="6"/>
        <v>3.03030303030303E-2</v>
      </c>
      <c r="K48" s="18"/>
      <c r="L48" s="17">
        <v>0.6</v>
      </c>
      <c r="M48" s="15">
        <v>24.94</v>
      </c>
      <c r="N48" s="15">
        <v>29.17</v>
      </c>
      <c r="O48" s="17">
        <v>1.28</v>
      </c>
      <c r="P48" s="15">
        <f t="shared" si="7"/>
        <v>2.4057738572574174E-2</v>
      </c>
      <c r="Q48" s="18"/>
      <c r="R48" s="17">
        <v>0.6</v>
      </c>
      <c r="S48" s="15">
        <v>34.630000000000003</v>
      </c>
      <c r="T48" s="15">
        <v>47.4</v>
      </c>
      <c r="U48" s="17">
        <v>1.63</v>
      </c>
      <c r="V48" s="15">
        <f t="shared" si="8"/>
        <v>1.7326017903551833E-2</v>
      </c>
      <c r="W48" s="18"/>
      <c r="Y48" s="4"/>
    </row>
    <row r="49" spans="6:25" ht="14.25" customHeight="1" x14ac:dyDescent="0.3">
      <c r="F49" s="17">
        <v>0.2</v>
      </c>
      <c r="G49" s="15">
        <v>8.9</v>
      </c>
      <c r="H49" s="16">
        <v>26.77</v>
      </c>
      <c r="I49" s="17">
        <v>0.81</v>
      </c>
      <c r="J49" s="15">
        <f t="shared" si="6"/>
        <v>2.247191011235955E-2</v>
      </c>
      <c r="K49" s="18"/>
      <c r="L49" s="17">
        <v>0.4</v>
      </c>
      <c r="M49" s="15">
        <v>23.6</v>
      </c>
      <c r="N49" s="15">
        <v>28.49</v>
      </c>
      <c r="O49" s="17">
        <v>1.24</v>
      </c>
      <c r="P49" s="15">
        <f t="shared" si="7"/>
        <v>1.6949152542372881E-2</v>
      </c>
      <c r="Q49" s="18"/>
      <c r="R49" s="17">
        <v>0.4</v>
      </c>
      <c r="S49" s="15">
        <v>32.46</v>
      </c>
      <c r="T49" s="15">
        <v>45.95</v>
      </c>
      <c r="U49" s="17">
        <v>1.58</v>
      </c>
      <c r="V49" s="15">
        <f t="shared" si="8"/>
        <v>1.2322858903265559E-2</v>
      </c>
      <c r="W49" s="18"/>
      <c r="Y49" s="4"/>
    </row>
    <row r="50" spans="6:25" ht="14.25" customHeight="1" x14ac:dyDescent="0.3">
      <c r="F50" s="22">
        <v>0.1</v>
      </c>
      <c r="G50" s="23">
        <v>7.61</v>
      </c>
      <c r="H50" s="24">
        <v>21.6</v>
      </c>
      <c r="I50" s="22">
        <v>0.75</v>
      </c>
      <c r="J50" s="23">
        <f t="shared" si="6"/>
        <v>1.3140604467805518E-2</v>
      </c>
      <c r="K50" s="18"/>
      <c r="L50" s="22">
        <v>0.2</v>
      </c>
      <c r="M50" s="23">
        <v>21.99</v>
      </c>
      <c r="N50" s="24">
        <v>27.61</v>
      </c>
      <c r="O50" s="22">
        <v>1.18</v>
      </c>
      <c r="P50" s="23">
        <f t="shared" si="7"/>
        <v>9.0950432014552073E-3</v>
      </c>
      <c r="Q50" s="18"/>
      <c r="R50" s="22">
        <v>0.2</v>
      </c>
      <c r="S50" s="23">
        <v>29.63</v>
      </c>
      <c r="T50" s="24">
        <v>44.28</v>
      </c>
      <c r="U50" s="22">
        <v>1.52</v>
      </c>
      <c r="V50" s="23">
        <f t="shared" si="8"/>
        <v>6.7499156260546747E-3</v>
      </c>
      <c r="W50" s="18"/>
      <c r="Y50" s="4"/>
    </row>
    <row r="51" spans="6:25" ht="14.25" customHeight="1" x14ac:dyDescent="0.3">
      <c r="Y51" s="4"/>
    </row>
    <row r="52" spans="6:25" ht="14.25" customHeight="1" x14ac:dyDescent="0.3">
      <c r="Y52" s="4"/>
    </row>
    <row r="53" spans="6:25" ht="14.25" customHeight="1" x14ac:dyDescent="0.3">
      <c r="Y53" s="4"/>
    </row>
    <row r="54" spans="6:25" ht="14.25" customHeight="1" x14ac:dyDescent="0.3">
      <c r="Y54" s="4"/>
    </row>
    <row r="55" spans="6:25" ht="14.25" customHeight="1" x14ac:dyDescent="0.3">
      <c r="Y55" s="4"/>
    </row>
    <row r="56" spans="6:25" ht="14.25" customHeight="1" x14ac:dyDescent="0.3">
      <c r="Y56" s="4"/>
    </row>
    <row r="57" spans="6:25" ht="14.25" customHeight="1" x14ac:dyDescent="0.3">
      <c r="Y57" s="4"/>
    </row>
    <row r="58" spans="6:25" ht="14.25" customHeight="1" x14ac:dyDescent="0.3">
      <c r="Y58" s="4"/>
    </row>
    <row r="59" spans="6:25" ht="14.25" customHeight="1" x14ac:dyDescent="0.3">
      <c r="Y59" s="4"/>
    </row>
    <row r="60" spans="6:25" ht="14.25" customHeight="1" x14ac:dyDescent="0.3">
      <c r="Y60" s="4"/>
    </row>
    <row r="61" spans="6:25" ht="14.25" customHeight="1" x14ac:dyDescent="0.3">
      <c r="Y61" s="4"/>
    </row>
    <row r="62" spans="6:25" ht="14.25" customHeight="1" x14ac:dyDescent="0.3">
      <c r="Y62" s="4"/>
    </row>
    <row r="63" spans="6:25" ht="14.25" customHeight="1" x14ac:dyDescent="0.3">
      <c r="Y63" s="4"/>
    </row>
    <row r="64" spans="6:25" ht="14.25" customHeight="1" x14ac:dyDescent="0.3">
      <c r="Y64" s="4"/>
    </row>
    <row r="65" spans="25:25" ht="14.25" customHeight="1" x14ac:dyDescent="0.3">
      <c r="Y65" s="4"/>
    </row>
    <row r="66" spans="25:25" ht="14.25" customHeight="1" x14ac:dyDescent="0.3">
      <c r="Y66" s="4"/>
    </row>
    <row r="67" spans="25:25" ht="14.25" customHeight="1" x14ac:dyDescent="0.3">
      <c r="Y67" s="4"/>
    </row>
    <row r="68" spans="25:25" ht="14.25" customHeight="1" x14ac:dyDescent="0.3">
      <c r="Y68" s="4"/>
    </row>
    <row r="69" spans="25:25" ht="14.25" customHeight="1" x14ac:dyDescent="0.3">
      <c r="Y69" s="4"/>
    </row>
    <row r="70" spans="25:25" ht="14.25" customHeight="1" x14ac:dyDescent="0.3">
      <c r="Y70" s="4"/>
    </row>
    <row r="71" spans="25:25" ht="14.25" customHeight="1" x14ac:dyDescent="0.3">
      <c r="Y71" s="4"/>
    </row>
    <row r="72" spans="25:25" ht="14.25" customHeight="1" x14ac:dyDescent="0.3">
      <c r="Y72" s="4"/>
    </row>
    <row r="73" spans="25:25" ht="14.25" customHeight="1" x14ac:dyDescent="0.3">
      <c r="Y73" s="4"/>
    </row>
    <row r="74" spans="25:25" ht="14.25" customHeight="1" x14ac:dyDescent="0.3">
      <c r="Y74" s="4"/>
    </row>
    <row r="75" spans="25:25" ht="14.25" customHeight="1" x14ac:dyDescent="0.3">
      <c r="Y75" s="4"/>
    </row>
    <row r="76" spans="25:25" ht="14.25" customHeight="1" x14ac:dyDescent="0.3">
      <c r="Y76" s="4"/>
    </row>
    <row r="77" spans="25:25" ht="14.25" customHeight="1" x14ac:dyDescent="0.3">
      <c r="Y77" s="4"/>
    </row>
    <row r="78" spans="25:25" ht="14.25" customHeight="1" x14ac:dyDescent="0.3">
      <c r="Y78" s="4"/>
    </row>
    <row r="79" spans="25:25" ht="14.25" customHeight="1" x14ac:dyDescent="0.3">
      <c r="Y79" s="4"/>
    </row>
    <row r="80" spans="25:25" ht="14.25" customHeight="1" x14ac:dyDescent="0.3">
      <c r="Y80" s="4"/>
    </row>
    <row r="81" spans="25:25" ht="14.25" customHeight="1" x14ac:dyDescent="0.3">
      <c r="Y81" s="4"/>
    </row>
    <row r="82" spans="25:25" ht="14.25" customHeight="1" x14ac:dyDescent="0.3">
      <c r="Y82" s="4"/>
    </row>
    <row r="83" spans="25:25" ht="14.25" customHeight="1" x14ac:dyDescent="0.3">
      <c r="Y83" s="4"/>
    </row>
    <row r="84" spans="25:25" ht="14.25" customHeight="1" x14ac:dyDescent="0.3">
      <c r="Y84" s="4"/>
    </row>
    <row r="85" spans="25:25" ht="14.25" customHeight="1" x14ac:dyDescent="0.3">
      <c r="Y85" s="4"/>
    </row>
    <row r="86" spans="25:25" ht="14.25" customHeight="1" x14ac:dyDescent="0.3">
      <c r="Y86" s="4"/>
    </row>
    <row r="87" spans="25:25" ht="14.25" customHeight="1" x14ac:dyDescent="0.3">
      <c r="Y87" s="4"/>
    </row>
    <row r="88" spans="25:25" ht="14.25" customHeight="1" x14ac:dyDescent="0.3">
      <c r="Y88" s="4"/>
    </row>
    <row r="89" spans="25:25" ht="14.25" customHeight="1" x14ac:dyDescent="0.3">
      <c r="Y89" s="4"/>
    </row>
    <row r="90" spans="25:25" ht="14.25" customHeight="1" x14ac:dyDescent="0.3">
      <c r="Y90" s="4"/>
    </row>
    <row r="91" spans="25:25" ht="14.25" customHeight="1" x14ac:dyDescent="0.3">
      <c r="Y91" s="4"/>
    </row>
    <row r="92" spans="25:25" ht="14.25" customHeight="1" x14ac:dyDescent="0.3">
      <c r="Y92" s="4"/>
    </row>
    <row r="93" spans="25:25" ht="14.25" customHeight="1" x14ac:dyDescent="0.3">
      <c r="Y93" s="4"/>
    </row>
    <row r="94" spans="25:25" ht="14.25" customHeight="1" x14ac:dyDescent="0.3">
      <c r="Y94" s="4"/>
    </row>
    <row r="95" spans="25:25" ht="14.25" customHeight="1" x14ac:dyDescent="0.3">
      <c r="Y95" s="4"/>
    </row>
    <row r="96" spans="25:25" ht="14.25" customHeight="1" x14ac:dyDescent="0.3">
      <c r="Y96" s="4"/>
    </row>
    <row r="97" spans="24:25" ht="14.25" customHeight="1" x14ac:dyDescent="0.3">
      <c r="Y97" s="4"/>
    </row>
    <row r="98" spans="24:25" ht="14.25" customHeight="1" x14ac:dyDescent="0.3">
      <c r="Y98" s="4"/>
    </row>
    <row r="99" spans="24:25" ht="14.25" customHeight="1" x14ac:dyDescent="0.3">
      <c r="X99" s="25" t="s">
        <v>13</v>
      </c>
      <c r="Y99" s="4"/>
    </row>
    <row r="100" spans="24:25" ht="14.25" customHeight="1" x14ac:dyDescent="0.25"/>
    <row r="101" spans="24:25" ht="14.25" customHeight="1" x14ac:dyDescent="0.25"/>
    <row r="102" spans="24:25" ht="14.25" customHeight="1" x14ac:dyDescent="0.25"/>
    <row r="103" spans="24:25" ht="14.25" customHeight="1" x14ac:dyDescent="0.25"/>
    <row r="104" spans="24:25" ht="14.25" customHeight="1" x14ac:dyDescent="0.25"/>
    <row r="105" spans="24:25" ht="14.25" customHeight="1" x14ac:dyDescent="0.25"/>
    <row r="106" spans="24:25" ht="14.25" customHeight="1" x14ac:dyDescent="0.25"/>
    <row r="107" spans="24:25" ht="14.25" customHeight="1" x14ac:dyDescent="0.25"/>
    <row r="108" spans="24:25" ht="14.25" customHeight="1" x14ac:dyDescent="0.25"/>
    <row r="109" spans="24:25" ht="14.25" customHeight="1" x14ac:dyDescent="0.25"/>
    <row r="110" spans="24:25" ht="14.25" customHeight="1" x14ac:dyDescent="0.25"/>
    <row r="111" spans="24:25" ht="14.25" customHeight="1" x14ac:dyDescent="0.25"/>
    <row r="112" spans="24:25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9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H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F1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3610 -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2020-07-15T20:38:44Z</dcterms:created>
  <dcterms:modified xsi:type="dcterms:W3CDTF">2021-07-15T16:51:25Z</dcterms:modified>
</cp:coreProperties>
</file>