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_Fahmi Yonda\DANAMON\Project\danamon-jmeter-staging\"/>
    </mc:Choice>
  </mc:AlternateContent>
  <xr:revisionPtr revIDLastSave="0" documentId="13_ncr:1_{B5BA5161-63D5-4DA6-91BE-3EF310DB41A6}" xr6:coauthVersionLast="47" xr6:coauthVersionMax="47" xr10:uidLastSave="{00000000-0000-0000-0000-000000000000}"/>
  <bookViews>
    <workbookView xWindow="-110" yWindow="-110" windowWidth="19420" windowHeight="10300" xr2:uid="{7BDE0E25-C3BD-4B59-B245-DBAE71EB6A16}"/>
  </bookViews>
  <sheets>
    <sheet name="e-Reg" sheetId="1" r:id="rId1"/>
    <sheet name="Gi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" l="1"/>
  <c r="A33" i="2"/>
  <c r="A32" i="2"/>
  <c r="A30" i="2"/>
  <c r="A29" i="2"/>
  <c r="A28" i="2"/>
  <c r="A26" i="2"/>
  <c r="A25" i="2"/>
  <c r="A23" i="2"/>
  <c r="A21" i="2"/>
  <c r="A20" i="2"/>
  <c r="A18" i="2"/>
  <c r="A17" i="2"/>
  <c r="A16" i="2"/>
  <c r="A15" i="2"/>
  <c r="A14" i="2"/>
  <c r="A5" i="2" s="1"/>
  <c r="A13" i="2"/>
  <c r="A12" i="2"/>
  <c r="A10" i="2"/>
  <c r="A8" i="2"/>
  <c r="A7" i="2"/>
  <c r="A5" i="1"/>
  <c r="A61" i="1"/>
  <c r="A60" i="1"/>
  <c r="A58" i="1"/>
  <c r="A57" i="1"/>
  <c r="A55" i="1"/>
  <c r="A53" i="1"/>
  <c r="A52" i="1"/>
  <c r="A50" i="1"/>
  <c r="A48" i="1"/>
  <c r="A47" i="1"/>
  <c r="A45" i="1"/>
  <c r="A43" i="1"/>
  <c r="A42" i="1"/>
  <c r="A40" i="1"/>
  <c r="A38" i="1"/>
  <c r="A37" i="1"/>
  <c r="A36" i="1"/>
  <c r="A35" i="1"/>
  <c r="A34" i="1"/>
  <c r="A33" i="1"/>
  <c r="A32" i="1"/>
  <c r="A31" i="1"/>
  <c r="A29" i="1"/>
  <c r="A28" i="1"/>
  <c r="A27" i="1"/>
  <c r="A26" i="1"/>
  <c r="A25" i="1"/>
  <c r="A24" i="1"/>
  <c r="A22" i="1"/>
  <c r="A21" i="1"/>
  <c r="A19" i="1"/>
  <c r="A18" i="1"/>
  <c r="A16" i="1"/>
  <c r="A15" i="1"/>
  <c r="A13" i="1"/>
  <c r="A12" i="1"/>
  <c r="A10" i="1"/>
  <c r="A9" i="1"/>
  <c r="A7" i="1"/>
</calcChain>
</file>

<file path=xl/sharedStrings.xml><?xml version="1.0" encoding="utf-8"?>
<sst xmlns="http://schemas.openxmlformats.org/spreadsheetml/2006/main" count="163" uniqueCount="88">
  <si>
    <t>Spesification</t>
  </si>
  <si>
    <t>Catatan :</t>
  </si>
  <si>
    <t>Test Case</t>
  </si>
  <si>
    <t>Users</t>
  </si>
  <si>
    <t>Loop</t>
  </si>
  <si>
    <t>Result Failed %</t>
  </si>
  <si>
    <t>Login</t>
  </si>
  <si>
    <t>Dashboard</t>
  </si>
  <si>
    <t>Stock In</t>
  </si>
  <si>
    <t>Stock Move</t>
  </si>
  <si>
    <t>Auth (User)</t>
  </si>
  <si>
    <t>Upload (User)</t>
  </si>
  <si>
    <t>Submit (User)</t>
  </si>
  <si>
    <t>Inquiry Barang (User)</t>
  </si>
  <si>
    <t>Stock Out</t>
  </si>
  <si>
    <t>Ramp Up
in Second</t>
  </si>
  <si>
    <t>Threshold Resp Time
in Mili Second</t>
  </si>
  <si>
    <t>Threshold Resp Size
in bytes</t>
  </si>
  <si>
    <t>Stock Delete</t>
  </si>
  <si>
    <t>Stock Edit</t>
  </si>
  <si>
    <t>My Requested List</t>
  </si>
  <si>
    <t>Inquiry</t>
  </si>
  <si>
    <t>My Inbox</t>
  </si>
  <si>
    <t>Report Stock Cabang</t>
  </si>
  <si>
    <t>Inquiry (User)</t>
  </si>
  <si>
    <t>Detail Type Stock In (User)</t>
  </si>
  <si>
    <t>Detail Type Stock Move (User)</t>
  </si>
  <si>
    <t>Detail Type Stock Out (User)</t>
  </si>
  <si>
    <t>Detail Type Stock Delete (User)</t>
  </si>
  <si>
    <t>Detail Type Stock Edit (User)</t>
  </si>
  <si>
    <t>Inquiry (Supervisor)</t>
  </si>
  <si>
    <t>Detail Type Stock In (Supervisor)</t>
  </si>
  <si>
    <t>Detail Type Stock Move (Supervisor)</t>
  </si>
  <si>
    <t>Detail Type Stock Out (Supervisor)</t>
  </si>
  <si>
    <t>Detail Type Stock Delete (Supervisor)</t>
  </si>
  <si>
    <t>Detail Type Stock Edit (Supervisor)</t>
  </si>
  <si>
    <t>Detail Mass Approve/Reject (Supervisor)</t>
  </si>
  <si>
    <t>Detail Single Approve/Reject (Supervisor)</t>
  </si>
  <si>
    <t>PDF (User)</t>
  </si>
  <si>
    <t>Report Stock HO</t>
  </si>
  <si>
    <t>PDF (Head Office Public)</t>
  </si>
  <si>
    <t>Excell (Head Office Public)</t>
  </si>
  <si>
    <t>Report Log Activity Cabang</t>
  </si>
  <si>
    <t>PDF 1 month (User)</t>
  </si>
  <si>
    <t>Report Log Activity HO</t>
  </si>
  <si>
    <t>PDF 1 month (Head Office Public)</t>
  </si>
  <si>
    <t>Excel 1 month (Head Office Public)</t>
  </si>
  <si>
    <t>Report Delete Cabang</t>
  </si>
  <si>
    <t>Report Delete HO</t>
  </si>
  <si>
    <t>Inquiry Stock Data (User)</t>
  </si>
  <si>
    <t>Inquiry Task Activity (User)</t>
  </si>
  <si>
    <t>Inquiry (Program Owner User)</t>
  </si>
  <si>
    <t>Detail Type Program (Program Owner User)</t>
  </si>
  <si>
    <t>Keikutsertaan Nasabah</t>
  </si>
  <si>
    <t>Keikutsertaan Nasabah Detail</t>
  </si>
  <si>
    <t>Upload (Program Owner User)</t>
  </si>
  <si>
    <t>Upload Inquiry (Program Owner User)</t>
  </si>
  <si>
    <t>Export (Program Owner User)</t>
  </si>
  <si>
    <t>Inquiry (Program Owner SPV)</t>
  </si>
  <si>
    <t>Detail Type Program (Program Owner SPV)</t>
  </si>
  <si>
    <t>Detail Mass Approve/Reject (Program Owner SPV)</t>
  </si>
  <si>
    <t>Detail Single Approve/Reject (Program Owner SPV)</t>
  </si>
  <si>
    <t>Inquiry Keikutsertaan Nasabah</t>
  </si>
  <si>
    <t>Inquiry (Supervisor (eRegistration &amp; Gift))</t>
  </si>
  <si>
    <t>Export (Supervisor (eRegistration &amp; Gift))</t>
  </si>
  <si>
    <t>Pengajuan Deviasi</t>
  </si>
  <si>
    <t>Submit (Supervisor (eRegistration &amp; Gift))</t>
  </si>
  <si>
    <t>Detail Type Pengajuan (Supervisor (eRegistration &amp; Gift))</t>
  </si>
  <si>
    <t>Report Keikutsertaan Nasabah</t>
  </si>
  <si>
    <t>Inquiry 1 Cabang 
Supervisor (eRegistration &amp; Gift)</t>
  </si>
  <si>
    <t>Inquiry Cabang-Cabang (Region terkait)
Approval Holder (RCPS/RCH)</t>
  </si>
  <si>
    <t>Inquiry Semua Cabang
Approval Holder (KP)</t>
  </si>
  <si>
    <t>Report Pengajuan Deviasi</t>
  </si>
  <si>
    <t>Inquiry 1 Cabang
Supervisor (eRegistration &amp; Gift)</t>
  </si>
  <si>
    <t>Database : 
Processor : Intel(R) Xeon® Gold 6142M CPU @2.60GHz 2.59GHz (2 Processor)
RAM : 16.0 GB
OS : Windows Server 2019 Datacenter</t>
  </si>
  <si>
    <t>WEB APP : 
Processor : Intel(R) Xeon® Gold 6142M CPU @2.60GHz 2.59GHz (2 Processor)
RAM : 16.0 GB
OS : Windows Server 2019 Datacenter</t>
  </si>
  <si>
    <t>Data  saat ini ada sekitar ? Juta Data</t>
  </si>
  <si>
    <t>Data  saat ini ada sekitar 1 Juta Data</t>
  </si>
  <si>
    <t>20k data</t>
  </si>
  <si>
    <t>4000 data (1x = 78000ms)</t>
  </si>
  <si>
    <t>Report Rekonsiliasi Cabang</t>
  </si>
  <si>
    <t>PDF 1 day (User)</t>
  </si>
  <si>
    <t>PDF 1 day (Head Office Public)</t>
  </si>
  <si>
    <t>Excel 1 day (Head Office Public)</t>
  </si>
  <si>
    <t>Report Rekonsiliasi HO</t>
  </si>
  <si>
    <t>4000 data (1x = 14000ms)</t>
  </si>
  <si>
    <t>40770 data (1x = 23000ms)</t>
  </si>
  <si>
    <t>Progress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</si>
</sst>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ill="1"/>
    <xf numFmtId="10" fontId="1" fillId="0" borderId="0" xfId="1" applyNumberFormat="1"/>
    <xf numFmtId="0" fontId="1" fillId="0" borderId="0" xfId="1" applyAlignment="1">
      <alignment horizontal="left" indent="1"/>
    </xf>
    <xf numFmtId="0" fontId="1" fillId="2" borderId="0" xfId="1" applyFill="1" applyAlignment="1">
      <alignment horizontal="left"/>
    </xf>
    <xf numFmtId="0" fontId="1" fillId="0" borderId="0" xfId="1" applyAlignment="1">
      <alignment horizontal="left" wrapText="1" indent="1"/>
    </xf>
    <xf numFmtId="0" fontId="1" fillId="5" borderId="0" xfId="1" applyFill="1" applyAlignment="1">
      <alignment horizontal="left" indent="1"/>
    </xf>
    <xf numFmtId="0" fontId="1" fillId="0" borderId="0" xfId="1" applyAlignment="1">
      <alignment horizontal="left" vertical="top"/>
    </xf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1" fillId="5" borderId="0" xfId="1" applyFill="1"/>
  </cellXfs>
  <cellStyles count="2">
    <cellStyle name="Normal" xfId="0" builtinId="0"/>
    <cellStyle name="Normal 2" xfId="1" xr:uid="{6CBF087C-A079-4B48-82F9-792162B5D9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A15B-82D4-43A4-8B3F-8D3FB3172FD7}">
  <dimension ref="A1:AG61"/>
  <sheetViews>
    <sheetView tabSelected="1" topLeftCell="A7" zoomScale="70" zoomScaleNormal="70" workbookViewId="0">
      <pane xSplit="2" topLeftCell="C1" activePane="topRight" state="frozen"/>
      <selection pane="topRight" activeCell="K14" sqref="K14"/>
    </sheetView>
  </sheetViews>
  <sheetFormatPr defaultColWidth="8.90625" defaultRowHeight="14.5" x14ac:dyDescent="0.35"/>
  <cols>
    <col min="1" max="1" width="9.90625" style="1" bestFit="1" customWidth="1"/>
    <col min="2" max="2" width="43.453125" style="1" bestFit="1" customWidth="1"/>
    <col min="3" max="3" width="11.6328125" style="1" bestFit="1" customWidth="1"/>
    <col min="4" max="4" width="5.54296875" style="1" bestFit="1" customWidth="1"/>
    <col min="5" max="5" width="9.1796875" style="1" bestFit="1" customWidth="1"/>
    <col min="6" max="6" width="5.1796875" style="1" bestFit="1" customWidth="1"/>
    <col min="7" max="7" width="18.54296875" style="1" bestFit="1" customWidth="1"/>
    <col min="8" max="8" width="17.6328125" style="1" bestFit="1" customWidth="1"/>
    <col min="9" max="9" width="13.36328125" style="1" bestFit="1" customWidth="1"/>
    <col min="10" max="10" width="5.54296875" style="1" bestFit="1" customWidth="1"/>
    <col min="11" max="11" width="9.1796875" style="1" bestFit="1" customWidth="1"/>
    <col min="12" max="12" width="5.1796875" style="1" bestFit="1" customWidth="1"/>
    <col min="13" max="13" width="18.54296875" style="1" bestFit="1" customWidth="1"/>
    <col min="14" max="14" width="17.6328125" style="1" bestFit="1" customWidth="1"/>
    <col min="15" max="15" width="13.453125" style="1" bestFit="1" customWidth="1"/>
    <col min="16" max="16" width="8.90625" style="1"/>
    <col min="17" max="17" width="9.1796875" style="1" bestFit="1" customWidth="1"/>
    <col min="18" max="18" width="8.90625" style="1"/>
    <col min="19" max="19" width="18.54296875" style="1" bestFit="1" customWidth="1"/>
    <col min="20" max="20" width="17.6328125" style="1" bestFit="1" customWidth="1"/>
    <col min="21" max="21" width="13.453125" style="1" bestFit="1" customWidth="1"/>
    <col min="22" max="22" width="5.54296875" style="1" bestFit="1" customWidth="1"/>
    <col min="23" max="23" width="9.1796875" style="1" bestFit="1" customWidth="1"/>
    <col min="24" max="24" width="8.90625" style="1"/>
    <col min="25" max="25" width="18.54296875" style="1" bestFit="1" customWidth="1"/>
    <col min="26" max="26" width="17.6328125" style="1" bestFit="1" customWidth="1"/>
    <col min="27" max="27" width="13.453125" style="1" bestFit="1" customWidth="1"/>
    <col min="28" max="28" width="8.90625" style="1"/>
    <col min="29" max="29" width="9.1796875" style="1" bestFit="1" customWidth="1"/>
    <col min="30" max="30" width="8.90625" style="1"/>
    <col min="31" max="31" width="25.6328125" style="1" customWidth="1"/>
    <col min="32" max="32" width="18.81640625" style="1" customWidth="1"/>
    <col min="33" max="33" width="13.453125" style="1" bestFit="1" customWidth="1"/>
    <col min="34" max="16384" width="8.90625" style="1"/>
  </cols>
  <sheetData>
    <row r="1" spans="1:33" ht="60" customHeight="1" x14ac:dyDescent="0.35">
      <c r="B1" s="9" t="s">
        <v>0</v>
      </c>
      <c r="C1" s="10" t="s">
        <v>75</v>
      </c>
      <c r="D1" s="9"/>
      <c r="E1" s="9"/>
      <c r="F1" s="9"/>
      <c r="G1" s="9"/>
      <c r="H1" s="9"/>
      <c r="I1" s="9"/>
    </row>
    <row r="2" spans="1:33" ht="60" customHeight="1" x14ac:dyDescent="0.35">
      <c r="B2" s="9"/>
      <c r="C2" s="10" t="s">
        <v>74</v>
      </c>
      <c r="D2" s="9"/>
      <c r="E2" s="9"/>
      <c r="F2" s="9"/>
      <c r="G2" s="9"/>
      <c r="H2" s="9"/>
      <c r="I2" s="9"/>
    </row>
    <row r="3" spans="1:33" x14ac:dyDescent="0.35">
      <c r="B3" s="1" t="s">
        <v>1</v>
      </c>
      <c r="C3" s="11" t="s">
        <v>77</v>
      </c>
      <c r="D3" s="11"/>
      <c r="E3" s="11"/>
      <c r="F3" s="11"/>
      <c r="G3" s="11"/>
      <c r="H3" s="11"/>
      <c r="I3" s="11"/>
    </row>
    <row r="4" spans="1:33" ht="28.75" customHeight="1" x14ac:dyDescent="0.35">
      <c r="A4" s="20" t="s">
        <v>87</v>
      </c>
      <c r="B4" s="20" t="s">
        <v>2</v>
      </c>
      <c r="C4" s="2"/>
      <c r="D4" s="12" t="s">
        <v>3</v>
      </c>
      <c r="E4" s="14" t="s">
        <v>15</v>
      </c>
      <c r="F4" s="12" t="s">
        <v>4</v>
      </c>
      <c r="G4" s="14" t="s">
        <v>16</v>
      </c>
      <c r="H4" s="14" t="s">
        <v>17</v>
      </c>
      <c r="I4" s="12" t="s">
        <v>5</v>
      </c>
      <c r="J4" s="16" t="s">
        <v>3</v>
      </c>
      <c r="K4" s="18" t="s">
        <v>15</v>
      </c>
      <c r="L4" s="16" t="s">
        <v>4</v>
      </c>
      <c r="M4" s="18" t="s">
        <v>16</v>
      </c>
      <c r="N4" s="18" t="s">
        <v>17</v>
      </c>
      <c r="O4" s="16" t="s">
        <v>5</v>
      </c>
      <c r="P4" s="12" t="s">
        <v>3</v>
      </c>
      <c r="Q4" s="14" t="s">
        <v>15</v>
      </c>
      <c r="R4" s="12" t="s">
        <v>4</v>
      </c>
      <c r="S4" s="14" t="s">
        <v>16</v>
      </c>
      <c r="T4" s="14" t="s">
        <v>17</v>
      </c>
      <c r="U4" s="12" t="s">
        <v>5</v>
      </c>
      <c r="V4" s="16" t="s">
        <v>3</v>
      </c>
      <c r="W4" s="18" t="s">
        <v>15</v>
      </c>
      <c r="X4" s="16" t="s">
        <v>4</v>
      </c>
      <c r="Y4" s="18" t="s">
        <v>16</v>
      </c>
      <c r="Z4" s="18" t="s">
        <v>17</v>
      </c>
      <c r="AA4" s="16" t="s">
        <v>5</v>
      </c>
      <c r="AB4" s="12" t="s">
        <v>3</v>
      </c>
      <c r="AC4" s="14" t="s">
        <v>15</v>
      </c>
      <c r="AD4" s="12" t="s">
        <v>4</v>
      </c>
      <c r="AE4" s="14" t="s">
        <v>16</v>
      </c>
      <c r="AF4" s="14" t="s">
        <v>17</v>
      </c>
      <c r="AG4" s="12" t="s">
        <v>5</v>
      </c>
    </row>
    <row r="5" spans="1:33" x14ac:dyDescent="0.35">
      <c r="A5" s="2">
        <f>AVERAGE(A7,A9,A10,A12,A13,A15,A16,A18,A19,A21,A22,A24,A25,A26,A27,A28,A29,A31,A32,A33,A34,A35,A36,A40,A42,A43,A45,A47,A48,A50,A52,A53,A55,A57,A58,A60,A61)</f>
        <v>67.567567567567565</v>
      </c>
      <c r="B5" s="2"/>
      <c r="C5" s="2"/>
      <c r="D5" s="13"/>
      <c r="E5" s="15"/>
      <c r="F5" s="13"/>
      <c r="G5" s="15"/>
      <c r="H5" s="15"/>
      <c r="I5" s="13"/>
      <c r="J5" s="17"/>
      <c r="K5" s="19"/>
      <c r="L5" s="17"/>
      <c r="M5" s="19"/>
      <c r="N5" s="19"/>
      <c r="O5" s="17"/>
      <c r="P5" s="13"/>
      <c r="Q5" s="15"/>
      <c r="R5" s="13"/>
      <c r="S5" s="15"/>
      <c r="T5" s="15"/>
      <c r="U5" s="13"/>
      <c r="V5" s="17"/>
      <c r="W5" s="19"/>
      <c r="X5" s="17"/>
      <c r="Y5" s="19"/>
      <c r="Z5" s="19"/>
      <c r="AA5" s="17"/>
      <c r="AB5" s="13"/>
      <c r="AC5" s="15"/>
      <c r="AD5" s="13"/>
      <c r="AE5" s="15"/>
      <c r="AF5" s="15"/>
      <c r="AG5" s="13"/>
    </row>
    <row r="6" spans="1:33" x14ac:dyDescent="0.35">
      <c r="B6" s="3" t="s">
        <v>6</v>
      </c>
      <c r="D6" s="1">
        <v>50</v>
      </c>
      <c r="E6" s="1">
        <v>1</v>
      </c>
      <c r="F6" s="1">
        <v>1</v>
      </c>
      <c r="G6" s="1">
        <v>5000</v>
      </c>
      <c r="I6" s="4"/>
      <c r="J6" s="1">
        <v>100</v>
      </c>
      <c r="K6" s="1">
        <v>1</v>
      </c>
      <c r="L6" s="1">
        <v>1</v>
      </c>
      <c r="M6" s="1">
        <v>500000</v>
      </c>
      <c r="O6" s="4"/>
      <c r="P6" s="1">
        <v>150</v>
      </c>
      <c r="Q6" s="1">
        <v>1</v>
      </c>
      <c r="R6" s="1">
        <v>1</v>
      </c>
      <c r="S6" s="1">
        <v>500000</v>
      </c>
      <c r="V6" s="1">
        <v>200</v>
      </c>
      <c r="W6" s="1">
        <v>1</v>
      </c>
      <c r="X6" s="1">
        <v>1</v>
      </c>
      <c r="Y6" s="1">
        <v>500000</v>
      </c>
      <c r="AB6" s="1">
        <v>250</v>
      </c>
      <c r="AC6" s="1">
        <v>1</v>
      </c>
      <c r="AD6" s="1">
        <v>1</v>
      </c>
      <c r="AE6" s="1">
        <v>500000</v>
      </c>
    </row>
    <row r="7" spans="1:33" x14ac:dyDescent="0.35">
      <c r="A7" s="1">
        <f>IF(G7="",0,20)+IF(M7="",0,20)+IF(S7="",0,20)+IF(Y7="",0,20)+IF(AE7="",0,20)</f>
        <v>100</v>
      </c>
      <c r="B7" s="5" t="s">
        <v>10</v>
      </c>
      <c r="G7" s="1">
        <v>3466</v>
      </c>
      <c r="I7" s="1">
        <v>0</v>
      </c>
      <c r="M7" s="1">
        <v>5286</v>
      </c>
      <c r="O7" s="1">
        <v>0</v>
      </c>
      <c r="S7" s="1">
        <v>5111</v>
      </c>
      <c r="U7" s="1">
        <v>0</v>
      </c>
      <c r="Y7" s="1">
        <v>5940</v>
      </c>
      <c r="AA7" s="1">
        <v>0</v>
      </c>
      <c r="AE7" s="1">
        <v>4973</v>
      </c>
      <c r="AG7" s="1">
        <v>0</v>
      </c>
    </row>
    <row r="8" spans="1:33" x14ac:dyDescent="0.35">
      <c r="B8" s="3" t="s">
        <v>8</v>
      </c>
      <c r="D8" s="1">
        <v>50</v>
      </c>
      <c r="E8" s="1">
        <v>1</v>
      </c>
      <c r="F8" s="1">
        <v>1</v>
      </c>
      <c r="G8" s="1">
        <v>5000</v>
      </c>
      <c r="I8" s="4"/>
      <c r="J8" s="1">
        <v>100</v>
      </c>
      <c r="K8" s="1">
        <v>1</v>
      </c>
      <c r="L8" s="1">
        <v>1</v>
      </c>
      <c r="M8" s="1">
        <v>500000</v>
      </c>
      <c r="O8" s="4"/>
      <c r="P8" s="1">
        <v>150</v>
      </c>
      <c r="Q8" s="1">
        <v>1</v>
      </c>
      <c r="R8" s="1">
        <v>1</v>
      </c>
      <c r="S8" s="1">
        <v>500000</v>
      </c>
      <c r="V8" s="1">
        <v>200</v>
      </c>
      <c r="W8" s="1">
        <v>1</v>
      </c>
      <c r="X8" s="1">
        <v>1</v>
      </c>
      <c r="Y8" s="1">
        <v>500000</v>
      </c>
      <c r="AB8" s="1">
        <v>250</v>
      </c>
      <c r="AC8" s="1">
        <v>1</v>
      </c>
      <c r="AD8" s="1">
        <v>1</v>
      </c>
      <c r="AE8" s="1">
        <v>500000</v>
      </c>
    </row>
    <row r="9" spans="1:33" x14ac:dyDescent="0.35">
      <c r="A9" s="1">
        <f>IF(G9="",0,20)+IF(M9="",0,20)+IF(S9="",0,20)+IF(Y9="",0,20)+IF(AE9="",0,20)</f>
        <v>100</v>
      </c>
      <c r="B9" s="5" t="s">
        <v>11</v>
      </c>
      <c r="C9" s="1" t="s">
        <v>78</v>
      </c>
      <c r="G9" s="1">
        <v>3463</v>
      </c>
      <c r="I9" s="1">
        <v>0</v>
      </c>
      <c r="M9" s="1">
        <v>484</v>
      </c>
      <c r="O9" s="1">
        <v>0</v>
      </c>
      <c r="S9" s="1">
        <v>21925</v>
      </c>
      <c r="U9" s="1">
        <v>0</v>
      </c>
      <c r="Y9" s="1">
        <v>22037</v>
      </c>
      <c r="AA9" s="1">
        <v>0</v>
      </c>
      <c r="AE9" s="1">
        <v>15176</v>
      </c>
      <c r="AG9" s="1">
        <v>0</v>
      </c>
    </row>
    <row r="10" spans="1:33" x14ac:dyDescent="0.35">
      <c r="A10" s="1">
        <f>IF(G10="",0,20)+IF(M10="",0,20)+IF(S10="",0,20)+IF(Y10="",0,20)+IF(AE10="",0,20)</f>
        <v>100</v>
      </c>
      <c r="B10" s="5" t="s">
        <v>12</v>
      </c>
      <c r="G10" s="1">
        <v>34224</v>
      </c>
      <c r="I10" s="1">
        <v>0</v>
      </c>
      <c r="M10" s="1">
        <v>33609</v>
      </c>
      <c r="O10" s="1">
        <v>0</v>
      </c>
      <c r="S10" s="1">
        <v>52721</v>
      </c>
      <c r="U10" s="1">
        <v>0</v>
      </c>
      <c r="Y10" s="1">
        <v>43837</v>
      </c>
      <c r="AE10" s="1">
        <v>60381</v>
      </c>
      <c r="AG10" s="1">
        <v>0</v>
      </c>
    </row>
    <row r="11" spans="1:33" x14ac:dyDescent="0.35">
      <c r="B11" s="6" t="s">
        <v>9</v>
      </c>
      <c r="D11" s="1">
        <v>50</v>
      </c>
      <c r="E11" s="1">
        <v>1</v>
      </c>
      <c r="F11" s="1">
        <v>1</v>
      </c>
      <c r="G11" s="1">
        <v>5000</v>
      </c>
      <c r="I11" s="4"/>
      <c r="J11" s="1">
        <v>100</v>
      </c>
      <c r="K11" s="1">
        <v>1</v>
      </c>
      <c r="L11" s="1">
        <v>1</v>
      </c>
      <c r="M11" s="1">
        <v>500000</v>
      </c>
      <c r="O11" s="4"/>
      <c r="P11" s="1">
        <v>150</v>
      </c>
      <c r="Q11" s="1">
        <v>1</v>
      </c>
      <c r="R11" s="1">
        <v>1</v>
      </c>
      <c r="S11" s="1">
        <v>500000</v>
      </c>
      <c r="V11" s="1">
        <v>200</v>
      </c>
      <c r="W11" s="1">
        <v>1</v>
      </c>
      <c r="X11" s="1">
        <v>1</v>
      </c>
      <c r="Y11" s="1">
        <v>500000</v>
      </c>
      <c r="AB11" s="1">
        <v>250</v>
      </c>
      <c r="AC11" s="1">
        <v>1</v>
      </c>
      <c r="AD11" s="1">
        <v>1</v>
      </c>
      <c r="AE11" s="1">
        <v>500000</v>
      </c>
    </row>
    <row r="12" spans="1:33" x14ac:dyDescent="0.35">
      <c r="A12" s="1">
        <f>IF(G12="",0,20)+IF(M12="",0,20)+IF(S12="",0,20)+IF(Y12="",0,20)+IF(AE12="",0,20)</f>
        <v>100</v>
      </c>
      <c r="B12" s="5" t="s">
        <v>13</v>
      </c>
      <c r="G12" s="1">
        <v>35</v>
      </c>
      <c r="I12" s="1">
        <v>0</v>
      </c>
      <c r="M12" s="1">
        <v>352</v>
      </c>
      <c r="O12" s="1">
        <v>0</v>
      </c>
      <c r="S12" s="1">
        <v>37</v>
      </c>
      <c r="Y12" s="1">
        <v>171</v>
      </c>
      <c r="AA12" s="1">
        <v>0</v>
      </c>
      <c r="AE12" s="1">
        <v>134</v>
      </c>
      <c r="AG12" s="1">
        <v>0</v>
      </c>
    </row>
    <row r="13" spans="1:33" x14ac:dyDescent="0.35">
      <c r="A13" s="1">
        <f>IF(G13="",0,20)+IF(M13="",0,20)+IF(S13="",0,20)+IF(Y13="",0,20)+IF(AE13="",0,20)</f>
        <v>100</v>
      </c>
      <c r="B13" s="5" t="s">
        <v>12</v>
      </c>
      <c r="G13" s="1">
        <v>24</v>
      </c>
      <c r="I13" s="1">
        <v>0</v>
      </c>
      <c r="M13" s="1">
        <v>23</v>
      </c>
      <c r="O13" s="1">
        <v>0</v>
      </c>
      <c r="S13" s="1">
        <v>44</v>
      </c>
      <c r="Y13" s="1">
        <v>45</v>
      </c>
      <c r="AA13" s="1">
        <v>0</v>
      </c>
      <c r="AE13" s="1">
        <v>119</v>
      </c>
      <c r="AG13" s="1">
        <v>0</v>
      </c>
    </row>
    <row r="14" spans="1:33" x14ac:dyDescent="0.35">
      <c r="B14" s="6" t="s">
        <v>14</v>
      </c>
      <c r="D14" s="1">
        <v>50</v>
      </c>
      <c r="E14" s="1">
        <v>1</v>
      </c>
      <c r="F14" s="1">
        <v>1</v>
      </c>
      <c r="G14" s="1">
        <v>5000</v>
      </c>
      <c r="I14" s="4"/>
      <c r="J14" s="1">
        <v>100</v>
      </c>
      <c r="K14" s="1">
        <v>1</v>
      </c>
      <c r="L14" s="1">
        <v>1</v>
      </c>
      <c r="M14" s="1">
        <v>500000</v>
      </c>
      <c r="O14" s="4"/>
      <c r="P14" s="1">
        <v>150</v>
      </c>
      <c r="Q14" s="1">
        <v>1</v>
      </c>
      <c r="R14" s="1">
        <v>1</v>
      </c>
      <c r="S14" s="1">
        <v>500000</v>
      </c>
      <c r="V14" s="1">
        <v>200</v>
      </c>
      <c r="W14" s="1">
        <v>1</v>
      </c>
      <c r="X14" s="1">
        <v>1</v>
      </c>
      <c r="Y14" s="1">
        <v>500000</v>
      </c>
      <c r="AB14" s="1">
        <v>250</v>
      </c>
      <c r="AC14" s="1">
        <v>1</v>
      </c>
      <c r="AD14" s="1">
        <v>1</v>
      </c>
      <c r="AE14" s="1">
        <v>500000</v>
      </c>
    </row>
    <row r="15" spans="1:33" x14ac:dyDescent="0.35">
      <c r="A15" s="1">
        <f t="shared" ref="A15:A16" si="0">IF(G15="",0,20)+IF(M15="",0,20)+IF(S15="",0,20)+IF(Y15="",0,20)+IF(AE15="",0,20)</f>
        <v>100</v>
      </c>
      <c r="B15" s="5" t="s">
        <v>13</v>
      </c>
      <c r="G15" s="1">
        <v>32</v>
      </c>
      <c r="I15" s="1">
        <v>0</v>
      </c>
      <c r="M15" s="1">
        <v>42</v>
      </c>
      <c r="O15" s="1">
        <v>0</v>
      </c>
      <c r="S15" s="1">
        <v>39</v>
      </c>
      <c r="U15" s="1">
        <v>0</v>
      </c>
      <c r="Y15" s="1">
        <v>19</v>
      </c>
      <c r="AA15" s="1">
        <v>0</v>
      </c>
      <c r="AE15" s="1">
        <v>51</v>
      </c>
      <c r="AG15" s="1">
        <v>0</v>
      </c>
    </row>
    <row r="16" spans="1:33" x14ac:dyDescent="0.35">
      <c r="A16" s="1">
        <f t="shared" si="0"/>
        <v>100</v>
      </c>
      <c r="B16" s="5" t="s">
        <v>12</v>
      </c>
      <c r="G16" s="1">
        <v>96</v>
      </c>
      <c r="I16" s="1">
        <v>0</v>
      </c>
      <c r="M16" s="1">
        <v>44</v>
      </c>
      <c r="O16" s="1">
        <v>0</v>
      </c>
      <c r="S16" s="1">
        <v>87</v>
      </c>
      <c r="U16" s="1">
        <v>0</v>
      </c>
      <c r="Y16" s="1">
        <v>21</v>
      </c>
      <c r="AA16" s="1">
        <v>0</v>
      </c>
      <c r="AE16" s="1">
        <v>23</v>
      </c>
      <c r="AG16" s="1">
        <v>0</v>
      </c>
    </row>
    <row r="17" spans="1:33" x14ac:dyDescent="0.35">
      <c r="B17" s="6" t="s">
        <v>18</v>
      </c>
      <c r="D17" s="1">
        <v>50</v>
      </c>
      <c r="E17" s="1">
        <v>1</v>
      </c>
      <c r="F17" s="1">
        <v>1</v>
      </c>
      <c r="G17" s="1">
        <v>5000</v>
      </c>
      <c r="I17" s="4"/>
      <c r="J17" s="1">
        <v>100</v>
      </c>
      <c r="K17" s="1">
        <v>1</v>
      </c>
      <c r="L17" s="1">
        <v>1</v>
      </c>
      <c r="M17" s="1">
        <v>500000</v>
      </c>
      <c r="O17" s="4"/>
      <c r="P17" s="1">
        <v>150</v>
      </c>
      <c r="Q17" s="1">
        <v>1</v>
      </c>
      <c r="R17" s="1">
        <v>1</v>
      </c>
      <c r="S17" s="1">
        <v>500000</v>
      </c>
      <c r="V17" s="1">
        <v>200</v>
      </c>
      <c r="W17" s="1">
        <v>1</v>
      </c>
      <c r="X17" s="1">
        <v>1</v>
      </c>
      <c r="Y17" s="1">
        <v>500000</v>
      </c>
      <c r="AB17" s="1">
        <v>250</v>
      </c>
      <c r="AC17" s="1">
        <v>1</v>
      </c>
      <c r="AD17" s="1">
        <v>1</v>
      </c>
      <c r="AE17" s="1">
        <v>500000</v>
      </c>
    </row>
    <row r="18" spans="1:33" x14ac:dyDescent="0.35">
      <c r="A18" s="1">
        <f t="shared" ref="A18:A19" si="1">IF(G18="",0,20)+IF(M18="",0,20)+IF(S18="",0,20)+IF(Y18="",0,20)+IF(AE18="",0,20)</f>
        <v>100</v>
      </c>
      <c r="B18" s="5" t="s">
        <v>13</v>
      </c>
      <c r="G18" s="1">
        <v>68</v>
      </c>
      <c r="I18" s="1">
        <v>0</v>
      </c>
      <c r="M18" s="1">
        <v>87</v>
      </c>
      <c r="O18" s="1">
        <v>0</v>
      </c>
      <c r="S18" s="1">
        <v>24</v>
      </c>
      <c r="U18" s="1">
        <v>0</v>
      </c>
      <c r="Y18" s="1">
        <v>111</v>
      </c>
      <c r="AA18" s="1">
        <v>0</v>
      </c>
      <c r="AE18" s="1">
        <v>29</v>
      </c>
      <c r="AG18" s="1">
        <v>0</v>
      </c>
    </row>
    <row r="19" spans="1:33" x14ac:dyDescent="0.35">
      <c r="A19" s="1">
        <f t="shared" si="1"/>
        <v>100</v>
      </c>
      <c r="B19" s="5" t="s">
        <v>12</v>
      </c>
      <c r="G19" s="1">
        <v>44</v>
      </c>
      <c r="I19" s="1">
        <v>0</v>
      </c>
      <c r="M19" s="1">
        <v>74</v>
      </c>
      <c r="O19" s="1">
        <v>0</v>
      </c>
      <c r="S19" s="1">
        <v>35</v>
      </c>
      <c r="U19" s="1">
        <v>0</v>
      </c>
      <c r="Y19" s="1">
        <v>104</v>
      </c>
      <c r="AA19" s="1">
        <v>0</v>
      </c>
      <c r="AE19" s="1">
        <v>31</v>
      </c>
      <c r="AG19" s="1">
        <v>0</v>
      </c>
    </row>
    <row r="20" spans="1:33" x14ac:dyDescent="0.35">
      <c r="B20" s="6" t="s">
        <v>19</v>
      </c>
      <c r="D20" s="1">
        <v>50</v>
      </c>
      <c r="E20" s="1">
        <v>1</v>
      </c>
      <c r="F20" s="1">
        <v>1</v>
      </c>
      <c r="G20" s="1">
        <v>5000</v>
      </c>
      <c r="I20" s="4"/>
      <c r="J20" s="1">
        <v>100</v>
      </c>
      <c r="K20" s="1">
        <v>1</v>
      </c>
      <c r="L20" s="1">
        <v>1</v>
      </c>
      <c r="M20" s="1">
        <v>500000</v>
      </c>
      <c r="O20" s="4"/>
      <c r="P20" s="1">
        <v>150</v>
      </c>
      <c r="Q20" s="1">
        <v>1</v>
      </c>
      <c r="R20" s="1">
        <v>1</v>
      </c>
      <c r="S20" s="1">
        <v>500000</v>
      </c>
      <c r="V20" s="1">
        <v>200</v>
      </c>
      <c r="W20" s="1">
        <v>1</v>
      </c>
      <c r="X20" s="1">
        <v>1</v>
      </c>
      <c r="Y20" s="1">
        <v>500000</v>
      </c>
      <c r="AB20" s="1">
        <v>250</v>
      </c>
      <c r="AC20" s="1">
        <v>1</v>
      </c>
      <c r="AD20" s="1">
        <v>1</v>
      </c>
      <c r="AE20" s="1">
        <v>500000</v>
      </c>
    </row>
    <row r="21" spans="1:33" x14ac:dyDescent="0.35">
      <c r="A21" s="1">
        <f t="shared" ref="A21:A22" si="2">IF(G21="",0,20)+IF(M21="",0,20)+IF(S21="",0,20)+IF(Y21="",0,20)+IF(AE21="",0,20)</f>
        <v>100</v>
      </c>
      <c r="B21" s="5" t="s">
        <v>13</v>
      </c>
      <c r="G21" s="1">
        <v>1158</v>
      </c>
      <c r="I21" s="1">
        <v>0</v>
      </c>
      <c r="M21" s="1">
        <v>183</v>
      </c>
      <c r="O21" s="1">
        <v>0</v>
      </c>
      <c r="S21" s="1">
        <v>237</v>
      </c>
      <c r="U21" s="1">
        <v>0</v>
      </c>
      <c r="Y21" s="1">
        <v>286</v>
      </c>
      <c r="AA21" s="1">
        <v>0</v>
      </c>
      <c r="AE21" s="1">
        <v>468</v>
      </c>
      <c r="AG21" s="1">
        <v>0</v>
      </c>
    </row>
    <row r="22" spans="1:33" x14ac:dyDescent="0.35">
      <c r="A22" s="1">
        <f t="shared" si="2"/>
        <v>100</v>
      </c>
      <c r="B22" s="5" t="s">
        <v>12</v>
      </c>
      <c r="G22" s="1">
        <v>157</v>
      </c>
      <c r="I22" s="1">
        <v>0</v>
      </c>
      <c r="M22" s="1">
        <v>29</v>
      </c>
      <c r="O22" s="1">
        <v>0</v>
      </c>
      <c r="S22" s="1">
        <v>27</v>
      </c>
      <c r="U22" s="1">
        <v>0</v>
      </c>
      <c r="Y22" s="1">
        <v>28</v>
      </c>
      <c r="AA22" s="1">
        <v>0</v>
      </c>
      <c r="AE22" s="1">
        <v>23</v>
      </c>
      <c r="AG22" s="1">
        <v>0</v>
      </c>
    </row>
    <row r="23" spans="1:33" x14ac:dyDescent="0.35">
      <c r="B23" s="6" t="s">
        <v>20</v>
      </c>
      <c r="D23" s="1">
        <v>50</v>
      </c>
      <c r="E23" s="1">
        <v>1</v>
      </c>
      <c r="F23" s="1">
        <v>1</v>
      </c>
      <c r="G23" s="1">
        <v>5000</v>
      </c>
      <c r="I23" s="4"/>
      <c r="J23" s="1">
        <v>100</v>
      </c>
      <c r="K23" s="1">
        <v>1</v>
      </c>
      <c r="L23" s="1">
        <v>1</v>
      </c>
      <c r="M23" s="1">
        <v>500000</v>
      </c>
      <c r="O23" s="4"/>
      <c r="P23" s="1">
        <v>150</v>
      </c>
      <c r="Q23" s="1">
        <v>1</v>
      </c>
      <c r="R23" s="1">
        <v>1</v>
      </c>
      <c r="S23" s="1">
        <v>500000</v>
      </c>
      <c r="V23" s="1">
        <v>200</v>
      </c>
      <c r="W23" s="1">
        <v>1</v>
      </c>
      <c r="X23" s="1">
        <v>1</v>
      </c>
      <c r="Y23" s="1">
        <v>500000</v>
      </c>
      <c r="AB23" s="1">
        <v>250</v>
      </c>
      <c r="AC23" s="1">
        <v>1</v>
      </c>
      <c r="AD23" s="1">
        <v>1</v>
      </c>
      <c r="AE23" s="1">
        <v>500000</v>
      </c>
    </row>
    <row r="24" spans="1:33" x14ac:dyDescent="0.35">
      <c r="A24" s="1">
        <f t="shared" ref="A24:A29" si="3">IF(G24="",0,20)+IF(M24="",0,20)+IF(S24="",0,20)+IF(Y24="",0,20)+IF(AE24="",0,20)</f>
        <v>100</v>
      </c>
      <c r="B24" s="5" t="s">
        <v>24</v>
      </c>
      <c r="G24" s="1">
        <v>503</v>
      </c>
      <c r="I24" s="1">
        <v>0</v>
      </c>
      <c r="M24" s="1">
        <v>781</v>
      </c>
      <c r="O24" s="1">
        <v>0</v>
      </c>
      <c r="S24" s="1">
        <v>837</v>
      </c>
      <c r="U24" s="1">
        <v>0</v>
      </c>
      <c r="Y24" s="1">
        <v>4101</v>
      </c>
      <c r="AA24" s="1">
        <v>0</v>
      </c>
      <c r="AE24" s="1">
        <v>3942</v>
      </c>
      <c r="AG24" s="1">
        <v>0</v>
      </c>
    </row>
    <row r="25" spans="1:33" x14ac:dyDescent="0.35">
      <c r="A25" s="1">
        <f t="shared" si="3"/>
        <v>100</v>
      </c>
      <c r="B25" s="5" t="s">
        <v>25</v>
      </c>
      <c r="G25" s="1">
        <v>343</v>
      </c>
      <c r="I25" s="1">
        <v>0</v>
      </c>
      <c r="M25" s="1">
        <v>887</v>
      </c>
      <c r="O25" s="1">
        <v>0</v>
      </c>
      <c r="S25" s="1">
        <v>1077</v>
      </c>
      <c r="U25" s="1">
        <v>0</v>
      </c>
      <c r="Y25" s="1">
        <v>1673</v>
      </c>
      <c r="AA25" s="1">
        <v>0</v>
      </c>
      <c r="AE25" s="1">
        <v>1714</v>
      </c>
      <c r="AG25" s="1">
        <v>0</v>
      </c>
    </row>
    <row r="26" spans="1:33" x14ac:dyDescent="0.35">
      <c r="A26" s="1">
        <f t="shared" si="3"/>
        <v>100</v>
      </c>
      <c r="B26" s="5" t="s">
        <v>26</v>
      </c>
      <c r="G26" s="1">
        <v>388</v>
      </c>
      <c r="I26" s="1">
        <v>0</v>
      </c>
      <c r="M26" s="1">
        <v>968</v>
      </c>
      <c r="O26" s="1">
        <v>0</v>
      </c>
      <c r="S26" s="1">
        <v>1312</v>
      </c>
      <c r="U26" s="1">
        <v>0</v>
      </c>
      <c r="Y26" s="1">
        <v>1930</v>
      </c>
      <c r="AA26" s="1">
        <v>0</v>
      </c>
      <c r="AE26" s="1">
        <v>1933</v>
      </c>
      <c r="AG26" s="1">
        <v>0</v>
      </c>
    </row>
    <row r="27" spans="1:33" x14ac:dyDescent="0.35">
      <c r="A27" s="1">
        <f t="shared" si="3"/>
        <v>100</v>
      </c>
      <c r="B27" s="5" t="s">
        <v>27</v>
      </c>
      <c r="G27" s="1">
        <v>345</v>
      </c>
      <c r="I27" s="1">
        <v>0</v>
      </c>
      <c r="M27" s="1">
        <v>836</v>
      </c>
      <c r="O27" s="1">
        <v>0</v>
      </c>
      <c r="S27" s="1">
        <v>1184</v>
      </c>
      <c r="U27" s="1">
        <v>0</v>
      </c>
      <c r="Y27" s="1">
        <v>1703</v>
      </c>
      <c r="AA27" s="1">
        <v>0</v>
      </c>
      <c r="AE27" s="1">
        <v>1706</v>
      </c>
      <c r="AG27" s="1">
        <v>0</v>
      </c>
    </row>
    <row r="28" spans="1:33" x14ac:dyDescent="0.35">
      <c r="A28" s="1">
        <f t="shared" si="3"/>
        <v>100</v>
      </c>
      <c r="B28" s="5" t="s">
        <v>28</v>
      </c>
      <c r="G28" s="1">
        <v>516</v>
      </c>
      <c r="I28" s="1">
        <v>0</v>
      </c>
      <c r="M28" s="1">
        <v>867</v>
      </c>
      <c r="O28" s="1">
        <v>0</v>
      </c>
      <c r="S28" s="1">
        <v>1130</v>
      </c>
      <c r="U28" s="1">
        <v>0</v>
      </c>
      <c r="Y28" s="1">
        <v>1729</v>
      </c>
      <c r="AA28" s="1">
        <v>0</v>
      </c>
      <c r="AE28" s="1">
        <v>1771</v>
      </c>
      <c r="AG28" s="1">
        <v>0</v>
      </c>
    </row>
    <row r="29" spans="1:33" x14ac:dyDescent="0.35">
      <c r="A29" s="1">
        <f t="shared" si="3"/>
        <v>100</v>
      </c>
      <c r="B29" s="5" t="s">
        <v>29</v>
      </c>
      <c r="G29" s="1">
        <v>278</v>
      </c>
      <c r="I29" s="1">
        <v>0</v>
      </c>
      <c r="M29" s="1">
        <v>714</v>
      </c>
      <c r="O29" s="1">
        <v>0</v>
      </c>
      <c r="S29" s="1">
        <v>870</v>
      </c>
      <c r="U29" s="1">
        <v>0</v>
      </c>
      <c r="Y29" s="1">
        <v>1287</v>
      </c>
      <c r="AA29" s="1">
        <v>0</v>
      </c>
      <c r="AE29" s="1">
        <v>1426</v>
      </c>
      <c r="AG29" s="1">
        <v>0</v>
      </c>
    </row>
    <row r="30" spans="1:33" x14ac:dyDescent="0.35">
      <c r="B30" s="6" t="s">
        <v>22</v>
      </c>
      <c r="D30" s="1">
        <v>50</v>
      </c>
      <c r="E30" s="1">
        <v>1</v>
      </c>
      <c r="F30" s="1">
        <v>1</v>
      </c>
      <c r="G30" s="1">
        <v>5000</v>
      </c>
      <c r="I30" s="4"/>
      <c r="J30" s="1">
        <v>100</v>
      </c>
      <c r="K30" s="1">
        <v>1</v>
      </c>
      <c r="L30" s="1">
        <v>1</v>
      </c>
      <c r="M30" s="1">
        <v>500000</v>
      </c>
      <c r="O30" s="4"/>
      <c r="P30" s="1">
        <v>150</v>
      </c>
      <c r="Q30" s="1">
        <v>1</v>
      </c>
      <c r="R30" s="1">
        <v>1</v>
      </c>
      <c r="S30" s="1">
        <v>500000</v>
      </c>
      <c r="V30" s="1">
        <v>200</v>
      </c>
      <c r="W30" s="1">
        <v>1</v>
      </c>
      <c r="X30" s="1">
        <v>1</v>
      </c>
      <c r="Y30" s="1">
        <v>500000</v>
      </c>
      <c r="AB30" s="1">
        <v>250</v>
      </c>
      <c r="AC30" s="1">
        <v>1</v>
      </c>
      <c r="AD30" s="1">
        <v>1</v>
      </c>
      <c r="AE30" s="1">
        <v>500000</v>
      </c>
    </row>
    <row r="31" spans="1:33" x14ac:dyDescent="0.35">
      <c r="A31" s="1">
        <f t="shared" ref="A31:A38" si="4">IF(G31="",0,20)+IF(M31="",0,20)+IF(S31="",0,20)+IF(Y31="",0,20)+IF(AE31="",0,20)</f>
        <v>100</v>
      </c>
      <c r="B31" s="5" t="s">
        <v>30</v>
      </c>
      <c r="G31" s="1">
        <v>199</v>
      </c>
      <c r="I31" s="1">
        <v>0</v>
      </c>
      <c r="M31" s="1">
        <v>230</v>
      </c>
      <c r="O31" s="1">
        <v>0</v>
      </c>
      <c r="S31" s="1">
        <v>251</v>
      </c>
      <c r="U31" s="1">
        <v>0</v>
      </c>
      <c r="Y31" s="1">
        <v>1142</v>
      </c>
      <c r="AA31" s="1">
        <v>0</v>
      </c>
      <c r="AE31" s="1">
        <v>145</v>
      </c>
      <c r="AG31" s="1">
        <v>0</v>
      </c>
    </row>
    <row r="32" spans="1:33" x14ac:dyDescent="0.35">
      <c r="A32" s="1">
        <f t="shared" si="4"/>
        <v>100</v>
      </c>
      <c r="B32" s="5" t="s">
        <v>31</v>
      </c>
      <c r="G32" s="1">
        <v>98</v>
      </c>
      <c r="I32" s="1">
        <v>0</v>
      </c>
      <c r="M32" s="1">
        <v>57</v>
      </c>
      <c r="O32" s="1">
        <v>0</v>
      </c>
      <c r="S32" s="1">
        <v>73</v>
      </c>
      <c r="U32" s="1">
        <v>0</v>
      </c>
      <c r="Y32" s="1">
        <v>95</v>
      </c>
      <c r="AA32" s="1">
        <v>0</v>
      </c>
      <c r="AE32" s="1">
        <v>63</v>
      </c>
      <c r="AG32" s="1">
        <v>0</v>
      </c>
    </row>
    <row r="33" spans="1:33" x14ac:dyDescent="0.35">
      <c r="A33" s="1">
        <f t="shared" si="4"/>
        <v>100</v>
      </c>
      <c r="B33" s="5" t="s">
        <v>32</v>
      </c>
      <c r="G33" s="1">
        <v>160</v>
      </c>
      <c r="I33" s="1">
        <v>0</v>
      </c>
      <c r="M33" s="1">
        <v>54</v>
      </c>
      <c r="O33" s="1">
        <v>0</v>
      </c>
      <c r="S33" s="1">
        <v>94</v>
      </c>
      <c r="U33" s="1">
        <v>0</v>
      </c>
      <c r="Y33" s="1">
        <v>77</v>
      </c>
      <c r="AA33" s="1">
        <v>0</v>
      </c>
      <c r="AE33" s="1">
        <v>43</v>
      </c>
      <c r="AG33" s="1">
        <v>0</v>
      </c>
    </row>
    <row r="34" spans="1:33" x14ac:dyDescent="0.35">
      <c r="A34" s="1">
        <f t="shared" si="4"/>
        <v>100</v>
      </c>
      <c r="B34" s="5" t="s">
        <v>33</v>
      </c>
      <c r="G34" s="1">
        <v>125</v>
      </c>
      <c r="I34" s="1">
        <v>0</v>
      </c>
      <c r="M34" s="1">
        <v>72</v>
      </c>
      <c r="O34" s="1">
        <v>0</v>
      </c>
      <c r="S34" s="1">
        <v>73</v>
      </c>
      <c r="U34" s="1">
        <v>0</v>
      </c>
      <c r="Y34" s="1">
        <v>98</v>
      </c>
      <c r="AA34" s="1">
        <v>0</v>
      </c>
      <c r="AE34" s="1">
        <v>37</v>
      </c>
      <c r="AG34" s="1">
        <v>0</v>
      </c>
    </row>
    <row r="35" spans="1:33" x14ac:dyDescent="0.35">
      <c r="A35" s="1">
        <f t="shared" si="4"/>
        <v>100</v>
      </c>
      <c r="B35" s="5" t="s">
        <v>34</v>
      </c>
      <c r="G35" s="1">
        <v>140</v>
      </c>
      <c r="I35" s="1">
        <v>0</v>
      </c>
      <c r="M35" s="1">
        <v>42</v>
      </c>
      <c r="O35" s="1">
        <v>0</v>
      </c>
      <c r="S35" s="1">
        <v>80</v>
      </c>
      <c r="U35" s="1">
        <v>0</v>
      </c>
      <c r="Y35" s="1">
        <v>88</v>
      </c>
      <c r="AA35" s="1">
        <v>0</v>
      </c>
      <c r="AE35" s="1">
        <v>35</v>
      </c>
      <c r="AG35" s="1">
        <v>0</v>
      </c>
    </row>
    <row r="36" spans="1:33" x14ac:dyDescent="0.35">
      <c r="A36" s="1">
        <f t="shared" si="4"/>
        <v>100</v>
      </c>
      <c r="B36" s="5" t="s">
        <v>35</v>
      </c>
      <c r="G36" s="1">
        <v>208</v>
      </c>
      <c r="I36" s="1">
        <v>0</v>
      </c>
      <c r="M36" s="1">
        <v>47</v>
      </c>
      <c r="O36" s="1">
        <v>0</v>
      </c>
      <c r="S36" s="1">
        <v>61</v>
      </c>
      <c r="U36" s="1">
        <v>0</v>
      </c>
      <c r="Y36" s="1">
        <v>85</v>
      </c>
      <c r="AA36" s="1">
        <v>0</v>
      </c>
      <c r="AE36" s="1">
        <v>44</v>
      </c>
      <c r="AG36" s="1">
        <v>0</v>
      </c>
    </row>
    <row r="37" spans="1:33" hidden="1" x14ac:dyDescent="0.35">
      <c r="A37" s="21">
        <f t="shared" si="4"/>
        <v>0</v>
      </c>
      <c r="B37" s="8" t="s">
        <v>36</v>
      </c>
    </row>
    <row r="38" spans="1:33" hidden="1" x14ac:dyDescent="0.35">
      <c r="A38" s="21">
        <f t="shared" si="4"/>
        <v>0</v>
      </c>
      <c r="B38" s="8" t="s">
        <v>37</v>
      </c>
    </row>
    <row r="39" spans="1:33" x14ac:dyDescent="0.35">
      <c r="B39" s="6" t="s">
        <v>23</v>
      </c>
      <c r="D39" s="1">
        <v>50</v>
      </c>
      <c r="E39" s="1">
        <v>1</v>
      </c>
      <c r="F39" s="1">
        <v>1</v>
      </c>
      <c r="G39" s="1">
        <v>5000</v>
      </c>
      <c r="I39" s="4"/>
      <c r="J39" s="1">
        <v>100</v>
      </c>
      <c r="K39" s="1">
        <v>1</v>
      </c>
      <c r="L39" s="1">
        <v>1</v>
      </c>
      <c r="M39" s="1">
        <v>500000</v>
      </c>
      <c r="O39" s="4"/>
      <c r="P39" s="1">
        <v>150</v>
      </c>
      <c r="Q39" s="1">
        <v>1</v>
      </c>
      <c r="R39" s="1">
        <v>1</v>
      </c>
      <c r="S39" s="1">
        <v>500000</v>
      </c>
      <c r="V39" s="1">
        <v>200</v>
      </c>
      <c r="W39" s="1">
        <v>1</v>
      </c>
      <c r="X39" s="1">
        <v>1</v>
      </c>
      <c r="Y39" s="1">
        <v>500000</v>
      </c>
      <c r="AB39" s="1">
        <v>250</v>
      </c>
      <c r="AC39" s="1">
        <v>1</v>
      </c>
      <c r="AD39" s="1">
        <v>1</v>
      </c>
      <c r="AE39" s="1">
        <v>500000</v>
      </c>
    </row>
    <row r="40" spans="1:33" x14ac:dyDescent="0.35">
      <c r="A40" s="1">
        <f>IF(G40="",0,20)+IF(M40="",0,20)+IF(S40="",0,20)+IF(Y40="",0,20)+IF(AE40="",0,20)</f>
        <v>0</v>
      </c>
      <c r="B40" s="5" t="s">
        <v>38</v>
      </c>
      <c r="C40" s="1" t="s">
        <v>79</v>
      </c>
    </row>
    <row r="41" spans="1:33" x14ac:dyDescent="0.35">
      <c r="B41" s="6" t="s">
        <v>39</v>
      </c>
      <c r="D41" s="1">
        <v>50</v>
      </c>
      <c r="E41" s="1">
        <v>1</v>
      </c>
      <c r="F41" s="1">
        <v>1</v>
      </c>
      <c r="G41" s="1">
        <v>5000</v>
      </c>
      <c r="I41" s="4"/>
      <c r="J41" s="1">
        <v>100</v>
      </c>
      <c r="K41" s="1">
        <v>1</v>
      </c>
      <c r="L41" s="1">
        <v>1</v>
      </c>
      <c r="M41" s="1">
        <v>500000</v>
      </c>
      <c r="O41" s="4"/>
      <c r="P41" s="1">
        <v>150</v>
      </c>
      <c r="Q41" s="1">
        <v>1</v>
      </c>
      <c r="R41" s="1">
        <v>1</v>
      </c>
      <c r="S41" s="1">
        <v>500000</v>
      </c>
      <c r="V41" s="1">
        <v>200</v>
      </c>
      <c r="W41" s="1">
        <v>1</v>
      </c>
      <c r="X41" s="1">
        <v>1</v>
      </c>
      <c r="Y41" s="1">
        <v>500000</v>
      </c>
      <c r="AB41" s="1">
        <v>250</v>
      </c>
      <c r="AC41" s="1">
        <v>1</v>
      </c>
      <c r="AD41" s="1">
        <v>1</v>
      </c>
      <c r="AE41" s="1">
        <v>500000</v>
      </c>
    </row>
    <row r="42" spans="1:33" x14ac:dyDescent="0.35">
      <c r="A42" s="1">
        <f t="shared" ref="A42:A43" si="5">IF(G42="",0,20)+IF(M42="",0,20)+IF(S42="",0,20)+IF(Y42="",0,20)+IF(AE42="",0,20)</f>
        <v>0</v>
      </c>
      <c r="B42" s="5" t="s">
        <v>40</v>
      </c>
    </row>
    <row r="43" spans="1:33" x14ac:dyDescent="0.35">
      <c r="A43" s="1">
        <f t="shared" si="5"/>
        <v>0</v>
      </c>
      <c r="B43" s="5" t="s">
        <v>41</v>
      </c>
    </row>
    <row r="44" spans="1:33" x14ac:dyDescent="0.35">
      <c r="B44" s="6" t="s">
        <v>42</v>
      </c>
      <c r="D44" s="1">
        <v>50</v>
      </c>
      <c r="E44" s="1">
        <v>1</v>
      </c>
      <c r="F44" s="1">
        <v>1</v>
      </c>
      <c r="G44" s="1">
        <v>5000</v>
      </c>
      <c r="I44" s="4"/>
      <c r="J44" s="1">
        <v>100</v>
      </c>
      <c r="K44" s="1">
        <v>1</v>
      </c>
      <c r="L44" s="1">
        <v>1</v>
      </c>
      <c r="M44" s="1">
        <v>500000</v>
      </c>
      <c r="O44" s="4"/>
      <c r="P44" s="1">
        <v>150</v>
      </c>
      <c r="Q44" s="1">
        <v>1</v>
      </c>
      <c r="R44" s="1">
        <v>1</v>
      </c>
      <c r="S44" s="1">
        <v>500000</v>
      </c>
      <c r="V44" s="1">
        <v>200</v>
      </c>
      <c r="W44" s="1">
        <v>1</v>
      </c>
      <c r="X44" s="1">
        <v>1</v>
      </c>
      <c r="Y44" s="1">
        <v>500000</v>
      </c>
      <c r="AB44" s="1">
        <v>250</v>
      </c>
      <c r="AC44" s="1">
        <v>1</v>
      </c>
      <c r="AD44" s="1">
        <v>1</v>
      </c>
      <c r="AE44" s="1">
        <v>500000</v>
      </c>
    </row>
    <row r="45" spans="1:33" x14ac:dyDescent="0.35">
      <c r="A45" s="1">
        <f>IF(G45="",0,20)+IF(M45="",0,20)+IF(S45="",0,20)+IF(Y45="",0,20)+IF(AE45="",0,20)</f>
        <v>0</v>
      </c>
      <c r="B45" s="5" t="s">
        <v>43</v>
      </c>
    </row>
    <row r="46" spans="1:33" x14ac:dyDescent="0.35">
      <c r="B46" s="6" t="s">
        <v>44</v>
      </c>
      <c r="D46" s="1">
        <v>50</v>
      </c>
      <c r="E46" s="1">
        <v>1</v>
      </c>
      <c r="F46" s="1">
        <v>1</v>
      </c>
      <c r="G46" s="1">
        <v>5000</v>
      </c>
      <c r="I46" s="4"/>
      <c r="J46" s="1">
        <v>100</v>
      </c>
      <c r="K46" s="1">
        <v>1</v>
      </c>
      <c r="L46" s="1">
        <v>1</v>
      </c>
      <c r="M46" s="1">
        <v>500000</v>
      </c>
      <c r="O46" s="4"/>
      <c r="P46" s="1">
        <v>150</v>
      </c>
      <c r="Q46" s="1">
        <v>1</v>
      </c>
      <c r="R46" s="1">
        <v>1</v>
      </c>
      <c r="S46" s="1">
        <v>500000</v>
      </c>
      <c r="V46" s="1">
        <v>200</v>
      </c>
      <c r="W46" s="1">
        <v>1</v>
      </c>
      <c r="X46" s="1">
        <v>1</v>
      </c>
      <c r="Y46" s="1">
        <v>500000</v>
      </c>
      <c r="AB46" s="1">
        <v>250</v>
      </c>
      <c r="AC46" s="1">
        <v>1</v>
      </c>
      <c r="AD46" s="1">
        <v>1</v>
      </c>
      <c r="AE46" s="1">
        <v>500000</v>
      </c>
    </row>
    <row r="47" spans="1:33" x14ac:dyDescent="0.35">
      <c r="A47" s="1">
        <f t="shared" ref="A47:A48" si="6">IF(G47="",0,20)+IF(M47="",0,20)+IF(S47="",0,20)+IF(Y47="",0,20)+IF(AE47="",0,20)</f>
        <v>0</v>
      </c>
      <c r="B47" s="5" t="s">
        <v>45</v>
      </c>
    </row>
    <row r="48" spans="1:33" x14ac:dyDescent="0.35">
      <c r="A48" s="1">
        <f t="shared" si="6"/>
        <v>0</v>
      </c>
      <c r="B48" s="5" t="s">
        <v>46</v>
      </c>
    </row>
    <row r="49" spans="1:33" x14ac:dyDescent="0.35">
      <c r="B49" s="6" t="s">
        <v>80</v>
      </c>
      <c r="D49" s="1">
        <v>50</v>
      </c>
      <c r="E49" s="1">
        <v>1</v>
      </c>
      <c r="F49" s="1">
        <v>1</v>
      </c>
      <c r="G49" s="1">
        <v>5000</v>
      </c>
      <c r="I49" s="4"/>
      <c r="J49" s="1">
        <v>100</v>
      </c>
      <c r="K49" s="1">
        <v>1</v>
      </c>
      <c r="L49" s="1">
        <v>1</v>
      </c>
      <c r="M49" s="1">
        <v>500000</v>
      </c>
      <c r="O49" s="4"/>
      <c r="P49" s="1">
        <v>150</v>
      </c>
      <c r="Q49" s="1">
        <v>1</v>
      </c>
      <c r="R49" s="1">
        <v>1</v>
      </c>
      <c r="S49" s="1">
        <v>500000</v>
      </c>
      <c r="V49" s="1">
        <v>200</v>
      </c>
      <c r="W49" s="1">
        <v>1</v>
      </c>
      <c r="X49" s="1">
        <v>1</v>
      </c>
      <c r="Y49" s="1">
        <v>500000</v>
      </c>
      <c r="AB49" s="1">
        <v>250</v>
      </c>
      <c r="AC49" s="1">
        <v>1</v>
      </c>
      <c r="AD49" s="1">
        <v>1</v>
      </c>
      <c r="AE49" s="1">
        <v>500000</v>
      </c>
    </row>
    <row r="50" spans="1:33" x14ac:dyDescent="0.35">
      <c r="A50" s="1">
        <f>IF(G50="",0,20)+IF(M50="",0,20)+IF(S50="",0,20)+IF(Y50="",0,20)+IF(AE50="",0,20)</f>
        <v>0</v>
      </c>
      <c r="B50" s="5" t="s">
        <v>81</v>
      </c>
      <c r="C50" s="1" t="s">
        <v>85</v>
      </c>
    </row>
    <row r="51" spans="1:33" x14ac:dyDescent="0.35">
      <c r="B51" s="6" t="s">
        <v>84</v>
      </c>
      <c r="D51" s="1">
        <v>50</v>
      </c>
      <c r="E51" s="1">
        <v>1</v>
      </c>
      <c r="F51" s="1">
        <v>1</v>
      </c>
      <c r="G51" s="1">
        <v>5000</v>
      </c>
      <c r="I51" s="4"/>
      <c r="J51" s="1">
        <v>100</v>
      </c>
      <c r="K51" s="1">
        <v>1</v>
      </c>
      <c r="L51" s="1">
        <v>1</v>
      </c>
      <c r="M51" s="1">
        <v>500000</v>
      </c>
      <c r="O51" s="4"/>
      <c r="P51" s="1">
        <v>150</v>
      </c>
      <c r="Q51" s="1">
        <v>1</v>
      </c>
      <c r="R51" s="1">
        <v>1</v>
      </c>
      <c r="S51" s="1">
        <v>500000</v>
      </c>
      <c r="V51" s="1">
        <v>200</v>
      </c>
      <c r="W51" s="1">
        <v>1</v>
      </c>
      <c r="X51" s="1">
        <v>1</v>
      </c>
      <c r="Y51" s="1">
        <v>500000</v>
      </c>
      <c r="AB51" s="1">
        <v>250</v>
      </c>
      <c r="AC51" s="1">
        <v>1</v>
      </c>
      <c r="AD51" s="1">
        <v>1</v>
      </c>
      <c r="AE51" s="1">
        <v>500000</v>
      </c>
    </row>
    <row r="52" spans="1:33" x14ac:dyDescent="0.35">
      <c r="A52" s="1">
        <f t="shared" ref="A52:A53" si="7">IF(G52="",0,20)+IF(M52="",0,20)+IF(S52="",0,20)+IF(Y52="",0,20)+IF(AE52="",0,20)</f>
        <v>0</v>
      </c>
      <c r="B52" s="5" t="s">
        <v>82</v>
      </c>
    </row>
    <row r="53" spans="1:33" x14ac:dyDescent="0.35">
      <c r="A53" s="1">
        <f t="shared" si="7"/>
        <v>0</v>
      </c>
      <c r="B53" s="5" t="s">
        <v>83</v>
      </c>
    </row>
    <row r="54" spans="1:33" x14ac:dyDescent="0.35">
      <c r="B54" s="6" t="s">
        <v>47</v>
      </c>
      <c r="D54" s="1">
        <v>50</v>
      </c>
      <c r="E54" s="1">
        <v>1</v>
      </c>
      <c r="F54" s="1">
        <v>1</v>
      </c>
      <c r="G54" s="1">
        <v>5000</v>
      </c>
      <c r="I54" s="4"/>
      <c r="J54" s="1">
        <v>100</v>
      </c>
      <c r="K54" s="1">
        <v>1</v>
      </c>
      <c r="L54" s="1">
        <v>1</v>
      </c>
      <c r="M54" s="1">
        <v>500000</v>
      </c>
      <c r="O54" s="4"/>
      <c r="P54" s="1">
        <v>150</v>
      </c>
      <c r="Q54" s="1">
        <v>1</v>
      </c>
      <c r="R54" s="1">
        <v>1</v>
      </c>
      <c r="S54" s="1">
        <v>500000</v>
      </c>
      <c r="V54" s="1">
        <v>200</v>
      </c>
      <c r="W54" s="1">
        <v>1</v>
      </c>
      <c r="X54" s="1">
        <v>1</v>
      </c>
      <c r="Y54" s="1">
        <v>500000</v>
      </c>
      <c r="AB54" s="1">
        <v>250</v>
      </c>
      <c r="AC54" s="1">
        <v>1</v>
      </c>
      <c r="AD54" s="1">
        <v>1</v>
      </c>
      <c r="AE54" s="1">
        <v>500000</v>
      </c>
    </row>
    <row r="55" spans="1:33" x14ac:dyDescent="0.35">
      <c r="A55" s="1">
        <f>IF(G55="",0,20)+IF(M55="",0,20)+IF(S55="",0,20)+IF(Y55="",0,20)+IF(AE55="",0,20)</f>
        <v>0</v>
      </c>
      <c r="B55" s="5" t="s">
        <v>43</v>
      </c>
    </row>
    <row r="56" spans="1:33" x14ac:dyDescent="0.35">
      <c r="B56" s="6" t="s">
        <v>48</v>
      </c>
      <c r="D56" s="1">
        <v>50</v>
      </c>
      <c r="E56" s="1">
        <v>1</v>
      </c>
      <c r="F56" s="1">
        <v>1</v>
      </c>
      <c r="G56" s="1">
        <v>5000</v>
      </c>
      <c r="I56" s="4"/>
      <c r="J56" s="1">
        <v>100</v>
      </c>
      <c r="K56" s="1">
        <v>1</v>
      </c>
      <c r="L56" s="1">
        <v>1</v>
      </c>
      <c r="M56" s="1">
        <v>500000</v>
      </c>
      <c r="O56" s="4"/>
      <c r="P56" s="1">
        <v>150</v>
      </c>
      <c r="Q56" s="1">
        <v>1</v>
      </c>
      <c r="R56" s="1">
        <v>1</v>
      </c>
      <c r="S56" s="1">
        <v>500000</v>
      </c>
      <c r="V56" s="1">
        <v>200</v>
      </c>
      <c r="W56" s="1">
        <v>1</v>
      </c>
      <c r="X56" s="1">
        <v>1</v>
      </c>
      <c r="Y56" s="1">
        <v>500000</v>
      </c>
      <c r="AB56" s="1">
        <v>250</v>
      </c>
      <c r="AC56" s="1">
        <v>1</v>
      </c>
      <c r="AD56" s="1">
        <v>1</v>
      </c>
      <c r="AE56" s="1">
        <v>500000</v>
      </c>
    </row>
    <row r="57" spans="1:33" x14ac:dyDescent="0.35">
      <c r="A57" s="1">
        <f t="shared" ref="A57:A58" si="8">IF(G57="",0,20)+IF(M57="",0,20)+IF(S57="",0,20)+IF(Y57="",0,20)+IF(AE57="",0,20)</f>
        <v>0</v>
      </c>
      <c r="B57" s="5" t="s">
        <v>45</v>
      </c>
    </row>
    <row r="58" spans="1:33" x14ac:dyDescent="0.35">
      <c r="A58" s="1">
        <f t="shared" si="8"/>
        <v>0</v>
      </c>
      <c r="B58" s="5" t="s">
        <v>46</v>
      </c>
    </row>
    <row r="59" spans="1:33" x14ac:dyDescent="0.35">
      <c r="B59" s="6" t="s">
        <v>7</v>
      </c>
      <c r="D59" s="1">
        <v>50</v>
      </c>
      <c r="E59" s="1">
        <v>1</v>
      </c>
      <c r="F59" s="1">
        <v>1</v>
      </c>
      <c r="G59" s="1">
        <v>5000</v>
      </c>
      <c r="I59" s="4"/>
      <c r="J59" s="1">
        <v>100</v>
      </c>
      <c r="K59" s="1">
        <v>1</v>
      </c>
      <c r="L59" s="1">
        <v>1</v>
      </c>
      <c r="M59" s="1">
        <v>500000</v>
      </c>
      <c r="O59" s="4"/>
      <c r="P59" s="1">
        <v>150</v>
      </c>
      <c r="Q59" s="1">
        <v>1</v>
      </c>
      <c r="R59" s="1">
        <v>1</v>
      </c>
      <c r="S59" s="1">
        <v>500000</v>
      </c>
      <c r="V59" s="1">
        <v>200</v>
      </c>
      <c r="W59" s="1">
        <v>1</v>
      </c>
      <c r="X59" s="1">
        <v>1</v>
      </c>
      <c r="Y59" s="1">
        <v>500000</v>
      </c>
      <c r="AB59" s="1">
        <v>250</v>
      </c>
      <c r="AC59" s="1">
        <v>1</v>
      </c>
      <c r="AD59" s="1">
        <v>1</v>
      </c>
      <c r="AE59" s="1">
        <v>500000</v>
      </c>
    </row>
    <row r="60" spans="1:33" x14ac:dyDescent="0.35">
      <c r="A60" s="1">
        <f t="shared" ref="A60:A61" si="9">IF(G60="",0,20)+IF(M60="",0,20)+IF(S60="",0,20)+IF(Y60="",0,20)+IF(AE60="",0,20)</f>
        <v>100</v>
      </c>
      <c r="B60" s="5" t="s">
        <v>49</v>
      </c>
      <c r="G60" s="1">
        <v>3102</v>
      </c>
      <c r="I60" s="1">
        <v>0</v>
      </c>
      <c r="M60" s="1">
        <v>188</v>
      </c>
      <c r="O60" s="1">
        <v>0</v>
      </c>
      <c r="S60" s="1">
        <v>1852</v>
      </c>
      <c r="U60" s="1">
        <v>0</v>
      </c>
      <c r="Y60" s="1">
        <v>3295</v>
      </c>
      <c r="AA60" s="1">
        <v>0</v>
      </c>
      <c r="AE60" s="1">
        <v>5512</v>
      </c>
      <c r="AG60" s="1">
        <v>0</v>
      </c>
    </row>
    <row r="61" spans="1:33" x14ac:dyDescent="0.35">
      <c r="A61" s="1">
        <f t="shared" si="9"/>
        <v>100</v>
      </c>
      <c r="B61" s="5" t="s">
        <v>50</v>
      </c>
      <c r="G61" s="1">
        <v>1563</v>
      </c>
      <c r="I61" s="1">
        <v>0</v>
      </c>
      <c r="M61" s="1">
        <v>5136</v>
      </c>
      <c r="O61" s="1">
        <v>0</v>
      </c>
      <c r="S61" s="1">
        <v>10229</v>
      </c>
      <c r="U61" s="1">
        <v>0</v>
      </c>
      <c r="Y61" s="1">
        <v>14932</v>
      </c>
      <c r="AA61" s="1">
        <v>0</v>
      </c>
      <c r="AE61" s="1">
        <v>879</v>
      </c>
      <c r="AG61" s="1">
        <v>0</v>
      </c>
    </row>
  </sheetData>
  <mergeCells count="34">
    <mergeCell ref="AG4:AG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U4:U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B1:B2"/>
    <mergeCell ref="C1:I1"/>
    <mergeCell ref="C2:I2"/>
    <mergeCell ref="C3:I3"/>
    <mergeCell ref="D4:D5"/>
    <mergeCell ref="F4:F5"/>
    <mergeCell ref="I4:I5"/>
    <mergeCell ref="E4:E5"/>
    <mergeCell ref="G4:G5"/>
    <mergeCell ref="H4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73FA-9132-4428-A835-90DC1BD86E9A}">
  <dimension ref="A1:AG34"/>
  <sheetViews>
    <sheetView zoomScale="55" zoomScaleNormal="55" workbookViewId="0">
      <pane xSplit="2" topLeftCell="C1" activePane="topRight" state="frozen"/>
      <selection pane="topRight" activeCell="A5" sqref="A5"/>
    </sheetView>
  </sheetViews>
  <sheetFormatPr defaultColWidth="8.90625" defaultRowHeight="14.5" x14ac:dyDescent="0.35"/>
  <cols>
    <col min="1" max="1" width="9.90625" style="1" bestFit="1" customWidth="1"/>
    <col min="2" max="2" width="48.81640625" style="1" bestFit="1" customWidth="1"/>
    <col min="3" max="3" width="11.6328125" style="1" bestFit="1" customWidth="1"/>
    <col min="4" max="4" width="5.54296875" style="1" bestFit="1" customWidth="1"/>
    <col min="5" max="5" width="9.1796875" style="1" bestFit="1" customWidth="1"/>
    <col min="6" max="6" width="5.1796875" style="1" bestFit="1" customWidth="1"/>
    <col min="7" max="7" width="18.54296875" style="1" bestFit="1" customWidth="1"/>
    <col min="8" max="8" width="17.6328125" style="1" bestFit="1" customWidth="1"/>
    <col min="9" max="9" width="13.36328125" style="1" bestFit="1" customWidth="1"/>
    <col min="10" max="10" width="5.54296875" style="1" bestFit="1" customWidth="1"/>
    <col min="11" max="11" width="9.1796875" style="1" bestFit="1" customWidth="1"/>
    <col min="12" max="12" width="5.1796875" style="1" bestFit="1" customWidth="1"/>
    <col min="13" max="13" width="18.54296875" style="1" bestFit="1" customWidth="1"/>
    <col min="14" max="14" width="17.6328125" style="1" bestFit="1" customWidth="1"/>
    <col min="15" max="15" width="13.453125" style="1" bestFit="1" customWidth="1"/>
    <col min="16" max="16" width="8.90625" style="1"/>
    <col min="17" max="17" width="9.1796875" style="1" bestFit="1" customWidth="1"/>
    <col min="18" max="18" width="8.90625" style="1"/>
    <col min="19" max="19" width="18.54296875" style="1" bestFit="1" customWidth="1"/>
    <col min="20" max="20" width="17.6328125" style="1" bestFit="1" customWidth="1"/>
    <col min="21" max="21" width="13.453125" style="1" bestFit="1" customWidth="1"/>
    <col min="22" max="22" width="5.54296875" style="1" bestFit="1" customWidth="1"/>
    <col min="23" max="23" width="9.1796875" style="1" bestFit="1" customWidth="1"/>
    <col min="24" max="24" width="8.90625" style="1"/>
    <col min="25" max="25" width="18.54296875" style="1" bestFit="1" customWidth="1"/>
    <col min="26" max="26" width="17.6328125" style="1" bestFit="1" customWidth="1"/>
    <col min="27" max="27" width="13.453125" style="1" bestFit="1" customWidth="1"/>
    <col min="28" max="28" width="8.90625" style="1"/>
    <col min="29" max="29" width="9.1796875" style="1" bestFit="1" customWidth="1"/>
    <col min="30" max="30" width="8.90625" style="1"/>
    <col min="31" max="31" width="25.6328125" style="1" customWidth="1"/>
    <col min="32" max="32" width="18.81640625" style="1" customWidth="1"/>
    <col min="33" max="33" width="13.453125" style="1" bestFit="1" customWidth="1"/>
    <col min="34" max="16384" width="8.90625" style="1"/>
  </cols>
  <sheetData>
    <row r="1" spans="1:33" ht="60" customHeight="1" x14ac:dyDescent="0.35">
      <c r="B1" s="9" t="s">
        <v>0</v>
      </c>
      <c r="C1" s="10" t="s">
        <v>75</v>
      </c>
      <c r="D1" s="9"/>
      <c r="E1" s="9"/>
      <c r="F1" s="9"/>
      <c r="G1" s="9"/>
      <c r="H1" s="9"/>
      <c r="I1" s="9"/>
    </row>
    <row r="2" spans="1:33" ht="60" customHeight="1" x14ac:dyDescent="0.35">
      <c r="B2" s="9"/>
      <c r="C2" s="10" t="s">
        <v>74</v>
      </c>
      <c r="D2" s="9"/>
      <c r="E2" s="9"/>
      <c r="F2" s="9"/>
      <c r="G2" s="9"/>
      <c r="H2" s="9"/>
      <c r="I2" s="9"/>
    </row>
    <row r="3" spans="1:33" x14ac:dyDescent="0.35">
      <c r="B3" s="1" t="s">
        <v>1</v>
      </c>
      <c r="C3" s="11" t="s">
        <v>76</v>
      </c>
      <c r="D3" s="11"/>
      <c r="E3" s="11"/>
      <c r="F3" s="11"/>
      <c r="G3" s="11"/>
      <c r="H3" s="11"/>
      <c r="I3" s="11"/>
    </row>
    <row r="4" spans="1:33" ht="28.75" customHeight="1" x14ac:dyDescent="0.35">
      <c r="A4" s="20" t="s">
        <v>87</v>
      </c>
      <c r="B4" s="20" t="s">
        <v>2</v>
      </c>
      <c r="C4" s="2"/>
      <c r="D4" s="12" t="s">
        <v>3</v>
      </c>
      <c r="E4" s="14" t="s">
        <v>15</v>
      </c>
      <c r="F4" s="12" t="s">
        <v>4</v>
      </c>
      <c r="G4" s="14" t="s">
        <v>16</v>
      </c>
      <c r="H4" s="14" t="s">
        <v>17</v>
      </c>
      <c r="I4" s="12" t="s">
        <v>5</v>
      </c>
      <c r="J4" s="16" t="s">
        <v>3</v>
      </c>
      <c r="K4" s="18" t="s">
        <v>15</v>
      </c>
      <c r="L4" s="16" t="s">
        <v>4</v>
      </c>
      <c r="M4" s="18" t="s">
        <v>16</v>
      </c>
      <c r="N4" s="18" t="s">
        <v>17</v>
      </c>
      <c r="O4" s="16" t="s">
        <v>5</v>
      </c>
      <c r="P4" s="12" t="s">
        <v>3</v>
      </c>
      <c r="Q4" s="14" t="s">
        <v>15</v>
      </c>
      <c r="R4" s="12" t="s">
        <v>4</v>
      </c>
      <c r="S4" s="14" t="s">
        <v>16</v>
      </c>
      <c r="T4" s="14" t="s">
        <v>17</v>
      </c>
      <c r="U4" s="12" t="s">
        <v>5</v>
      </c>
      <c r="V4" s="16" t="s">
        <v>3</v>
      </c>
      <c r="W4" s="18" t="s">
        <v>15</v>
      </c>
      <c r="X4" s="16" t="s">
        <v>4</v>
      </c>
      <c r="Y4" s="18" t="s">
        <v>16</v>
      </c>
      <c r="Z4" s="18" t="s">
        <v>17</v>
      </c>
      <c r="AA4" s="16" t="s">
        <v>5</v>
      </c>
      <c r="AB4" s="12" t="s">
        <v>3</v>
      </c>
      <c r="AC4" s="14" t="s">
        <v>15</v>
      </c>
      <c r="AD4" s="12" t="s">
        <v>4</v>
      </c>
      <c r="AE4" s="14" t="s">
        <v>16</v>
      </c>
      <c r="AF4" s="14" t="s">
        <v>17</v>
      </c>
      <c r="AG4" s="12" t="s">
        <v>5</v>
      </c>
    </row>
    <row r="5" spans="1:33" x14ac:dyDescent="0.35">
      <c r="A5" s="2">
        <f>AVERAGE(A7,A8,A10,A12,A13,A14,A15,A16,A20,A21,A23,A25,A26,A28,A29,A30,A32,A33,A34)</f>
        <v>68.421052631578945</v>
      </c>
      <c r="B5" s="2"/>
      <c r="C5" s="2"/>
      <c r="D5" s="13"/>
      <c r="E5" s="15"/>
      <c r="F5" s="13"/>
      <c r="G5" s="15"/>
      <c r="H5" s="15"/>
      <c r="I5" s="13"/>
      <c r="J5" s="17"/>
      <c r="K5" s="19"/>
      <c r="L5" s="17"/>
      <c r="M5" s="19"/>
      <c r="N5" s="19"/>
      <c r="O5" s="17"/>
      <c r="P5" s="13"/>
      <c r="Q5" s="15"/>
      <c r="R5" s="13"/>
      <c r="S5" s="15"/>
      <c r="T5" s="15"/>
      <c r="U5" s="13"/>
      <c r="V5" s="17"/>
      <c r="W5" s="19"/>
      <c r="X5" s="17"/>
      <c r="Y5" s="19"/>
      <c r="Z5" s="19"/>
      <c r="AA5" s="17"/>
      <c r="AB5" s="13"/>
      <c r="AC5" s="15"/>
      <c r="AD5" s="13"/>
      <c r="AE5" s="15"/>
      <c r="AF5" s="15"/>
      <c r="AG5" s="13"/>
    </row>
    <row r="6" spans="1:33" x14ac:dyDescent="0.35">
      <c r="B6" s="3" t="s">
        <v>20</v>
      </c>
      <c r="D6" s="1">
        <v>50</v>
      </c>
      <c r="E6" s="1">
        <v>1</v>
      </c>
      <c r="F6" s="1">
        <v>1</v>
      </c>
      <c r="G6" s="1">
        <v>5000</v>
      </c>
      <c r="I6" s="4"/>
      <c r="J6" s="1">
        <v>100</v>
      </c>
      <c r="K6" s="1">
        <v>1</v>
      </c>
      <c r="L6" s="1">
        <v>1</v>
      </c>
      <c r="M6" s="1">
        <v>500000</v>
      </c>
      <c r="O6" s="4"/>
      <c r="P6" s="1">
        <v>150</v>
      </c>
      <c r="Q6" s="1">
        <v>1</v>
      </c>
      <c r="R6" s="1">
        <v>1</v>
      </c>
      <c r="S6" s="1">
        <v>500000</v>
      </c>
      <c r="V6" s="1">
        <v>200</v>
      </c>
      <c r="W6" s="1">
        <v>1</v>
      </c>
      <c r="X6" s="1">
        <v>1</v>
      </c>
      <c r="Y6" s="1">
        <v>500000</v>
      </c>
      <c r="AB6" s="1">
        <v>250</v>
      </c>
      <c r="AC6" s="1">
        <v>1</v>
      </c>
      <c r="AD6" s="1">
        <v>1</v>
      </c>
      <c r="AE6" s="1">
        <v>500000</v>
      </c>
    </row>
    <row r="7" spans="1:33" x14ac:dyDescent="0.35">
      <c r="A7" s="1">
        <f>IF(G7="",0,20)+IF(M7="",0,20)+IF(S7="",0,20)+IF(Y7="",0,20)+IF(AE7="",0,20)</f>
        <v>100</v>
      </c>
      <c r="B7" s="5" t="s">
        <v>51</v>
      </c>
      <c r="G7" s="1">
        <v>311</v>
      </c>
      <c r="I7" s="1">
        <v>0</v>
      </c>
      <c r="M7" s="1">
        <v>3120</v>
      </c>
      <c r="O7" s="1">
        <v>0</v>
      </c>
      <c r="S7" s="1">
        <v>473</v>
      </c>
      <c r="U7" s="1">
        <v>0</v>
      </c>
      <c r="Y7" s="1">
        <v>3087</v>
      </c>
      <c r="AA7" s="1">
        <v>0</v>
      </c>
      <c r="AE7" s="1">
        <v>3087</v>
      </c>
      <c r="AG7" s="1">
        <v>0</v>
      </c>
    </row>
    <row r="8" spans="1:33" x14ac:dyDescent="0.35">
      <c r="A8" s="1">
        <f>IF(G8="",0,20)+IF(M8="",0,20)+IF(S8="",0,20)+IF(Y8="",0,20)+IF(AE8="",0,20)</f>
        <v>100</v>
      </c>
      <c r="B8" s="5" t="s">
        <v>52</v>
      </c>
      <c r="G8" s="1">
        <v>205</v>
      </c>
      <c r="I8" s="1">
        <v>0</v>
      </c>
      <c r="M8" s="1">
        <v>983</v>
      </c>
      <c r="O8" s="1">
        <v>0</v>
      </c>
      <c r="S8" s="1">
        <v>157</v>
      </c>
      <c r="U8" s="1">
        <v>0</v>
      </c>
      <c r="Y8" s="1">
        <v>1009</v>
      </c>
      <c r="AA8" s="1">
        <v>0</v>
      </c>
      <c r="AE8" s="1">
        <v>579</v>
      </c>
      <c r="AG8" s="1">
        <v>0</v>
      </c>
    </row>
    <row r="9" spans="1:33" x14ac:dyDescent="0.35">
      <c r="B9" s="3" t="s">
        <v>53</v>
      </c>
      <c r="D9" s="1">
        <v>50</v>
      </c>
      <c r="E9" s="1">
        <v>1</v>
      </c>
      <c r="F9" s="1">
        <v>1</v>
      </c>
      <c r="G9" s="1">
        <v>5000</v>
      </c>
      <c r="I9" s="4"/>
      <c r="J9" s="1">
        <v>100</v>
      </c>
      <c r="K9" s="1">
        <v>1</v>
      </c>
      <c r="L9" s="1">
        <v>1</v>
      </c>
      <c r="M9" s="1">
        <v>500000</v>
      </c>
      <c r="O9" s="4"/>
      <c r="P9" s="1">
        <v>150</v>
      </c>
      <c r="Q9" s="1">
        <v>1</v>
      </c>
      <c r="R9" s="1">
        <v>1</v>
      </c>
      <c r="S9" s="1">
        <v>500000</v>
      </c>
      <c r="V9" s="1">
        <v>200</v>
      </c>
      <c r="W9" s="1">
        <v>1</v>
      </c>
      <c r="X9" s="1">
        <v>1</v>
      </c>
      <c r="Y9" s="1">
        <v>500000</v>
      </c>
      <c r="AB9" s="1">
        <v>250</v>
      </c>
      <c r="AC9" s="1">
        <v>1</v>
      </c>
      <c r="AD9" s="1">
        <v>1</v>
      </c>
      <c r="AE9" s="1">
        <v>500000</v>
      </c>
    </row>
    <row r="10" spans="1:33" x14ac:dyDescent="0.35">
      <c r="A10" s="1">
        <f>IF(G10="",0,20)+IF(M10="",0,20)+IF(S10="",0,20)+IF(Y10="",0,20)+IF(AE10="",0,20)</f>
        <v>100</v>
      </c>
      <c r="B10" s="5" t="s">
        <v>21</v>
      </c>
      <c r="G10" s="1">
        <v>342</v>
      </c>
      <c r="I10" s="1">
        <v>0</v>
      </c>
      <c r="M10" s="1">
        <v>1016</v>
      </c>
      <c r="O10" s="1">
        <v>0</v>
      </c>
      <c r="S10" s="1">
        <v>4232</v>
      </c>
      <c r="U10" s="1">
        <v>0</v>
      </c>
      <c r="Y10" s="1">
        <v>3981</v>
      </c>
      <c r="AA10" s="1">
        <v>0</v>
      </c>
      <c r="AE10" s="1">
        <v>3676</v>
      </c>
      <c r="AG10" s="1">
        <v>0</v>
      </c>
    </row>
    <row r="11" spans="1:33" x14ac:dyDescent="0.35">
      <c r="B11" s="6" t="s">
        <v>54</v>
      </c>
      <c r="D11" s="1">
        <v>50</v>
      </c>
      <c r="E11" s="1">
        <v>1</v>
      </c>
      <c r="F11" s="1">
        <v>1</v>
      </c>
      <c r="G11" s="1">
        <v>5000</v>
      </c>
      <c r="I11" s="4"/>
      <c r="J11" s="1">
        <v>100</v>
      </c>
      <c r="K11" s="1">
        <v>1</v>
      </c>
      <c r="L11" s="1">
        <v>1</v>
      </c>
      <c r="M11" s="1">
        <v>500000</v>
      </c>
      <c r="O11" s="4"/>
      <c r="P11" s="1">
        <v>150</v>
      </c>
      <c r="Q11" s="1">
        <v>1</v>
      </c>
      <c r="R11" s="1">
        <v>1</v>
      </c>
      <c r="S11" s="1">
        <v>500000</v>
      </c>
      <c r="V11" s="1">
        <v>200</v>
      </c>
      <c r="W11" s="1">
        <v>1</v>
      </c>
      <c r="X11" s="1">
        <v>1</v>
      </c>
      <c r="Y11" s="1">
        <v>500000</v>
      </c>
      <c r="AB11" s="1">
        <v>250</v>
      </c>
      <c r="AC11" s="1">
        <v>1</v>
      </c>
      <c r="AD11" s="1">
        <v>1</v>
      </c>
      <c r="AE11" s="1">
        <v>500000</v>
      </c>
    </row>
    <row r="12" spans="1:33" x14ac:dyDescent="0.35">
      <c r="A12" s="1">
        <f t="shared" ref="A12:A34" si="0">IF(G12="",0,20)+IF(M12="",0,20)+IF(S12="",0,20)+IF(Y12="",0,20)+IF(AE12="",0,20)</f>
        <v>100</v>
      </c>
      <c r="B12" s="5" t="s">
        <v>55</v>
      </c>
      <c r="G12" s="1">
        <v>423</v>
      </c>
      <c r="I12" s="1">
        <v>0</v>
      </c>
      <c r="M12" s="1">
        <v>922</v>
      </c>
      <c r="O12" s="1">
        <v>0</v>
      </c>
      <c r="S12" s="1">
        <v>2137</v>
      </c>
      <c r="U12" s="1">
        <v>0</v>
      </c>
      <c r="Y12" s="1">
        <v>3957</v>
      </c>
      <c r="AA12" s="1">
        <v>0</v>
      </c>
      <c r="AE12" s="1">
        <v>4121</v>
      </c>
      <c r="AG12" s="1">
        <v>0</v>
      </c>
    </row>
    <row r="13" spans="1:33" x14ac:dyDescent="0.35">
      <c r="A13" s="1">
        <f t="shared" si="0"/>
        <v>100</v>
      </c>
      <c r="B13" s="5" t="s">
        <v>56</v>
      </c>
      <c r="G13" s="1">
        <v>342</v>
      </c>
      <c r="I13" s="1">
        <v>0</v>
      </c>
      <c r="M13" s="1">
        <v>1016</v>
      </c>
      <c r="O13" s="1">
        <v>0</v>
      </c>
      <c r="S13" s="1">
        <v>4232</v>
      </c>
      <c r="U13" s="1">
        <v>0</v>
      </c>
      <c r="Y13" s="1">
        <v>3981</v>
      </c>
      <c r="AA13" s="1">
        <v>0</v>
      </c>
      <c r="AE13" s="1">
        <v>3676</v>
      </c>
      <c r="AG13" s="1">
        <v>0</v>
      </c>
    </row>
    <row r="14" spans="1:33" x14ac:dyDescent="0.35">
      <c r="A14" s="1">
        <f t="shared" si="0"/>
        <v>100</v>
      </c>
      <c r="B14" s="5" t="s">
        <v>57</v>
      </c>
      <c r="G14" s="1">
        <v>30688</v>
      </c>
      <c r="I14" s="1">
        <v>0</v>
      </c>
      <c r="M14" s="1">
        <v>61491</v>
      </c>
      <c r="O14" s="1">
        <v>0</v>
      </c>
      <c r="S14" s="1">
        <v>89190</v>
      </c>
      <c r="U14" s="1">
        <v>0</v>
      </c>
      <c r="Y14" s="1">
        <v>79041</v>
      </c>
      <c r="AA14" s="1">
        <v>0</v>
      </c>
      <c r="AE14" s="1">
        <v>73567</v>
      </c>
      <c r="AG14" s="1">
        <v>0</v>
      </c>
    </row>
    <row r="15" spans="1:33" x14ac:dyDescent="0.35">
      <c r="A15" s="1">
        <f t="shared" si="0"/>
        <v>100</v>
      </c>
      <c r="B15" s="5" t="s">
        <v>58</v>
      </c>
      <c r="G15" s="1">
        <v>27682</v>
      </c>
      <c r="I15" s="1">
        <v>0</v>
      </c>
      <c r="M15" s="1">
        <v>57331</v>
      </c>
      <c r="O15" s="1">
        <v>0</v>
      </c>
      <c r="S15" s="1">
        <v>91052</v>
      </c>
      <c r="U15" s="1">
        <v>0</v>
      </c>
      <c r="Y15" s="1">
        <v>91412</v>
      </c>
      <c r="AA15" s="1">
        <v>0</v>
      </c>
      <c r="AE15" s="1">
        <v>84324</v>
      </c>
      <c r="AG15" s="1">
        <v>0</v>
      </c>
    </row>
    <row r="16" spans="1:33" x14ac:dyDescent="0.35">
      <c r="A16" s="1">
        <f t="shared" si="0"/>
        <v>100</v>
      </c>
      <c r="B16" s="5" t="s">
        <v>59</v>
      </c>
      <c r="G16" s="1">
        <v>419</v>
      </c>
      <c r="I16" s="1">
        <v>0</v>
      </c>
      <c r="M16" s="1">
        <v>1309</v>
      </c>
      <c r="O16" s="1">
        <v>0</v>
      </c>
      <c r="S16" s="1">
        <v>1505</v>
      </c>
      <c r="U16" s="1">
        <v>0</v>
      </c>
      <c r="Y16" s="1">
        <v>2526</v>
      </c>
      <c r="AA16" s="1">
        <v>0</v>
      </c>
      <c r="AE16" s="1">
        <v>2671</v>
      </c>
      <c r="AG16" s="1">
        <v>0</v>
      </c>
    </row>
    <row r="17" spans="1:33" hidden="1" x14ac:dyDescent="0.35">
      <c r="A17" s="21">
        <f t="shared" si="0"/>
        <v>0</v>
      </c>
      <c r="B17" s="8" t="s">
        <v>60</v>
      </c>
    </row>
    <row r="18" spans="1:33" hidden="1" x14ac:dyDescent="0.35">
      <c r="A18" s="21">
        <f t="shared" si="0"/>
        <v>0</v>
      </c>
      <c r="B18" s="8" t="s">
        <v>61</v>
      </c>
    </row>
    <row r="19" spans="1:33" x14ac:dyDescent="0.35">
      <c r="B19" s="6" t="s">
        <v>62</v>
      </c>
      <c r="D19" s="1">
        <v>50</v>
      </c>
      <c r="E19" s="1">
        <v>1</v>
      </c>
      <c r="F19" s="1">
        <v>1</v>
      </c>
      <c r="G19" s="1">
        <v>5000</v>
      </c>
      <c r="I19" s="4"/>
      <c r="J19" s="1">
        <v>100</v>
      </c>
      <c r="K19" s="1">
        <v>1</v>
      </c>
      <c r="L19" s="1">
        <v>1</v>
      </c>
      <c r="M19" s="1">
        <v>500000</v>
      </c>
      <c r="O19" s="4"/>
      <c r="P19" s="1">
        <v>150</v>
      </c>
      <c r="Q19" s="1">
        <v>1</v>
      </c>
      <c r="R19" s="1">
        <v>1</v>
      </c>
      <c r="S19" s="1">
        <v>500000</v>
      </c>
      <c r="V19" s="1">
        <v>200</v>
      </c>
      <c r="W19" s="1">
        <v>1</v>
      </c>
      <c r="X19" s="1">
        <v>1</v>
      </c>
      <c r="Y19" s="1">
        <v>500000</v>
      </c>
      <c r="AB19" s="1">
        <v>250</v>
      </c>
      <c r="AC19" s="1">
        <v>1</v>
      </c>
      <c r="AD19" s="1">
        <v>1</v>
      </c>
      <c r="AE19" s="1">
        <v>500000</v>
      </c>
    </row>
    <row r="20" spans="1:33" x14ac:dyDescent="0.35">
      <c r="A20" s="1">
        <f t="shared" si="0"/>
        <v>100</v>
      </c>
      <c r="B20" s="5" t="s">
        <v>63</v>
      </c>
      <c r="G20" s="1">
        <v>30688</v>
      </c>
      <c r="I20" s="1">
        <v>0</v>
      </c>
      <c r="M20" s="1">
        <v>61491</v>
      </c>
      <c r="O20" s="1">
        <v>0</v>
      </c>
      <c r="S20" s="1">
        <v>89190</v>
      </c>
      <c r="U20" s="1">
        <v>0</v>
      </c>
      <c r="Y20" s="1">
        <v>79041</v>
      </c>
      <c r="AA20" s="1">
        <v>0</v>
      </c>
      <c r="AE20" s="1">
        <v>73567</v>
      </c>
      <c r="AG20" s="1">
        <v>0</v>
      </c>
    </row>
    <row r="21" spans="1:33" x14ac:dyDescent="0.35">
      <c r="A21" s="1">
        <f t="shared" si="0"/>
        <v>100</v>
      </c>
      <c r="B21" s="5" t="s">
        <v>64</v>
      </c>
      <c r="G21" s="1">
        <v>27682</v>
      </c>
      <c r="I21" s="1">
        <v>0</v>
      </c>
      <c r="M21" s="1">
        <v>57331</v>
      </c>
      <c r="O21" s="1">
        <v>0</v>
      </c>
      <c r="S21" s="1">
        <v>91052</v>
      </c>
      <c r="U21" s="1">
        <v>0</v>
      </c>
      <c r="Y21" s="1">
        <v>91412</v>
      </c>
      <c r="AA21" s="1">
        <v>0</v>
      </c>
      <c r="AE21" s="1">
        <v>84324</v>
      </c>
      <c r="AG21" s="1">
        <v>0</v>
      </c>
    </row>
    <row r="22" spans="1:33" x14ac:dyDescent="0.35">
      <c r="B22" s="6" t="s">
        <v>65</v>
      </c>
      <c r="D22" s="1">
        <v>50</v>
      </c>
      <c r="E22" s="1">
        <v>1</v>
      </c>
      <c r="F22" s="1">
        <v>1</v>
      </c>
      <c r="G22" s="1">
        <v>5000</v>
      </c>
      <c r="I22" s="4"/>
      <c r="J22" s="1">
        <v>100</v>
      </c>
      <c r="K22" s="1">
        <v>1</v>
      </c>
      <c r="L22" s="1">
        <v>1</v>
      </c>
      <c r="M22" s="1">
        <v>500000</v>
      </c>
      <c r="O22" s="4"/>
      <c r="P22" s="1">
        <v>150</v>
      </c>
      <c r="Q22" s="1">
        <v>1</v>
      </c>
      <c r="R22" s="1">
        <v>1</v>
      </c>
      <c r="S22" s="1">
        <v>500000</v>
      </c>
      <c r="V22" s="1">
        <v>200</v>
      </c>
      <c r="W22" s="1">
        <v>1</v>
      </c>
      <c r="X22" s="1">
        <v>1</v>
      </c>
      <c r="Y22" s="1">
        <v>500000</v>
      </c>
      <c r="AB22" s="1">
        <v>250</v>
      </c>
      <c r="AC22" s="1">
        <v>1</v>
      </c>
      <c r="AD22" s="1">
        <v>1</v>
      </c>
      <c r="AE22" s="1">
        <v>500000</v>
      </c>
    </row>
    <row r="23" spans="1:33" x14ac:dyDescent="0.35">
      <c r="A23" s="1">
        <f t="shared" si="0"/>
        <v>100</v>
      </c>
      <c r="B23" s="5" t="s">
        <v>66</v>
      </c>
      <c r="G23" s="1">
        <v>70</v>
      </c>
      <c r="I23" s="1">
        <v>0</v>
      </c>
      <c r="M23" s="1">
        <v>65</v>
      </c>
      <c r="O23" s="1">
        <v>0</v>
      </c>
      <c r="S23" s="1">
        <v>641</v>
      </c>
      <c r="U23" s="1">
        <v>0</v>
      </c>
      <c r="Y23" s="1">
        <v>134</v>
      </c>
      <c r="AA23" s="1">
        <v>0</v>
      </c>
      <c r="AE23" s="1">
        <v>488</v>
      </c>
      <c r="AG23" s="1">
        <v>0</v>
      </c>
    </row>
    <row r="24" spans="1:33" x14ac:dyDescent="0.35">
      <c r="B24" s="6" t="s">
        <v>20</v>
      </c>
      <c r="D24" s="1">
        <v>50</v>
      </c>
      <c r="E24" s="1">
        <v>1</v>
      </c>
      <c r="F24" s="1">
        <v>1</v>
      </c>
      <c r="G24" s="1">
        <v>5000</v>
      </c>
      <c r="I24" s="4"/>
      <c r="J24" s="1">
        <v>100</v>
      </c>
      <c r="K24" s="1">
        <v>1</v>
      </c>
      <c r="L24" s="1">
        <v>1</v>
      </c>
      <c r="M24" s="1">
        <v>500000</v>
      </c>
      <c r="O24" s="4"/>
      <c r="P24" s="1">
        <v>150</v>
      </c>
      <c r="Q24" s="1">
        <v>1</v>
      </c>
      <c r="R24" s="1">
        <v>1</v>
      </c>
      <c r="S24" s="1">
        <v>500000</v>
      </c>
      <c r="V24" s="1">
        <v>200</v>
      </c>
      <c r="W24" s="1">
        <v>1</v>
      </c>
      <c r="X24" s="1">
        <v>1</v>
      </c>
      <c r="Y24" s="1">
        <v>500000</v>
      </c>
      <c r="AB24" s="1">
        <v>250</v>
      </c>
      <c r="AC24" s="1">
        <v>1</v>
      </c>
      <c r="AD24" s="1">
        <v>1</v>
      </c>
      <c r="AE24" s="1">
        <v>500000</v>
      </c>
    </row>
    <row r="25" spans="1:33" x14ac:dyDescent="0.35">
      <c r="A25" s="1">
        <f t="shared" si="0"/>
        <v>100</v>
      </c>
      <c r="B25" s="5" t="s">
        <v>63</v>
      </c>
      <c r="G25" s="1">
        <v>311</v>
      </c>
      <c r="I25" s="1">
        <v>0</v>
      </c>
      <c r="M25" s="1">
        <v>3120</v>
      </c>
      <c r="O25" s="1">
        <v>0</v>
      </c>
      <c r="S25" s="1">
        <v>473</v>
      </c>
      <c r="U25" s="1">
        <v>0</v>
      </c>
      <c r="Y25" s="1">
        <v>3087</v>
      </c>
      <c r="AA25" s="1">
        <v>0</v>
      </c>
      <c r="AE25" s="1">
        <v>3087</v>
      </c>
      <c r="AG25" s="1">
        <v>0</v>
      </c>
    </row>
    <row r="26" spans="1:33" x14ac:dyDescent="0.35">
      <c r="A26" s="1">
        <f t="shared" si="0"/>
        <v>100</v>
      </c>
      <c r="B26" s="5" t="s">
        <v>67</v>
      </c>
      <c r="G26" s="1">
        <v>205</v>
      </c>
      <c r="I26" s="1">
        <v>0</v>
      </c>
      <c r="M26" s="1">
        <v>983</v>
      </c>
      <c r="O26" s="1">
        <v>0</v>
      </c>
      <c r="S26" s="1">
        <v>157</v>
      </c>
      <c r="U26" s="1">
        <v>0</v>
      </c>
      <c r="Y26" s="1">
        <v>1009</v>
      </c>
      <c r="AA26" s="1">
        <v>0</v>
      </c>
      <c r="AE26" s="1">
        <v>579</v>
      </c>
      <c r="AG26" s="1">
        <v>0</v>
      </c>
    </row>
    <row r="27" spans="1:33" x14ac:dyDescent="0.35">
      <c r="B27" s="6" t="s">
        <v>68</v>
      </c>
      <c r="D27" s="1">
        <v>50</v>
      </c>
      <c r="E27" s="1">
        <v>1</v>
      </c>
      <c r="F27" s="1">
        <v>1</v>
      </c>
      <c r="G27" s="1">
        <v>5000</v>
      </c>
      <c r="I27" s="4"/>
      <c r="J27" s="1">
        <v>100</v>
      </c>
      <c r="K27" s="1">
        <v>1</v>
      </c>
      <c r="L27" s="1">
        <v>1</v>
      </c>
      <c r="M27" s="1">
        <v>500000</v>
      </c>
      <c r="O27" s="4"/>
      <c r="P27" s="1">
        <v>150</v>
      </c>
      <c r="Q27" s="1">
        <v>1</v>
      </c>
      <c r="R27" s="1">
        <v>1</v>
      </c>
      <c r="S27" s="1">
        <v>500000</v>
      </c>
      <c r="V27" s="1">
        <v>200</v>
      </c>
      <c r="W27" s="1">
        <v>1</v>
      </c>
      <c r="X27" s="1">
        <v>1</v>
      </c>
      <c r="Y27" s="1">
        <v>500000</v>
      </c>
      <c r="AB27" s="1">
        <v>250</v>
      </c>
      <c r="AC27" s="1">
        <v>1</v>
      </c>
      <c r="AD27" s="1">
        <v>1</v>
      </c>
      <c r="AE27" s="1">
        <v>500000</v>
      </c>
    </row>
    <row r="28" spans="1:33" ht="29" x14ac:dyDescent="0.35">
      <c r="A28" s="1">
        <f t="shared" si="0"/>
        <v>0</v>
      </c>
      <c r="B28" s="7" t="s">
        <v>69</v>
      </c>
      <c r="C28" s="1" t="s">
        <v>86</v>
      </c>
    </row>
    <row r="29" spans="1:33" ht="29" x14ac:dyDescent="0.35">
      <c r="A29" s="1">
        <f t="shared" si="0"/>
        <v>0</v>
      </c>
      <c r="B29" s="7" t="s">
        <v>70</v>
      </c>
    </row>
    <row r="30" spans="1:33" ht="29" x14ac:dyDescent="0.35">
      <c r="A30" s="1">
        <f t="shared" si="0"/>
        <v>0</v>
      </c>
      <c r="B30" s="7" t="s">
        <v>71</v>
      </c>
    </row>
    <row r="31" spans="1:33" x14ac:dyDescent="0.35">
      <c r="B31" s="6" t="s">
        <v>72</v>
      </c>
      <c r="D31" s="1">
        <v>50</v>
      </c>
      <c r="E31" s="1">
        <v>1</v>
      </c>
      <c r="F31" s="1">
        <v>1</v>
      </c>
      <c r="G31" s="1">
        <v>5000</v>
      </c>
      <c r="I31" s="4"/>
      <c r="J31" s="1">
        <v>100</v>
      </c>
      <c r="K31" s="1">
        <v>1</v>
      </c>
      <c r="L31" s="1">
        <v>1</v>
      </c>
      <c r="M31" s="1">
        <v>500000</v>
      </c>
      <c r="O31" s="4"/>
      <c r="P31" s="1">
        <v>150</v>
      </c>
      <c r="Q31" s="1">
        <v>1</v>
      </c>
      <c r="R31" s="1">
        <v>1</v>
      </c>
      <c r="S31" s="1">
        <v>500000</v>
      </c>
      <c r="V31" s="1">
        <v>200</v>
      </c>
      <c r="W31" s="1">
        <v>1</v>
      </c>
      <c r="X31" s="1">
        <v>1</v>
      </c>
      <c r="Y31" s="1">
        <v>500000</v>
      </c>
      <c r="AB31" s="1">
        <v>250</v>
      </c>
      <c r="AC31" s="1">
        <v>1</v>
      </c>
      <c r="AD31" s="1">
        <v>1</v>
      </c>
      <c r="AE31" s="1">
        <v>500000</v>
      </c>
    </row>
    <row r="32" spans="1:33" ht="29" x14ac:dyDescent="0.35">
      <c r="A32" s="1">
        <f t="shared" si="0"/>
        <v>0</v>
      </c>
      <c r="B32" s="7" t="s">
        <v>73</v>
      </c>
    </row>
    <row r="33" spans="1:2" ht="29" x14ac:dyDescent="0.35">
      <c r="A33" s="1">
        <f t="shared" si="0"/>
        <v>0</v>
      </c>
      <c r="B33" s="7" t="s">
        <v>70</v>
      </c>
    </row>
    <row r="34" spans="1:2" ht="29" x14ac:dyDescent="0.35">
      <c r="A34" s="1">
        <f t="shared" si="0"/>
        <v>0</v>
      </c>
      <c r="B34" s="7" t="s">
        <v>71</v>
      </c>
    </row>
  </sheetData>
  <mergeCells count="34">
    <mergeCell ref="AG4:AG5"/>
    <mergeCell ref="AA4:AA5"/>
    <mergeCell ref="AB4:AB5"/>
    <mergeCell ref="AC4:AC5"/>
    <mergeCell ref="AD4:AD5"/>
    <mergeCell ref="AE4:AE5"/>
    <mergeCell ref="AF4:AF5"/>
    <mergeCell ref="Z4:Z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N4:N5"/>
    <mergeCell ref="B1:B2"/>
    <mergeCell ref="C1:I1"/>
    <mergeCell ref="C2:I2"/>
    <mergeCell ref="C3:I3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e-Reg</vt:lpstr>
      <vt:lpstr>Gift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DARWAN LNS</dc:creator>
  <cp:lastModifiedBy>Dell</cp:lastModifiedBy>
  <dcterms:created xsi:type="dcterms:W3CDTF">2022-10-26T16:09:37Z</dcterms:created>
  <dcterms:modified xsi:type="dcterms:W3CDTF">2022-11-03T10:45:00Z</dcterms:modified>
</cp:coreProperties>
</file>