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<sst xmlns="http://schemas.openxmlformats.org/spreadsheetml/2006/main" count="28" uniqueCount="13">
  <si>
    <t xml:space="preserve">Manual Excel Calculation for Payslip</t>
  </si>
  <si>
    <t xml:space="preserve">Name</t>
  </si>
  <si>
    <t xml:space="preserve">Andrew Smith</t>
  </si>
  <si>
    <t xml:space="preserve">Income</t>
  </si>
  <si>
    <t xml:space="preserve">Super tax</t>
  </si>
  <si>
    <t xml:space="preserve">Payslip Result</t>
  </si>
  <si>
    <t xml:space="preserve">Tax</t>
  </si>
  <si>
    <t xml:space="preserve">Gross Income</t>
  </si>
  <si>
    <t xml:space="preserve">Net Income</t>
  </si>
  <si>
    <t xml:space="preserve">Super Tax</t>
  </si>
  <si>
    <t xml:space="preserve">Claire Wong</t>
  </si>
  <si>
    <t xml:space="preserve">Name </t>
  </si>
  <si>
    <t xml:space="preserve">John Wayne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</si>
</sst>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;[RED]\-[$$-409]#,##0"/>
    <numFmt numFmtId="166" formatCode="[$$-409]#,##0.00;[RED]\-[$$-409]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406080</xdr:colOff>
      <xdr:row>1</xdr:row>
      <xdr:rowOff>27720</xdr:rowOff>
    </xdr:from>
    <xdr:to>
      <xdr:col>9</xdr:col>
      <xdr:colOff>761400</xdr:colOff>
      <xdr:row>15</xdr:row>
      <xdr:rowOff>95400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983400" y="248040"/>
          <a:ext cx="5232240" cy="2343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0" width="16.53"/>
    <col collapsed="false" customWidth="true" hidden="false" outlineLevel="0" max="3" min="3" style="0" width="29.31"/>
  </cols>
  <sheetData>
    <row r="1" customFormat="false" ht="17.35" hidden="false" customHeight="false" outlineLevel="0" collapsed="false">
      <c r="A1" s="2" t="s">
        <v>0</v>
      </c>
      <c r="B1" s="2"/>
      <c r="C1" s="2"/>
    </row>
    <row r="4" customFormat="false" ht="12.8" hidden="false" customHeight="false" outlineLevel="0" collapsed="false">
      <c r="A4" s="1" t="n">
        <v>1</v>
      </c>
      <c r="B4" s="0" t="s">
        <v>1</v>
      </c>
      <c r="C4" s="0" t="s">
        <v>2</v>
      </c>
    </row>
    <row r="5" customFormat="false" ht="12.8" hidden="false" customHeight="false" outlineLevel="0" collapsed="false">
      <c r="B5" s="0" t="s">
        <v>3</v>
      </c>
      <c r="C5" s="0" t="n">
        <v>60050</v>
      </c>
    </row>
    <row r="6" customFormat="false" ht="12.8" hidden="false" customHeight="false" outlineLevel="0" collapsed="false">
      <c r="B6" s="0" t="s">
        <v>4</v>
      </c>
      <c r="C6" s="0" t="n">
        <v>9</v>
      </c>
    </row>
    <row r="8" customFormat="false" ht="12.8" hidden="false" customHeight="false" outlineLevel="0" collapsed="false">
      <c r="B8" s="3" t="s">
        <v>5</v>
      </c>
      <c r="C8" s="3"/>
    </row>
    <row r="9" customFormat="false" ht="12.8" hidden="false" customHeight="false" outlineLevel="0" collapsed="false">
      <c r="B9" s="0" t="s">
        <v>6</v>
      </c>
      <c r="C9" s="4" t="n">
        <f aca="false">ROUND((3572 + (0.325 * (60050 - 37000)))/12,0)</f>
        <v>922</v>
      </c>
    </row>
    <row r="10" customFormat="false" ht="12.8" hidden="false" customHeight="false" outlineLevel="0" collapsed="false">
      <c r="B10" s="0" t="s">
        <v>7</v>
      </c>
      <c r="C10" s="4" t="n">
        <f aca="false">ROUND(C5/12,0)</f>
        <v>5004</v>
      </c>
    </row>
    <row r="11" customFormat="false" ht="12.8" hidden="false" customHeight="false" outlineLevel="0" collapsed="false">
      <c r="B11" s="0" t="s">
        <v>8</v>
      </c>
      <c r="C11" s="4" t="n">
        <f aca="false">C10-C9</f>
        <v>4082</v>
      </c>
    </row>
    <row r="12" customFormat="false" ht="12.8" hidden="false" customHeight="false" outlineLevel="0" collapsed="false">
      <c r="B12" s="0" t="s">
        <v>9</v>
      </c>
      <c r="C12" s="4" t="n">
        <f aca="false">ROUND((C10/100) * C6,0)</f>
        <v>450</v>
      </c>
    </row>
    <row r="13" customFormat="false" ht="12.8" hidden="false" customHeight="false" outlineLevel="0" collapsed="false">
      <c r="C13" s="5"/>
    </row>
    <row r="16" customFormat="false" ht="12.8" hidden="false" customHeight="false" outlineLevel="0" collapsed="false">
      <c r="A16" s="1" t="n">
        <v>2</v>
      </c>
      <c r="B16" s="0" t="s">
        <v>1</v>
      </c>
      <c r="C16" s="0" t="s">
        <v>10</v>
      </c>
    </row>
    <row r="17" customFormat="false" ht="12.8" hidden="false" customHeight="false" outlineLevel="0" collapsed="false">
      <c r="B17" s="0" t="s">
        <v>3</v>
      </c>
      <c r="C17" s="0" t="n">
        <v>120000</v>
      </c>
    </row>
    <row r="18" customFormat="false" ht="12.8" hidden="false" customHeight="false" outlineLevel="0" collapsed="false">
      <c r="B18" s="0" t="s">
        <v>4</v>
      </c>
      <c r="C18" s="0" t="n">
        <v>10</v>
      </c>
    </row>
    <row r="20" customFormat="false" ht="12.8" hidden="false" customHeight="false" outlineLevel="0" collapsed="false">
      <c r="B20" s="3" t="s">
        <v>5</v>
      </c>
      <c r="C20" s="3"/>
    </row>
    <row r="21" customFormat="false" ht="12.8" hidden="false" customHeight="false" outlineLevel="0" collapsed="false">
      <c r="B21" s="0" t="s">
        <v>6</v>
      </c>
      <c r="C21" s="4" t="n">
        <f aca="false">ROUND((19822 + (0.37 * (C17 - 87000)))/12,0)</f>
        <v>2669</v>
      </c>
    </row>
    <row r="22" customFormat="false" ht="12.8" hidden="false" customHeight="false" outlineLevel="0" collapsed="false">
      <c r="B22" s="0" t="s">
        <v>7</v>
      </c>
      <c r="C22" s="4" t="n">
        <f aca="false">ROUND(C17/12,0)</f>
        <v>10000</v>
      </c>
    </row>
    <row r="23" customFormat="false" ht="12.8" hidden="false" customHeight="false" outlineLevel="0" collapsed="false">
      <c r="B23" s="0" t="s">
        <v>8</v>
      </c>
      <c r="C23" s="4" t="n">
        <f aca="false">C22-C21</f>
        <v>7331</v>
      </c>
    </row>
    <row r="24" customFormat="false" ht="12.8" hidden="false" customHeight="false" outlineLevel="0" collapsed="false">
      <c r="B24" s="0" t="s">
        <v>9</v>
      </c>
      <c r="C24" s="4" t="n">
        <f aca="false">ROUND((C22/100) * C18,0)</f>
        <v>1000</v>
      </c>
    </row>
    <row r="25" customFormat="false" ht="12.8" hidden="false" customHeight="false" outlineLevel="0" collapsed="false">
      <c r="C25" s="5"/>
    </row>
    <row r="27" customFormat="false" ht="12.8" hidden="false" customHeight="false" outlineLevel="0" collapsed="false">
      <c r="A27" s="1" t="n">
        <v>3</v>
      </c>
      <c r="B27" s="0" t="s">
        <v>11</v>
      </c>
      <c r="C27" s="0" t="s">
        <v>12</v>
      </c>
    </row>
    <row r="28" customFormat="false" ht="12.8" hidden="false" customHeight="false" outlineLevel="0" collapsed="false">
      <c r="B28" s="0" t="s">
        <v>3</v>
      </c>
      <c r="C28" s="0" t="n">
        <v>195000</v>
      </c>
    </row>
    <row r="29" customFormat="false" ht="12.8" hidden="false" customHeight="false" outlineLevel="0" collapsed="false">
      <c r="B29" s="0" t="s">
        <v>4</v>
      </c>
      <c r="C29" s="0" t="n">
        <v>12</v>
      </c>
    </row>
    <row r="31" customFormat="false" ht="12.8" hidden="false" customHeight="false" outlineLevel="0" collapsed="false">
      <c r="B31" s="3" t="s">
        <v>5</v>
      </c>
      <c r="C31" s="3"/>
    </row>
    <row r="32" customFormat="false" ht="12.8" hidden="false" customHeight="false" outlineLevel="0" collapsed="false">
      <c r="B32" s="0" t="s">
        <v>6</v>
      </c>
      <c r="C32" s="4" t="n">
        <f aca="false">ROUND((54232 + (0.45 * (C28 - 180000)))/12,0)</f>
        <v>5082</v>
      </c>
    </row>
    <row r="33" customFormat="false" ht="12.8" hidden="false" customHeight="false" outlineLevel="0" collapsed="false">
      <c r="B33" s="0" t="s">
        <v>7</v>
      </c>
      <c r="C33" s="4" t="n">
        <f aca="false">ROUND(C28/12,0)</f>
        <v>16250</v>
      </c>
    </row>
    <row r="34" customFormat="false" ht="12.8" hidden="false" customHeight="false" outlineLevel="0" collapsed="false">
      <c r="B34" s="0" t="s">
        <v>8</v>
      </c>
      <c r="C34" s="4" t="n">
        <f aca="false">C33-C32</f>
        <v>11168</v>
      </c>
    </row>
    <row r="35" customFormat="false" ht="12.8" hidden="false" customHeight="false" outlineLevel="0" collapsed="false">
      <c r="B35" s="0" t="s">
        <v>9</v>
      </c>
      <c r="C35" s="4" t="n">
        <f aca="false">ROUND((C33/100) * C29,0)</f>
        <v>1950</v>
      </c>
    </row>
  </sheetData>
  <mergeCells count="4">
    <mergeCell ref="A1:C1"/>
    <mergeCell ref="B8:C8"/>
    <mergeCell ref="B20:C20"/>
    <mergeCell ref="B31:C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2022-05-12T07:10:46Z</dcterms:created>
  <dc:creator/>
  <dc:description/>
  <dc:language>en-US</dc:language>
  <cp:lastModifiedBy/>
  <dcterms:modified xsi:type="dcterms:W3CDTF">2022-05-12T08:32:40Z</dcterms:modified>
  <cp:revision>8</cp:revision>
  <dc:subject/>
  <dc:title/>
</cp:coreProperties>
</file>