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25" windowWidth="16605" windowHeight="9315"/>
  </bookViews>
  <sheets>
    <sheet name="Takeover Tool" sheetId="3" r:id="rId1"/>
    <sheet name="Manufacturer Tab" sheetId="4" r:id="rId2"/>
  </sheets>
  <calcPr calcId="145621"/>
</workbook>
</file>

<file path=xl/calcChain.xml><?xml version="1.0" encoding="utf-8"?>
<calcChain xmlns="http://schemas.openxmlformats.org/spreadsheetml/2006/main">
  <c r="B15" i="3" l="1"/>
  <c r="B16" i="3"/>
  <c r="C10" i="3" l="1"/>
  <c r="C9" i="3"/>
  <c r="C13" i="3" l="1"/>
  <c r="B17" i="3"/>
  <c r="C14" i="3" l="1"/>
</calcChain>
</file>

<file path=xl/comments1.xml><?xml version="1.0" encoding="utf-8"?>
<comments xmlns="http://schemas.openxmlformats.org/spreadsheetml/2006/main">
  <authors>
    <author>Jason Salvo</author>
  </authors>
  <commentList>
    <comment ref="B16" authorId="0">
      <text>
        <r>
          <rPr>
            <b/>
            <sz val="9"/>
            <color indexed="81"/>
            <rFont val="Tahoma"/>
            <family val="2"/>
          </rPr>
          <t>Jason Salvo:</t>
        </r>
        <r>
          <rPr>
            <sz val="9"/>
            <color indexed="81"/>
            <rFont val="Tahoma"/>
            <family val="2"/>
          </rPr>
          <t xml:space="preserve">
If the following is selected: 
Manufacturer: "2GIG"
Model: "CNTRL2-345"
Solution Required = "Translator G"</t>
        </r>
      </text>
    </comment>
  </commentList>
</comments>
</file>

<file path=xl/sharedStrings.xml><?xml version="1.0" encoding="utf-8"?>
<sst xmlns="http://schemas.openxmlformats.org/spreadsheetml/2006/main" count="249" uniqueCount="93">
  <si>
    <t>Make</t>
  </si>
  <si>
    <t>Model</t>
  </si>
  <si>
    <t>Solution</t>
  </si>
  <si>
    <t>Type</t>
  </si>
  <si>
    <t>GE INTERLOGIX</t>
  </si>
  <si>
    <t>GE CADDX</t>
  </si>
  <si>
    <t>DSC</t>
  </si>
  <si>
    <t>Manufacturer:</t>
  </si>
  <si>
    <t>Model:</t>
  </si>
  <si>
    <t>Wireless or Hardwired?:</t>
  </si>
  <si>
    <t>Instructions:</t>
  </si>
  <si>
    <t>Solution Required:</t>
  </si>
  <si>
    <t>YES</t>
  </si>
  <si>
    <t>NO</t>
  </si>
  <si>
    <t>Hardwired</t>
  </si>
  <si>
    <t>Wireless</t>
  </si>
  <si>
    <t>Takeover Solutions Tool</t>
  </si>
  <si>
    <t>Customer Name:</t>
  </si>
  <si>
    <t>1.  Locate Master Control Panel (not keypad). Usually located in master bedroom closet and tan colored.</t>
  </si>
  <si>
    <t>3.  Once the door is open, there will be a CHART or GRAPH on the inside of the door.  Have the customer read what is written around the edge of the image.  This should tell you the MANUFACTURER of the system (Ademco, DSC, FBII, Moose, etc.).</t>
  </si>
  <si>
    <t>2.  If the control panel is LOCKED, check if there is a key located on top of the panel.  Check to see if the panel is screwed shut, if so it needs to be unscrewed.  If the key cannot be located, the panel may need to be pried open by inserting a flat head screw driver behind the lid at the lock and pulling toward the customer.</t>
  </si>
  <si>
    <t>Identifying a Panel</t>
  </si>
  <si>
    <t>Does the Keypad have power?:</t>
  </si>
  <si>
    <t>Smoke/Carbon detectors?:</t>
  </si>
  <si>
    <t>CONCORD 4</t>
  </si>
  <si>
    <t>CONCORD 3</t>
  </si>
  <si>
    <t>SIMON 2</t>
  </si>
  <si>
    <t>LANDLINE</t>
  </si>
  <si>
    <t>SIMON 3</t>
  </si>
  <si>
    <t>SIMON XT</t>
  </si>
  <si>
    <t>NETWORKS NX-4</t>
  </si>
  <si>
    <t>HONEYWELL ADEMCO</t>
  </si>
  <si>
    <t>NETWORKS NX-8</t>
  </si>
  <si>
    <t>Unlocker?</t>
  </si>
  <si>
    <t>ADT</t>
  </si>
  <si>
    <t>SAFE WATCH PRO</t>
  </si>
  <si>
    <t>SAFE WATCH PRO 2000</t>
  </si>
  <si>
    <t>SAFE WATCH PRO 3000</t>
  </si>
  <si>
    <t>SAFE WATCH PLUS</t>
  </si>
  <si>
    <t>LYNX/LYNX-R/LYNX-REN</t>
  </si>
  <si>
    <t>Does customer Know master code?:</t>
  </si>
  <si>
    <t>UHS</t>
  </si>
  <si>
    <t xml:space="preserve">VISTA 10 </t>
  </si>
  <si>
    <t xml:space="preserve">VISTA 10P </t>
  </si>
  <si>
    <t xml:space="preserve">VISTA 10PSIA </t>
  </si>
  <si>
    <t xml:space="preserve">VISTA 10SE </t>
  </si>
  <si>
    <t xml:space="preserve">VISTA 20P </t>
  </si>
  <si>
    <t xml:space="preserve">VISTA 20PSIA </t>
  </si>
  <si>
    <t xml:space="preserve">VISTA 20SE </t>
  </si>
  <si>
    <t xml:space="preserve">VISTA 50P </t>
  </si>
  <si>
    <t xml:space="preserve">VISTA 100 </t>
  </si>
  <si>
    <t xml:space="preserve">PC 1555 </t>
  </si>
  <si>
    <t xml:space="preserve">PC 1555MX </t>
  </si>
  <si>
    <t xml:space="preserve">PC 1616 </t>
  </si>
  <si>
    <t xml:space="preserve">NETWORKS NX-6 </t>
  </si>
  <si>
    <t>YES (NOT V2)</t>
  </si>
  <si>
    <t>TRANSLATOR A = ADEMCO WIRELESS</t>
  </si>
  <si>
    <t>TRANSLATOR D = DSC WIRELESS</t>
  </si>
  <si>
    <t xml:space="preserve">DSC </t>
  </si>
  <si>
    <t>POWER SERIES 9047</t>
  </si>
  <si>
    <t>TRANSLATOR D OR TAKEOVER LANDLINE</t>
  </si>
  <si>
    <t>4120XM</t>
  </si>
  <si>
    <t>4120XMP</t>
  </si>
  <si>
    <t>4140xmp</t>
  </si>
  <si>
    <t>VISTA 20HW SE</t>
  </si>
  <si>
    <t xml:space="preserve">VISTA 40 </t>
  </si>
  <si>
    <t>VISTA 50PUL</t>
  </si>
  <si>
    <t>PC 1550</t>
  </si>
  <si>
    <t>PC 1500</t>
  </si>
  <si>
    <t>PC 5020</t>
  </si>
  <si>
    <t>No</t>
  </si>
  <si>
    <t>Yes</t>
  </si>
  <si>
    <t>Existing System Information</t>
  </si>
  <si>
    <t>a.  If the manufacturer cannot be identified on the door, then check the mother board.  The largest chip on the board should have the manufacturer's name on it.</t>
  </si>
  <si>
    <t>MAKE</t>
  </si>
  <si>
    <t xml:space="preserve">4110XM </t>
  </si>
  <si>
    <t xml:space="preserve">4110XMP </t>
  </si>
  <si>
    <t xml:space="preserve">POWER SERIES 832/PC 5010 </t>
  </si>
  <si>
    <t>CONCORD EXPRESS</t>
  </si>
  <si>
    <t>UHS MUST KNOW MASTER CODE</t>
  </si>
  <si>
    <t>TRANSLATOR A OR TAKEOVER LANDLINE</t>
  </si>
  <si>
    <t>Prior Monitoring Company</t>
  </si>
  <si>
    <t>If your customer cannot identify the panel, get with a L2 technician</t>
  </si>
  <si>
    <r>
      <rPr>
        <b/>
        <i/>
        <u/>
        <sz val="14"/>
        <color rgb="FF002060"/>
        <rFont val="Calibri"/>
        <family val="2"/>
      </rPr>
      <t>Reminder:</t>
    </r>
    <r>
      <rPr>
        <b/>
        <i/>
        <sz val="14"/>
        <color rgb="FF002060"/>
        <rFont val="Calibri"/>
        <family val="2"/>
      </rPr>
      <t xml:space="preserve">  If a system is not listed in the model list, then we cannot take it over without approval from a L2 technician.</t>
    </r>
  </si>
  <si>
    <t xml:space="preserve">TRANSLATOR A OR D </t>
  </si>
  <si>
    <t>CANNOT TAKEVER</t>
  </si>
  <si>
    <t>2GIG</t>
  </si>
  <si>
    <t>CNTRL2-345</t>
  </si>
  <si>
    <t>TRANSLATOR G</t>
  </si>
  <si>
    <t>TRANSLATOR G = 2GIG WIRELESS</t>
  </si>
  <si>
    <t>VISTA 20</t>
  </si>
  <si>
    <t>Answer the following questions with your customer.  Copy the fields in the box below and paste them into the body of an email.  Send the email to 'DATA PROCESSING' with the customer's name in the SUBJECT LINE.</t>
  </si>
  <si>
    <t>Peter Roman, 1477619</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</si>
</sst>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0"/>
      <name val="Arial"/>
    </font>
    <font>
      <sz val="10"/>
      <name val="Calibri"/>
      <family val="2"/>
    </font>
    <font>
      <sz val="12"/>
      <name val="Calibri"/>
      <family val="2"/>
    </font>
    <font>
      <b/>
      <sz val="12"/>
      <name val="Calibri"/>
      <family val="2"/>
    </font>
    <font>
      <i/>
      <sz val="12"/>
      <name val="Calibri"/>
      <family val="2"/>
    </font>
    <font>
      <sz val="10"/>
      <name val="Arial"/>
      <family val="2"/>
    </font>
    <font>
      <sz val="14"/>
      <name val="Calibri"/>
      <family val="2"/>
    </font>
    <font>
      <sz val="14"/>
      <name val="Arial"/>
      <family val="2"/>
    </font>
    <font>
      <sz val="10"/>
      <color indexed="9"/>
      <name val="Calibri"/>
      <family val="2"/>
    </font>
    <font>
      <b/>
      <sz val="10"/>
      <color theme="8" tint="-0.499984740745262"/>
      <name val="Calibri"/>
      <family val="2"/>
    </font>
    <font>
      <b/>
      <u/>
      <sz val="12"/>
      <color rgb="FFFF0000"/>
      <name val="Calibri"/>
      <family val="2"/>
    </font>
    <font>
      <b/>
      <sz val="18"/>
      <color theme="8" tint="-0.499984740745262"/>
      <name val="Cambria"/>
      <family val="1"/>
      <scheme val="major"/>
    </font>
    <font>
      <b/>
      <sz val="16"/>
      <color rgb="FFFF0000"/>
      <name val="Calibri"/>
      <family val="2"/>
    </font>
    <font>
      <sz val="14"/>
      <name val="Cambria"/>
      <family val="1"/>
    </font>
    <font>
      <b/>
      <u/>
      <sz val="16"/>
      <color theme="8" tint="-0.499984740745262"/>
      <name val="Cambria"/>
      <family val="1"/>
    </font>
    <font>
      <b/>
      <u/>
      <sz val="18"/>
      <color theme="8" tint="-0.499984740745262"/>
      <name val="Cambria"/>
      <family val="1"/>
    </font>
    <font>
      <sz val="18"/>
      <name val="Cambria"/>
      <family val="1"/>
    </font>
    <font>
      <b/>
      <sz val="14"/>
      <name val="Calibri"/>
      <family val="2"/>
    </font>
    <font>
      <b/>
      <i/>
      <sz val="14"/>
      <color rgb="FF002060"/>
      <name val="Calibri"/>
      <family val="2"/>
    </font>
    <font>
      <sz val="14"/>
      <color rgb="FF002060"/>
      <name val="Calibri"/>
      <family val="2"/>
    </font>
    <font>
      <b/>
      <i/>
      <u/>
      <sz val="14"/>
      <color rgb="FF002060"/>
      <name val="Calibri"/>
      <family val="2"/>
    </font>
    <font>
      <b/>
      <i/>
      <sz val="14"/>
      <name val="Cambria"/>
      <family val="1"/>
    </font>
    <font>
      <b/>
      <u/>
      <sz val="14"/>
      <name val="Cambria"/>
      <family val="1"/>
    </font>
    <font>
      <b/>
      <sz val="14"/>
      <color rgb="FFFF0000"/>
      <name val="Calibri"/>
      <family val="2"/>
    </font>
    <font>
      <sz val="9"/>
      <color indexed="81"/>
      <name val="Tahoma"/>
      <family val="2"/>
    </font>
    <font>
      <b/>
      <sz val="9"/>
      <color indexed="81"/>
      <name val="Tahoma"/>
      <family val="2"/>
    </font>
    <font>
      <sz val="10"/>
      <color rgb="FFFF0000"/>
      <name val="Calibri"/>
      <family val="2"/>
    </font>
  </fonts>
  <fills count="8">
    <fill>
      <patternFill patternType="none"/>
    </fill>
    <fill>
      <patternFill patternType="gray125"/>
    </fill>
    <fill>
      <patternFill patternType="solid">
        <fgColor indexed="47"/>
        <bgColor indexed="64"/>
      </patternFill>
    </fill>
    <fill>
      <patternFill patternType="solid">
        <fgColor indexed="8"/>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s>
  <borders count="3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Dashed">
        <color rgb="FFFF0000"/>
      </left>
      <right style="medium">
        <color indexed="64"/>
      </right>
      <top/>
      <bottom style="thin">
        <color indexed="64"/>
      </bottom>
      <diagonal/>
    </border>
    <border>
      <left style="mediumDashed">
        <color rgb="FFFF0000"/>
      </left>
      <right style="medium">
        <color indexed="64"/>
      </right>
      <top style="thin">
        <color indexed="64"/>
      </top>
      <bottom style="thin">
        <color indexed="64"/>
      </bottom>
      <diagonal/>
    </border>
    <border>
      <left style="mediumDashed">
        <color rgb="FFFF0000"/>
      </left>
      <right style="medium">
        <color indexed="64"/>
      </right>
      <top style="thin">
        <color indexed="64"/>
      </top>
      <bottom style="medium">
        <color indexed="64"/>
      </bottom>
      <diagonal/>
    </border>
    <border>
      <left style="mediumDashed">
        <color rgb="FFFF0000"/>
      </left>
      <right/>
      <top style="thin">
        <color indexed="64"/>
      </top>
      <bottom/>
      <diagonal/>
    </border>
    <border>
      <left/>
      <right style="mediumDashed">
        <color rgb="FFFF0000"/>
      </right>
      <top style="thin">
        <color indexed="64"/>
      </top>
      <bottom/>
      <diagonal/>
    </border>
    <border>
      <left style="mediumDashed">
        <color rgb="FFFF0000"/>
      </left>
      <right/>
      <top/>
      <bottom style="mediumDashed">
        <color rgb="FFFF0000"/>
      </bottom>
      <diagonal/>
    </border>
    <border>
      <left/>
      <right style="mediumDashed">
        <color rgb="FFFF0000"/>
      </right>
      <top/>
      <bottom style="mediumDashed">
        <color rgb="FFFF0000"/>
      </bottom>
      <diagonal/>
    </border>
    <border>
      <left style="mediumDashed">
        <color rgb="FFFF0000"/>
      </left>
      <right/>
      <top style="mediumDashed">
        <color rgb="FFFF0000"/>
      </top>
      <bottom style="medium">
        <color indexed="64"/>
      </bottom>
      <diagonal/>
    </border>
    <border>
      <left/>
      <right style="mediumDashed">
        <color rgb="FFFF0000"/>
      </right>
      <top style="mediumDashed">
        <color rgb="FFFF0000"/>
      </top>
      <bottom style="medium">
        <color indexed="64"/>
      </bottom>
      <diagonal/>
    </border>
    <border>
      <left style="mediumDashed">
        <color rgb="FFFF0000"/>
      </left>
      <right style="medium">
        <color indexed="64"/>
      </right>
      <top style="medium">
        <color indexed="64"/>
      </top>
      <bottom style="thin">
        <color indexed="64"/>
      </bottom>
      <diagonal/>
    </border>
    <border>
      <left style="medium">
        <color indexed="64"/>
      </left>
      <right/>
      <top/>
      <bottom style="mediumDashed">
        <color rgb="FFFF0000"/>
      </bottom>
      <diagonal/>
    </border>
    <border>
      <left/>
      <right style="medium">
        <color indexed="64"/>
      </right>
      <top/>
      <bottom style="mediumDashed">
        <color rgb="FFFF0000"/>
      </bottom>
      <diagonal/>
    </border>
    <border>
      <left style="mediumDashed">
        <color rgb="FFFF0000"/>
      </left>
      <right style="medium">
        <color indexed="64"/>
      </right>
      <top style="thin">
        <color indexed="64"/>
      </top>
      <bottom/>
      <diagonal/>
    </border>
    <border>
      <left/>
      <right style="mediumDashed">
        <color rgb="FFFF0000"/>
      </right>
      <top style="medium">
        <color indexed="64"/>
      </top>
      <bottom style="thin">
        <color indexed="64"/>
      </bottom>
      <diagonal/>
    </border>
    <border>
      <left/>
      <right style="mediumDashed">
        <color rgb="FFFF0000"/>
      </right>
      <top style="thin">
        <color indexed="64"/>
      </top>
      <bottom style="thin">
        <color indexed="64"/>
      </bottom>
      <diagonal/>
    </border>
    <border>
      <left/>
      <right style="mediumDashed">
        <color rgb="FFFF0000"/>
      </right>
      <top/>
      <bottom style="thin">
        <color indexed="64"/>
      </bottom>
      <diagonal/>
    </border>
    <border>
      <left/>
      <right style="mediumDashed">
        <color rgb="FFFF0000"/>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73">
    <xf numFmtId="0" fontId="0" fillId="0" borderId="0" xfId="0"/>
    <xf numFmtId="0" fontId="2" fillId="2" borderId="0" xfId="0" applyFont="1" applyFill="1" applyAlignment="1" applyProtection="1">
      <alignment vertical="center"/>
    </xf>
    <xf numFmtId="0" fontId="1" fillId="2" borderId="2" xfId="0" applyFont="1" applyFill="1" applyBorder="1" applyAlignment="1" applyProtection="1">
      <alignment vertical="center"/>
    </xf>
    <xf numFmtId="49" fontId="1" fillId="2" borderId="2" xfId="0" applyNumberFormat="1" applyFont="1" applyFill="1" applyBorder="1" applyAlignment="1" applyProtection="1">
      <alignment horizontal="left" vertical="center"/>
    </xf>
    <xf numFmtId="49" fontId="1" fillId="2" borderId="2" xfId="0" applyNumberFormat="1" applyFont="1" applyFill="1" applyBorder="1" applyAlignment="1" applyProtection="1">
      <alignment vertical="center"/>
    </xf>
    <xf numFmtId="0" fontId="9" fillId="4" borderId="2" xfId="0" applyFont="1" applyFill="1" applyBorder="1" applyAlignment="1" applyProtection="1">
      <alignment vertical="center"/>
    </xf>
    <xf numFmtId="0" fontId="5" fillId="0" borderId="0" xfId="0" applyFont="1"/>
    <xf numFmtId="0" fontId="6" fillId="0" borderId="0" xfId="0" applyFont="1" applyFill="1" applyAlignment="1" applyProtection="1">
      <alignment vertical="center"/>
    </xf>
    <xf numFmtId="0" fontId="2" fillId="0" borderId="0" xfId="0" applyFont="1" applyFill="1" applyAlignment="1" applyProtection="1">
      <alignment vertical="center"/>
    </xf>
    <xf numFmtId="0" fontId="7" fillId="0" borderId="0" xfId="0" applyFont="1" applyFill="1"/>
    <xf numFmtId="0" fontId="0" fillId="0" borderId="0" xfId="0" applyFill="1"/>
    <xf numFmtId="0" fontId="8" fillId="3" borderId="2" xfId="0" applyFont="1" applyFill="1" applyBorder="1" applyAlignment="1" applyProtection="1">
      <alignment vertical="center"/>
    </xf>
    <xf numFmtId="49" fontId="8" fillId="3" borderId="2" xfId="0" applyNumberFormat="1" applyFont="1" applyFill="1" applyBorder="1" applyAlignment="1" applyProtection="1">
      <alignment vertical="center"/>
    </xf>
    <xf numFmtId="0" fontId="16" fillId="0" borderId="0" xfId="0" applyFont="1" applyFill="1"/>
    <xf numFmtId="0" fontId="16" fillId="0" borderId="0" xfId="0" applyFont="1"/>
    <xf numFmtId="0" fontId="2" fillId="5" borderId="4" xfId="0" applyFont="1" applyFill="1" applyBorder="1" applyAlignment="1" applyProtection="1">
      <alignment vertical="center"/>
    </xf>
    <xf numFmtId="0" fontId="2" fillId="5" borderId="13" xfId="0" applyFont="1" applyFill="1" applyBorder="1" applyAlignment="1" applyProtection="1">
      <alignment vertical="center"/>
    </xf>
    <xf numFmtId="0" fontId="2" fillId="5" borderId="14" xfId="0" applyFont="1" applyFill="1" applyBorder="1" applyAlignment="1" applyProtection="1">
      <alignment vertical="center"/>
    </xf>
    <xf numFmtId="0" fontId="18" fillId="5" borderId="6" xfId="0" applyFont="1" applyFill="1" applyBorder="1" applyAlignment="1" applyProtection="1">
      <alignment vertical="center"/>
    </xf>
    <xf numFmtId="0" fontId="19" fillId="5" borderId="15" xfId="0" applyFont="1" applyFill="1" applyBorder="1" applyAlignment="1" applyProtection="1">
      <alignment vertical="center"/>
    </xf>
    <xf numFmtId="0" fontId="19" fillId="0" borderId="0" xfId="0" applyFont="1" applyFill="1" applyAlignment="1" applyProtection="1">
      <alignment vertical="center"/>
    </xf>
    <xf numFmtId="0" fontId="19" fillId="2" borderId="0" xfId="0" applyFont="1" applyFill="1" applyAlignment="1" applyProtection="1">
      <alignment vertical="center"/>
    </xf>
    <xf numFmtId="0" fontId="18" fillId="5" borderId="5" xfId="0" applyFont="1" applyFill="1" applyBorder="1" applyAlignment="1" applyProtection="1">
      <alignment vertical="center" wrapText="1"/>
    </xf>
    <xf numFmtId="0" fontId="10" fillId="5" borderId="22" xfId="0" applyFont="1" applyFill="1" applyBorder="1" applyAlignment="1" applyProtection="1">
      <alignment horizontal="center" vertical="center"/>
    </xf>
    <xf numFmtId="0" fontId="17" fillId="5" borderId="25" xfId="0" applyFont="1" applyFill="1" applyBorder="1" applyAlignment="1" applyProtection="1">
      <alignment horizontal="left" vertical="center"/>
    </xf>
    <xf numFmtId="0" fontId="17" fillId="5" borderId="16" xfId="0" applyFont="1" applyFill="1" applyBorder="1" applyAlignment="1" applyProtection="1">
      <alignment vertical="center"/>
    </xf>
    <xf numFmtId="0" fontId="17" fillId="5" borderId="17" xfId="0" applyFont="1" applyFill="1" applyBorder="1" applyAlignment="1" applyProtection="1">
      <alignment vertical="center"/>
    </xf>
    <xf numFmtId="0" fontId="17" fillId="5" borderId="18" xfId="0" applyFont="1" applyFill="1" applyBorder="1" applyAlignment="1" applyProtection="1">
      <alignment vertical="center"/>
    </xf>
    <xf numFmtId="0" fontId="13" fillId="5" borderId="5" xfId="0" applyFont="1" applyFill="1" applyBorder="1" applyAlignment="1" applyProtection="1">
      <alignment vertical="center"/>
    </xf>
    <xf numFmtId="0" fontId="13" fillId="5" borderId="1" xfId="0" applyFont="1" applyFill="1" applyBorder="1" applyAlignment="1" applyProtection="1">
      <alignment vertical="center"/>
    </xf>
    <xf numFmtId="0" fontId="13" fillId="5" borderId="6" xfId="0" applyFont="1" applyFill="1" applyBorder="1" applyAlignment="1" applyProtection="1">
      <alignment vertical="center"/>
    </xf>
    <xf numFmtId="0" fontId="22" fillId="5" borderId="3" xfId="0" applyFont="1" applyFill="1" applyBorder="1" applyAlignment="1" applyProtection="1">
      <alignment vertical="center"/>
    </xf>
    <xf numFmtId="0" fontId="13" fillId="5" borderId="4" xfId="0" applyFont="1" applyFill="1" applyBorder="1" applyAlignment="1" applyProtection="1">
      <alignment vertical="center"/>
    </xf>
    <xf numFmtId="0" fontId="23" fillId="5" borderId="4" xfId="0" applyFont="1" applyFill="1" applyBorder="1" applyAlignment="1" applyProtection="1">
      <alignment horizontal="right" vertical="center" wrapText="1"/>
    </xf>
    <xf numFmtId="0" fontId="6" fillId="5" borderId="14" xfId="0" applyFont="1" applyFill="1" applyBorder="1" applyAlignment="1" applyProtection="1">
      <alignment vertical="center"/>
    </xf>
    <xf numFmtId="0" fontId="6" fillId="5" borderId="4" xfId="0" applyFont="1" applyFill="1" applyBorder="1" applyAlignment="1" applyProtection="1">
      <alignment vertical="center"/>
    </xf>
    <xf numFmtId="0" fontId="23" fillId="5" borderId="4" xfId="0" applyFont="1" applyFill="1" applyBorder="1" applyAlignment="1" applyProtection="1">
      <alignment horizontal="right" vertical="center"/>
    </xf>
    <xf numFmtId="0" fontId="23" fillId="5" borderId="4" xfId="0" applyFont="1" applyFill="1" applyBorder="1" applyAlignment="1" applyProtection="1">
      <alignment horizontal="center" vertical="center"/>
    </xf>
    <xf numFmtId="0" fontId="17" fillId="5" borderId="28" xfId="0" applyFont="1" applyFill="1" applyBorder="1" applyAlignment="1" applyProtection="1">
      <alignment vertical="center"/>
    </xf>
    <xf numFmtId="0" fontId="4" fillId="5" borderId="29" xfId="0" applyFont="1" applyFill="1" applyBorder="1" applyAlignment="1" applyProtection="1">
      <alignment vertical="center"/>
      <protection locked="0"/>
    </xf>
    <xf numFmtId="0" fontId="2" fillId="5" borderId="30" xfId="0" applyFont="1" applyFill="1" applyBorder="1" applyAlignment="1" applyProtection="1">
      <alignment vertical="center"/>
      <protection locked="0"/>
    </xf>
    <xf numFmtId="0" fontId="2" fillId="5" borderId="20" xfId="0" applyFont="1" applyFill="1" applyBorder="1" applyAlignment="1" applyProtection="1">
      <alignment vertical="center"/>
      <protection locked="0"/>
    </xf>
    <xf numFmtId="0" fontId="2" fillId="5" borderId="31" xfId="0" applyFont="1" applyFill="1" applyBorder="1" applyAlignment="1" applyProtection="1">
      <alignment vertical="center"/>
      <protection locked="0"/>
    </xf>
    <xf numFmtId="0" fontId="3" fillId="5" borderId="32" xfId="0" applyFont="1" applyFill="1" applyBorder="1" applyAlignment="1" applyProtection="1">
      <alignment vertical="center"/>
    </xf>
    <xf numFmtId="0" fontId="10" fillId="5" borderId="20" xfId="0" applyFont="1" applyFill="1" applyBorder="1" applyAlignment="1" applyProtection="1">
      <alignment horizontal="center" vertical="center"/>
    </xf>
    <xf numFmtId="0" fontId="26" fillId="2" borderId="2" xfId="0" applyFont="1" applyFill="1" applyBorder="1" applyAlignment="1" applyProtection="1">
      <alignment vertical="center"/>
    </xf>
    <xf numFmtId="49" fontId="26" fillId="2" borderId="2" xfId="0" applyNumberFormat="1" applyFont="1" applyFill="1" applyBorder="1" applyAlignment="1" applyProtection="1">
      <alignment vertical="center"/>
    </xf>
    <xf numFmtId="0" fontId="1" fillId="2" borderId="33" xfId="0" applyFont="1" applyFill="1" applyBorder="1" applyAlignment="1" applyProtection="1">
      <alignment vertical="center"/>
    </xf>
    <xf numFmtId="0" fontId="17" fillId="7" borderId="16" xfId="0" applyFont="1" applyFill="1" applyBorder="1" applyAlignment="1" applyProtection="1">
      <alignment vertical="center"/>
    </xf>
    <xf numFmtId="0" fontId="2" fillId="7" borderId="31" xfId="0" applyFont="1" applyFill="1" applyBorder="1" applyAlignment="1" applyProtection="1">
      <alignment vertical="center"/>
      <protection locked="0"/>
    </xf>
    <xf numFmtId="0" fontId="11" fillId="6" borderId="7" xfId="0" applyFont="1" applyFill="1" applyBorder="1" applyAlignment="1" applyProtection="1">
      <alignment horizontal="center" vertical="center"/>
    </xf>
    <xf numFmtId="0" fontId="11" fillId="6" borderId="8" xfId="0" applyFont="1" applyFill="1" applyBorder="1" applyAlignment="1" applyProtection="1">
      <alignment horizontal="center" vertical="center"/>
    </xf>
    <xf numFmtId="0" fontId="21" fillId="5" borderId="3" xfId="0" applyFont="1" applyFill="1" applyBorder="1" applyAlignment="1" applyProtection="1">
      <alignment horizontal="center" vertical="center" wrapText="1"/>
    </xf>
    <xf numFmtId="0" fontId="21" fillId="5" borderId="0" xfId="0" applyFont="1" applyFill="1" applyBorder="1" applyAlignment="1" applyProtection="1">
      <alignment horizontal="center" vertical="center" wrapText="1"/>
    </xf>
    <xf numFmtId="0" fontId="21" fillId="5" borderId="4" xfId="0" applyFont="1" applyFill="1" applyBorder="1" applyAlignment="1" applyProtection="1">
      <alignment horizontal="center" vertical="center" wrapText="1"/>
    </xf>
    <xf numFmtId="0" fontId="12" fillId="5" borderId="19" xfId="0" applyFont="1" applyFill="1" applyBorder="1" applyAlignment="1" applyProtection="1">
      <alignment horizontal="left" vertical="center"/>
    </xf>
    <xf numFmtId="0" fontId="12" fillId="5" borderId="21" xfId="0" applyFont="1" applyFill="1" applyBorder="1" applyAlignment="1" applyProtection="1">
      <alignment horizontal="left" vertical="center"/>
    </xf>
    <xf numFmtId="0" fontId="13" fillId="5" borderId="3" xfId="0" applyFont="1" applyFill="1" applyBorder="1" applyAlignment="1" applyProtection="1">
      <alignment horizontal="left" vertical="center" wrapText="1"/>
    </xf>
    <xf numFmtId="0" fontId="13" fillId="5" borderId="0" xfId="0" applyFont="1" applyFill="1" applyBorder="1" applyAlignment="1" applyProtection="1">
      <alignment horizontal="left" vertical="center" wrapText="1"/>
    </xf>
    <xf numFmtId="0" fontId="13" fillId="5" borderId="4" xfId="0" applyFont="1" applyFill="1" applyBorder="1" applyAlignment="1" applyProtection="1">
      <alignment horizontal="left" vertical="center" wrapText="1"/>
    </xf>
    <xf numFmtId="0" fontId="13" fillId="5" borderId="3" xfId="0" applyFont="1" applyFill="1" applyBorder="1" applyAlignment="1" applyProtection="1">
      <alignment horizontal="left" vertical="center" wrapText="1" indent="2"/>
    </xf>
    <xf numFmtId="0" fontId="13" fillId="5" borderId="0" xfId="0" applyFont="1" applyFill="1" applyBorder="1" applyAlignment="1" applyProtection="1">
      <alignment horizontal="left" vertical="center" wrapText="1" indent="2"/>
    </xf>
    <xf numFmtId="0" fontId="13" fillId="5" borderId="4" xfId="0" applyFont="1" applyFill="1" applyBorder="1" applyAlignment="1" applyProtection="1">
      <alignment horizontal="left" vertical="center" wrapText="1" indent="2"/>
    </xf>
    <xf numFmtId="0" fontId="13" fillId="5" borderId="26" xfId="0" applyFont="1" applyFill="1" applyBorder="1" applyAlignment="1" applyProtection="1">
      <alignment horizontal="left" vertical="center" wrapText="1"/>
    </xf>
    <xf numFmtId="0" fontId="13" fillId="5" borderId="27" xfId="0" applyFont="1" applyFill="1" applyBorder="1" applyAlignment="1" applyProtection="1">
      <alignment horizontal="left" vertical="center" wrapText="1"/>
    </xf>
    <xf numFmtId="0" fontId="15" fillId="6" borderId="7" xfId="0" applyFont="1" applyFill="1" applyBorder="1" applyAlignment="1" applyProtection="1">
      <alignment horizontal="center" vertical="center"/>
    </xf>
    <xf numFmtId="0" fontId="15" fillId="6" borderId="8" xfId="0" applyFont="1" applyFill="1" applyBorder="1" applyAlignment="1" applyProtection="1">
      <alignment horizontal="center" vertical="center"/>
    </xf>
    <xf numFmtId="0" fontId="15" fillId="6" borderId="9" xfId="0" applyFont="1" applyFill="1" applyBorder="1" applyAlignment="1" applyProtection="1">
      <alignment horizontal="center" vertical="center"/>
    </xf>
    <xf numFmtId="0" fontId="13" fillId="5" borderId="10" xfId="0" applyFont="1" applyFill="1" applyBorder="1" applyAlignment="1" applyProtection="1">
      <alignment vertical="center" wrapText="1"/>
    </xf>
    <xf numFmtId="0" fontId="13" fillId="5" borderId="11" xfId="0" applyFont="1" applyFill="1" applyBorder="1" applyAlignment="1" applyProtection="1">
      <alignment vertical="center" wrapText="1"/>
    </xf>
    <xf numFmtId="0" fontId="13" fillId="5" borderId="12" xfId="0" applyFont="1" applyFill="1" applyBorder="1" applyAlignment="1" applyProtection="1">
      <alignment vertical="center" wrapText="1"/>
    </xf>
    <xf numFmtId="0" fontId="14" fillId="6" borderId="23" xfId="0" applyFont="1" applyFill="1" applyBorder="1" applyAlignment="1" applyProtection="1">
      <alignment horizontal="center" vertical="center"/>
    </xf>
    <xf numFmtId="0" fontId="14" fillId="6" borderId="24" xfId="0" applyFont="1" applyFill="1" applyBorder="1" applyAlignment="1" applyProtection="1">
      <alignment horizontal="center" vertical="center"/>
    </xf>
  </cellXfs>
  <cellStyles count="1">
    <cellStyle name="Normal" xfId="0" builtinId="0"/>
  </cellStyles>
  <dxfs count="1">
    <dxf>
      <font>
        <b/>
        <i/>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29"/>
  <sheetViews>
    <sheetView tabSelected="1" zoomScale="80" zoomScaleNormal="80" workbookViewId="0">
      <selection activeCell="A2" sqref="A2:B17"/>
    </sheetView>
  </sheetViews>
  <sheetFormatPr defaultRowHeight="18" x14ac:dyDescent="0.25"/>
  <cols>
    <col min="1" max="1" width="86.28515625" bestFit="1" customWidth="1"/>
    <col min="2" max="2" width="39.28515625" customWidth="1"/>
    <col min="3" max="3" width="78.7109375" customWidth="1"/>
    <col min="4" max="5" width="9.140625" style="9"/>
    <col min="6" max="47" width="9.140625" style="10"/>
  </cols>
  <sheetData>
    <row r="1" spans="1:47" s="1" customFormat="1" ht="30" customHeight="1" thickBot="1" x14ac:dyDescent="0.25">
      <c r="A1" s="50" t="s">
        <v>16</v>
      </c>
      <c r="B1" s="51"/>
      <c r="C1" s="51"/>
      <c r="D1" s="7"/>
      <c r="E1" s="7"/>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row>
    <row r="2" spans="1:47" s="1" customFormat="1" ht="18.75" customHeight="1" x14ac:dyDescent="0.2">
      <c r="A2" s="31" t="s">
        <v>10</v>
      </c>
      <c r="B2" s="32"/>
      <c r="C2" s="16"/>
      <c r="D2" s="7"/>
      <c r="E2" s="7"/>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row>
    <row r="3" spans="1:47" s="1" customFormat="1" ht="18.75" customHeight="1" x14ac:dyDescent="0.2">
      <c r="A3" s="57" t="s">
        <v>91</v>
      </c>
      <c r="B3" s="59"/>
      <c r="C3" s="17"/>
      <c r="D3" s="7"/>
      <c r="E3" s="7"/>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row>
    <row r="4" spans="1:47" s="1" customFormat="1" ht="18.75" customHeight="1" x14ac:dyDescent="0.2">
      <c r="A4" s="57"/>
      <c r="B4" s="59"/>
      <c r="C4" s="17"/>
      <c r="D4" s="7"/>
      <c r="E4" s="7"/>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row>
    <row r="5" spans="1:47" s="1" customFormat="1" ht="19.5" thickBot="1" x14ac:dyDescent="0.25">
      <c r="A5" s="63"/>
      <c r="B5" s="64"/>
      <c r="C5" s="34"/>
      <c r="D5" s="7"/>
      <c r="E5" s="7"/>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row>
    <row r="6" spans="1:47" s="1" customFormat="1" ht="18.75" customHeight="1" thickBot="1" x14ac:dyDescent="0.25">
      <c r="A6" s="71" t="s">
        <v>72</v>
      </c>
      <c r="B6" s="72"/>
      <c r="C6" s="35"/>
      <c r="D6" s="7"/>
      <c r="E6" s="7"/>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row>
    <row r="7" spans="1:47" s="1" customFormat="1" ht="20.100000000000001" customHeight="1" x14ac:dyDescent="0.2">
      <c r="A7" s="24" t="s">
        <v>17</v>
      </c>
      <c r="B7" s="39" t="s">
        <v>92</v>
      </c>
      <c r="C7" s="35"/>
      <c r="D7" s="7"/>
      <c r="E7" s="7"/>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row>
    <row r="8" spans="1:47" s="1" customFormat="1" ht="20.100000000000001" customHeight="1" x14ac:dyDescent="0.2">
      <c r="A8" s="25" t="s">
        <v>7</v>
      </c>
      <c r="B8" s="40" t="s">
        <v>31</v>
      </c>
      <c r="C8" s="35"/>
      <c r="D8" s="7"/>
      <c r="E8" s="7"/>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row>
    <row r="9" spans="1:47" s="1" customFormat="1" ht="20.100000000000001" customHeight="1" x14ac:dyDescent="0.2">
      <c r="A9" s="38" t="s">
        <v>8</v>
      </c>
      <c r="B9" s="41" t="s">
        <v>39</v>
      </c>
      <c r="C9" s="33" t="str">
        <f>IF(AND(B9="LYNX/LYNX-R/LYNX-REN"),"Note:Cannot use Customers Smoke Detectors, they do not add-in","")</f>
        <v>Note:Cannot use Customers Smoke Detectors, they do not add-in</v>
      </c>
      <c r="D9" s="7"/>
      <c r="E9" s="7"/>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row>
    <row r="10" spans="1:47" s="1" customFormat="1" ht="20.100000000000001" customHeight="1" x14ac:dyDescent="0.2">
      <c r="A10" s="48"/>
      <c r="B10" s="49"/>
      <c r="C10" s="33" t="str">
        <f>IF(AND(B9="Power Series 9047"),"Note:Cannot use Customers Smoke Detectors, they do not add-in","")</f>
        <v/>
      </c>
      <c r="D10" s="7"/>
      <c r="E10" s="7"/>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row>
    <row r="11" spans="1:47" s="1" customFormat="1" ht="20.100000000000001" customHeight="1" x14ac:dyDescent="0.2">
      <c r="A11" s="25" t="s">
        <v>40</v>
      </c>
      <c r="B11" s="42" t="s">
        <v>71</v>
      </c>
      <c r="C11" s="35"/>
      <c r="D11" s="7"/>
      <c r="E11" s="7"/>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row>
    <row r="12" spans="1:47" s="1" customFormat="1" ht="20.100000000000001" customHeight="1" x14ac:dyDescent="0.2">
      <c r="A12" s="26" t="s">
        <v>81</v>
      </c>
      <c r="B12" s="40" t="s">
        <v>34</v>
      </c>
      <c r="C12" s="35"/>
      <c r="D12" s="7"/>
      <c r="E12" s="7"/>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row>
    <row r="13" spans="1:47" s="1" customFormat="1" ht="20.100000000000001" customHeight="1" x14ac:dyDescent="0.2">
      <c r="A13" s="26" t="s">
        <v>22</v>
      </c>
      <c r="B13" s="40" t="s">
        <v>71</v>
      </c>
      <c r="C13" s="36" t="str">
        <f>IF(AND(B13="No"),"Indicates System Problem, Should not be approved","" )</f>
        <v/>
      </c>
      <c r="D13" s="7"/>
      <c r="E13" s="7"/>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row>
    <row r="14" spans="1:47" s="1" customFormat="1" ht="20.100000000000001" customHeight="1" x14ac:dyDescent="0.2">
      <c r="A14" s="26" t="s">
        <v>23</v>
      </c>
      <c r="B14" s="40" t="s">
        <v>71</v>
      </c>
      <c r="C14" s="37" t="str">
        <f>IF(AND(B14="Yes"),"Smoke Forms Required","" )</f>
        <v>Smoke Forms Required</v>
      </c>
      <c r="D14" s="7"/>
      <c r="E14" s="7"/>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row>
    <row r="15" spans="1:47" s="1" customFormat="1" ht="20.100000000000001" customHeight="1" thickBot="1" x14ac:dyDescent="0.25">
      <c r="A15" s="27" t="s">
        <v>9</v>
      </c>
      <c r="B15" s="43" t="str">
        <f>VLOOKUP(B9,'Manufacturer Tab'!B2:C42,2,FALSE)</f>
        <v>Wireless</v>
      </c>
      <c r="C15" s="35"/>
      <c r="D15" s="7"/>
      <c r="E15" s="7"/>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row>
    <row r="16" spans="1:47" s="1" customFormat="1" ht="18.75" customHeight="1" x14ac:dyDescent="0.2">
      <c r="A16" s="55" t="s">
        <v>11</v>
      </c>
      <c r="B16" s="44" t="str">
        <f>VLOOKUP(B9,'Manufacturer Tab'!B2:D42,3,FALSE)</f>
        <v>TRANSLATOR A OR TAKEOVER LANDLINE</v>
      </c>
      <c r="C16" s="35"/>
      <c r="D16" s="7"/>
      <c r="E16" s="7"/>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row>
    <row r="17" spans="1:47" s="1" customFormat="1" ht="18.75" customHeight="1" thickBot="1" x14ac:dyDescent="0.25">
      <c r="A17" s="56"/>
      <c r="B17" s="23" t="str">
        <f>IF(AND(B11="NO"),"SPEAK WITH L2","")</f>
        <v/>
      </c>
      <c r="C17" s="15"/>
      <c r="D17" s="7"/>
      <c r="E17" s="7"/>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row>
    <row r="18" spans="1:47" s="21" customFormat="1" ht="33.75" customHeight="1" thickBot="1" x14ac:dyDescent="0.25">
      <c r="A18" s="22" t="s">
        <v>83</v>
      </c>
      <c r="B18" s="18"/>
      <c r="C18" s="19"/>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row>
    <row r="19" spans="1:47" s="14" customFormat="1" ht="23.25" thickBot="1" x14ac:dyDescent="0.35">
      <c r="A19" s="65" t="s">
        <v>21</v>
      </c>
      <c r="B19" s="66"/>
      <c r="C19" s="67"/>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row>
    <row r="20" spans="1:47" x14ac:dyDescent="0.25">
      <c r="A20" s="68" t="s">
        <v>18</v>
      </c>
      <c r="B20" s="69"/>
      <c r="C20" s="70"/>
    </row>
    <row r="21" spans="1:47" x14ac:dyDescent="0.25">
      <c r="A21" s="57" t="s">
        <v>20</v>
      </c>
      <c r="B21" s="58"/>
      <c r="C21" s="59"/>
    </row>
    <row r="22" spans="1:47" x14ac:dyDescent="0.25">
      <c r="A22" s="57"/>
      <c r="B22" s="58"/>
      <c r="C22" s="59"/>
    </row>
    <row r="23" spans="1:47" x14ac:dyDescent="0.25">
      <c r="A23" s="57"/>
      <c r="B23" s="58"/>
      <c r="C23" s="59"/>
    </row>
    <row r="24" spans="1:47" x14ac:dyDescent="0.25">
      <c r="A24" s="57" t="s">
        <v>19</v>
      </c>
      <c r="B24" s="58"/>
      <c r="C24" s="59"/>
    </row>
    <row r="25" spans="1:47" x14ac:dyDescent="0.25">
      <c r="A25" s="57"/>
      <c r="B25" s="58"/>
      <c r="C25" s="59"/>
    </row>
    <row r="26" spans="1:47" x14ac:dyDescent="0.25">
      <c r="A26" s="60" t="s">
        <v>73</v>
      </c>
      <c r="B26" s="61"/>
      <c r="C26" s="62"/>
    </row>
    <row r="27" spans="1:47" x14ac:dyDescent="0.25">
      <c r="A27" s="60"/>
      <c r="B27" s="61"/>
      <c r="C27" s="62"/>
    </row>
    <row r="28" spans="1:47" x14ac:dyDescent="0.25">
      <c r="A28" s="52" t="s">
        <v>82</v>
      </c>
      <c r="B28" s="53"/>
      <c r="C28" s="54"/>
    </row>
    <row r="29" spans="1:47" ht="18.75" thickBot="1" x14ac:dyDescent="0.3">
      <c r="A29" s="28"/>
      <c r="B29" s="29"/>
      <c r="C29" s="30"/>
    </row>
  </sheetData>
  <mergeCells count="10">
    <mergeCell ref="A1:C1"/>
    <mergeCell ref="A28:C28"/>
    <mergeCell ref="A16:A17"/>
    <mergeCell ref="A24:C25"/>
    <mergeCell ref="A26:C27"/>
    <mergeCell ref="A3:B5"/>
    <mergeCell ref="A19:C19"/>
    <mergeCell ref="A20:C20"/>
    <mergeCell ref="A6:B6"/>
    <mergeCell ref="A21:C23"/>
  </mergeCells>
  <conditionalFormatting sqref="B16:B17">
    <cfRule type="cellIs" dxfId="0" priority="1" stopIfTrue="1" operator="equal">
      <formula>"UNAVAILABLE"</formula>
    </cfRule>
  </conditionalFormatting>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'Manufacturer Tab'!$H$2:$H$7</xm:f>
          </x14:formula1>
          <xm:sqref>B8</xm:sqref>
        </x14:dataValidation>
        <x14:dataValidation type="list" allowBlank="1" showInputMessage="1" showErrorMessage="1">
          <x14:formula1>
            <xm:f>'Manufacturer Tab'!$B$2:$B$41</xm:f>
          </x14:formula1>
          <xm:sqref>B10</xm:sqref>
        </x14:dataValidation>
        <x14:dataValidation type="list" allowBlank="1" showInputMessage="1" showErrorMessage="1">
          <x14:formula1>
            <xm:f>'Manufacturer Tab'!$I$2:$I$3</xm:f>
          </x14:formula1>
          <xm:sqref>B11 B13:B14</xm:sqref>
        </x14:dataValidation>
        <x14:dataValidation type="list" allowBlank="1" showInputMessage="1" showErrorMessage="1">
          <x14:formula1>
            <xm:f>'Manufacturer Tab'!$B$2:$B$42</xm:f>
          </x14:formula1>
          <xm:sqref>B9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opLeftCell="A13" workbookViewId="0">
      <selection activeCell="H8" sqref="H8"/>
    </sheetView>
  </sheetViews>
  <sheetFormatPr defaultRowHeight="12.75" x14ac:dyDescent="0.2"/>
  <cols>
    <col min="1" max="1" width="17.85546875" bestFit="1" customWidth="1"/>
    <col min="2" max="2" width="23.140625" bestFit="1" customWidth="1"/>
    <col min="3" max="3" width="18" customWidth="1"/>
    <col min="4" max="4" width="33.140625" bestFit="1" customWidth="1"/>
    <col min="5" max="5" width="20.42578125" customWidth="1"/>
    <col min="8" max="8" width="17.85546875" bestFit="1" customWidth="1"/>
  </cols>
  <sheetData>
    <row r="1" spans="1:9" x14ac:dyDescent="0.2">
      <c r="A1" s="11" t="s">
        <v>0</v>
      </c>
      <c r="B1" s="12" t="s">
        <v>1</v>
      </c>
      <c r="C1" s="11" t="s">
        <v>3</v>
      </c>
      <c r="D1" s="11" t="s">
        <v>2</v>
      </c>
      <c r="E1" s="11" t="s">
        <v>33</v>
      </c>
      <c r="H1" s="5" t="s">
        <v>74</v>
      </c>
      <c r="I1" s="6"/>
    </row>
    <row r="2" spans="1:9" x14ac:dyDescent="0.2">
      <c r="A2" s="2" t="s">
        <v>31</v>
      </c>
      <c r="B2" s="3" t="s">
        <v>75</v>
      </c>
      <c r="C2" s="2" t="s">
        <v>14</v>
      </c>
      <c r="D2" s="2" t="s">
        <v>41</v>
      </c>
      <c r="E2" s="2" t="s">
        <v>13</v>
      </c>
      <c r="H2" s="2" t="s">
        <v>31</v>
      </c>
      <c r="I2" s="6" t="s">
        <v>71</v>
      </c>
    </row>
    <row r="3" spans="1:9" x14ac:dyDescent="0.2">
      <c r="A3" s="2" t="s">
        <v>31</v>
      </c>
      <c r="B3" s="3" t="s">
        <v>76</v>
      </c>
      <c r="C3" s="2" t="s">
        <v>14</v>
      </c>
      <c r="D3" s="2" t="s">
        <v>41</v>
      </c>
      <c r="E3" s="2" t="s">
        <v>13</v>
      </c>
      <c r="H3" s="2" t="s">
        <v>6</v>
      </c>
      <c r="I3" s="6" t="s">
        <v>70</v>
      </c>
    </row>
    <row r="4" spans="1:9" x14ac:dyDescent="0.2">
      <c r="A4" s="2" t="s">
        <v>31</v>
      </c>
      <c r="B4" s="2" t="s">
        <v>61</v>
      </c>
      <c r="C4" s="2" t="s">
        <v>14</v>
      </c>
      <c r="D4" s="2" t="s">
        <v>41</v>
      </c>
      <c r="E4" s="2" t="s">
        <v>13</v>
      </c>
      <c r="H4" s="2" t="s">
        <v>4</v>
      </c>
    </row>
    <row r="5" spans="1:9" x14ac:dyDescent="0.2">
      <c r="A5" s="2" t="s">
        <v>31</v>
      </c>
      <c r="B5" s="2" t="s">
        <v>62</v>
      </c>
      <c r="C5" s="2" t="s">
        <v>14</v>
      </c>
      <c r="D5" s="2" t="s">
        <v>41</v>
      </c>
      <c r="E5" s="2" t="s">
        <v>13</v>
      </c>
      <c r="H5" s="2" t="s">
        <v>5</v>
      </c>
    </row>
    <row r="6" spans="1:9" x14ac:dyDescent="0.2">
      <c r="A6" s="2" t="s">
        <v>31</v>
      </c>
      <c r="B6" s="2" t="s">
        <v>63</v>
      </c>
      <c r="C6" s="2" t="s">
        <v>14</v>
      </c>
      <c r="D6" s="2" t="s">
        <v>41</v>
      </c>
      <c r="E6" s="2" t="s">
        <v>13</v>
      </c>
      <c r="H6" s="2" t="s">
        <v>34</v>
      </c>
    </row>
    <row r="7" spans="1:9" x14ac:dyDescent="0.2">
      <c r="A7" s="2" t="s">
        <v>31</v>
      </c>
      <c r="B7" s="3" t="s">
        <v>42</v>
      </c>
      <c r="C7" s="2" t="s">
        <v>14</v>
      </c>
      <c r="D7" s="2" t="s">
        <v>41</v>
      </c>
      <c r="E7" s="2" t="s">
        <v>13</v>
      </c>
      <c r="H7" s="47" t="s">
        <v>86</v>
      </c>
    </row>
    <row r="8" spans="1:9" x14ac:dyDescent="0.2">
      <c r="A8" s="2" t="s">
        <v>31</v>
      </c>
      <c r="B8" s="3" t="s">
        <v>43</v>
      </c>
      <c r="C8" s="2" t="s">
        <v>14</v>
      </c>
      <c r="D8" s="2" t="s">
        <v>41</v>
      </c>
      <c r="E8" s="2" t="s">
        <v>12</v>
      </c>
    </row>
    <row r="9" spans="1:9" x14ac:dyDescent="0.2">
      <c r="A9" s="2" t="s">
        <v>31</v>
      </c>
      <c r="B9" s="3" t="s">
        <v>44</v>
      </c>
      <c r="C9" s="2" t="s">
        <v>14</v>
      </c>
      <c r="D9" s="2" t="s">
        <v>41</v>
      </c>
      <c r="E9" s="2" t="s">
        <v>12</v>
      </c>
    </row>
    <row r="10" spans="1:9" x14ac:dyDescent="0.2">
      <c r="A10" s="2" t="s">
        <v>31</v>
      </c>
      <c r="B10" s="4" t="s">
        <v>45</v>
      </c>
      <c r="C10" s="2" t="s">
        <v>14</v>
      </c>
      <c r="D10" s="2" t="s">
        <v>41</v>
      </c>
      <c r="E10" s="2" t="s">
        <v>12</v>
      </c>
    </row>
    <row r="11" spans="1:9" x14ac:dyDescent="0.2">
      <c r="A11" s="2" t="s">
        <v>31</v>
      </c>
      <c r="B11" s="4" t="s">
        <v>90</v>
      </c>
      <c r="C11" s="2" t="s">
        <v>14</v>
      </c>
      <c r="D11" s="2" t="s">
        <v>41</v>
      </c>
      <c r="E11" s="2" t="s">
        <v>13</v>
      </c>
    </row>
    <row r="12" spans="1:9" x14ac:dyDescent="0.2">
      <c r="A12" s="2" t="s">
        <v>31</v>
      </c>
      <c r="B12" s="4" t="s">
        <v>46</v>
      </c>
      <c r="C12" s="2" t="s">
        <v>14</v>
      </c>
      <c r="D12" s="2" t="s">
        <v>41</v>
      </c>
      <c r="E12" s="2" t="s">
        <v>12</v>
      </c>
    </row>
    <row r="13" spans="1:9" x14ac:dyDescent="0.2">
      <c r="A13" s="2" t="s">
        <v>31</v>
      </c>
      <c r="B13" s="4" t="s">
        <v>47</v>
      </c>
      <c r="C13" s="2" t="s">
        <v>14</v>
      </c>
      <c r="D13" s="2" t="s">
        <v>41</v>
      </c>
      <c r="E13" s="2" t="s">
        <v>12</v>
      </c>
    </row>
    <row r="14" spans="1:9" x14ac:dyDescent="0.2">
      <c r="A14" s="2" t="s">
        <v>31</v>
      </c>
      <c r="B14" s="2" t="s">
        <v>64</v>
      </c>
      <c r="C14" s="2" t="s">
        <v>14</v>
      </c>
      <c r="D14" s="2" t="s">
        <v>41</v>
      </c>
      <c r="E14" s="2" t="s">
        <v>13</v>
      </c>
    </row>
    <row r="15" spans="1:9" x14ac:dyDescent="0.2">
      <c r="A15" s="2" t="s">
        <v>31</v>
      </c>
      <c r="B15" s="4" t="s">
        <v>48</v>
      </c>
      <c r="C15" s="2" t="s">
        <v>14</v>
      </c>
      <c r="D15" s="2" t="s">
        <v>41</v>
      </c>
      <c r="E15" s="2" t="s">
        <v>12</v>
      </c>
    </row>
    <row r="16" spans="1:9" x14ac:dyDescent="0.2">
      <c r="A16" s="2" t="s">
        <v>31</v>
      </c>
      <c r="B16" s="4" t="s">
        <v>65</v>
      </c>
      <c r="C16" s="2" t="s">
        <v>14</v>
      </c>
      <c r="D16" s="2" t="s">
        <v>41</v>
      </c>
      <c r="E16" s="2" t="s">
        <v>13</v>
      </c>
    </row>
    <row r="17" spans="1:5" x14ac:dyDescent="0.2">
      <c r="A17" s="2" t="s">
        <v>31</v>
      </c>
      <c r="B17" s="4" t="s">
        <v>49</v>
      </c>
      <c r="C17" s="2" t="s">
        <v>14</v>
      </c>
      <c r="D17" s="2" t="s">
        <v>41</v>
      </c>
      <c r="E17" s="2" t="s">
        <v>13</v>
      </c>
    </row>
    <row r="18" spans="1:5" x14ac:dyDescent="0.2">
      <c r="A18" s="2" t="s">
        <v>31</v>
      </c>
      <c r="B18" s="4" t="s">
        <v>66</v>
      </c>
      <c r="C18" s="2" t="s">
        <v>14</v>
      </c>
      <c r="D18" s="2" t="s">
        <v>41</v>
      </c>
      <c r="E18" s="2" t="s">
        <v>13</v>
      </c>
    </row>
    <row r="19" spans="1:5" x14ac:dyDescent="0.2">
      <c r="A19" s="2" t="s">
        <v>31</v>
      </c>
      <c r="B19" s="4" t="s">
        <v>50</v>
      </c>
      <c r="C19" s="2" t="s">
        <v>14</v>
      </c>
      <c r="D19" s="2" t="s">
        <v>85</v>
      </c>
      <c r="E19" s="2" t="s">
        <v>13</v>
      </c>
    </row>
    <row r="20" spans="1:5" x14ac:dyDescent="0.2">
      <c r="A20" s="2" t="s">
        <v>6</v>
      </c>
      <c r="B20" s="4" t="s">
        <v>68</v>
      </c>
      <c r="C20" s="2" t="s">
        <v>14</v>
      </c>
      <c r="D20" s="2" t="s">
        <v>41</v>
      </c>
      <c r="E20" s="2" t="s">
        <v>13</v>
      </c>
    </row>
    <row r="21" spans="1:5" x14ac:dyDescent="0.2">
      <c r="A21" s="2" t="s">
        <v>6</v>
      </c>
      <c r="B21" s="4" t="s">
        <v>67</v>
      </c>
      <c r="C21" s="2" t="s">
        <v>14</v>
      </c>
      <c r="D21" s="2" t="s">
        <v>41</v>
      </c>
      <c r="E21" s="2" t="s">
        <v>12</v>
      </c>
    </row>
    <row r="22" spans="1:5" x14ac:dyDescent="0.2">
      <c r="A22" s="2" t="s">
        <v>6</v>
      </c>
      <c r="B22" s="4" t="s">
        <v>51</v>
      </c>
      <c r="C22" s="2" t="s">
        <v>14</v>
      </c>
      <c r="D22" s="2" t="s">
        <v>41</v>
      </c>
      <c r="E22" s="2" t="s">
        <v>12</v>
      </c>
    </row>
    <row r="23" spans="1:5" x14ac:dyDescent="0.2">
      <c r="A23" s="2" t="s">
        <v>6</v>
      </c>
      <c r="B23" s="4" t="s">
        <v>52</v>
      </c>
      <c r="C23" s="2" t="s">
        <v>14</v>
      </c>
      <c r="D23" s="2" t="s">
        <v>41</v>
      </c>
      <c r="E23" s="2" t="s">
        <v>12</v>
      </c>
    </row>
    <row r="24" spans="1:5" x14ac:dyDescent="0.2">
      <c r="A24" s="2" t="s">
        <v>6</v>
      </c>
      <c r="B24" s="3" t="s">
        <v>53</v>
      </c>
      <c r="C24" s="2" t="s">
        <v>14</v>
      </c>
      <c r="D24" s="2" t="s">
        <v>41</v>
      </c>
      <c r="E24" s="2" t="s">
        <v>13</v>
      </c>
    </row>
    <row r="25" spans="1:5" x14ac:dyDescent="0.2">
      <c r="A25" s="2" t="s">
        <v>6</v>
      </c>
      <c r="B25" s="4" t="s">
        <v>77</v>
      </c>
      <c r="C25" s="2" t="s">
        <v>14</v>
      </c>
      <c r="D25" s="2" t="s">
        <v>41</v>
      </c>
      <c r="E25" s="2" t="s">
        <v>12</v>
      </c>
    </row>
    <row r="26" spans="1:5" x14ac:dyDescent="0.2">
      <c r="A26" s="2" t="s">
        <v>6</v>
      </c>
      <c r="B26" s="4" t="s">
        <v>69</v>
      </c>
      <c r="C26" s="2" t="s">
        <v>14</v>
      </c>
      <c r="D26" s="2" t="s">
        <v>41</v>
      </c>
      <c r="E26" s="2" t="s">
        <v>12</v>
      </c>
    </row>
    <row r="27" spans="1:5" x14ac:dyDescent="0.2">
      <c r="A27" s="2" t="s">
        <v>4</v>
      </c>
      <c r="B27" s="4" t="s">
        <v>78</v>
      </c>
      <c r="C27" s="2" t="s">
        <v>14</v>
      </c>
      <c r="D27" s="2" t="s">
        <v>79</v>
      </c>
      <c r="E27" s="2" t="s">
        <v>13</v>
      </c>
    </row>
    <row r="28" spans="1:5" x14ac:dyDescent="0.2">
      <c r="A28" s="2" t="s">
        <v>4</v>
      </c>
      <c r="B28" s="4" t="s">
        <v>25</v>
      </c>
      <c r="C28" s="2" t="s">
        <v>14</v>
      </c>
      <c r="D28" s="2" t="s">
        <v>79</v>
      </c>
      <c r="E28" s="2" t="s">
        <v>13</v>
      </c>
    </row>
    <row r="29" spans="1:5" x14ac:dyDescent="0.2">
      <c r="A29" s="2" t="s">
        <v>4</v>
      </c>
      <c r="B29" s="4" t="s">
        <v>24</v>
      </c>
      <c r="C29" s="2" t="s">
        <v>14</v>
      </c>
      <c r="D29" s="2" t="s">
        <v>79</v>
      </c>
      <c r="E29" s="2" t="s">
        <v>13</v>
      </c>
    </row>
    <row r="30" spans="1:5" x14ac:dyDescent="0.2">
      <c r="A30" s="2" t="s">
        <v>4</v>
      </c>
      <c r="B30" s="4" t="s">
        <v>26</v>
      </c>
      <c r="C30" s="2" t="s">
        <v>15</v>
      </c>
      <c r="D30" s="2" t="s">
        <v>27</v>
      </c>
      <c r="E30" s="2" t="s">
        <v>13</v>
      </c>
    </row>
    <row r="31" spans="1:5" x14ac:dyDescent="0.2">
      <c r="A31" s="2" t="s">
        <v>4</v>
      </c>
      <c r="B31" s="4" t="s">
        <v>28</v>
      </c>
      <c r="C31" s="2" t="s">
        <v>15</v>
      </c>
      <c r="D31" s="2" t="s">
        <v>27</v>
      </c>
      <c r="E31" s="2" t="s">
        <v>13</v>
      </c>
    </row>
    <row r="32" spans="1:5" x14ac:dyDescent="0.2">
      <c r="A32" s="2" t="s">
        <v>4</v>
      </c>
      <c r="B32" s="4" t="s">
        <v>29</v>
      </c>
      <c r="C32" s="2" t="s">
        <v>15</v>
      </c>
      <c r="D32" s="2" t="s">
        <v>84</v>
      </c>
      <c r="E32" s="2" t="s">
        <v>13</v>
      </c>
    </row>
    <row r="33" spans="1:5" x14ac:dyDescent="0.2">
      <c r="A33" s="2" t="s">
        <v>5</v>
      </c>
      <c r="B33" s="4" t="s">
        <v>30</v>
      </c>
      <c r="C33" s="2" t="s">
        <v>14</v>
      </c>
      <c r="D33" s="2" t="s">
        <v>41</v>
      </c>
      <c r="E33" s="2" t="s">
        <v>12</v>
      </c>
    </row>
    <row r="34" spans="1:5" x14ac:dyDescent="0.2">
      <c r="A34" s="2" t="s">
        <v>5</v>
      </c>
      <c r="B34" s="4" t="s">
        <v>54</v>
      </c>
      <c r="C34" s="2" t="s">
        <v>14</v>
      </c>
      <c r="D34" s="2" t="s">
        <v>41</v>
      </c>
      <c r="E34" s="2" t="s">
        <v>55</v>
      </c>
    </row>
    <row r="35" spans="1:5" x14ac:dyDescent="0.2">
      <c r="A35" s="2" t="s">
        <v>5</v>
      </c>
      <c r="B35" s="4" t="s">
        <v>32</v>
      </c>
      <c r="C35" s="2" t="s">
        <v>14</v>
      </c>
      <c r="D35" s="2" t="s">
        <v>41</v>
      </c>
      <c r="E35" s="2" t="s">
        <v>55</v>
      </c>
    </row>
    <row r="36" spans="1:5" x14ac:dyDescent="0.2">
      <c r="A36" s="2" t="s">
        <v>34</v>
      </c>
      <c r="B36" s="4" t="s">
        <v>35</v>
      </c>
      <c r="C36" s="2" t="s">
        <v>14</v>
      </c>
      <c r="D36" s="2" t="s">
        <v>41</v>
      </c>
      <c r="E36" s="2" t="s">
        <v>13</v>
      </c>
    </row>
    <row r="37" spans="1:5" x14ac:dyDescent="0.2">
      <c r="A37" s="2" t="s">
        <v>34</v>
      </c>
      <c r="B37" s="4" t="s">
        <v>36</v>
      </c>
      <c r="C37" s="2" t="s">
        <v>14</v>
      </c>
      <c r="D37" s="2" t="s">
        <v>41</v>
      </c>
      <c r="E37" s="2" t="s">
        <v>13</v>
      </c>
    </row>
    <row r="38" spans="1:5" x14ac:dyDescent="0.2">
      <c r="A38" s="2" t="s">
        <v>34</v>
      </c>
      <c r="B38" s="4" t="s">
        <v>37</v>
      </c>
      <c r="C38" s="2" t="s">
        <v>14</v>
      </c>
      <c r="D38" s="2" t="s">
        <v>41</v>
      </c>
      <c r="E38" s="2" t="s">
        <v>13</v>
      </c>
    </row>
    <row r="39" spans="1:5" x14ac:dyDescent="0.2">
      <c r="A39" s="2" t="s">
        <v>34</v>
      </c>
      <c r="B39" s="4" t="s">
        <v>38</v>
      </c>
      <c r="C39" s="2" t="s">
        <v>15</v>
      </c>
      <c r="D39" s="2" t="s">
        <v>80</v>
      </c>
      <c r="E39" s="2" t="s">
        <v>13</v>
      </c>
    </row>
    <row r="40" spans="1:5" x14ac:dyDescent="0.2">
      <c r="A40" s="2" t="s">
        <v>31</v>
      </c>
      <c r="B40" s="4" t="s">
        <v>39</v>
      </c>
      <c r="C40" s="2" t="s">
        <v>15</v>
      </c>
      <c r="D40" s="2" t="s">
        <v>80</v>
      </c>
      <c r="E40" s="2" t="s">
        <v>13</v>
      </c>
    </row>
    <row r="41" spans="1:5" x14ac:dyDescent="0.2">
      <c r="A41" s="2" t="s">
        <v>58</v>
      </c>
      <c r="B41" s="4" t="s">
        <v>59</v>
      </c>
      <c r="C41" s="2" t="s">
        <v>15</v>
      </c>
      <c r="D41" s="2" t="s">
        <v>60</v>
      </c>
      <c r="E41" s="2" t="s">
        <v>13</v>
      </c>
    </row>
    <row r="42" spans="1:5" x14ac:dyDescent="0.2">
      <c r="A42" s="45" t="s">
        <v>86</v>
      </c>
      <c r="B42" s="46" t="s">
        <v>87</v>
      </c>
      <c r="C42" s="45" t="s">
        <v>15</v>
      </c>
      <c r="D42" s="45" t="s">
        <v>88</v>
      </c>
      <c r="E42" s="45" t="s">
        <v>13</v>
      </c>
    </row>
    <row r="43" spans="1:5" x14ac:dyDescent="0.2">
      <c r="A43" s="2"/>
      <c r="B43" s="4"/>
      <c r="C43" s="2"/>
      <c r="D43" s="2"/>
      <c r="E43" s="2"/>
    </row>
    <row r="44" spans="1:5" x14ac:dyDescent="0.2">
      <c r="A44" s="2"/>
      <c r="B44" s="4"/>
      <c r="C44" s="2"/>
      <c r="D44" s="2" t="s">
        <v>56</v>
      </c>
      <c r="E44" s="2"/>
    </row>
    <row r="45" spans="1:5" x14ac:dyDescent="0.2">
      <c r="A45" s="2"/>
      <c r="B45" s="4"/>
      <c r="C45" s="2"/>
      <c r="D45" s="2" t="s">
        <v>57</v>
      </c>
      <c r="E45" s="2"/>
    </row>
    <row r="46" spans="1:5" x14ac:dyDescent="0.2">
      <c r="A46" s="2"/>
      <c r="B46" s="4"/>
      <c r="C46" s="2"/>
      <c r="D46" s="45" t="s">
        <v>89</v>
      </c>
      <c r="E46" s="2"/>
    </row>
  </sheetData>
  <sheetProtection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Takeover Tool</vt:lpstr>
      <vt:lpstr>Manufacturer Tab</vt:lpstr>
    </vt:vector>
  </TitlesOfParts>
  <Company>Protect America,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is55</dc:creator>
  <cp:lastModifiedBy>Eric Landrum</cp:lastModifiedBy>
  <dcterms:created xsi:type="dcterms:W3CDTF">2011-12-12T21:48:31Z</dcterms:created>
  <dcterms:modified xsi:type="dcterms:W3CDTF">2014-01-11T22:35:35Z</dcterms:modified>
</cp:coreProperties>
</file>