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bookViews>
    <workbookView xWindow="0" yWindow="0" windowWidth="20490" windowHeight="6930" activeTab="5"/>
  </bookViews>
  <sheets>
    <sheet name="B1" sheetId="1" r:id="rId1"/>
    <sheet name="B2" sheetId="2" r:id="rId2"/>
    <sheet name="P1" sheetId="3" r:id="rId3"/>
    <sheet name="H1" sheetId="4" r:id="rId4"/>
    <sheet name="H2" sheetId="5" r:id="rId5"/>
    <sheet name="N1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6" l="1"/>
  <c r="B18" i="6"/>
  <c r="B15" i="6"/>
  <c r="B14" i="6"/>
  <c r="B13" i="6"/>
  <c r="B14" i="4"/>
  <c r="B10" i="3"/>
  <c r="B9" i="3"/>
  <c r="B8" i="3"/>
  <c r="B15" i="2"/>
  <c r="B14" i="2"/>
  <c r="B13" i="2"/>
  <c r="B12" i="2"/>
  <c r="B11" i="2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<sst xmlns="http://schemas.openxmlformats.org/spreadsheetml/2006/main" count="22" uniqueCount="22">
  <si>
    <t>p(x=5)</t>
  </si>
  <si>
    <t>p(X&lt;=0)</t>
  </si>
  <si>
    <t>p(X&lt;=4)</t>
  </si>
  <si>
    <t>p(X&lt;=6)</t>
  </si>
  <si>
    <t>p(X&lt;=2)</t>
  </si>
  <si>
    <t>P(X=0)</t>
  </si>
  <si>
    <t>p(X=1)</t>
  </si>
  <si>
    <t>p(x&lt;=1)</t>
  </si>
  <si>
    <t>p(x&lt;=2)</t>
  </si>
  <si>
    <t>p(x&lt;=3)</t>
  </si>
  <si>
    <t>P(X=1)</t>
  </si>
  <si>
    <t>P(X&lt;=2)</t>
  </si>
  <si>
    <t>P(X&lt;=9)</t>
  </si>
  <si>
    <t>P(X&lt;=4)</t>
  </si>
  <si>
    <t>P(X&lt;60)</t>
  </si>
  <si>
    <t>p(X&lt;65)</t>
  </si>
  <si>
    <t>p(X&lt;65)-P(X&lt;60)</t>
  </si>
  <si>
    <t>P(x&gt;90)=</t>
  </si>
  <si>
    <t>1-P(x&lt;=90)</t>
  </si>
  <si>
    <t>P(X&lt;=64)</t>
  </si>
  <si>
    <t>P=64</t>
  </si>
  <si>
    <t>Por que la normal es continua y no da exactamente 64.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</si>
</sst>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8" formatCode="_-* #,##0.00000_-;\-* #,##0.0000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">
    <xf numFmtId="0" fontId="0" fillId="0" borderId="0" xfId="0"/>
    <xf numFmtId="168" fontId="0" fillId="0" borderId="0" xfId="1" applyNumberFormat="1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8857</xdr:colOff>
      <xdr:row>7</xdr:row>
      <xdr:rowOff>18881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0140DD-5DED-47B0-BFAE-E8E5783BB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42857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18286</xdr:colOff>
      <xdr:row>9</xdr:row>
      <xdr:rowOff>75976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740B88-2104-4425-9BBB-6F72ED8E6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4286" cy="17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408857</xdr:colOff>
      <xdr:row>6</xdr:row>
      <xdr:rowOff>76048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58A879-E8A2-4E21-8FE4-E50528362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42857" cy="12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19050</xdr:colOff>
      <xdr:row>11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D267B2-4747-4734-B9A4-B33042AFA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39050" cy="21526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608667</xdr:colOff>
      <xdr:row>17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AEF759-64DB-4AEC-B17E-964E04912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66667" cy="33051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561207</xdr:colOff>
      <xdr:row>11</xdr:row>
      <xdr:rowOff>37833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8A4835-1FA4-4F43-93DB-4E1C6B695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42857" cy="21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14"/>
  <sheetViews>
    <sheetView workbookViewId="0">
      <selection activeCell="B15" sqref="B15"/>
    </sheetView>
  </sheetViews>
  <sheetFormatPr baseColWidth="10" defaultRowHeight="15" x14ac:dyDescent="0.25"/>
  <sheetData>
    <row r="9" spans="1:2" x14ac:dyDescent="0.25">
      <c r="A9" t="s">
        <v>0</v>
      </c>
      <c r="B9">
        <f>+_xlfn.BINOM.DIST(5,10,0.5,0)</f>
        <v>0.24609375000000008</v>
      </c>
    </row>
    <row r="10" spans="1:2" x14ac:dyDescent="0.25">
      <c r="A10" t="s">
        <v>1</v>
      </c>
      <c r="B10">
        <f>+_xlfn.BINOM.DIST(0,10,0.5,1)</f>
        <v>9.765625E-4</v>
      </c>
    </row>
    <row r="11" spans="1:2" x14ac:dyDescent="0.25">
      <c r="A11" t="s">
        <v>2</v>
      </c>
      <c r="B11">
        <f>+_xlfn.BINOM.DIST(4,10,0.5,1)</f>
        <v>0.376953125</v>
      </c>
    </row>
    <row r="12" spans="1:2" x14ac:dyDescent="0.25">
      <c r="A12" t="s">
        <v>3</v>
      </c>
      <c r="B12">
        <f>+_xlfn.BINOM.DIST(6,10,0.5,1)</f>
        <v>0.828125</v>
      </c>
    </row>
    <row r="13" spans="1:2" x14ac:dyDescent="0.25">
      <c r="A13" t="s">
        <v>4</v>
      </c>
      <c r="B13">
        <f>+_xlfn.BINOM.DIST(2,10,0.5,1)</f>
        <v>5.46875E-2</v>
      </c>
    </row>
    <row r="14" spans="1:2" x14ac:dyDescent="0.25">
      <c r="B14">
        <f>+B12-B13</f>
        <v>0.7734375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B15"/>
  <sheetViews>
    <sheetView workbookViewId="0">
      <selection activeCell="B16" sqref="B16"/>
    </sheetView>
  </sheetViews>
  <sheetFormatPr baseColWidth="10" defaultRowHeight="15" x14ac:dyDescent="0.25"/>
  <sheetData>
    <row r="11" spans="1:2" x14ac:dyDescent="0.25">
      <c r="A11" t="s">
        <v>5</v>
      </c>
      <c r="B11">
        <f>_xlfn.BINOM.DIST(0,10,0.2,0)</f>
        <v>0.1073741824</v>
      </c>
    </row>
    <row r="12" spans="1:2" x14ac:dyDescent="0.25">
      <c r="A12" t="s">
        <v>6</v>
      </c>
      <c r="B12">
        <f>_xlfn.BINOM.DIST(1,10,0.2,0)</f>
        <v>0.26843545600000002</v>
      </c>
    </row>
    <row r="13" spans="1:2" x14ac:dyDescent="0.25">
      <c r="A13" t="s">
        <v>7</v>
      </c>
      <c r="B13">
        <f>_xlfn.BINOM.DIST(1,10,0.2,1)</f>
        <v>0.3758096384000002</v>
      </c>
    </row>
    <row r="14" spans="1:2" x14ac:dyDescent="0.25">
      <c r="A14" t="s">
        <v>8</v>
      </c>
      <c r="B14">
        <f>_xlfn.BINOM.DIST(2,10,0.2,1)</f>
        <v>0.67779952639999996</v>
      </c>
    </row>
    <row r="15" spans="1:2" x14ac:dyDescent="0.25">
      <c r="A15" t="s">
        <v>9</v>
      </c>
      <c r="B15">
        <f>_xlfn.BINOM.DIST(3,10,0.2,1)</f>
        <v>0.87912611839999999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10"/>
  <sheetViews>
    <sheetView workbookViewId="0">
      <selection activeCell="B9" sqref="B9:B10"/>
    </sheetView>
  </sheetViews>
  <sheetFormatPr baseColWidth="10" defaultRowHeight="15" x14ac:dyDescent="0.25"/>
  <sheetData>
    <row r="8" spans="1:2" x14ac:dyDescent="0.25">
      <c r="A8" t="s">
        <v>10</v>
      </c>
      <c r="B8">
        <f>_xlfn.POISSON.DIST(1,2,0)</f>
        <v>0.27067056647322535</v>
      </c>
    </row>
    <row r="9" spans="1:2" x14ac:dyDescent="0.25">
      <c r="A9" t="s">
        <v>11</v>
      </c>
      <c r="B9">
        <f>_xlfn.POISSON.DIST(2,4,1)</f>
        <v>0.23810330555354431</v>
      </c>
    </row>
    <row r="10" spans="1:2" x14ac:dyDescent="0.25">
      <c r="A10" t="s">
        <v>12</v>
      </c>
      <c r="B10">
        <f>_xlfn.POISSON.DIST(9,10,1)</f>
        <v>0.45792971447185227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B14"/>
  <sheetViews>
    <sheetView workbookViewId="0">
      <selection activeCell="A15" sqref="A15"/>
    </sheetView>
  </sheetViews>
  <sheetFormatPr baseColWidth="10" defaultRowHeight="15" x14ac:dyDescent="0.25"/>
  <sheetData>
    <row r="14" spans="1:2" x14ac:dyDescent="0.25">
      <c r="A14" t="s">
        <v>13</v>
      </c>
      <c r="B14">
        <f>+_xlfn.HYPGEOM.DIST(4,5,6,10,1)</f>
        <v>0.97619047619047616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2" sqref="M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C21"/>
  <sheetViews>
    <sheetView tabSelected="1" topLeftCell="A6" workbookViewId="0">
      <selection activeCell="D18" sqref="D18"/>
    </sheetView>
  </sheetViews>
  <sheetFormatPr baseColWidth="10" defaultRowHeight="15" x14ac:dyDescent="0.25"/>
  <cols>
    <col min="1" max="1" width="15.140625" bestFit="1" customWidth="1"/>
  </cols>
  <sheetData>
    <row r="13" spans="1:2" x14ac:dyDescent="0.25">
      <c r="A13" t="s">
        <v>15</v>
      </c>
      <c r="B13">
        <f>_xlfn.NORM.DIST(65,70,3,1)</f>
        <v>4.7790352272814703E-2</v>
      </c>
    </row>
    <row r="14" spans="1:2" x14ac:dyDescent="0.25">
      <c r="A14" t="s">
        <v>14</v>
      </c>
      <c r="B14">
        <f>_xlfn.NORM.DIST(60,70,3,1)</f>
        <v>4.2906033319683703E-4</v>
      </c>
    </row>
    <row r="15" spans="1:2" x14ac:dyDescent="0.25">
      <c r="A15" t="s">
        <v>16</v>
      </c>
      <c r="B15">
        <f>B13-B14</f>
        <v>4.7361291939617862E-2</v>
      </c>
    </row>
    <row r="17" spans="1:3" x14ac:dyDescent="0.25">
      <c r="A17" t="s">
        <v>17</v>
      </c>
      <c r="B17" t="s">
        <v>18</v>
      </c>
    </row>
    <row r="18" spans="1:3" x14ac:dyDescent="0.25">
      <c r="B18" s="1">
        <f>1-_xlfn.NORM.DIST(90,70,3,1)</f>
        <v>1.308397834520747E-11</v>
      </c>
    </row>
    <row r="20" spans="1:3" x14ac:dyDescent="0.25">
      <c r="A20" t="s">
        <v>19</v>
      </c>
      <c r="B20">
        <f>_xlfn.NORM.DIST(64,70,3,1)</f>
        <v>2.2750131948179191E-2</v>
      </c>
    </row>
    <row r="21" spans="1:3" x14ac:dyDescent="0.25">
      <c r="A21" t="s">
        <v>20</v>
      </c>
      <c r="B21">
        <v>0</v>
      </c>
      <c r="C21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B1</vt:lpstr>
      <vt:lpstr>B2</vt:lpstr>
      <vt:lpstr>P1</vt:lpstr>
      <vt:lpstr>H1</vt:lpstr>
      <vt:lpstr>H2</vt:lpstr>
      <vt:lpstr>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2018-03-04T18:37:24Z</dcterms:created>
  <dcterms:modified xsi:type="dcterms:W3CDTF">2018-03-04T20:41:53Z</dcterms:modified>
</cp:coreProperties>
</file>