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ACCIONES\"/>
    </mc:Choice>
  </mc:AlternateContent>
  <xr:revisionPtr revIDLastSave="0" documentId="10_ncr:0_{A1D66007-BFE8-4D77-9292-598FA578FC10}" xr6:coauthVersionLast="33" xr6:coauthVersionMax="33" xr10:uidLastSave="{00000000-0000-0000-0000-000000000000}"/>
  <bookViews>
    <workbookView xWindow="0" yWindow="0" windowWidth="28800" windowHeight="12225" activeTab="1" xr2:uid="{9B093CAB-1EB6-4F2C-B577-060D72399686}"/>
  </bookViews>
  <sheets>
    <sheet name="Hoja2" sheetId="2" r:id="rId1"/>
    <sheet name="Hoja1" sheetId="1" r:id="rId2"/>
  </sheets>
  <calcPr calcId="179017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K152" i="1" s="1"/>
  <c r="I153" i="1"/>
  <c r="I154" i="1"/>
  <c r="K154" i="1" s="1"/>
  <c r="I155" i="1"/>
  <c r="I156" i="1"/>
  <c r="K156" i="1" s="1"/>
  <c r="I157" i="1"/>
  <c r="I158" i="1"/>
  <c r="K158" i="1" s="1"/>
  <c r="I159" i="1"/>
  <c r="I160" i="1"/>
  <c r="K160" i="1" s="1"/>
  <c r="I161" i="1"/>
  <c r="I162" i="1"/>
  <c r="K162" i="1" s="1"/>
  <c r="I163" i="1"/>
  <c r="I164" i="1"/>
  <c r="K164" i="1" s="1"/>
  <c r="I165" i="1"/>
  <c r="I166" i="1"/>
  <c r="K166" i="1" s="1"/>
  <c r="I167" i="1"/>
  <c r="I168" i="1"/>
  <c r="K168" i="1" s="1"/>
  <c r="I169" i="1"/>
  <c r="I170" i="1"/>
  <c r="K170" i="1" s="1"/>
  <c r="I171" i="1"/>
  <c r="I172" i="1"/>
  <c r="K172" i="1" s="1"/>
  <c r="I173" i="1"/>
  <c r="I174" i="1"/>
  <c r="K174" i="1" s="1"/>
  <c r="I175" i="1"/>
  <c r="I176" i="1"/>
  <c r="K176" i="1" s="1"/>
  <c r="I177" i="1"/>
  <c r="I178" i="1"/>
  <c r="K178" i="1" s="1"/>
  <c r="I179" i="1"/>
  <c r="I180" i="1"/>
  <c r="K180" i="1" s="1"/>
  <c r="I181" i="1"/>
  <c r="I182" i="1"/>
  <c r="K182" i="1" s="1"/>
  <c r="I183" i="1"/>
  <c r="I184" i="1"/>
  <c r="K184" i="1" s="1"/>
  <c r="I185" i="1"/>
  <c r="I186" i="1"/>
  <c r="K186" i="1" s="1"/>
  <c r="I187" i="1"/>
  <c r="I188" i="1"/>
  <c r="K188" i="1" s="1"/>
  <c r="I189" i="1"/>
  <c r="I190" i="1"/>
  <c r="K190" i="1" s="1"/>
  <c r="I191" i="1"/>
  <c r="I192" i="1"/>
  <c r="K192" i="1" s="1"/>
  <c r="I193" i="1"/>
  <c r="I194" i="1"/>
  <c r="K194" i="1" s="1"/>
  <c r="I195" i="1"/>
  <c r="I196" i="1"/>
  <c r="K196" i="1" s="1"/>
  <c r="I197" i="1"/>
  <c r="I198" i="1"/>
  <c r="K198" i="1" s="1"/>
  <c r="I199" i="1"/>
  <c r="I200" i="1"/>
  <c r="K200" i="1" s="1"/>
  <c r="I201" i="1"/>
  <c r="I202" i="1"/>
  <c r="K202" i="1" s="1"/>
  <c r="I203" i="1"/>
  <c r="I204" i="1"/>
  <c r="K204" i="1" s="1"/>
  <c r="I205" i="1"/>
  <c r="I206" i="1"/>
  <c r="K206" i="1" s="1"/>
  <c r="I207" i="1"/>
  <c r="I208" i="1"/>
  <c r="K208" i="1" s="1"/>
  <c r="I209" i="1"/>
  <c r="I210" i="1"/>
  <c r="K210" i="1" s="1"/>
  <c r="I211" i="1"/>
  <c r="I212" i="1"/>
  <c r="K212" i="1" s="1"/>
  <c r="I213" i="1"/>
  <c r="I214" i="1"/>
  <c r="K214" i="1" s="1"/>
  <c r="I215" i="1"/>
  <c r="I216" i="1"/>
  <c r="K216" i="1" s="1"/>
  <c r="I217" i="1"/>
  <c r="I218" i="1"/>
  <c r="K218" i="1" s="1"/>
  <c r="I219" i="1"/>
  <c r="I220" i="1"/>
  <c r="K220" i="1" s="1"/>
  <c r="I221" i="1"/>
  <c r="I222" i="1"/>
  <c r="K222" i="1" s="1"/>
  <c r="I223" i="1"/>
  <c r="I224" i="1"/>
  <c r="K224" i="1" s="1"/>
  <c r="I225" i="1"/>
  <c r="I226" i="1"/>
  <c r="K226" i="1" s="1"/>
  <c r="I227" i="1"/>
  <c r="I228" i="1"/>
  <c r="K228" i="1" s="1"/>
  <c r="I229" i="1"/>
  <c r="I230" i="1"/>
  <c r="K230" i="1" s="1"/>
  <c r="I231" i="1"/>
  <c r="I232" i="1"/>
  <c r="K232" i="1" s="1"/>
  <c r="I233" i="1"/>
  <c r="I234" i="1"/>
  <c r="K234" i="1" s="1"/>
  <c r="I235" i="1"/>
  <c r="I236" i="1"/>
  <c r="K236" i="1" s="1"/>
  <c r="I237" i="1"/>
  <c r="I238" i="1"/>
  <c r="K238" i="1" s="1"/>
  <c r="I239" i="1"/>
  <c r="I240" i="1"/>
  <c r="K240" i="1" s="1"/>
  <c r="I241" i="1"/>
  <c r="I242" i="1"/>
  <c r="K242" i="1" s="1"/>
  <c r="I243" i="1"/>
  <c r="I244" i="1"/>
  <c r="K244" i="1" s="1"/>
  <c r="I245" i="1"/>
  <c r="I246" i="1"/>
  <c r="K246" i="1" s="1"/>
  <c r="I247" i="1"/>
  <c r="I248" i="1"/>
  <c r="K248" i="1" s="1"/>
  <c r="I249" i="1"/>
  <c r="I250" i="1"/>
  <c r="K250" i="1" s="1"/>
  <c r="I251" i="1"/>
  <c r="I252" i="1"/>
  <c r="K252" i="1" s="1"/>
  <c r="I253" i="1"/>
  <c r="I254" i="1"/>
  <c r="K254" i="1" s="1"/>
  <c r="I255" i="1"/>
  <c r="I256" i="1"/>
  <c r="K256" i="1" s="1"/>
  <c r="I257" i="1"/>
  <c r="I258" i="1"/>
  <c r="K258" i="1" s="1"/>
  <c r="I259" i="1"/>
  <c r="I260" i="1"/>
  <c r="K260" i="1" s="1"/>
  <c r="I261" i="1"/>
  <c r="I262" i="1"/>
  <c r="K262" i="1" s="1"/>
  <c r="I263" i="1"/>
  <c r="I264" i="1"/>
  <c r="K264" i="1" s="1"/>
  <c r="I265" i="1"/>
  <c r="I266" i="1"/>
  <c r="K266" i="1" s="1"/>
  <c r="I267" i="1"/>
  <c r="I268" i="1"/>
  <c r="K268" i="1" s="1"/>
  <c r="I269" i="1"/>
  <c r="I270" i="1"/>
  <c r="K270" i="1" s="1"/>
  <c r="I271" i="1"/>
  <c r="I272" i="1"/>
  <c r="K272" i="1" s="1"/>
  <c r="I273" i="1"/>
  <c r="I274" i="1"/>
  <c r="K274" i="1" s="1"/>
  <c r="I275" i="1"/>
  <c r="I276" i="1"/>
  <c r="K276" i="1" s="1"/>
  <c r="I277" i="1"/>
  <c r="I278" i="1"/>
  <c r="K278" i="1" s="1"/>
  <c r="I279" i="1"/>
  <c r="I280" i="1"/>
  <c r="K280" i="1" s="1"/>
  <c r="I281" i="1"/>
  <c r="I282" i="1"/>
  <c r="K282" i="1" s="1"/>
  <c r="I283" i="1"/>
  <c r="I284" i="1"/>
  <c r="K284" i="1" s="1"/>
  <c r="I285" i="1"/>
  <c r="I286" i="1"/>
  <c r="K286" i="1" s="1"/>
  <c r="I287" i="1"/>
  <c r="I288" i="1"/>
  <c r="K288" i="1" s="1"/>
  <c r="I289" i="1"/>
  <c r="I290" i="1"/>
  <c r="K290" i="1" s="1"/>
  <c r="I291" i="1"/>
  <c r="I292" i="1"/>
  <c r="K292" i="1" s="1"/>
  <c r="I293" i="1"/>
  <c r="I294" i="1"/>
  <c r="K294" i="1" s="1"/>
  <c r="I295" i="1"/>
  <c r="I296" i="1"/>
  <c r="K296" i="1" s="1"/>
  <c r="I297" i="1"/>
  <c r="I298" i="1"/>
  <c r="K298" i="1" s="1"/>
  <c r="I299" i="1"/>
  <c r="I300" i="1"/>
  <c r="K300" i="1" s="1"/>
  <c r="I301" i="1"/>
  <c r="I302" i="1"/>
  <c r="K302" i="1" s="1"/>
  <c r="I303" i="1"/>
  <c r="I304" i="1"/>
  <c r="K304" i="1" s="1"/>
  <c r="I305" i="1"/>
  <c r="I306" i="1"/>
  <c r="K306" i="1" s="1"/>
  <c r="I307" i="1"/>
  <c r="I308" i="1"/>
  <c r="K308" i="1" s="1"/>
  <c r="I309" i="1"/>
  <c r="I310" i="1"/>
  <c r="K310" i="1" s="1"/>
  <c r="I311" i="1"/>
  <c r="I312" i="1"/>
  <c r="K312" i="1" s="1"/>
  <c r="I313" i="1"/>
  <c r="I314" i="1"/>
  <c r="K314" i="1" s="1"/>
  <c r="I315" i="1"/>
  <c r="I316" i="1"/>
  <c r="K316" i="1" s="1"/>
  <c r="I317" i="1"/>
  <c r="I318" i="1"/>
  <c r="K318" i="1" s="1"/>
  <c r="I319" i="1"/>
  <c r="I320" i="1"/>
  <c r="K320" i="1" s="1"/>
  <c r="I321" i="1"/>
  <c r="I322" i="1"/>
  <c r="K322" i="1" s="1"/>
  <c r="I323" i="1"/>
  <c r="I324" i="1"/>
  <c r="K324" i="1" s="1"/>
  <c r="I325" i="1"/>
  <c r="I326" i="1"/>
  <c r="K326" i="1" s="1"/>
  <c r="I327" i="1"/>
  <c r="I328" i="1"/>
  <c r="K328" i="1" s="1"/>
  <c r="I329" i="1"/>
  <c r="K329" i="1" s="1"/>
  <c r="I330" i="1"/>
  <c r="I331" i="1"/>
  <c r="K331" i="1" s="1"/>
  <c r="I332" i="1"/>
  <c r="I333" i="1"/>
  <c r="K333" i="1" s="1"/>
  <c r="I334" i="1"/>
  <c r="I335" i="1"/>
  <c r="K335" i="1" s="1"/>
  <c r="I336" i="1"/>
  <c r="I337" i="1"/>
  <c r="K337" i="1" s="1"/>
  <c r="I338" i="1"/>
  <c r="I339" i="1"/>
  <c r="K339" i="1" s="1"/>
  <c r="I340" i="1"/>
  <c r="I341" i="1"/>
  <c r="K341" i="1" s="1"/>
  <c r="I342" i="1"/>
  <c r="I343" i="1"/>
  <c r="K343" i="1" s="1"/>
  <c r="I344" i="1"/>
  <c r="I345" i="1"/>
  <c r="K345" i="1" s="1"/>
  <c r="I346" i="1"/>
  <c r="I347" i="1"/>
  <c r="K347" i="1" s="1"/>
  <c r="I348" i="1"/>
  <c r="I349" i="1"/>
  <c r="K349" i="1" s="1"/>
  <c r="I350" i="1"/>
  <c r="I351" i="1"/>
  <c r="K351" i="1" s="1"/>
  <c r="I352" i="1"/>
  <c r="I353" i="1"/>
  <c r="K353" i="1" s="1"/>
  <c r="I354" i="1"/>
  <c r="I355" i="1"/>
  <c r="K355" i="1" s="1"/>
  <c r="I356" i="1"/>
  <c r="I357" i="1"/>
  <c r="K357" i="1" s="1"/>
  <c r="I358" i="1"/>
  <c r="I359" i="1"/>
  <c r="K359" i="1" s="1"/>
  <c r="I360" i="1"/>
  <c r="I361" i="1"/>
  <c r="K361" i="1" s="1"/>
  <c r="I362" i="1"/>
  <c r="I363" i="1"/>
  <c r="K363" i="1" s="1"/>
  <c r="I364" i="1"/>
  <c r="I365" i="1"/>
  <c r="K365" i="1" s="1"/>
  <c r="I366" i="1"/>
  <c r="I367" i="1"/>
  <c r="K367" i="1" s="1"/>
  <c r="I368" i="1"/>
  <c r="I369" i="1"/>
  <c r="K369" i="1" s="1"/>
  <c r="I370" i="1"/>
  <c r="I371" i="1"/>
  <c r="K371" i="1" s="1"/>
  <c r="I372" i="1"/>
  <c r="I373" i="1"/>
  <c r="K373" i="1" s="1"/>
  <c r="I374" i="1"/>
  <c r="I375" i="1"/>
  <c r="K375" i="1" s="1"/>
  <c r="I376" i="1"/>
  <c r="I377" i="1"/>
  <c r="K377" i="1" s="1"/>
  <c r="I378" i="1"/>
  <c r="I379" i="1"/>
  <c r="K379" i="1" s="1"/>
  <c r="I380" i="1"/>
  <c r="I381" i="1"/>
  <c r="K381" i="1" s="1"/>
  <c r="I382" i="1"/>
  <c r="I383" i="1"/>
  <c r="K383" i="1" s="1"/>
  <c r="I384" i="1"/>
  <c r="I385" i="1"/>
  <c r="K385" i="1" s="1"/>
  <c r="I386" i="1"/>
  <c r="I387" i="1"/>
  <c r="K387" i="1" s="1"/>
  <c r="I388" i="1"/>
  <c r="I389" i="1"/>
  <c r="K389" i="1" s="1"/>
  <c r="I390" i="1"/>
  <c r="I391" i="1"/>
  <c r="K391" i="1" s="1"/>
  <c r="I392" i="1"/>
  <c r="I393" i="1"/>
  <c r="K393" i="1" s="1"/>
  <c r="I394" i="1"/>
  <c r="I395" i="1"/>
  <c r="K395" i="1" s="1"/>
  <c r="I396" i="1"/>
  <c r="I397" i="1"/>
  <c r="K397" i="1" s="1"/>
  <c r="I398" i="1"/>
  <c r="I399" i="1"/>
  <c r="K399" i="1" s="1"/>
  <c r="I400" i="1"/>
  <c r="I401" i="1"/>
  <c r="K401" i="1" s="1"/>
  <c r="I402" i="1"/>
  <c r="I403" i="1"/>
  <c r="K403" i="1" s="1"/>
  <c r="I404" i="1"/>
  <c r="I405" i="1"/>
  <c r="K405" i="1" s="1"/>
  <c r="I406" i="1"/>
  <c r="I407" i="1"/>
  <c r="K407" i="1" s="1"/>
  <c r="I408" i="1"/>
  <c r="I409" i="1"/>
  <c r="K409" i="1" s="1"/>
  <c r="I410" i="1"/>
  <c r="I411" i="1"/>
  <c r="K411" i="1" s="1"/>
  <c r="I412" i="1"/>
  <c r="I413" i="1"/>
  <c r="K413" i="1" s="1"/>
  <c r="I414" i="1"/>
  <c r="I415" i="1"/>
  <c r="K415" i="1" s="1"/>
  <c r="I416" i="1"/>
  <c r="I417" i="1"/>
  <c r="K417" i="1" s="1"/>
  <c r="I418" i="1"/>
  <c r="I419" i="1"/>
  <c r="K419" i="1" s="1"/>
  <c r="I420" i="1"/>
  <c r="I421" i="1"/>
  <c r="K421" i="1" s="1"/>
  <c r="I422" i="1"/>
  <c r="I423" i="1"/>
  <c r="K423" i="1" s="1"/>
  <c r="I424" i="1"/>
  <c r="I425" i="1"/>
  <c r="K425" i="1" s="1"/>
  <c r="I426" i="1"/>
  <c r="I427" i="1"/>
  <c r="K427" i="1" s="1"/>
  <c r="I428" i="1"/>
  <c r="I429" i="1"/>
  <c r="K429" i="1" s="1"/>
  <c r="I430" i="1"/>
  <c r="I431" i="1"/>
  <c r="K431" i="1" s="1"/>
  <c r="I432" i="1"/>
  <c r="I433" i="1"/>
  <c r="K433" i="1" s="1"/>
  <c r="I434" i="1"/>
  <c r="I435" i="1"/>
  <c r="K435" i="1" s="1"/>
  <c r="I436" i="1"/>
  <c r="I437" i="1"/>
  <c r="K437" i="1" s="1"/>
  <c r="I438" i="1"/>
  <c r="I439" i="1"/>
  <c r="K439" i="1" s="1"/>
  <c r="I440" i="1"/>
  <c r="I441" i="1"/>
  <c r="K441" i="1" s="1"/>
  <c r="I442" i="1"/>
  <c r="I443" i="1"/>
  <c r="K443" i="1" s="1"/>
  <c r="I444" i="1"/>
  <c r="I445" i="1"/>
  <c r="K445" i="1" s="1"/>
  <c r="I446" i="1"/>
  <c r="I447" i="1"/>
  <c r="K447" i="1" s="1"/>
  <c r="I448" i="1"/>
  <c r="I449" i="1"/>
  <c r="K449" i="1" s="1"/>
  <c r="I450" i="1"/>
  <c r="I451" i="1"/>
  <c r="K451" i="1" s="1"/>
  <c r="I452" i="1"/>
  <c r="I453" i="1"/>
  <c r="K453" i="1" s="1"/>
  <c r="I454" i="1"/>
  <c r="I455" i="1"/>
  <c r="K455" i="1" s="1"/>
  <c r="I456" i="1"/>
  <c r="I457" i="1"/>
  <c r="K457" i="1" s="1"/>
  <c r="I458" i="1"/>
  <c r="I459" i="1"/>
  <c r="K459" i="1" s="1"/>
  <c r="I460" i="1"/>
  <c r="I461" i="1"/>
  <c r="K461" i="1" s="1"/>
  <c r="I462" i="1"/>
  <c r="I463" i="1"/>
  <c r="K463" i="1" s="1"/>
  <c r="I464" i="1"/>
  <c r="I465" i="1"/>
  <c r="K465" i="1" s="1"/>
  <c r="I466" i="1"/>
  <c r="I467" i="1"/>
  <c r="K467" i="1" s="1"/>
  <c r="I468" i="1"/>
  <c r="I469" i="1"/>
  <c r="K469" i="1" s="1"/>
  <c r="I470" i="1"/>
  <c r="I471" i="1"/>
  <c r="K471" i="1" s="1"/>
  <c r="I472" i="1"/>
  <c r="I473" i="1"/>
  <c r="K473" i="1" s="1"/>
  <c r="I474" i="1"/>
  <c r="I475" i="1"/>
  <c r="K475" i="1" s="1"/>
  <c r="I476" i="1"/>
  <c r="I477" i="1"/>
  <c r="K477" i="1" s="1"/>
  <c r="I478" i="1"/>
  <c r="I479" i="1"/>
  <c r="K479" i="1" s="1"/>
  <c r="I480" i="1"/>
  <c r="I481" i="1"/>
  <c r="K481" i="1" s="1"/>
  <c r="I482" i="1"/>
  <c r="I483" i="1"/>
  <c r="K483" i="1" s="1"/>
  <c r="I484" i="1"/>
  <c r="I485" i="1"/>
  <c r="K485" i="1" s="1"/>
  <c r="I486" i="1"/>
  <c r="I487" i="1"/>
  <c r="K487" i="1" s="1"/>
  <c r="I488" i="1"/>
  <c r="I489" i="1"/>
  <c r="K489" i="1" s="1"/>
  <c r="I490" i="1"/>
  <c r="I491" i="1"/>
  <c r="K491" i="1" s="1"/>
  <c r="I492" i="1"/>
  <c r="I493" i="1"/>
  <c r="K493" i="1" s="1"/>
  <c r="I494" i="1"/>
  <c r="I495" i="1"/>
  <c r="K495" i="1" s="1"/>
  <c r="I496" i="1"/>
  <c r="I497" i="1"/>
  <c r="K497" i="1" s="1"/>
  <c r="I498" i="1"/>
  <c r="I499" i="1"/>
  <c r="K499" i="1" s="1"/>
  <c r="I500" i="1"/>
  <c r="I501" i="1"/>
  <c r="K501" i="1" s="1"/>
  <c r="I502" i="1"/>
  <c r="I503" i="1"/>
  <c r="K503" i="1" s="1"/>
  <c r="I504" i="1"/>
  <c r="I505" i="1"/>
  <c r="K505" i="1" s="1"/>
  <c r="I506" i="1"/>
  <c r="I507" i="1"/>
  <c r="K507" i="1" s="1"/>
  <c r="I508" i="1"/>
  <c r="I509" i="1"/>
  <c r="K509" i="1" s="1"/>
  <c r="I2" i="1"/>
  <c r="K508" i="1" l="1"/>
  <c r="K506" i="1"/>
  <c r="K504" i="1"/>
  <c r="K502" i="1"/>
  <c r="K500" i="1"/>
  <c r="K498" i="1"/>
  <c r="K496" i="1"/>
  <c r="K494" i="1"/>
  <c r="K492" i="1"/>
  <c r="K490" i="1"/>
  <c r="K488" i="1"/>
  <c r="K486" i="1"/>
  <c r="K484" i="1"/>
  <c r="K482" i="1"/>
  <c r="K480" i="1"/>
  <c r="K478" i="1"/>
  <c r="K476" i="1"/>
  <c r="K474" i="1"/>
  <c r="K472" i="1"/>
  <c r="K470" i="1"/>
  <c r="K468" i="1"/>
  <c r="K466" i="1"/>
  <c r="K464" i="1"/>
  <c r="K462" i="1"/>
  <c r="K460" i="1"/>
  <c r="K458" i="1"/>
  <c r="K456" i="1"/>
  <c r="K454" i="1"/>
  <c r="K452" i="1"/>
  <c r="K450" i="1"/>
  <c r="K448" i="1"/>
  <c r="K446" i="1"/>
  <c r="K444" i="1"/>
  <c r="K442" i="1"/>
  <c r="K440" i="1"/>
  <c r="K438" i="1"/>
  <c r="K436" i="1"/>
  <c r="K434" i="1"/>
  <c r="K432" i="1"/>
  <c r="K430" i="1"/>
  <c r="K428" i="1"/>
  <c r="K426" i="1"/>
  <c r="K424" i="1"/>
  <c r="K422" i="1"/>
  <c r="K420" i="1"/>
  <c r="K418" i="1"/>
  <c r="K416" i="1"/>
  <c r="K414" i="1"/>
  <c r="K412" i="1"/>
  <c r="K410" i="1"/>
  <c r="K408" i="1"/>
  <c r="K406" i="1"/>
  <c r="K404" i="1"/>
  <c r="K402" i="1"/>
  <c r="K400" i="1"/>
  <c r="K398" i="1"/>
  <c r="K396" i="1"/>
  <c r="K394" i="1"/>
  <c r="K392" i="1"/>
  <c r="K390" i="1"/>
  <c r="K388" i="1"/>
  <c r="K386" i="1"/>
  <c r="K384" i="1"/>
  <c r="K382" i="1"/>
  <c r="K380" i="1"/>
  <c r="K378" i="1"/>
  <c r="K376" i="1"/>
  <c r="K374" i="1"/>
  <c r="K372" i="1"/>
  <c r="K370" i="1"/>
  <c r="K368" i="1"/>
  <c r="K366" i="1"/>
  <c r="K364" i="1"/>
  <c r="K362" i="1"/>
  <c r="K360" i="1"/>
  <c r="K358" i="1"/>
  <c r="K356" i="1"/>
  <c r="K354" i="1"/>
  <c r="K352" i="1"/>
  <c r="K350" i="1"/>
  <c r="K348" i="1"/>
  <c r="K346" i="1"/>
  <c r="K344" i="1"/>
  <c r="K342" i="1"/>
  <c r="K340" i="1"/>
  <c r="K338" i="1"/>
  <c r="K336" i="1"/>
  <c r="K334" i="1"/>
  <c r="K332" i="1"/>
  <c r="K330" i="1"/>
  <c r="K327" i="1"/>
  <c r="K325" i="1"/>
  <c r="K323" i="1"/>
  <c r="K321" i="1"/>
  <c r="K319" i="1"/>
  <c r="K317" i="1"/>
  <c r="K315" i="1"/>
  <c r="K313" i="1"/>
  <c r="K311" i="1"/>
  <c r="K309" i="1"/>
  <c r="K307" i="1"/>
  <c r="K305" i="1"/>
  <c r="K303" i="1"/>
  <c r="K301" i="1"/>
  <c r="K299" i="1"/>
  <c r="K297" i="1"/>
  <c r="K295" i="1"/>
  <c r="K293" i="1"/>
  <c r="K291" i="1"/>
  <c r="K289" i="1"/>
  <c r="K287" i="1"/>
  <c r="K285" i="1"/>
  <c r="K283" i="1"/>
  <c r="K281" i="1"/>
  <c r="K279" i="1"/>
  <c r="K277" i="1"/>
  <c r="K275" i="1"/>
  <c r="K273" i="1"/>
  <c r="K271" i="1"/>
  <c r="K269" i="1"/>
  <c r="K267" i="1"/>
  <c r="K265" i="1"/>
  <c r="K263" i="1"/>
  <c r="K261" i="1"/>
  <c r="K259" i="1"/>
  <c r="K257" i="1"/>
  <c r="K255" i="1"/>
  <c r="K253" i="1"/>
  <c r="K251" i="1"/>
  <c r="K249" i="1"/>
  <c r="K247" i="1"/>
  <c r="K245" i="1"/>
  <c r="K243" i="1"/>
  <c r="K241" i="1"/>
  <c r="K239" i="1"/>
  <c r="K237" i="1"/>
  <c r="K235" i="1"/>
  <c r="K233" i="1"/>
  <c r="K231" i="1"/>
  <c r="K229" i="1"/>
  <c r="K227" i="1"/>
  <c r="K225" i="1"/>
  <c r="K223" i="1"/>
  <c r="K221" i="1"/>
  <c r="K219" i="1"/>
  <c r="K217" i="1"/>
  <c r="K215" i="1"/>
  <c r="K213" i="1"/>
  <c r="K211" i="1"/>
  <c r="K209" i="1"/>
  <c r="K207" i="1"/>
  <c r="K205" i="1"/>
  <c r="K203" i="1"/>
  <c r="K201" i="1"/>
  <c r="K199" i="1"/>
  <c r="K197" i="1"/>
  <c r="K195" i="1"/>
  <c r="K193" i="1"/>
  <c r="K191" i="1"/>
  <c r="K189" i="1"/>
  <c r="K187" i="1"/>
  <c r="K185" i="1"/>
  <c r="K183" i="1"/>
  <c r="K181" i="1"/>
  <c r="K179" i="1"/>
  <c r="L101" i="1"/>
  <c r="L96" i="1"/>
  <c r="L87" i="1"/>
  <c r="L82" i="1"/>
  <c r="L73" i="1"/>
  <c r="L63" i="1"/>
  <c r="L51" i="1"/>
  <c r="L41" i="1"/>
  <c r="L31" i="1"/>
  <c r="L21" i="1"/>
  <c r="K150" i="1"/>
  <c r="K148" i="1"/>
  <c r="K146" i="1"/>
  <c r="K144" i="1"/>
  <c r="K142" i="1"/>
  <c r="K140" i="1"/>
  <c r="K138" i="1"/>
  <c r="K136" i="1"/>
  <c r="K134" i="1"/>
  <c r="K132" i="1"/>
  <c r="K130" i="1"/>
  <c r="K128" i="1"/>
  <c r="K126" i="1"/>
  <c r="K124" i="1"/>
  <c r="K122" i="1"/>
  <c r="K120" i="1"/>
  <c r="K118" i="1"/>
  <c r="K116" i="1"/>
  <c r="K114" i="1"/>
  <c r="K112" i="1"/>
  <c r="K110" i="1"/>
  <c r="K108" i="1"/>
  <c r="K106" i="1"/>
  <c r="K104" i="1"/>
  <c r="K102" i="1"/>
  <c r="K100" i="1"/>
  <c r="K98" i="1"/>
  <c r="K96" i="1"/>
  <c r="K94" i="1"/>
  <c r="K92" i="1"/>
  <c r="K90" i="1"/>
  <c r="K88" i="1"/>
  <c r="K86" i="1"/>
  <c r="K84" i="1"/>
  <c r="K82" i="1"/>
  <c r="K80" i="1"/>
  <c r="K78" i="1"/>
  <c r="K76" i="1"/>
  <c r="K74" i="1"/>
  <c r="K72" i="1"/>
  <c r="K70" i="1"/>
  <c r="K68" i="1"/>
  <c r="K66" i="1"/>
  <c r="K64" i="1"/>
  <c r="K62" i="1"/>
  <c r="K60" i="1"/>
  <c r="K58" i="1"/>
  <c r="K56" i="1"/>
  <c r="K54" i="1"/>
  <c r="K52" i="1"/>
  <c r="K50" i="1"/>
  <c r="K48" i="1"/>
  <c r="K46" i="1"/>
  <c r="K44" i="1"/>
  <c r="K42" i="1"/>
  <c r="K40" i="1"/>
  <c r="K38" i="1"/>
  <c r="K36" i="1"/>
  <c r="K34" i="1"/>
  <c r="K32" i="1"/>
  <c r="K30" i="1"/>
  <c r="K28" i="1"/>
  <c r="K26" i="1"/>
  <c r="K24" i="1"/>
  <c r="K22" i="1"/>
  <c r="K20" i="1"/>
  <c r="K18" i="1"/>
  <c r="K16" i="1"/>
  <c r="K14" i="1"/>
  <c r="K12" i="1"/>
  <c r="K10" i="1"/>
  <c r="K8" i="1"/>
  <c r="K6" i="1"/>
  <c r="K4" i="1"/>
  <c r="L106" i="1"/>
  <c r="L92" i="1"/>
  <c r="L78" i="1"/>
  <c r="L68" i="1"/>
  <c r="L60" i="1"/>
  <c r="L56" i="1"/>
  <c r="L46" i="1"/>
  <c r="L36" i="1"/>
  <c r="L26" i="1"/>
  <c r="L16" i="1"/>
  <c r="L11" i="1"/>
  <c r="L7" i="1"/>
  <c r="K177" i="1"/>
  <c r="K175" i="1"/>
  <c r="K173" i="1"/>
  <c r="K171" i="1"/>
  <c r="K169" i="1"/>
  <c r="K167" i="1"/>
  <c r="K165" i="1"/>
  <c r="K163" i="1"/>
  <c r="K161" i="1"/>
  <c r="K159" i="1"/>
  <c r="K157" i="1"/>
  <c r="K155" i="1"/>
  <c r="K153" i="1"/>
  <c r="K151" i="1"/>
  <c r="K149" i="1"/>
  <c r="K147" i="1"/>
  <c r="K145" i="1"/>
  <c r="K143" i="1"/>
  <c r="K141" i="1"/>
  <c r="K139" i="1"/>
  <c r="K137" i="1"/>
  <c r="K135" i="1"/>
  <c r="K133" i="1"/>
  <c r="K131" i="1"/>
  <c r="K129" i="1"/>
  <c r="K127" i="1"/>
  <c r="K125" i="1"/>
  <c r="K123" i="1"/>
  <c r="K121" i="1"/>
  <c r="K119" i="1"/>
  <c r="K117" i="1"/>
  <c r="K115" i="1"/>
  <c r="K113" i="1"/>
  <c r="K111" i="1"/>
  <c r="K109" i="1"/>
  <c r="K107" i="1"/>
  <c r="K105" i="1"/>
  <c r="K103" i="1"/>
  <c r="K101" i="1"/>
  <c r="K99" i="1"/>
  <c r="K97" i="1"/>
  <c r="K95" i="1"/>
  <c r="K93" i="1"/>
  <c r="K91" i="1"/>
  <c r="K89" i="1"/>
  <c r="K87" i="1"/>
  <c r="K85" i="1"/>
  <c r="K83" i="1"/>
  <c r="K81" i="1"/>
  <c r="K79" i="1"/>
  <c r="K77" i="1"/>
  <c r="K75" i="1"/>
  <c r="K73" i="1"/>
  <c r="K71" i="1"/>
  <c r="K69" i="1"/>
  <c r="K67" i="1"/>
  <c r="K65" i="1"/>
  <c r="K63" i="1"/>
  <c r="K61" i="1"/>
  <c r="K59" i="1"/>
  <c r="K57" i="1"/>
  <c r="K55" i="1"/>
  <c r="K53" i="1"/>
  <c r="K51" i="1"/>
  <c r="K49" i="1"/>
  <c r="K47" i="1"/>
  <c r="K45" i="1"/>
  <c r="K43" i="1"/>
  <c r="K41" i="1"/>
  <c r="K39" i="1"/>
  <c r="K37" i="1"/>
  <c r="K35" i="1"/>
  <c r="K33" i="1"/>
  <c r="K31" i="1"/>
  <c r="K29" i="1"/>
  <c r="K27" i="1"/>
  <c r="K25" i="1"/>
  <c r="K23" i="1"/>
  <c r="K21" i="1"/>
  <c r="K19" i="1"/>
  <c r="K17" i="1"/>
  <c r="K15" i="1"/>
  <c r="K13" i="1"/>
  <c r="K11" i="1"/>
  <c r="K9" i="1"/>
  <c r="K7" i="1"/>
  <c r="K5" i="1"/>
  <c r="K3" i="1"/>
  <c r="L248" i="1"/>
  <c r="L236" i="1"/>
  <c r="L231" i="1"/>
  <c r="L222" i="1"/>
  <c r="L217" i="1"/>
  <c r="L204" i="1"/>
  <c r="L190" i="1"/>
  <c r="L180" i="1"/>
  <c r="L170" i="1"/>
  <c r="L160" i="1"/>
  <c r="L155" i="1"/>
  <c r="L142" i="1"/>
  <c r="L137" i="1"/>
  <c r="L128" i="1"/>
  <c r="L123" i="1"/>
  <c r="L257" i="1"/>
  <c r="L252" i="1"/>
  <c r="L243" i="1"/>
  <c r="L240" i="1"/>
  <c r="L227" i="1"/>
  <c r="L213" i="1"/>
  <c r="L208" i="1"/>
  <c r="L199" i="1"/>
  <c r="L194" i="1"/>
  <c r="L185" i="1"/>
  <c r="L175" i="1"/>
  <c r="L165" i="1"/>
  <c r="L151" i="1"/>
  <c r="L146" i="1"/>
  <c r="L133" i="1"/>
  <c r="L119" i="1"/>
  <c r="L114" i="1"/>
  <c r="L110" i="1"/>
</calcChain>
</file>

<file path=xl/sharedStrings.xml><?xml version="1.0" encoding="utf-8"?>
<sst xmlns="http://schemas.openxmlformats.org/spreadsheetml/2006/main" count="52" uniqueCount="34">
  <si>
    <t>FECHA</t>
  </si>
  <si>
    <t>APERTURA</t>
  </si>
  <si>
    <t>MAXIMO</t>
  </si>
  <si>
    <t>MINIMO</t>
  </si>
  <si>
    <t>VOLUMEN</t>
  </si>
  <si>
    <t>CIERRE</t>
  </si>
  <si>
    <t>% LN</t>
  </si>
  <si>
    <t>%</t>
  </si>
  <si>
    <t>% LN (Max/Min)</t>
  </si>
  <si>
    <t>% (Max/Min)</t>
  </si>
  <si>
    <t>Suma de % LN</t>
  </si>
  <si>
    <t>Etiquetas de fila</t>
  </si>
  <si>
    <t>Total general</t>
  </si>
  <si>
    <t>2015</t>
  </si>
  <si>
    <t>Trim.1</t>
  </si>
  <si>
    <t>ene</t>
  </si>
  <si>
    <t>feb</t>
  </si>
  <si>
    <t>mar</t>
  </si>
  <si>
    <t>Trim.2</t>
  </si>
  <si>
    <t>abr</t>
  </si>
  <si>
    <t>may</t>
  </si>
  <si>
    <t>jun</t>
  </si>
  <si>
    <t>Trim.3</t>
  </si>
  <si>
    <t>jul</t>
  </si>
  <si>
    <t>ago</t>
  </si>
  <si>
    <t>sep</t>
  </si>
  <si>
    <t>Trim.4</t>
  </si>
  <si>
    <t>oct</t>
  </si>
  <si>
    <t>nov</t>
  </si>
  <si>
    <t>dic</t>
  </si>
  <si>
    <t>2016</t>
  </si>
  <si>
    <t>2017</t>
  </si>
  <si>
    <t>SEMANA</t>
  </si>
  <si>
    <t>RENDIMIENTO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</si>
</sst>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0" formatCode="_-* #,##0.00_-;\-* #,##0.0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4" fontId="0" fillId="0" borderId="0" xfId="0" applyNumberFormat="1"/>
    <xf numFmtId="10" fontId="0" fillId="0" borderId="0" xfId="0" applyNumberFormat="1"/>
    <xf numFmtId="10" fontId="0" fillId="0" borderId="0" xfId="2" applyNumberFormat="1" applyFont="1"/>
    <xf numFmtId="170" fontId="0" fillId="0" borderId="0" xfId="1" applyNumberFormat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</cellXfs>
  <cellStyles count="3">
    <cellStyle name="Millares [0]" xfId="1" builtinId="6"/>
    <cellStyle name="Normal" xfId="0" builtinId="0"/>
    <cellStyle name="Porcentaje" xfId="2" builtinId="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[ECOPETROL.xlsx]Hoja2!TablaDinámica1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Hoja2!$A$4:$A$41</c:f>
              <c:multiLvlStrCache>
                <c:ptCount val="25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</c:lvl>
                <c:lvl>
                  <c:pt idx="0">
                    <c:v>Trim.1</c:v>
                  </c:pt>
                  <c:pt idx="3">
                    <c:v>Trim.2</c:v>
                  </c:pt>
                  <c:pt idx="6">
                    <c:v>Trim.3</c:v>
                  </c:pt>
                  <c:pt idx="9">
                    <c:v>Trim.4</c:v>
                  </c:pt>
                  <c:pt idx="12">
                    <c:v>Trim.1</c:v>
                  </c:pt>
                  <c:pt idx="15">
                    <c:v>Trim.2</c:v>
                  </c:pt>
                  <c:pt idx="18">
                    <c:v>Trim.3</c:v>
                  </c:pt>
                  <c:pt idx="21">
                    <c:v>Trim.4</c:v>
                  </c:pt>
                  <c:pt idx="24">
                    <c:v>Trim.1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</c:lvl>
              </c:multiLvlStrCache>
            </c:multiLvlStrRef>
          </c:cat>
          <c:val>
            <c:numRef>
              <c:f>Hoja2!$B$4:$B$41</c:f>
              <c:numCache>
                <c:formatCode>0.00%</c:formatCode>
                <c:ptCount val="25"/>
                <c:pt idx="0">
                  <c:v>-4.5642642983552598E-2</c:v>
                </c:pt>
                <c:pt idx="1">
                  <c:v>9.3251935076420642E-2</c:v>
                </c:pt>
                <c:pt idx="2">
                  <c:v>-7.4030764870121862E-2</c:v>
                </c:pt>
                <c:pt idx="3">
                  <c:v>3.9571776471529409E-2</c:v>
                </c:pt>
                <c:pt idx="4">
                  <c:v>-0.12932036372479702</c:v>
                </c:pt>
                <c:pt idx="5">
                  <c:v>-8.3687057090572475E-2</c:v>
                </c:pt>
                <c:pt idx="6">
                  <c:v>-4.3031169962939091E-2</c:v>
                </c:pt>
                <c:pt idx="7">
                  <c:v>6.5540754324625479E-3</c:v>
                </c:pt>
                <c:pt idx="8">
                  <c:v>-0.1852817485006171</c:v>
                </c:pt>
                <c:pt idx="9">
                  <c:v>5.0945001331216995E-2</c:v>
                </c:pt>
                <c:pt idx="10">
                  <c:v>-9.0411360910370164E-2</c:v>
                </c:pt>
                <c:pt idx="11">
                  <c:v>-0.13245045816466847</c:v>
                </c:pt>
                <c:pt idx="12">
                  <c:v>-0.1131841931022505</c:v>
                </c:pt>
                <c:pt idx="13">
                  <c:v>0.11774200692114839</c:v>
                </c:pt>
                <c:pt idx="14">
                  <c:v>0.23222650309143025</c:v>
                </c:pt>
                <c:pt idx="15">
                  <c:v>6.3102406814182582E-2</c:v>
                </c:pt>
                <c:pt idx="16">
                  <c:v>-3.2476525163222844E-2</c:v>
                </c:pt>
                <c:pt idx="17">
                  <c:v>6.9175490026418762E-2</c:v>
                </c:pt>
                <c:pt idx="18">
                  <c:v>-4.539550613816519E-2</c:v>
                </c:pt>
                <c:pt idx="19">
                  <c:v>2.1066814272666615E-2</c:v>
                </c:pt>
                <c:pt idx="20">
                  <c:v>-8.2414334470654549E-2</c:v>
                </c:pt>
                <c:pt idx="21">
                  <c:v>6.1495529267722775E-2</c:v>
                </c:pt>
                <c:pt idx="22">
                  <c:v>-3.9780086348202334E-2</c:v>
                </c:pt>
                <c:pt idx="23">
                  <c:v>2.9810191935318409E-2</c:v>
                </c:pt>
                <c:pt idx="24">
                  <c:v>-3.7487833970867648E-3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F-4E38-9E07-7C65EA1C2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522928"/>
        <c:axId val="316520368"/>
      </c:lineChart>
      <c:catAx>
        <c:axId val="31652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6520368"/>
        <c:crosses val="autoZero"/>
        <c:auto val="1"/>
        <c:lblAlgn val="ctr"/>
        <c:lblOffset val="100"/>
        <c:noMultiLvlLbl val="0"/>
      </c:catAx>
      <c:valAx>
        <c:axId val="31652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652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166686</xdr:rowOff>
    </xdr:from>
    <xdr:to>
      <xdr:col>15</xdr:col>
      <xdr:colOff>752475</xdr:colOff>
      <xdr:row>28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F838AF-710F-4B03-B457-22144570B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3271.485235879627" createdVersion="6" refreshedVersion="6" minRefreshableVersion="3" recordCount="508" xr:uid="{8A8B0AB4-72E1-4CD4-A43E-0710CB44A580}">
  <cacheSource type="worksheet">
    <worksheetSource name="Tabla1"/>
  </cacheSource>
  <cacheFields count="12">
    <cacheField name="FECHA" numFmtId="14">
      <sharedItems containsSemiMixedTypes="0" containsNonDate="0" containsDate="1" containsString="0" minDate="2015-01-02T00:00:00" maxDate="2017-02-01T00:00:00" count="508">
        <d v="2015-01-02T00:00:00"/>
        <d v="2015-01-05T00:00:00"/>
        <d v="2015-01-06T00:00:00"/>
        <d v="2015-01-07T00:00:00"/>
        <d v="2015-01-08T00:00:00"/>
        <d v="2015-01-09T00:00:00"/>
        <d v="2015-01-13T00:00:00"/>
        <d v="2015-01-14T00:00:00"/>
        <d v="2015-01-15T00:00:00"/>
        <d v="2015-01-16T00:00:00"/>
        <d v="2015-01-19T00:00:00"/>
        <d v="2015-01-20T00:00:00"/>
        <d v="2015-01-21T00:00:00"/>
        <d v="2015-01-22T00:00:00"/>
        <d v="2015-01-23T00:00:00"/>
        <d v="2015-01-26T00:00:00"/>
        <d v="2015-01-27T00:00:00"/>
        <d v="2015-01-28T00:00:00"/>
        <d v="2015-01-29T00:00:00"/>
        <d v="2015-01-30T00:00:00"/>
        <d v="2015-02-02T00:00:00"/>
        <d v="2015-02-03T00:00:00"/>
        <d v="2015-02-04T00:00:00"/>
        <d v="2015-02-05T00:00:00"/>
        <d v="2015-02-06T00:00:00"/>
        <d v="2015-02-09T00:00:00"/>
        <d v="2015-02-10T00:00:00"/>
        <d v="2015-02-11T00:00:00"/>
        <d v="2015-02-12T00:00:00"/>
        <d v="2015-02-13T00:00:00"/>
        <d v="2015-02-16T00:00:00"/>
        <d v="2015-02-17T00:00:00"/>
        <d v="2015-02-18T00:00:00"/>
        <d v="2015-02-19T00:00:00"/>
        <d v="2015-02-20T00:00:00"/>
        <d v="2015-02-23T00:00:00"/>
        <d v="2015-02-24T00:00:00"/>
        <d v="2015-02-25T00:00:00"/>
        <d v="2015-02-26T00:00:00"/>
        <d v="2015-02-27T00:00:00"/>
        <d v="2015-03-02T00:00:00"/>
        <d v="2015-03-03T00:00:00"/>
        <d v="2015-03-04T00:00:00"/>
        <d v="2015-03-05T00:00:00"/>
        <d v="2015-03-06T00:00:00"/>
        <d v="2015-03-09T00:00:00"/>
        <d v="2015-03-10T00:00:00"/>
        <d v="2015-03-11T00:00:00"/>
        <d v="2015-03-12T00:00:00"/>
        <d v="2015-03-13T00:00:00"/>
        <d v="2015-03-16T00:00:00"/>
        <d v="2015-03-17T00:00:00"/>
        <d v="2015-03-18T00:00:00"/>
        <d v="2015-03-19T00:00:00"/>
        <d v="2015-03-20T00:00:00"/>
        <d v="2015-03-24T00:00:00"/>
        <d v="2015-03-25T00:00:00"/>
        <d v="2015-03-26T00:00:00"/>
        <d v="2015-03-27T00:00:00"/>
        <d v="2015-03-30T00:00:00"/>
        <d v="2015-03-31T00:00:00"/>
        <d v="2015-04-01T00:00:00"/>
        <d v="2015-04-06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6-01T00:00:00"/>
        <d v="2015-06-02T00:00:00"/>
        <d v="2015-06-03T00:00:00"/>
        <d v="2015-06-04T00:00:00"/>
        <d v="2015-06-05T00:00:00"/>
        <d v="2015-06-09T00:00:00"/>
        <d v="2015-06-10T00:00:00"/>
        <d v="2015-06-11T00:00:00"/>
        <d v="2015-06-12T00:00:00"/>
        <d v="2015-06-16T00:00:00"/>
        <d v="2015-06-17T00:00:00"/>
        <d v="2015-06-18T00:00:00"/>
        <d v="2015-06-19T00:00:00"/>
        <d v="2015-06-22T00:00:00"/>
        <d v="2015-06-23T00:00:00"/>
        <d v="2015-06-24T00:00:00"/>
        <d v="2015-06-25T00:00:00"/>
        <d v="2015-06-26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1T00:00:00"/>
        <d v="2015-07-22T00:00:00"/>
        <d v="2015-07-23T00:00:00"/>
        <d v="2015-07-24T00:00:00"/>
        <d v="2015-07-27T00:00:00"/>
        <d v="2015-07-28T00:00:00"/>
        <d v="2015-07-29T00:00:00"/>
        <d v="2015-07-30T00:00:00"/>
        <d v="2015-07-31T00:00:00"/>
        <d v="2015-08-03T00:00:00"/>
        <d v="2015-08-04T00:00:00"/>
        <d v="2015-08-05T00:00:00"/>
        <d v="2015-08-06T00:00:00"/>
        <d v="2015-08-10T00:00:00"/>
        <d v="2015-08-11T00:00:00"/>
        <d v="2015-08-12T00:00:00"/>
        <d v="2015-08-13T00:00:00"/>
        <d v="2015-08-14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31T00:00:00"/>
        <d v="2015-09-01T00:00:00"/>
        <d v="2015-09-02T00:00:00"/>
        <d v="2015-09-03T00:00:00"/>
        <d v="2015-09-04T00:00:00"/>
        <d v="2015-09-07T00:00:00"/>
        <d v="2015-09-08T00:00:00"/>
        <d v="2015-09-09T00:00:00"/>
        <d v="2015-09-10T00:00:00"/>
        <d v="2015-09-11T00:00:00"/>
        <d v="2015-09-14T00:00:00"/>
        <d v="2015-09-15T00:00:00"/>
        <d v="2015-09-16T00:00:00"/>
        <d v="2015-09-17T00:00:00"/>
        <d v="2015-09-18T00:00:00"/>
        <d v="2015-09-21T00:00:00"/>
        <d v="2015-09-22T00:00:00"/>
        <d v="2015-09-23T00:00:00"/>
        <d v="2015-09-24T00:00:00"/>
        <d v="2015-09-25T00:00:00"/>
        <d v="2015-09-28T00:00:00"/>
        <d v="2015-09-29T00:00:00"/>
        <d v="2015-09-30T00:00:00"/>
        <d v="2015-10-01T00:00:00"/>
        <d v="2015-10-02T00:00:00"/>
        <d v="2015-10-05T00:00:00"/>
        <d v="2015-10-06T00:00:00"/>
        <d v="2015-10-07T00:00:00"/>
        <d v="2015-10-08T00:00:00"/>
        <d v="2015-10-09T00:00:00"/>
        <d v="2015-10-13T00:00:00"/>
        <d v="2015-10-14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6T00:00:00"/>
        <d v="2015-10-27T00:00:00"/>
        <d v="2015-10-28T00:00:00"/>
        <d v="2015-10-29T00:00:00"/>
        <d v="2015-10-30T00:00:00"/>
        <d v="2015-11-03T00:00:00"/>
        <d v="2015-11-04T00:00:00"/>
        <d v="2015-11-05T00:00:00"/>
        <d v="2015-11-06T00:00:00"/>
        <d v="2015-11-09T00:00:00"/>
        <d v="2015-11-10T00:00:00"/>
        <d v="2015-11-11T00:00:00"/>
        <d v="2015-11-12T00:00:00"/>
        <d v="2015-11-13T00:00:00"/>
        <d v="2015-11-17T00:00:00"/>
        <d v="2015-11-18T00:00:00"/>
        <d v="2015-11-19T00:00:00"/>
        <d v="2015-11-20T00:00:00"/>
        <d v="2015-11-23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9T00:00:00"/>
        <d v="2015-12-10T00:00:00"/>
        <d v="2015-12-11T00:00:00"/>
        <d v="2015-12-14T00:00:00"/>
        <d v="2015-12-15T00:00:00"/>
        <d v="2015-12-16T00:00:00"/>
        <d v="2015-12-17T00:00:00"/>
        <d v="2015-12-18T00:00:00"/>
        <d v="2015-12-21T00:00:00"/>
        <d v="2015-12-22T00:00:00"/>
        <d v="2015-12-23T00:00:00"/>
        <d v="2015-12-24T00:00:00"/>
        <d v="2015-12-28T00:00:00"/>
        <d v="2015-12-29T00:00:00"/>
        <d v="2015-12-30T00:00:00"/>
        <d v="2016-01-04T00:00:00"/>
        <d v="2016-01-05T00:00:00"/>
        <d v="2016-01-06T00:00:00"/>
        <d v="2016-01-07T00:00:00"/>
        <d v="2016-01-08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2T00:00:00"/>
        <d v="2016-03-23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1T00:00:00"/>
        <d v="2016-06-01T00:00:00"/>
        <d v="2016-06-02T00:00:00"/>
        <d v="2016-06-03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8T00:00:00"/>
        <d v="2016-11-09T00:00:00"/>
        <d v="2016-11-10T00:00:00"/>
        <d v="2016-11-11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7-01-02T00:00:00"/>
        <d v="2017-01-03T00:00:00"/>
        <d v="2017-01-04T00:00:00"/>
        <d v="2017-01-05T00:00:00"/>
        <d v="2017-01-06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</sharedItems>
      <fieldGroup par="11" base="0">
        <rangePr groupBy="months" startDate="2015-01-02T00:00:00" endDate="2017-02-01T00:00:00"/>
        <groupItems count="14">
          <s v="&lt;2/01/201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/02/2017"/>
        </groupItems>
      </fieldGroup>
    </cacheField>
    <cacheField name="CIERRE" numFmtId="0">
      <sharedItems containsSemiMixedTypes="0" containsString="0" containsNumber="1" containsInteger="1" minValue="881" maxValue="2305"/>
    </cacheField>
    <cacheField name="APERTURA" numFmtId="0">
      <sharedItems containsSemiMixedTypes="0" containsString="0" containsNumber="1" containsInteger="1" minValue="916" maxValue="2265"/>
    </cacheField>
    <cacheField name="MAXIMO" numFmtId="0">
      <sharedItems containsSemiMixedTypes="0" containsString="0" containsNumber="1" containsInteger="1" minValue="931" maxValue="2335"/>
    </cacheField>
    <cacheField name="MINIMO" numFmtId="0">
      <sharedItems containsSemiMixedTypes="0" containsString="0" containsNumber="1" containsInteger="1" minValue="880" maxValue="2200"/>
    </cacheField>
    <cacheField name="VOLUMEN" numFmtId="0">
      <sharedItems containsSemiMixedTypes="0" containsString="0" containsNumber="1" minValue="0.24990999999999999" maxValue="44.85"/>
    </cacheField>
    <cacheField name="% LN" numFmtId="10">
      <sharedItems containsSemiMixedTypes="0" containsString="0" containsNumber="1" minValue="-9.6238445561249011E-2" maxValue="9.7916610471892235E-2"/>
    </cacheField>
    <cacheField name="%" numFmtId="10">
      <sharedItems containsSemiMixedTypes="0" containsString="0" containsNumber="1" minValue="-9.1752577319587636E-2" maxValue="0.10287081339712922"/>
    </cacheField>
    <cacheField name="% LN (Max/Min)" numFmtId="10">
      <sharedItems containsSemiMixedTypes="0" containsString="0" containsNumber="1" minValue="3.5778213478839024E-3" maxValue="0.110847825144141"/>
    </cacheField>
    <cacheField name="% (Max/Min)" numFmtId="10">
      <sharedItems containsSemiMixedTypes="0" containsString="0" containsNumber="1" minValue="3.5842293906809264E-3" maxValue="0.11722488038277512"/>
    </cacheField>
    <cacheField name="Trimestres" numFmtId="0" databaseField="0">
      <fieldGroup base="0">
        <rangePr groupBy="quarters" startDate="2015-01-02T00:00:00" endDate="2017-02-01T00:00:00"/>
        <groupItems count="6">
          <s v="&lt;2/01/2015"/>
          <s v="Trim.1"/>
          <s v="Trim.2"/>
          <s v="Trim.3"/>
          <s v="Trim.4"/>
          <s v="&gt;1/02/2017"/>
        </groupItems>
      </fieldGroup>
    </cacheField>
    <cacheField name="Años" numFmtId="0" databaseField="0">
      <fieldGroup base="0">
        <rangePr groupBy="years" startDate="2015-01-02T00:00:00" endDate="2017-02-01T00:00:00"/>
        <groupItems count="5">
          <s v="&lt;2/01/2015"/>
          <s v="2015"/>
          <s v="2016"/>
          <s v="2017"/>
          <s v="&gt;1/02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8">
  <r>
    <x v="0"/>
    <n v="1955"/>
    <n v="2060"/>
    <n v="2075"/>
    <n v="1940"/>
    <n v="4.71"/>
    <n v="-5.2315789364160592E-2"/>
    <n v="-5.0970873786407744E-2"/>
    <n v="6.7273180607424835E-2"/>
    <n v="6.9587628865979356E-2"/>
  </r>
  <r>
    <x v="1"/>
    <n v="1815"/>
    <n v="1935"/>
    <n v="1935"/>
    <n v="1815"/>
    <n v="9.9"/>
    <n v="-6.4021858764931022E-2"/>
    <n v="-6.2015503875968991E-2"/>
    <n v="6.4021858764931022E-2"/>
    <n v="6.6115702479338845E-2"/>
  </r>
  <r>
    <x v="2"/>
    <n v="1835"/>
    <n v="1800"/>
    <n v="1850"/>
    <n v="1795"/>
    <n v="6.09"/>
    <n v="1.9257816604414519E-2"/>
    <n v="1.9444444444444375E-2"/>
    <n v="3.0180617149991238E-2"/>
    <n v="3.0640668523676862E-2"/>
  </r>
  <r>
    <x v="3"/>
    <n v="1885"/>
    <n v="1865"/>
    <n v="1910"/>
    <n v="1845"/>
    <n v="7.72"/>
    <n v="1.0666767804195228E-2"/>
    <n v="1.072386058981234E-2"/>
    <n v="3.4623964566048077E-2"/>
    <n v="3.5230352303523116E-2"/>
  </r>
  <r>
    <x v="4"/>
    <n v="1960"/>
    <n v="1900"/>
    <n v="1960"/>
    <n v="1885"/>
    <n v="8.36"/>
    <n v="3.1090587070031182E-2"/>
    <n v="3.1578947368421151E-2"/>
    <n v="3.9016652342451719E-2"/>
    <n v="3.9787798408488007E-2"/>
  </r>
  <r>
    <x v="5"/>
    <n v="1965"/>
    <n v="1960"/>
    <n v="1965"/>
    <n v="1925"/>
    <n v="7.47"/>
    <n v="2.5477720787987828E-3"/>
    <n v="2.5510204081633514E-3"/>
    <n v="2.056627758147702E-2"/>
    <n v="2.0779220779220786E-2"/>
  </r>
  <r>
    <x v="6"/>
    <n v="1915"/>
    <n v="1920"/>
    <n v="1940"/>
    <n v="1875"/>
    <n v="9.1999999999999993"/>
    <n v="-2.6075634070808302E-3"/>
    <n v="-2.6041666666666297E-3"/>
    <n v="3.4079313652862583E-2"/>
    <n v="3.4666666666666623E-2"/>
  </r>
  <r>
    <x v="7"/>
    <n v="1895"/>
    <n v="1895"/>
    <n v="1920"/>
    <n v="1840"/>
    <n v="15.03"/>
    <n v="0"/>
    <n v="0"/>
    <n v="4.2559614418795903E-2"/>
    <n v="4.3478260869565188E-2"/>
  </r>
  <r>
    <x v="8"/>
    <n v="1850"/>
    <n v="1910"/>
    <n v="1930"/>
    <n v="1850"/>
    <n v="16.64"/>
    <n v="-3.1917602968305085E-2"/>
    <n v="-3.1413612565445059E-2"/>
    <n v="4.2334363826560736E-2"/>
    <n v="4.3243243243243246E-2"/>
  </r>
  <r>
    <x v="9"/>
    <n v="1880"/>
    <n v="1870"/>
    <n v="1885"/>
    <n v="1830"/>
    <n v="10.44"/>
    <n v="5.3333459753626029E-3"/>
    <n v="5.3475935828877219E-3"/>
    <n v="2.9611854046644438E-2"/>
    <n v="3.0054644808743092E-2"/>
  </r>
  <r>
    <x v="10"/>
    <n v="1850"/>
    <n v="1880"/>
    <n v="1890"/>
    <n v="1850"/>
    <n v="1.53"/>
    <n v="-1.6086137751624381E-2"/>
    <n v="-1.5957446808510634E-2"/>
    <n v="2.139118998131756E-2"/>
    <n v="2.1621621621621623E-2"/>
  </r>
  <r>
    <x v="11"/>
    <n v="1870"/>
    <n v="1850"/>
    <n v="1885"/>
    <n v="1840"/>
    <n v="4.9000000000000004"/>
    <n v="1.0752791776261697E-2"/>
    <n v="1.08108108108107E-2"/>
    <n v="2.4162249279079777E-2"/>
    <n v="2.4456521739130377E-2"/>
  </r>
  <r>
    <x v="12"/>
    <n v="1930"/>
    <n v="1880"/>
    <n v="1930"/>
    <n v="1865"/>
    <n v="9.3000000000000007"/>
    <n v="2.6248226074936411E-2"/>
    <n v="2.659574468085113E-2"/>
    <n v="3.4258949821015343E-2"/>
    <n v="3.4852546916890104E-2"/>
  </r>
  <r>
    <x v="13"/>
    <n v="1950"/>
    <n v="1920"/>
    <n v="1970"/>
    <n v="1920"/>
    <n v="13.88"/>
    <n v="1.5504186535965254E-2"/>
    <n v="1.5625E-2"/>
    <n v="2.570835671020703E-2"/>
    <n v="2.6041666666666741E-2"/>
  </r>
  <r>
    <x v="14"/>
    <n v="2010"/>
    <n v="1960"/>
    <n v="2010"/>
    <n v="1960"/>
    <n v="12.85"/>
    <n v="2.5190248828558495E-2"/>
    <n v="2.5510204081632626E-2"/>
    <n v="2.5190248828558495E-2"/>
    <n v="2.5510204081632626E-2"/>
  </r>
  <r>
    <x v="15"/>
    <n v="2035"/>
    <n v="2000"/>
    <n v="2040"/>
    <n v="1990"/>
    <n v="9.7799999999999994"/>
    <n v="1.7348638334613073E-2"/>
    <n v="1.7500000000000071E-2"/>
    <n v="2.4815169119723993E-2"/>
    <n v="2.5125628140703515E-2"/>
  </r>
  <r>
    <x v="16"/>
    <n v="2030"/>
    <n v="2035"/>
    <n v="2040"/>
    <n v="2005"/>
    <n v="10.68"/>
    <n v="-2.4600258408623114E-3"/>
    <n v="-2.4570024570024218E-3"/>
    <n v="1.7305747097592427E-2"/>
    <n v="1.7456359102244301E-2"/>
  </r>
  <r>
    <x v="17"/>
    <n v="1975"/>
    <n v="2030"/>
    <n v="2045"/>
    <n v="1975"/>
    <n v="12.43"/>
    <n v="-2.7467394700610798E-2"/>
    <n v="-2.7093596059113323E-2"/>
    <n v="3.4829391141679843E-2"/>
    <n v="3.5443037974683511E-2"/>
  </r>
  <r>
    <x v="18"/>
    <n v="1965"/>
    <n v="1980"/>
    <n v="1990"/>
    <n v="1920"/>
    <n v="10.6"/>
    <n v="-7.6045993852193036E-3"/>
    <n v="-7.575757575757569E-3"/>
    <n v="3.5809452696710778E-2"/>
    <n v="3.6458333333333259E-2"/>
  </r>
  <r>
    <x v="19"/>
    <n v="1955"/>
    <n v="1965"/>
    <n v="2015"/>
    <n v="1950"/>
    <n v="24.81"/>
    <n v="-5.1020518838955104E-3"/>
    <n v="-5.0890585241730735E-3"/>
    <n v="3.278982282299097E-2"/>
    <n v="3.3333333333333437E-2"/>
  </r>
  <r>
    <x v="20"/>
    <n v="2080"/>
    <n v="1960"/>
    <n v="2080"/>
    <n v="1960"/>
    <n v="17.440000000000001"/>
    <n v="5.9423420470800806E-2"/>
    <n v="6.1224489795918435E-2"/>
    <n v="5.9423420470800806E-2"/>
    <n v="6.1224489795918435E-2"/>
  </r>
  <r>
    <x v="21"/>
    <n v="2305"/>
    <n v="2090"/>
    <n v="2335"/>
    <n v="2090"/>
    <n v="26.75"/>
    <n v="9.7916610471892235E-2"/>
    <n v="0.10287081339712922"/>
    <n v="0.110847825144141"/>
    <n v="0.11722488038277512"/>
  </r>
  <r>
    <x v="22"/>
    <n v="2190"/>
    <n v="2265"/>
    <n v="2265"/>
    <n v="2180"/>
    <n v="18.64"/>
    <n v="-3.3673215106587835E-2"/>
    <n v="-3.3112582781456901E-2"/>
    <n v="3.8249882133999637E-2"/>
    <n v="3.8990825688073327E-2"/>
  </r>
  <r>
    <x v="23"/>
    <n v="2230"/>
    <n v="2200"/>
    <n v="2250"/>
    <n v="2200"/>
    <n v="32.380000000000003"/>
    <n v="1.3544225107757253E-2"/>
    <n v="1.3636363636363669E-2"/>
    <n v="2.2472855852058576E-2"/>
    <n v="2.2727272727272707E-2"/>
  </r>
  <r>
    <x v="24"/>
    <n v="2215"/>
    <n v="2245"/>
    <n v="2285"/>
    <n v="2195"/>
    <n v="12.67"/>
    <n v="-1.3453117697118639E-2"/>
    <n v="-1.3363028953229383E-2"/>
    <n v="4.0183977819033309E-2"/>
    <n v="4.1002277904327977E-2"/>
  </r>
  <r>
    <x v="25"/>
    <n v="2220"/>
    <n v="2220"/>
    <n v="2235"/>
    <n v="2200"/>
    <n v="8.85"/>
    <n v="0"/>
    <n v="0"/>
    <n v="1.5783867701261951E-2"/>
    <n v="1.5909090909090873E-2"/>
  </r>
  <r>
    <x v="26"/>
    <n v="2090"/>
    <n v="2205"/>
    <n v="2205"/>
    <n v="2085"/>
    <n v="18.21"/>
    <n v="-5.3563442922089699E-2"/>
    <n v="-5.2154195011337889E-2"/>
    <n v="5.5958653648044629E-2"/>
    <n v="5.755395683453246E-2"/>
  </r>
  <r>
    <x v="27"/>
    <n v="2070"/>
    <n v="2060"/>
    <n v="2070"/>
    <n v="1980"/>
    <n v="20.64"/>
    <n v="4.8426244757879908E-3"/>
    <n v="4.8543689320388328E-3"/>
    <n v="4.4451762570833796E-2"/>
    <n v="4.5454545454545414E-2"/>
  </r>
  <r>
    <x v="28"/>
    <n v="2125"/>
    <n v="2100"/>
    <n v="2160"/>
    <n v="2075"/>
    <n v="19.45"/>
    <n v="1.1834457647002798E-2"/>
    <n v="1.1904761904761862E-2"/>
    <n v="4.0147068013411946E-2"/>
    <n v="4.0963855421686679E-2"/>
  </r>
  <r>
    <x v="29"/>
    <n v="2200"/>
    <n v="2150"/>
    <n v="2220"/>
    <n v="2150"/>
    <n v="13.09"/>
    <n v="2.2989518224698781E-2"/>
    <n v="2.3255813953488413E-2"/>
    <n v="3.203935374461666E-2"/>
    <n v="3.2558139534883734E-2"/>
  </r>
  <r>
    <x v="30"/>
    <n v="2185"/>
    <n v="2180"/>
    <n v="2220"/>
    <n v="2180"/>
    <n v="0.6930599999999999"/>
    <n v="2.2909517465557624E-3"/>
    <n v="2.2935779816513069E-3"/>
    <n v="1.8182319083190328E-2"/>
    <n v="1.8348623853210899E-2"/>
  </r>
  <r>
    <x v="31"/>
    <n v="2195"/>
    <n v="2170"/>
    <n v="2200"/>
    <n v="2145"/>
    <n v="19.22"/>
    <n v="1.1454878974766386E-2"/>
    <n v="1.1520737327188835E-2"/>
    <n v="2.5317807984289786E-2"/>
    <n v="2.564102564102555E-2"/>
  </r>
  <r>
    <x v="32"/>
    <n v="2190"/>
    <n v="2180"/>
    <n v="2230"/>
    <n v="2165"/>
    <n v="5.97"/>
    <n v="4.5766670274118935E-3"/>
    <n v="4.5871559633028358E-3"/>
    <n v="2.9581224017574133E-2"/>
    <n v="3.0023094688221619E-2"/>
  </r>
  <r>
    <x v="33"/>
    <n v="2150"/>
    <n v="2150"/>
    <n v="2160"/>
    <n v="2095"/>
    <n v="10.61"/>
    <n v="0"/>
    <n v="0"/>
    <n v="3.0554668321972667E-2"/>
    <n v="3.1026252983293645E-2"/>
  </r>
  <r>
    <x v="34"/>
    <n v="2110"/>
    <n v="2180"/>
    <n v="2180"/>
    <n v="2105"/>
    <n v="4.8600000000000003"/>
    <n v="-3.2636929313022547E-2"/>
    <n v="-3.2110091743119296E-2"/>
    <n v="3.5009409666652801E-2"/>
    <n v="3.562945368171011E-2"/>
  </r>
  <r>
    <x v="35"/>
    <n v="2140"/>
    <n v="2100"/>
    <n v="2155"/>
    <n v="2065"/>
    <n v="10.48"/>
    <n v="1.8868484304382736E-2"/>
    <n v="1.904761904761898E-2"/>
    <n v="4.266049714271504E-2"/>
    <n v="4.3583535108958849E-2"/>
  </r>
  <r>
    <x v="36"/>
    <n v="2150"/>
    <n v="2175"/>
    <n v="2175"/>
    <n v="2135"/>
    <n v="6.23"/>
    <n v="-1.1560822401075971E-2"/>
    <n v="-1.1494252873563204E-2"/>
    <n v="1.8562017860059558E-2"/>
    <n v="1.87353629976581E-2"/>
  </r>
  <r>
    <x v="37"/>
    <n v="2145"/>
    <n v="2140"/>
    <n v="2150"/>
    <n v="2110"/>
    <n v="7.34"/>
    <n v="2.3337233462200966E-3"/>
    <n v="2.3364485981307581E-3"/>
    <n v="1.8779894651596275E-2"/>
    <n v="1.8957345971563955E-2"/>
  </r>
  <r>
    <x v="38"/>
    <n v="2090"/>
    <n v="2105"/>
    <n v="2125"/>
    <n v="2090"/>
    <n v="7.19"/>
    <n v="-7.1514011576251282E-3"/>
    <n v="-7.1258907363420665E-3"/>
    <n v="1.6607736399660546E-2"/>
    <n v="1.674641148325362E-2"/>
  </r>
  <r>
    <x v="39"/>
    <n v="2085"/>
    <n v="2095"/>
    <n v="2115"/>
    <n v="2080"/>
    <n v="6.76"/>
    <n v="-4.7846981233362704E-3"/>
    <n v="-4.7732696897374582E-3"/>
    <n v="1.6686918785014736E-2"/>
    <n v="1.6826923076923128E-2"/>
  </r>
  <r>
    <x v="40"/>
    <n v="2005"/>
    <n v="2095"/>
    <n v="2095"/>
    <n v="2005"/>
    <n v="5.49"/>
    <n v="-4.3909492615568549E-2"/>
    <n v="-4.2959427207637235E-2"/>
    <n v="4.3909492615568632E-2"/>
    <n v="4.488778054862852E-2"/>
  </r>
  <r>
    <x v="41"/>
    <n v="1895"/>
    <n v="1985"/>
    <n v="1985"/>
    <n v="1860"/>
    <n v="17.850000000000001"/>
    <n v="-4.6400075604764043E-2"/>
    <n v="-4.5340050377833729E-2"/>
    <n v="6.50424264140438E-2"/>
    <n v="6.7204301075268758E-2"/>
  </r>
  <r>
    <x v="42"/>
    <n v="1920"/>
    <n v="1890"/>
    <n v="1920"/>
    <n v="1865"/>
    <n v="6.76"/>
    <n v="1.5748356968139112E-2"/>
    <n v="1.5873015873015817E-2"/>
    <n v="2.9064132943911334E-2"/>
    <n v="2.9490616621983934E-2"/>
  </r>
  <r>
    <x v="43"/>
    <n v="1905"/>
    <n v="1920"/>
    <n v="1935"/>
    <n v="1900"/>
    <n v="6.8"/>
    <n v="-7.8431774610258926E-3"/>
    <n v="-7.8125E-3"/>
    <n v="1.8253440309350302E-2"/>
    <n v="1.8421052631578894E-2"/>
  </r>
  <r>
    <x v="44"/>
    <n v="1875"/>
    <n v="1890"/>
    <n v="1910"/>
    <n v="1865"/>
    <n v="6.52"/>
    <n v="-7.9681696491768449E-3"/>
    <n v="-7.9365079365079083E-3"/>
    <n v="2.3842188962759657E-2"/>
    <n v="2.4128686327077764E-2"/>
  </r>
  <r>
    <x v="45"/>
    <n v="1800"/>
    <n v="1875"/>
    <n v="1875"/>
    <n v="1800"/>
    <n v="7.44"/>
    <n v="-4.0821994520255166E-2"/>
    <n v="-4.0000000000000036E-2"/>
    <n v="4.08219945202552E-2"/>
    <n v="4.1666666666666741E-2"/>
  </r>
  <r>
    <x v="46"/>
    <n v="1820"/>
    <n v="1800"/>
    <n v="1825"/>
    <n v="1750"/>
    <n v="21.04"/>
    <n v="1.1049836186584935E-2"/>
    <n v="1.1111111111111072E-2"/>
    <n v="4.1964199099032207E-2"/>
    <n v="4.2857142857142927E-2"/>
  </r>
  <r>
    <x v="47"/>
    <n v="1850"/>
    <n v="1835"/>
    <n v="1850"/>
    <n v="1815"/>
    <n v="11.65"/>
    <n v="8.1411575836998658E-3"/>
    <n v="8.1743869209809361E-3"/>
    <n v="1.910017137341943E-2"/>
    <n v="1.9283746556473913E-2"/>
  </r>
  <r>
    <x v="48"/>
    <n v="1875"/>
    <n v="1845"/>
    <n v="1875"/>
    <n v="1845"/>
    <n v="8.52"/>
    <n v="1.6129381929883717E-2"/>
    <n v="1.6260162601626105E-2"/>
    <n v="1.6129381929883717E-2"/>
    <n v="1.6260162601626105E-2"/>
  </r>
  <r>
    <x v="49"/>
    <n v="1880"/>
    <n v="1870"/>
    <n v="1880"/>
    <n v="1825"/>
    <n v="8.82"/>
    <n v="5.3333459753626029E-3"/>
    <n v="5.3475935828877219E-3"/>
    <n v="2.9691789807402998E-2"/>
    <n v="3.013698630136985E-2"/>
  </r>
  <r>
    <x v="50"/>
    <n v="1870"/>
    <n v="1880"/>
    <n v="1900"/>
    <n v="1795"/>
    <n v="7.12"/>
    <n v="-5.3333459753626168E-3"/>
    <n v="-5.3191489361702482E-3"/>
    <n v="5.6848864232152588E-2"/>
    <n v="5.8495821727019504E-2"/>
  </r>
  <r>
    <x v="51"/>
    <n v="1905"/>
    <n v="1870"/>
    <n v="1925"/>
    <n v="1820"/>
    <n v="14.98"/>
    <n v="1.8543577712169104E-2"/>
    <n v="1.8716577540107027E-2"/>
    <n v="5.6089466651043578E-2"/>
    <n v="5.7692307692307709E-2"/>
  </r>
  <r>
    <x v="52"/>
    <n v="1925"/>
    <n v="1880"/>
    <n v="1945"/>
    <n v="1880"/>
    <n v="15.02"/>
    <n v="2.365419089788981E-2"/>
    <n v="2.3936170212766061E-2"/>
    <n v="3.3990200228551731E-2"/>
    <n v="3.4574468085106336E-2"/>
  </r>
  <r>
    <x v="53"/>
    <n v="1870"/>
    <n v="1900"/>
    <n v="1930"/>
    <n v="1870"/>
    <n v="9.44"/>
    <n v="-1.5915455305899568E-2"/>
    <n v="-1.5789473684210575E-2"/>
    <n v="3.1581572050298837E-2"/>
    <n v="3.2085561497326109E-2"/>
  </r>
  <r>
    <x v="54"/>
    <n v="1975"/>
    <n v="1900"/>
    <n v="1975"/>
    <n v="1895"/>
    <n v="39.21"/>
    <n v="3.8714512180690427E-2"/>
    <n v="3.9473684210526327E-2"/>
    <n v="4.1349559818695453E-2"/>
    <n v="4.2216358839050061E-2"/>
  </r>
  <r>
    <x v="55"/>
    <n v="1935"/>
    <n v="1990"/>
    <n v="2005"/>
    <n v="1935"/>
    <n v="6.86"/>
    <n v="-2.8027312254655851E-2"/>
    <n v="-2.7638190954773822E-2"/>
    <n v="3.5536734276787371E-2"/>
    <n v="3.6175710594315236E-2"/>
  </r>
  <r>
    <x v="56"/>
    <n v="1965"/>
    <n v="1960"/>
    <n v="1980"/>
    <n v="1950"/>
    <n v="17.59"/>
    <n v="2.5477720787987828E-3"/>
    <n v="2.5510204081633514E-3"/>
    <n v="1.5267472130788381E-2"/>
    <n v="1.538461538461533E-2"/>
  </r>
  <r>
    <x v="57"/>
    <n v="1995"/>
    <n v="2000"/>
    <n v="2005"/>
    <n v="1965"/>
    <n v="14.61"/>
    <n v="-2.503130218118477E-3"/>
    <n v="-2.4999999999999467E-3"/>
    <n v="2.0151815437307912E-2"/>
    <n v="2.0356234096692072E-2"/>
  </r>
  <r>
    <x v="58"/>
    <n v="1970"/>
    <n v="1985"/>
    <n v="1995"/>
    <n v="1950"/>
    <n v="12.21"/>
    <n v="-7.5853713892566118E-3"/>
    <n v="-7.5566750629723067E-3"/>
    <n v="2.2814677766171264E-2"/>
    <n v="2.3076923076922995E-2"/>
  </r>
  <r>
    <x v="59"/>
    <n v="1970"/>
    <n v="1985"/>
    <n v="1990"/>
    <n v="1955"/>
    <n v="3.21"/>
    <n v="-7.5853713892566118E-3"/>
    <n v="-7.5566750629723067E-3"/>
    <n v="1.7744445299071911E-2"/>
    <n v="1.7902813299232712E-2"/>
  </r>
  <r>
    <x v="60"/>
    <n v="1975"/>
    <n v="1975"/>
    <n v="1985"/>
    <n v="1965"/>
    <n v="7.26"/>
    <n v="0"/>
    <n v="0"/>
    <n v="1.0126668817929268E-2"/>
    <n v="1.0178117048346147E-2"/>
  </r>
  <r>
    <x v="61"/>
    <n v="2000"/>
    <n v="1980"/>
    <n v="2010"/>
    <n v="1980"/>
    <n v="7.92"/>
    <n v="1.0050335853501506E-2"/>
    <n v="1.0101010101010166E-2"/>
    <n v="1.5037877364540502E-2"/>
    <n v="1.5151515151515138E-2"/>
  </r>
  <r>
    <x v="62"/>
    <n v="2065"/>
    <n v="1985"/>
    <n v="2080"/>
    <n v="1985"/>
    <n v="14.73"/>
    <n v="3.9511312273842275E-2"/>
    <n v="4.0302267002518821E-2"/>
    <n v="4.674897957407282E-2"/>
    <n v="4.7858942065491128E-2"/>
  </r>
  <r>
    <x v="63"/>
    <n v="2065"/>
    <n v="2070"/>
    <n v="2080"/>
    <n v="2045"/>
    <n v="27.67"/>
    <n v="-2.4183808642816379E-3"/>
    <n v="-2.4154589371980784E-3"/>
    <n v="1.6970104218461561E-2"/>
    <n v="1.7114914425427896E-2"/>
  </r>
  <r>
    <x v="64"/>
    <n v="2015"/>
    <n v="2050"/>
    <n v="2065"/>
    <n v="2010"/>
    <n v="13.42"/>
    <n v="-1.7220597751670522E-2"/>
    <n v="-1.7073170731707332E-2"/>
    <n v="2.6995504342011735E-2"/>
    <n v="2.7363184079602032E-2"/>
  </r>
  <r>
    <x v="65"/>
    <n v="2035"/>
    <n v="2020"/>
    <n v="2045"/>
    <n v="2000"/>
    <n v="4.45"/>
    <n v="7.3983074814449254E-3"/>
    <n v="7.4257425742574323E-3"/>
    <n v="2.2250608934819723E-2"/>
    <n v="2.2499999999999964E-2"/>
  </r>
  <r>
    <x v="66"/>
    <n v="2020"/>
    <n v="2040"/>
    <n v="2050"/>
    <n v="2015"/>
    <n v="3.89"/>
    <n v="-9.8522964430115944E-3"/>
    <n v="-9.8039215686274161E-3"/>
    <n v="1.7220597751670556E-2"/>
    <n v="1.7369727047146455E-2"/>
  </r>
  <r>
    <x v="67"/>
    <n v="2030"/>
    <n v="2035"/>
    <n v="2040"/>
    <n v="2025"/>
    <n v="10.35"/>
    <n v="-2.4600258408623114E-3"/>
    <n v="-2.4570024570024218E-3"/>
    <n v="7.38010729762246E-3"/>
    <n v="7.4074074074073071E-3"/>
  </r>
  <r>
    <x v="68"/>
    <n v="2045"/>
    <n v="2030"/>
    <n v="2055"/>
    <n v="2030"/>
    <n v="11.46"/>
    <n v="7.3619964410690398E-3"/>
    <n v="7.3891625615762901E-3"/>
    <n v="1.2240054894502006E-2"/>
    <n v="1.2315270935960632E-2"/>
  </r>
  <r>
    <x v="69"/>
    <n v="2070"/>
    <n v="2045"/>
    <n v="2105"/>
    <n v="2045"/>
    <n v="24.83"/>
    <n v="1.2150817782512528E-2"/>
    <n v="1.2224938875305513E-2"/>
    <n v="2.8917677639579586E-2"/>
    <n v="2.9339853300733409E-2"/>
  </r>
  <r>
    <x v="70"/>
    <n v="2085"/>
    <n v="2075"/>
    <n v="2110"/>
    <n v="2055"/>
    <n v="9.4600000000000009"/>
    <n v="4.8077015681030778E-3"/>
    <n v="4.8192771084336616E-3"/>
    <n v="2.6412099539777276E-2"/>
    <n v="2.6763990267639981E-2"/>
  </r>
  <r>
    <x v="71"/>
    <n v="2060"/>
    <n v="2060"/>
    <n v="2085"/>
    <n v="2060"/>
    <n v="5.16"/>
    <n v="0"/>
    <n v="0"/>
    <n v="1.2062872449275163E-2"/>
    <n v="1.2135922330097193E-2"/>
  </r>
  <r>
    <x v="72"/>
    <n v="2020"/>
    <n v="2050"/>
    <n v="2085"/>
    <n v="2020"/>
    <n v="3.69"/>
    <n v="-1.4742281737203431E-2"/>
    <n v="-1.4634146341463428E-2"/>
    <n v="3.1671343837651404E-2"/>
    <n v="3.2178217821782207E-2"/>
  </r>
  <r>
    <x v="73"/>
    <n v="1985"/>
    <n v="2000"/>
    <n v="2020"/>
    <n v="1975"/>
    <n v="5.84"/>
    <n v="-7.5282664207915245E-3"/>
    <n v="-7.4999999999999512E-3"/>
    <n v="2.2529113060028104E-2"/>
    <n v="2.2784810126582178E-2"/>
  </r>
  <r>
    <x v="74"/>
    <n v="2015"/>
    <n v="1995"/>
    <n v="2025"/>
    <n v="1985"/>
    <n v="8.83"/>
    <n v="9.9751450568195243E-3"/>
    <n v="1.0025062656641603E-2"/>
    <n v="1.9950786419348693E-2"/>
    <n v="2.0151133501259411E-2"/>
  </r>
  <r>
    <x v="75"/>
    <n v="2035"/>
    <n v="2020"/>
    <n v="2050"/>
    <n v="2015"/>
    <n v="8.68"/>
    <n v="7.3983074814449254E-3"/>
    <n v="7.4257425742574323E-3"/>
    <n v="1.7220597751670556E-2"/>
    <n v="1.7369727047146455E-2"/>
  </r>
  <r>
    <x v="76"/>
    <n v="2060"/>
    <n v="2030"/>
    <n v="2075"/>
    <n v="2030"/>
    <n v="9.57"/>
    <n v="1.4670189747793839E-2"/>
    <n v="1.4778325123152802E-2"/>
    <n v="2.1925360628965683E-2"/>
    <n v="2.2167487684729092E-2"/>
  </r>
  <r>
    <x v="77"/>
    <n v="2075"/>
    <n v="2065"/>
    <n v="2090"/>
    <n v="2060"/>
    <n v="7.03"/>
    <n v="4.8309272696655924E-3"/>
    <n v="4.8426150121065881E-3"/>
    <n v="1.4458083175229917E-2"/>
    <n v="1.4563106796116498E-2"/>
  </r>
  <r>
    <x v="78"/>
    <n v="2050"/>
    <n v="2075"/>
    <n v="2075"/>
    <n v="2035"/>
    <n v="8.35"/>
    <n v="-1.212136053234485E-2"/>
    <n v="-1.2048192771084376E-2"/>
    <n v="1.946533478810325E-2"/>
    <n v="1.9656019656019597E-2"/>
  </r>
  <r>
    <x v="79"/>
    <n v="2040"/>
    <n v="2040"/>
    <n v="2070"/>
    <n v="2040"/>
    <n v="3.04"/>
    <n v="0"/>
    <n v="0"/>
    <n v="1.4598799421152631E-2"/>
    <n v="1.4705882352941124E-2"/>
  </r>
  <r>
    <x v="80"/>
    <n v="2030"/>
    <n v="2055"/>
    <n v="2060"/>
    <n v="2030"/>
    <n v="6.32"/>
    <n v="-1.224005489450195E-2"/>
    <n v="-1.2165450121654486E-2"/>
    <n v="1.4670189747793839E-2"/>
    <n v="1.4778325123152802E-2"/>
  </r>
  <r>
    <x v="81"/>
    <n v="2035"/>
    <n v="2030"/>
    <n v="2050"/>
    <n v="2010"/>
    <n v="4.87"/>
    <n v="2.460025840862399E-3"/>
    <n v="2.4630541871921707E-3"/>
    <n v="1.9705071079332337E-2"/>
    <n v="1.990049751243772E-2"/>
  </r>
  <r>
    <x v="82"/>
    <n v="2065"/>
    <n v="2040"/>
    <n v="2090"/>
    <n v="2040"/>
    <n v="9.27"/>
    <n v="1.2180418556871013E-2"/>
    <n v="1.225490196078427E-2"/>
    <n v="2.421425812059453E-2"/>
    <n v="2.450980392156854E-2"/>
  </r>
  <r>
    <x v="83"/>
    <n v="2070"/>
    <n v="2080"/>
    <n v="2105"/>
    <n v="2065"/>
    <n v="15.97"/>
    <n v="-4.8192864359488828E-3"/>
    <n v="-4.8076923076922906E-3"/>
    <n v="1.9185240721348643E-2"/>
    <n v="1.937046004842613E-2"/>
  </r>
  <r>
    <x v="84"/>
    <n v="1990"/>
    <n v="2070"/>
    <n v="2070"/>
    <n v="1990"/>
    <n v="12.5"/>
    <n v="-3.9413968540876629E-2"/>
    <n v="-3.8647342995169032E-2"/>
    <n v="3.9413968540876629E-2"/>
    <n v="4.020100502512558E-2"/>
  </r>
  <r>
    <x v="85"/>
    <n v="1940"/>
    <n v="2000"/>
    <n v="2010"/>
    <n v="1935"/>
    <n v="13.47"/>
    <n v="-3.0459207484708574E-2"/>
    <n v="-3.0000000000000027E-2"/>
    <n v="3.8027395589239323E-2"/>
    <n v="3.8759689922480689E-2"/>
  </r>
  <r>
    <x v="86"/>
    <n v="1900"/>
    <n v="1950"/>
    <n v="1950"/>
    <n v="1900"/>
    <n v="6.44"/>
    <n v="-2.5975486403260677E-2"/>
    <n v="-2.5641025641025661E-2"/>
    <n v="2.5975486403260736E-2"/>
    <n v="2.6315789473684292E-2"/>
  </r>
  <r>
    <x v="87"/>
    <n v="1900"/>
    <n v="1895"/>
    <n v="1920"/>
    <n v="1875"/>
    <n v="11.27"/>
    <n v="2.6350476380050318E-3"/>
    <n v="2.6385224274405594E-3"/>
    <n v="2.3716526617316065E-2"/>
    <n v="2.4000000000000021E-2"/>
  </r>
  <r>
    <x v="88"/>
    <n v="1945"/>
    <n v="1925"/>
    <n v="2020"/>
    <n v="1915"/>
    <n v="26.04"/>
    <n v="1.0336009330662073E-2"/>
    <n v="1.0389610389610393E-2"/>
    <n v="5.3379888780504023E-2"/>
    <n v="5.4830287206266259E-2"/>
  </r>
  <r>
    <x v="89"/>
    <n v="1965"/>
    <n v="1950"/>
    <n v="1990"/>
    <n v="1920"/>
    <n v="9.4499999999999993"/>
    <n v="7.6628727455690972E-3"/>
    <n v="7.692307692307665E-3"/>
    <n v="3.5809452696710778E-2"/>
    <n v="3.6458333333333259E-2"/>
  </r>
  <r>
    <x v="90"/>
    <n v="1965"/>
    <n v="1960"/>
    <n v="1980"/>
    <n v="1955"/>
    <n v="4.95"/>
    <n v="2.5477720787987828E-3"/>
    <n v="2.5510204081633514E-3"/>
    <n v="1.2706651269114883E-2"/>
    <n v="1.2787723785166349E-2"/>
  </r>
  <r>
    <x v="91"/>
    <n v="1875"/>
    <n v="1940"/>
    <n v="1940"/>
    <n v="1875"/>
    <n v="7.52"/>
    <n v="-3.4079313652862618E-2"/>
    <n v="-3.350515463917525E-2"/>
    <n v="3.4079313652862583E-2"/>
    <n v="3.4666666666666623E-2"/>
  </r>
  <r>
    <x v="92"/>
    <n v="1905"/>
    <n v="1885"/>
    <n v="1945"/>
    <n v="1865"/>
    <n v="9.81"/>
    <n v="1.0554187678690171E-2"/>
    <n v="1.0610079575596787E-2"/>
    <n v="4.2000923974630781E-2"/>
    <n v="4.2895442359249358E-2"/>
  </r>
  <r>
    <x v="93"/>
    <n v="1930"/>
    <n v="1910"/>
    <n v="1935"/>
    <n v="1905"/>
    <n v="3.91"/>
    <n v="1.041676085825558E-2"/>
    <n v="1.0471204188481575E-2"/>
    <n v="1.5625317903080815E-2"/>
    <n v="1.5748031496062964E-2"/>
  </r>
  <r>
    <x v="94"/>
    <n v="1935"/>
    <n v="1925"/>
    <n v="1945"/>
    <n v="1905"/>
    <n v="6.25"/>
    <n v="5.1813587419975845E-3"/>
    <n v="5.1948051948051965E-3"/>
    <n v="2.0779968491745435E-2"/>
    <n v="2.09973753280841E-2"/>
  </r>
  <r>
    <x v="95"/>
    <n v="1925"/>
    <n v="1935"/>
    <n v="1935"/>
    <n v="1910"/>
    <n v="0.83265"/>
    <n v="-5.1813587419976288E-3"/>
    <n v="-5.1679586563307955E-3"/>
    <n v="1.3004084423206609E-2"/>
    <n v="1.308900523560208E-2"/>
  </r>
  <r>
    <x v="96"/>
    <n v="1890"/>
    <n v="1930"/>
    <n v="1940"/>
    <n v="1880"/>
    <n v="4.59"/>
    <n v="-2.0943173845243135E-2"/>
    <n v="-2.0725388601036232E-2"/>
    <n v="3.1416196233378914E-2"/>
    <n v="3.1914893617021267E-2"/>
  </r>
  <r>
    <x v="97"/>
    <n v="1805"/>
    <n v="1885"/>
    <n v="1900"/>
    <n v="1805"/>
    <n v="13.28"/>
    <n v="-4.3367229115129836E-2"/>
    <n v="-4.2440318302387259E-2"/>
    <n v="5.1293294387550481E-2"/>
    <n v="5.2631578947368363E-2"/>
  </r>
  <r>
    <x v="98"/>
    <n v="1840"/>
    <n v="1810"/>
    <n v="1840"/>
    <n v="1800"/>
    <n v="4.33"/>
    <n v="1.6438726343159939E-2"/>
    <n v="1.6574585635359185E-2"/>
    <n v="2.1978906718775167E-2"/>
    <n v="2.2222222222222143E-2"/>
  </r>
  <r>
    <x v="99"/>
    <n v="1815"/>
    <n v="1825"/>
    <n v="1870"/>
    <n v="1815"/>
    <n v="21"/>
    <n v="-5.4945193176407017E-3"/>
    <n v="-5.479452054794498E-3"/>
    <n v="2.9852963149681128E-2"/>
    <n v="3.0303030303030276E-2"/>
  </r>
  <r>
    <x v="100"/>
    <n v="1800"/>
    <n v="1825"/>
    <n v="1830"/>
    <n v="1790"/>
    <n v="5.38"/>
    <n v="-1.3793322132335873E-2"/>
    <n v="-1.3698630136986356E-2"/>
    <n v="2.2100347000665922E-2"/>
    <n v="2.2346368715083775E-2"/>
  </r>
  <r>
    <x v="101"/>
    <n v="1815"/>
    <n v="1825"/>
    <n v="1830"/>
    <n v="1815"/>
    <n v="12.69"/>
    <n v="-5.4945193176407017E-3"/>
    <n v="-5.479452054794498E-3"/>
    <n v="8.2304991365154435E-3"/>
    <n v="8.2644628099173278E-3"/>
  </r>
  <r>
    <x v="102"/>
    <n v="1805"/>
    <n v="1835"/>
    <n v="1845"/>
    <n v="1805"/>
    <n v="8.34"/>
    <n v="-1.648388972168937E-2"/>
    <n v="-1.6348773841961872E-2"/>
    <n v="2.1918685707646275E-2"/>
    <n v="2.2160664819944609E-2"/>
  </r>
  <r>
    <x v="103"/>
    <n v="1800"/>
    <n v="1825"/>
    <n v="1825"/>
    <n v="1785"/>
    <n v="5.25"/>
    <n v="-1.3793322132335873E-2"/>
    <n v="-1.3698630136986356E-2"/>
    <n v="2.2161571802852349E-2"/>
    <n v="2.2408963585434094E-2"/>
  </r>
  <r>
    <x v="104"/>
    <n v="1815"/>
    <n v="1805"/>
    <n v="1835"/>
    <n v="1800"/>
    <n v="11.33"/>
    <n v="5.5248759319698072E-3"/>
    <n v="5.5401662049860967E-3"/>
    <n v="1.9257816604414519E-2"/>
    <n v="1.9444444444444375E-2"/>
  </r>
  <r>
    <x v="105"/>
    <n v="1835"/>
    <n v="1835"/>
    <n v="1850"/>
    <n v="1820"/>
    <n v="13.01"/>
    <n v="0"/>
    <n v="0"/>
    <n v="1.6349138001529411E-2"/>
    <n v="1.6483516483516425E-2"/>
  </r>
  <r>
    <x v="106"/>
    <n v="1840"/>
    <n v="1845"/>
    <n v="1870"/>
    <n v="1830"/>
    <n v="11.22"/>
    <n v="-2.7137058715962729E-3"/>
    <n v="-2.7100271002710175E-3"/>
    <n v="2.1622464013165709E-2"/>
    <n v="2.1857923497267784E-2"/>
  </r>
  <r>
    <x v="107"/>
    <n v="1810"/>
    <n v="1830"/>
    <n v="1850"/>
    <n v="1800"/>
    <n v="13.48"/>
    <n v="-1.0989121575595206E-2"/>
    <n v="-1.0928961748633892E-2"/>
    <n v="2.7398974188114347E-2"/>
    <n v="2.7777777777777679E-2"/>
  </r>
  <r>
    <x v="108"/>
    <n v="1790"/>
    <n v="1810"/>
    <n v="1815"/>
    <n v="1785"/>
    <n v="13.25"/>
    <n v="-1.1111225425070722E-2"/>
    <n v="-1.1049723756906049E-2"/>
    <n v="1.6667052485211643E-2"/>
    <n v="1.6806722689075571E-2"/>
  </r>
  <r>
    <x v="109"/>
    <n v="1625"/>
    <n v="1750"/>
    <n v="1750"/>
    <n v="1625"/>
    <n v="17.600000000000001"/>
    <n v="-7.4107972153721849E-2"/>
    <n v="-7.1428571428571397E-2"/>
    <n v="7.4107972153721835E-2"/>
    <n v="7.6923076923076872E-2"/>
  </r>
  <r>
    <x v="110"/>
    <n v="1645"/>
    <n v="1650"/>
    <n v="1675"/>
    <n v="1625"/>
    <n v="15.41"/>
    <n v="-3.034903695154047E-3"/>
    <n v="-3.0303030303030498E-3"/>
    <n v="3.0305349495328843E-2"/>
    <n v="3.076923076923066E-2"/>
  </r>
  <r>
    <x v="111"/>
    <n v="1665"/>
    <n v="1665"/>
    <n v="1680"/>
    <n v="1655"/>
    <n v="11.22"/>
    <n v="0"/>
    <n v="0"/>
    <n v="1.4992784586141318E-2"/>
    <n v="1.5105740181268867E-2"/>
  </r>
  <r>
    <x v="112"/>
    <n v="1635"/>
    <n v="1660"/>
    <n v="1675"/>
    <n v="1635"/>
    <n v="10.15"/>
    <n v="-1.5174798019235115E-2"/>
    <n v="-1.5060240963855387E-2"/>
    <n v="2.4170360927812971E-2"/>
    <n v="2.4464831804281273E-2"/>
  </r>
  <r>
    <x v="113"/>
    <n v="1655"/>
    <n v="1625"/>
    <n v="1675"/>
    <n v="1625"/>
    <n v="10.42"/>
    <n v="1.8293193047325483E-2"/>
    <n v="1.8461538461538529E-2"/>
    <n v="3.0305349495328843E-2"/>
    <n v="3.076923076923066E-2"/>
  </r>
  <r>
    <x v="114"/>
    <n v="1725"/>
    <n v="1645"/>
    <n v="1725"/>
    <n v="1645"/>
    <n v="10.94"/>
    <n v="4.7486666265987874E-2"/>
    <n v="4.8632218844984809E-2"/>
    <n v="4.7486666265987874E-2"/>
    <n v="4.8632218844984809E-2"/>
  </r>
  <r>
    <x v="115"/>
    <n v="1725"/>
    <n v="1725"/>
    <n v="1760"/>
    <n v="1705"/>
    <n v="11.3"/>
    <n v="0"/>
    <n v="0"/>
    <n v="3.174869831458027E-2"/>
    <n v="3.2258064516129004E-2"/>
  </r>
  <r>
    <x v="116"/>
    <n v="1695"/>
    <n v="1725"/>
    <n v="1725"/>
    <n v="1695"/>
    <n v="6.29"/>
    <n v="-1.7544309650909508E-2"/>
    <n v="-1.7391304347826098E-2"/>
    <n v="1.7544309650909525E-2"/>
    <n v="1.7699115044247815E-2"/>
  </r>
  <r>
    <x v="117"/>
    <n v="1710"/>
    <n v="1695"/>
    <n v="1710"/>
    <n v="1675"/>
    <n v="7.78"/>
    <n v="8.8106296821549059E-3"/>
    <n v="8.8495575221239076E-3"/>
    <n v="2.0680205237538822E-2"/>
    <n v="2.0895522388059806E-2"/>
  </r>
  <r>
    <x v="118"/>
    <n v="1730"/>
    <n v="1695"/>
    <n v="1730"/>
    <n v="1695"/>
    <n v="7.81"/>
    <n v="2.0438667677273956E-2"/>
    <n v="2.0648967551622377E-2"/>
    <n v="2.0438667677273956E-2"/>
    <n v="2.0648967551622377E-2"/>
  </r>
  <r>
    <x v="119"/>
    <n v="1645"/>
    <n v="1715"/>
    <n v="1725"/>
    <n v="1645"/>
    <n v="7.93"/>
    <n v="-4.1672696400568074E-2"/>
    <n v="-4.081632653061229E-2"/>
    <n v="4.7486666265987874E-2"/>
    <n v="4.8632218844984809E-2"/>
  </r>
  <r>
    <x v="120"/>
    <n v="1675"/>
    <n v="1660"/>
    <n v="1685"/>
    <n v="1660"/>
    <n v="4.97"/>
    <n v="8.9955629085777828E-3"/>
    <n v="9.0361445783131433E-3"/>
    <n v="1.4947961435873148E-2"/>
    <n v="1.5060240963855387E-2"/>
  </r>
  <r>
    <x v="121"/>
    <n v="1650"/>
    <n v="1655"/>
    <n v="1670"/>
    <n v="1650"/>
    <n v="1.02"/>
    <n v="-3.0257209165369561E-3"/>
    <n v="-3.0211480362537513E-3"/>
    <n v="1.2048338516174574E-2"/>
    <n v="1.2121212121212199E-2"/>
  </r>
  <r>
    <x v="122"/>
    <n v="1635"/>
    <n v="1650"/>
    <n v="1650"/>
    <n v="1610"/>
    <n v="9.2899999999999991"/>
    <n v="-9.1324835632724741E-3"/>
    <n v="-9.0909090909090384E-3"/>
    <n v="2.454110891611766E-2"/>
    <n v="2.4844720496894457E-2"/>
  </r>
  <r>
    <x v="123"/>
    <n v="1650"/>
    <n v="1630"/>
    <n v="1650"/>
    <n v="1565"/>
    <n v="11.04"/>
    <n v="1.2195273093818206E-2"/>
    <n v="1.2269938650306678E-2"/>
    <n v="5.2889463920372637E-2"/>
    <n v="5.4313099041533475E-2"/>
  </r>
  <r>
    <x v="124"/>
    <n v="1600"/>
    <n v="1630"/>
    <n v="1640"/>
    <n v="1590"/>
    <n v="14.9"/>
    <n v="-1.8576385572935419E-2"/>
    <n v="-1.8404907975460127E-2"/>
    <n v="3.096222560396689E-2"/>
    <n v="3.1446540880503138E-2"/>
  </r>
  <r>
    <x v="125"/>
    <n v="1645"/>
    <n v="1625"/>
    <n v="1655"/>
    <n v="1620"/>
    <n v="12.53"/>
    <n v="1.2232568435634451E-2"/>
    <n v="1.2307692307692353E-2"/>
    <n v="2.1374859584733612E-2"/>
    <n v="2.1604938271605034E-2"/>
  </r>
  <r>
    <x v="126"/>
    <n v="1625"/>
    <n v="1645"/>
    <n v="1655"/>
    <n v="1615"/>
    <n v="8.65"/>
    <n v="-1.2232568435634408E-2"/>
    <n v="-1.2158054711246202E-2"/>
    <n v="2.4466052154406424E-2"/>
    <n v="2.4767801857585203E-2"/>
  </r>
  <r>
    <x v="127"/>
    <n v="1635"/>
    <n v="1605"/>
    <n v="1640"/>
    <n v="1605"/>
    <n v="3.68"/>
    <n v="1.8519047767237531E-2"/>
    <n v="1.8691588785046731E-2"/>
    <n v="2.1572485254127763E-2"/>
    <n v="2.1806853582554409E-2"/>
  </r>
  <r>
    <x v="128"/>
    <n v="1655"/>
    <n v="1630"/>
    <n v="1655"/>
    <n v="1620"/>
    <n v="25.93"/>
    <n v="1.522099401035517E-2"/>
    <n v="1.5337423312883347E-2"/>
    <n v="2.1374859584733612E-2"/>
    <n v="2.1604938271605034E-2"/>
  </r>
  <r>
    <x v="129"/>
    <n v="1635"/>
    <n v="1645"/>
    <n v="1650"/>
    <n v="1625"/>
    <n v="11.39"/>
    <n v="-6.0975798681184449E-3"/>
    <n v="-6.0790273556230456E-3"/>
    <n v="1.5267472130788381E-2"/>
    <n v="1.538461538461533E-2"/>
  </r>
  <r>
    <x v="130"/>
    <n v="1630"/>
    <n v="1635"/>
    <n v="1645"/>
    <n v="1615"/>
    <n v="4.08"/>
    <n v="-3.0627895305457668E-3"/>
    <n v="-3.0581039755351869E-3"/>
    <n v="1.8405427542715343E-2"/>
    <n v="1.8575851393188847E-2"/>
  </r>
  <r>
    <x v="131"/>
    <n v="1610"/>
    <n v="1635"/>
    <n v="1635"/>
    <n v="1600"/>
    <n v="4.78"/>
    <n v="-1.5408625352845068E-2"/>
    <n v="-1.5290519877675823E-2"/>
    <n v="2.1639175103481248E-2"/>
    <n v="2.1875000000000089E-2"/>
  </r>
  <r>
    <x v="132"/>
    <n v="1635"/>
    <n v="1605"/>
    <n v="1640"/>
    <n v="1605"/>
    <n v="4.63"/>
    <n v="1.8519047767237531E-2"/>
    <n v="1.8691588785046731E-2"/>
    <n v="2.1572485254127763E-2"/>
    <n v="2.1806853582554409E-2"/>
  </r>
  <r>
    <x v="133"/>
    <n v="1610"/>
    <n v="1620"/>
    <n v="1620"/>
    <n v="1585"/>
    <n v="8.43"/>
    <n v="-6.191970247921107E-3"/>
    <n v="-6.1728395061728669E-3"/>
    <n v="2.1841741915048854E-2"/>
    <n v="2.208201892744488E-2"/>
  </r>
  <r>
    <x v="134"/>
    <n v="1625"/>
    <n v="1605"/>
    <n v="1630"/>
    <n v="1595"/>
    <n v="4.93"/>
    <n v="1.2384059199721622E-2"/>
    <n v="1.2461059190031154E-2"/>
    <n v="2.1706278581863074E-2"/>
    <n v="2.1943573667711602E-2"/>
  </r>
  <r>
    <x v="135"/>
    <n v="1585"/>
    <n v="1620"/>
    <n v="1620"/>
    <n v="1580"/>
    <n v="7.36"/>
    <n v="-2.1841741915048753E-2"/>
    <n v="-2.1604938271604923E-2"/>
    <n v="2.5001302205417186E-2"/>
    <n v="2.5316455696202445E-2"/>
  </r>
  <r>
    <x v="136"/>
    <n v="1545"/>
    <n v="1575"/>
    <n v="1580"/>
    <n v="1545"/>
    <n v="8.56"/>
    <n v="-1.9231361927887644E-2"/>
    <n v="-1.9047619047619091E-2"/>
    <n v="2.2400936689166713E-2"/>
    <n v="2.265372168284796E-2"/>
  </r>
  <r>
    <x v="137"/>
    <n v="1560"/>
    <n v="1570"/>
    <n v="1585"/>
    <n v="1555"/>
    <n v="10.1"/>
    <n v="-6.38979809877101E-3"/>
    <n v="-6.3694267515923553E-3"/>
    <n v="1.9108861698046507E-2"/>
    <n v="1.9292604501607746E-2"/>
  </r>
  <r>
    <x v="138"/>
    <n v="1640"/>
    <n v="1585"/>
    <n v="1640"/>
    <n v="1580"/>
    <n v="38.51"/>
    <n v="3.4111834506863122E-2"/>
    <n v="3.4700315457413256E-2"/>
    <n v="3.72713947972316E-2"/>
    <n v="3.7974683544303778E-2"/>
  </r>
  <r>
    <x v="139"/>
    <n v="1645"/>
    <n v="1645"/>
    <n v="1660"/>
    <n v="1600"/>
    <n v="7.49"/>
    <n v="0"/>
    <n v="0"/>
    <n v="3.6813973122716399E-2"/>
    <n v="3.7500000000000089E-2"/>
  </r>
  <r>
    <x v="140"/>
    <n v="1610"/>
    <n v="1630"/>
    <n v="1630"/>
    <n v="1605"/>
    <n v="7.04"/>
    <n v="-1.2345835822299379E-2"/>
    <n v="-1.2269938650306789E-2"/>
    <n v="1.5456258236691672E-2"/>
    <n v="1.5576323987538832E-2"/>
  </r>
  <r>
    <x v="141"/>
    <n v="1565"/>
    <n v="1605"/>
    <n v="1605"/>
    <n v="1550"/>
    <n v="6.35"/>
    <n v="-2.5237932589862649E-2"/>
    <n v="-2.4922118380062308E-2"/>
    <n v="3.4868825650823859E-2"/>
    <n v="3.548387096774186E-2"/>
  </r>
  <r>
    <x v="142"/>
    <n v="1580"/>
    <n v="1580"/>
    <n v="1590"/>
    <n v="1560"/>
    <n v="5.43"/>
    <n v="0"/>
    <n v="0"/>
    <n v="1.9048194970694411E-2"/>
    <n v="1.9230769230769162E-2"/>
  </r>
  <r>
    <x v="143"/>
    <n v="1530"/>
    <n v="1585"/>
    <n v="1590"/>
    <n v="1530"/>
    <n v="8.08"/>
    <n v="-3.5316671924899845E-2"/>
    <n v="-3.4700315457413256E-2"/>
    <n v="3.8466280827796143E-2"/>
    <n v="3.9215686274509887E-2"/>
  </r>
  <r>
    <x v="144"/>
    <n v="1565"/>
    <n v="1560"/>
    <n v="1595"/>
    <n v="1520"/>
    <n v="11.85"/>
    <n v="3.2000027306708497E-3"/>
    <n v="3.2051282051281937E-3"/>
    <n v="4.816340137862294E-2"/>
    <n v="4.9342105263157965E-2"/>
  </r>
  <r>
    <x v="145"/>
    <n v="1540"/>
    <n v="1520"/>
    <n v="1545"/>
    <n v="1510"/>
    <n v="8.6999999999999993"/>
    <n v="1.3072081567352701E-2"/>
    <n v="1.3157894736842035E-2"/>
    <n v="2.2914259522875832E-2"/>
    <n v="2.3178807947019875E-2"/>
  </r>
  <r>
    <x v="146"/>
    <n v="1500"/>
    <n v="1530"/>
    <n v="1530"/>
    <n v="1490"/>
    <n v="10.89"/>
    <n v="-1.9802627296179754E-2"/>
    <n v="-1.9607843137254943E-2"/>
    <n v="2.6491615446976285E-2"/>
    <n v="2.6845637583892579E-2"/>
  </r>
  <r>
    <x v="147"/>
    <n v="1530"/>
    <n v="1510"/>
    <n v="1530"/>
    <n v="1505"/>
    <n v="16.04"/>
    <n v="1.3158084577511201E-2"/>
    <n v="1.3245033112582849E-2"/>
    <n v="1.6474837203505042E-2"/>
    <n v="1.6611295681063121E-2"/>
  </r>
  <r>
    <x v="148"/>
    <n v="1530"/>
    <n v="1515"/>
    <n v="1530"/>
    <n v="1515"/>
    <n v="17.88"/>
    <n v="9.8522964430116395E-3"/>
    <n v="9.9009900990099098E-3"/>
    <n v="9.8522964430116395E-3"/>
    <n v="9.9009900990099098E-3"/>
  </r>
  <r>
    <x v="149"/>
    <n v="1510"/>
    <n v="1530"/>
    <n v="1540"/>
    <n v="1510"/>
    <n v="3.7"/>
    <n v="-1.3158084577511088E-2"/>
    <n v="-1.3071895424836555E-2"/>
    <n v="1.9672765598704928E-2"/>
    <n v="1.9867549668874274E-2"/>
  </r>
  <r>
    <x v="150"/>
    <n v="1515"/>
    <n v="1505"/>
    <n v="1515"/>
    <n v="1490"/>
    <n v="6.73"/>
    <n v="6.6225407604934569E-3"/>
    <n v="6.6445182724252927E-3"/>
    <n v="1.6639319003964724E-2"/>
    <n v="1.6778523489932917E-2"/>
  </r>
  <r>
    <x v="151"/>
    <n v="1450"/>
    <n v="1510"/>
    <n v="1510"/>
    <n v="1450"/>
    <n v="8.1"/>
    <n v="-4.0546094394349905E-2"/>
    <n v="-3.9735099337748325E-2"/>
    <n v="4.0546094394350009E-2"/>
    <n v="4.1379310344827669E-2"/>
  </r>
  <r>
    <x v="152"/>
    <n v="1465"/>
    <n v="1450"/>
    <n v="1470"/>
    <n v="1440"/>
    <n v="8.84"/>
    <n v="1.0291686036547506E-2"/>
    <n v="1.0344827586206806E-2"/>
    <n v="2.061928720273561E-2"/>
    <n v="2.0833333333333259E-2"/>
  </r>
  <r>
    <x v="153"/>
    <n v="1460"/>
    <n v="1450"/>
    <n v="1495"/>
    <n v="1450"/>
    <n v="18.61"/>
    <n v="6.8728792877620504E-3"/>
    <n v="6.8965517241379448E-3"/>
    <n v="3.0562650410166668E-2"/>
    <n v="3.1034482758620641E-2"/>
  </r>
  <r>
    <x v="154"/>
    <n v="1430"/>
    <n v="1445"/>
    <n v="1460"/>
    <n v="1395"/>
    <n v="12.63"/>
    <n v="-1.0434877292579619E-2"/>
    <n v="-1.038062283737029E-2"/>
    <n v="4.5542020446916222E-2"/>
    <n v="4.6594982078853153E-2"/>
  </r>
  <r>
    <x v="155"/>
    <n v="1425"/>
    <n v="1450"/>
    <n v="1460"/>
    <n v="1415"/>
    <n v="6.57"/>
    <n v="-1.7391742711869222E-2"/>
    <n v="-1.7241379310344862E-2"/>
    <n v="3.1306904625044124E-2"/>
    <n v="3.180212014134276E-2"/>
  </r>
  <r>
    <x v="156"/>
    <n v="1425"/>
    <n v="1430"/>
    <n v="1445"/>
    <n v="1415"/>
    <n v="7.76"/>
    <n v="-3.5026305512021118E-3"/>
    <n v="-3.4965034965035446E-3"/>
    <n v="2.0979790469194466E-2"/>
    <n v="2.1201413427561766E-2"/>
  </r>
  <r>
    <x v="157"/>
    <n v="1510"/>
    <n v="1440"/>
    <n v="1510"/>
    <n v="1440"/>
    <n v="13.78"/>
    <n v="4.7466537238923752E-2"/>
    <n v="4.861111111111116E-2"/>
    <n v="4.7466537238923752E-2"/>
    <n v="4.861111111111116E-2"/>
  </r>
  <r>
    <x v="158"/>
    <n v="1545"/>
    <n v="1500"/>
    <n v="1605"/>
    <n v="1500"/>
    <n v="17.63"/>
    <n v="2.9558802241544429E-2"/>
    <n v="3.0000000000000027E-2"/>
    <n v="6.7658648473814864E-2"/>
    <n v="7.0000000000000062E-2"/>
  </r>
  <r>
    <x v="159"/>
    <n v="1595"/>
    <n v="1545"/>
    <n v="1595"/>
    <n v="1510"/>
    <n v="12.47"/>
    <n v="3.184982588709917E-2"/>
    <n v="3.2362459546925626E-2"/>
    <n v="5.4764085409974891E-2"/>
    <n v="5.6291390728476776E-2"/>
  </r>
  <r>
    <x v="160"/>
    <n v="1500"/>
    <n v="1550"/>
    <n v="1565"/>
    <n v="1500"/>
    <n v="7.24"/>
    <n v="-3.2789822822990838E-2"/>
    <n v="-3.2258064516129004E-2"/>
    <n v="4.2420715883952055E-2"/>
    <n v="4.3333333333333224E-2"/>
  </r>
  <r>
    <x v="161"/>
    <n v="1520"/>
    <n v="1530"/>
    <n v="1550"/>
    <n v="1495"/>
    <n v="14.57"/>
    <n v="-6.5574005461590517E-3"/>
    <n v="-6.5359477124182774E-3"/>
    <n v="3.6128724088505482E-2"/>
    <n v="3.6789297658862852E-2"/>
  </r>
  <r>
    <x v="162"/>
    <n v="1515"/>
    <n v="1525"/>
    <n v="1565"/>
    <n v="1495"/>
    <n v="11.78"/>
    <n v="-6.578971098042511E-3"/>
    <n v="-6.5573770491803574E-3"/>
    <n v="4.5759617149466761E-2"/>
    <n v="4.6822742474916357E-2"/>
  </r>
  <r>
    <x v="163"/>
    <n v="1500"/>
    <n v="1500"/>
    <n v="1515"/>
    <n v="1485"/>
    <n v="6.43"/>
    <n v="0"/>
    <n v="0"/>
    <n v="2.0000666706669435E-2"/>
    <n v="2.020202020202011E-2"/>
  </r>
  <r>
    <x v="164"/>
    <n v="1475"/>
    <n v="1495"/>
    <n v="1495"/>
    <n v="1475"/>
    <n v="0.90446000000000004"/>
    <n v="-1.3468217050866593E-2"/>
    <n v="-1.3377926421404673E-2"/>
    <n v="1.3468217050866611E-2"/>
    <n v="1.3559322033898313E-2"/>
  </r>
  <r>
    <x v="165"/>
    <n v="1465"/>
    <n v="1500"/>
    <n v="1515"/>
    <n v="1460"/>
    <n v="9.33"/>
    <n v="-2.3609865639133736E-2"/>
    <n v="-2.3333333333333317E-2"/>
    <n v="3.6979003241087431E-2"/>
    <n v="3.7671232876712368E-2"/>
  </r>
  <r>
    <x v="166"/>
    <n v="1435"/>
    <n v="1470"/>
    <n v="1490"/>
    <n v="1425"/>
    <n v="9.17"/>
    <n v="-2.409755157906053E-2"/>
    <n v="-2.3809523809523836E-2"/>
    <n v="4.4604306236753849E-2"/>
    <n v="4.5614035087719218E-2"/>
  </r>
  <r>
    <x v="167"/>
    <n v="1450"/>
    <n v="1435"/>
    <n v="1450"/>
    <n v="1395"/>
    <n v="10.42"/>
    <n v="1.0398707220898517E-2"/>
    <n v="1.0452961672473782E-2"/>
    <n v="3.8669141159154118E-2"/>
    <n v="3.9426523297491078E-2"/>
  </r>
  <r>
    <x v="168"/>
    <n v="1405"/>
    <n v="1410"/>
    <n v="1420"/>
    <n v="1400"/>
    <n v="6.91"/>
    <n v="-3.5524016043677721E-3"/>
    <n v="-3.5460992907800915E-3"/>
    <n v="1.4184634991956381E-2"/>
    <n v="1.4285714285714235E-2"/>
  </r>
  <r>
    <x v="169"/>
    <n v="1410"/>
    <n v="1415"/>
    <n v="1415"/>
    <n v="1395"/>
    <n v="5.04"/>
    <n v="-3.5398267051240623E-3"/>
    <n v="-3.5335689045936647E-3"/>
    <n v="1.423511582187191E-2"/>
    <n v="1.4336917562723928E-2"/>
  </r>
  <r>
    <x v="170"/>
    <n v="1395"/>
    <n v="1415"/>
    <n v="1425"/>
    <n v="1385"/>
    <n v="7.88"/>
    <n v="-1.4235115821871985E-2"/>
    <n v="-1.4134275618374548E-2"/>
    <n v="2.8471674081311994E-2"/>
    <n v="2.8880866425992746E-2"/>
  </r>
  <r>
    <x v="171"/>
    <n v="1425"/>
    <n v="1410"/>
    <n v="1435"/>
    <n v="1395"/>
    <n v="19.07"/>
    <n v="1.0582109330537008E-2"/>
    <n v="1.0638297872340496E-2"/>
    <n v="2.8270433938255526E-2"/>
    <n v="2.8673835125448077E-2"/>
  </r>
  <r>
    <x v="172"/>
    <n v="1440"/>
    <n v="1410"/>
    <n v="1460"/>
    <n v="1410"/>
    <n v="11.17"/>
    <n v="2.1053409197832263E-2"/>
    <n v="2.1276595744680771E-2"/>
    <n v="3.48467313301681E-2"/>
    <n v="3.5460992907801359E-2"/>
  </r>
  <r>
    <x v="173"/>
    <n v="1425"/>
    <n v="1425"/>
    <n v="1425"/>
    <n v="1390"/>
    <n v="13.79"/>
    <n v="0"/>
    <n v="0"/>
    <n v="2.4868066578013524E-2"/>
    <n v="2.5179856115107979E-2"/>
  </r>
  <r>
    <x v="174"/>
    <n v="1415"/>
    <n v="1430"/>
    <n v="1440"/>
    <n v="1405"/>
    <n v="3.18"/>
    <n v="-1.0544913176614998E-2"/>
    <n v="-1.0489510489510523E-2"/>
    <n v="2.4605810802200194E-2"/>
    <n v="2.4911032028469782E-2"/>
  </r>
  <r>
    <x v="175"/>
    <n v="1395"/>
    <n v="1415"/>
    <n v="1425"/>
    <n v="1390"/>
    <n v="5.23"/>
    <n v="-1.4235115821871985E-2"/>
    <n v="-1.4134275618374548E-2"/>
    <n v="2.4868066578013524E-2"/>
    <n v="2.5179856115107979E-2"/>
  </r>
  <r>
    <x v="176"/>
    <n v="1355"/>
    <n v="1400"/>
    <n v="1415"/>
    <n v="1355"/>
    <n v="6.68"/>
    <n v="-3.2670782289548707E-2"/>
    <n v="-3.214285714285714E-2"/>
    <n v="4.3328076763536789E-2"/>
    <n v="4.4280442804428111E-2"/>
  </r>
  <r>
    <x v="177"/>
    <n v="1365"/>
    <n v="1365"/>
    <n v="1370"/>
    <n v="1340"/>
    <n v="6.69"/>
    <n v="0"/>
    <n v="0"/>
    <n v="2.2141125877213501E-2"/>
    <n v="2.2388059701492491E-2"/>
  </r>
  <r>
    <x v="178"/>
    <n v="1350"/>
    <n v="1370"/>
    <n v="1380"/>
    <n v="1350"/>
    <n v="2.48"/>
    <n v="-1.4706147389695449E-2"/>
    <n v="-1.4598540145985384E-2"/>
    <n v="2.1978906718775167E-2"/>
    <n v="2.2222222222222143E-2"/>
  </r>
  <r>
    <x v="179"/>
    <n v="1285"/>
    <n v="1340"/>
    <n v="1340"/>
    <n v="1285"/>
    <n v="6"/>
    <n v="-4.191089561563683E-2"/>
    <n v="-4.1044776119402937E-2"/>
    <n v="4.1910895615636948E-2"/>
    <n v="4.2801556420233533E-2"/>
  </r>
  <r>
    <x v="180"/>
    <n v="1305"/>
    <n v="1300"/>
    <n v="1315"/>
    <n v="1285"/>
    <n v="4.97"/>
    <n v="3.8387763071656669E-3"/>
    <n v="3.8461538461538325E-3"/>
    <n v="2.3077947282544673E-2"/>
    <n v="2.3346303501945442E-2"/>
  </r>
  <r>
    <x v="181"/>
    <n v="1330"/>
    <n v="1315"/>
    <n v="1335"/>
    <n v="1310"/>
    <n v="11.19"/>
    <n v="1.134227660393451E-2"/>
    <n v="1.1406844106463865E-2"/>
    <n v="1.8904154639152654E-2"/>
    <n v="1.9083969465648831E-2"/>
  </r>
  <r>
    <x v="182"/>
    <n v="1320"/>
    <n v="1335"/>
    <n v="1385"/>
    <n v="1320"/>
    <n v="8.01"/>
    <n v="-1.1299555253933394E-2"/>
    <n v="-1.1235955056179803E-2"/>
    <n v="4.8068403041022403E-2"/>
    <n v="4.924242424242431E-2"/>
  </r>
  <r>
    <x v="183"/>
    <n v="1340"/>
    <n v="1305"/>
    <n v="1350"/>
    <n v="1305"/>
    <n v="4.2699999999999996"/>
    <n v="2.6466573188163273E-2"/>
    <n v="2.6819923371647514E-2"/>
    <n v="3.3901551675681416E-2"/>
    <n v="3.4482758620689724E-2"/>
  </r>
  <r>
    <x v="184"/>
    <n v="1390"/>
    <n v="1350"/>
    <n v="1390"/>
    <n v="1350"/>
    <n v="6.19"/>
    <n v="2.919915469226235E-2"/>
    <n v="2.9629629629629672E-2"/>
    <n v="2.919915469226235E-2"/>
    <n v="2.9629629629629672E-2"/>
  </r>
  <r>
    <x v="185"/>
    <n v="1440"/>
    <n v="1395"/>
    <n v="1445"/>
    <n v="1390"/>
    <n v="13.97"/>
    <n v="3.174869831458027E-2"/>
    <n v="3.2258064516129004E-2"/>
    <n v="3.8805574421795073E-2"/>
    <n v="3.9568345323740983E-2"/>
  </r>
  <r>
    <x v="186"/>
    <n v="1495"/>
    <n v="1450"/>
    <n v="1495"/>
    <n v="1450"/>
    <n v="22.07"/>
    <n v="3.0562650410166668E-2"/>
    <n v="3.1034482758620641E-2"/>
    <n v="3.0562650410166668E-2"/>
    <n v="3.1034482758620641E-2"/>
  </r>
  <r>
    <x v="187"/>
    <n v="1515"/>
    <n v="1500"/>
    <n v="1520"/>
    <n v="1475"/>
    <n v="16.7"/>
    <n v="9.950330853168092E-3"/>
    <n v="1.0000000000000009E-2"/>
    <n v="3.0052345066401837E-2"/>
    <n v="3.050847457627115E-2"/>
  </r>
  <r>
    <x v="188"/>
    <n v="1500"/>
    <n v="1525"/>
    <n v="1535"/>
    <n v="1500"/>
    <n v="17.61"/>
    <n v="-1.6529301951210582E-2"/>
    <n v="-1.6393442622950838E-2"/>
    <n v="2.3065272930996188E-2"/>
    <n v="2.3333333333333428E-2"/>
  </r>
  <r>
    <x v="189"/>
    <n v="1495"/>
    <n v="1495"/>
    <n v="1510"/>
    <n v="1460"/>
    <n v="9.18"/>
    <n v="0"/>
    <n v="0"/>
    <n v="3.3673215106587807E-2"/>
    <n v="3.4246575342465668E-2"/>
  </r>
  <r>
    <x v="190"/>
    <n v="1480"/>
    <n v="1480"/>
    <n v="1500"/>
    <n v="1475"/>
    <n v="10.07"/>
    <n v="0"/>
    <n v="0"/>
    <n v="1.6807118316381191E-2"/>
    <n v="1.6949152542372836E-2"/>
  </r>
  <r>
    <x v="191"/>
    <n v="1470"/>
    <n v="1470"/>
    <n v="1485"/>
    <n v="1450"/>
    <n v="16.93"/>
    <n v="0"/>
    <n v="0"/>
    <n v="2.3851215822179847E-2"/>
    <n v="2.4137931034482696E-2"/>
  </r>
  <r>
    <x v="192"/>
    <n v="1460"/>
    <n v="1470"/>
    <n v="1480"/>
    <n v="1440"/>
    <n v="6.79"/>
    <n v="-6.8259650703998706E-3"/>
    <n v="-6.8027210884353817E-3"/>
    <n v="2.7398974188114347E-2"/>
    <n v="2.7777777777777679E-2"/>
  </r>
  <r>
    <x v="193"/>
    <n v="1390"/>
    <n v="1445"/>
    <n v="1445"/>
    <n v="1360"/>
    <n v="11.33"/>
    <n v="-3.8805574421795122E-2"/>
    <n v="-3.8062283737024249E-2"/>
    <n v="6.062462181643484E-2"/>
    <n v="6.25E-2"/>
  </r>
  <r>
    <x v="194"/>
    <n v="1395"/>
    <n v="1390"/>
    <n v="1410"/>
    <n v="1370"/>
    <n v="8.15"/>
    <n v="3.59066813072854E-3"/>
    <n v="3.597122302158251E-3"/>
    <n v="2.8778964550043327E-2"/>
    <n v="2.9197080291970767E-2"/>
  </r>
  <r>
    <x v="195"/>
    <n v="1375"/>
    <n v="1395"/>
    <n v="1395"/>
    <n v="1355"/>
    <n v="5.78"/>
    <n v="-1.444068415479436E-2"/>
    <n v="-1.4336917562724039E-2"/>
    <n v="2.9092960941664772E-2"/>
    <n v="2.9520295202952074E-2"/>
  </r>
  <r>
    <x v="196"/>
    <n v="1390"/>
    <n v="1385"/>
    <n v="1390"/>
    <n v="1370"/>
    <n v="8.69"/>
    <n v="3.6036075032986181E-3"/>
    <n v="3.6101083032491488E-3"/>
    <n v="1.4493007302566824E-2"/>
    <n v="1.4598540145985384E-2"/>
  </r>
  <r>
    <x v="197"/>
    <n v="1370"/>
    <n v="1370"/>
    <n v="1390"/>
    <n v="1360"/>
    <n v="5.61"/>
    <n v="0"/>
    <n v="0"/>
    <n v="2.1819047394639673E-2"/>
    <n v="2.2058823529411686E-2"/>
  </r>
  <r>
    <x v="198"/>
    <n v="1365"/>
    <n v="1365"/>
    <n v="1370"/>
    <n v="1350"/>
    <n v="4.4000000000000004"/>
    <n v="0"/>
    <n v="0"/>
    <n v="1.4706147389695487E-2"/>
    <n v="1.4814814814814836E-2"/>
  </r>
  <r>
    <x v="199"/>
    <n v="1345"/>
    <n v="1350"/>
    <n v="1350"/>
    <n v="1320"/>
    <n v="6.09"/>
    <n v="-3.7105793965356015E-3"/>
    <n v="-3.7037037037036535E-3"/>
    <n v="2.2472855852058576E-2"/>
    <n v="2.2727272727272707E-2"/>
  </r>
  <r>
    <x v="200"/>
    <n v="1365"/>
    <n v="1345"/>
    <n v="1385"/>
    <n v="1335"/>
    <n v="8.26"/>
    <n v="1.4760415583120674E-2"/>
    <n v="1.4869888475836479E-2"/>
    <n v="3.6768847787089061E-2"/>
    <n v="3.7453183520599342E-2"/>
  </r>
  <r>
    <x v="201"/>
    <n v="1345"/>
    <n v="1365"/>
    <n v="1390"/>
    <n v="1345"/>
    <n v="4.68"/>
    <n v="-1.4760415583120573E-2"/>
    <n v="-1.46520146520146E-2"/>
    <n v="3.2909734088797958E-2"/>
    <n v="3.3457249070631967E-2"/>
  </r>
  <r>
    <x v="202"/>
    <n v="1350"/>
    <n v="1340"/>
    <n v="1385"/>
    <n v="1335"/>
    <n v="4.92"/>
    <n v="7.4349784875179905E-3"/>
    <n v="7.4626865671640896E-3"/>
    <n v="3.6768847787089061E-2"/>
    <n v="3.7453183520599342E-2"/>
  </r>
  <r>
    <x v="203"/>
    <n v="1415"/>
    <n v="1385"/>
    <n v="1415"/>
    <n v="1385"/>
    <n v="8.4499999999999993"/>
    <n v="2.142939145589921E-2"/>
    <n v="2.1660649819494671E-2"/>
    <n v="2.142939145589921E-2"/>
    <n v="2.1660649819494671E-2"/>
  </r>
  <r>
    <x v="204"/>
    <n v="1400"/>
    <n v="1415"/>
    <n v="1425"/>
    <n v="1395"/>
    <n v="9.84"/>
    <n v="-1.065729447398798E-2"/>
    <n v="-1.0600706713780883E-2"/>
    <n v="2.1277398447284879E-2"/>
    <n v="2.1505376344086002E-2"/>
  </r>
  <r>
    <x v="205"/>
    <n v="1415"/>
    <n v="1390"/>
    <n v="1420"/>
    <n v="1385"/>
    <n v="19.5"/>
    <n v="1.7825783952600666E-2"/>
    <n v="1.7985611510791477E-2"/>
    <n v="2.4956731973867458E-2"/>
    <n v="2.5270758122743597E-2"/>
  </r>
  <r>
    <x v="206"/>
    <n v="1410"/>
    <n v="1395"/>
    <n v="1410"/>
    <n v="1390"/>
    <n v="6.62"/>
    <n v="1.069528911674795E-2"/>
    <n v="1.0752688172043001E-2"/>
    <n v="1.4285957247476434E-2"/>
    <n v="1.4388489208633004E-2"/>
  </r>
  <r>
    <x v="207"/>
    <n v="1395"/>
    <n v="1410"/>
    <n v="1420"/>
    <n v="1395"/>
    <n v="6.13"/>
    <n v="-1.0695289116747919E-2"/>
    <n v="-1.0638297872340385E-2"/>
    <n v="1.7762456339840468E-2"/>
    <n v="1.7921146953405076E-2"/>
  </r>
  <r>
    <x v="208"/>
    <n v="1395"/>
    <n v="1390"/>
    <n v="1405"/>
    <n v="1385"/>
    <n v="6.04"/>
    <n v="3.59066813072854E-3"/>
    <n v="3.597122302158251E-3"/>
    <n v="1.4337163146407249E-2"/>
    <n v="1.4440433212996373E-2"/>
  </r>
  <r>
    <x v="209"/>
    <n v="1360"/>
    <n v="1385"/>
    <n v="1385"/>
    <n v="1350"/>
    <n v="5.14"/>
    <n v="-1.8215439891341216E-2"/>
    <n v="-1.8050541516245522E-2"/>
    <n v="2.5595547188963723E-2"/>
    <n v="2.5925925925925908E-2"/>
  </r>
  <r>
    <x v="210"/>
    <n v="1340"/>
    <n v="1355"/>
    <n v="1360"/>
    <n v="1335"/>
    <n v="9.18"/>
    <n v="-1.1131840368844181E-2"/>
    <n v="-1.1070110701106972E-2"/>
    <n v="1.8553407895747834E-2"/>
    <n v="1.8726591760299671E-2"/>
  </r>
  <r>
    <x v="211"/>
    <n v="1350"/>
    <n v="1350"/>
    <n v="1350"/>
    <n v="1310"/>
    <n v="12.12"/>
    <n v="0"/>
    <n v="0"/>
    <n v="3.0077455237277954E-2"/>
    <n v="3.0534351145038219E-2"/>
  </r>
  <r>
    <x v="212"/>
    <n v="1325"/>
    <n v="1390"/>
    <n v="1395"/>
    <n v="1310"/>
    <n v="10.64"/>
    <n v="-4.7891287704414899E-2"/>
    <n v="-4.6762589928057596E-2"/>
    <n v="6.286727806026883E-2"/>
    <n v="6.4885496183206159E-2"/>
  </r>
  <r>
    <x v="213"/>
    <n v="1320"/>
    <n v="1325"/>
    <n v="1375"/>
    <n v="1300"/>
    <n v="10.76"/>
    <n v="-3.7807228399060443E-3"/>
    <n v="-3.7735849056603765E-3"/>
    <n v="5.6089466651043578E-2"/>
    <n v="5.7692307692307709E-2"/>
  </r>
  <r>
    <x v="214"/>
    <n v="1310"/>
    <n v="1325"/>
    <n v="1340"/>
    <n v="1305"/>
    <n v="10.35"/>
    <n v="-1.1385322225125352E-2"/>
    <n v="-1.132075471698113E-2"/>
    <n v="2.6466573188163273E-2"/>
    <n v="2.6819923371647514E-2"/>
  </r>
  <r>
    <x v="215"/>
    <n v="1295"/>
    <n v="1305"/>
    <n v="1320"/>
    <n v="1290"/>
    <n v="6.21"/>
    <n v="-7.6923456231556137E-3"/>
    <n v="-7.6628352490420992E-3"/>
    <n v="2.2989518224698781E-2"/>
    <n v="2.3255813953488413E-2"/>
  </r>
  <r>
    <x v="216"/>
    <n v="1330"/>
    <n v="1300"/>
    <n v="1340"/>
    <n v="1290"/>
    <n v="6.11"/>
    <n v="2.2814677766171264E-2"/>
    <n v="2.3076923076922995E-2"/>
    <n v="3.8027395589239323E-2"/>
    <n v="3.8759689922480689E-2"/>
  </r>
  <r>
    <x v="217"/>
    <n v="1340"/>
    <n v="1350"/>
    <n v="1370"/>
    <n v="1340"/>
    <n v="19.420000000000002"/>
    <n v="-7.4349784875180902E-3"/>
    <n v="-7.4074074074074181E-3"/>
    <n v="2.2141125877213501E-2"/>
    <n v="2.2388059701492491E-2"/>
  </r>
  <r>
    <x v="218"/>
    <n v="1340"/>
    <n v="1340"/>
    <n v="1355"/>
    <n v="1315"/>
    <n v="14.27"/>
    <n v="0"/>
    <n v="0"/>
    <n v="2.9964788701936387E-2"/>
    <n v="3.041825095057038E-2"/>
  </r>
  <r>
    <x v="219"/>
    <n v="1325"/>
    <n v="1345"/>
    <n v="1345"/>
    <n v="1320"/>
    <n v="1.39"/>
    <n v="-1.4981553615616946E-2"/>
    <n v="-1.4869888475836479E-2"/>
    <n v="1.8762276455523034E-2"/>
    <n v="1.8939393939394034E-2"/>
  </r>
  <r>
    <x v="220"/>
    <n v="1300"/>
    <n v="1315"/>
    <n v="1330"/>
    <n v="1300"/>
    <n v="2.5"/>
    <n v="-1.1472401162236807E-2"/>
    <n v="-1.1406844106463865E-2"/>
    <n v="2.2814677766171264E-2"/>
    <n v="2.3076923076922995E-2"/>
  </r>
  <r>
    <x v="221"/>
    <n v="1305"/>
    <n v="1320"/>
    <n v="1340"/>
    <n v="1300"/>
    <n v="34.33"/>
    <n v="-1.1428695823622744E-2"/>
    <n v="-1.1363636363636354E-2"/>
    <n v="3.0305349495328843E-2"/>
    <n v="3.076923076923066E-2"/>
  </r>
  <r>
    <x v="222"/>
    <n v="1285"/>
    <n v="1310"/>
    <n v="1320"/>
    <n v="1285"/>
    <n v="7.04"/>
    <n v="-1.9268418865877032E-2"/>
    <n v="-1.9083969465648831E-2"/>
    <n v="2.6873018251096271E-2"/>
    <n v="2.7237354085603016E-2"/>
  </r>
  <r>
    <x v="223"/>
    <n v="1260"/>
    <n v="1285"/>
    <n v="1305"/>
    <n v="1250"/>
    <n v="6.78"/>
    <n v="-1.9646997383796536E-2"/>
    <n v="-1.945525291828798E-2"/>
    <n v="4.3059489460447013E-2"/>
    <n v="4.4000000000000039E-2"/>
  </r>
  <r>
    <x v="224"/>
    <n v="1255"/>
    <n v="1270"/>
    <n v="1275"/>
    <n v="1250"/>
    <n v="5.87"/>
    <n v="-1.1881327886752675E-2"/>
    <n v="-1.1811023622047223E-2"/>
    <n v="1.980262729617973E-2"/>
    <n v="2.0000000000000018E-2"/>
  </r>
  <r>
    <x v="225"/>
    <n v="1205"/>
    <n v="1245"/>
    <n v="1245"/>
    <n v="1195"/>
    <n v="8.89"/>
    <n v="-3.2655962974052571E-2"/>
    <n v="-3.2128514056224855E-2"/>
    <n v="4.0989344533196949E-2"/>
    <n v="4.1841004184100417E-2"/>
  </r>
  <r>
    <x v="226"/>
    <n v="1160"/>
    <n v="1185"/>
    <n v="1185"/>
    <n v="1140"/>
    <n v="5.93"/>
    <n v="-2.1322769468821192E-2"/>
    <n v="-2.1097046413502074E-2"/>
    <n v="3.8714512180690427E-2"/>
    <n v="3.9473684210526327E-2"/>
  </r>
  <r>
    <x v="227"/>
    <n v="1160"/>
    <n v="1150"/>
    <n v="1195"/>
    <n v="1150"/>
    <n v="8.8800000000000008"/>
    <n v="8.6580627431145311E-3"/>
    <n v="8.6956521739129933E-3"/>
    <n v="3.8384243008315291E-2"/>
    <n v="3.9130434782608692E-2"/>
  </r>
  <r>
    <x v="228"/>
    <n v="1135"/>
    <n v="1160"/>
    <n v="1175"/>
    <n v="1135"/>
    <n v="3.93"/>
    <n v="-2.1787354184907296E-2"/>
    <n v="-2.155172413793105E-2"/>
    <n v="3.4635496662756338E-2"/>
    <n v="3.524229074889873E-2"/>
  </r>
  <r>
    <x v="229"/>
    <n v="1105"/>
    <n v="1135"/>
    <n v="1135"/>
    <n v="1100"/>
    <n v="5.96"/>
    <n v="-2.6787315963649843E-2"/>
    <n v="-2.6431718061673992E-2"/>
    <n v="3.1322471129041067E-2"/>
    <n v="3.1818181818181746E-2"/>
  </r>
  <r>
    <x v="230"/>
    <n v="1090"/>
    <n v="1085"/>
    <n v="1100"/>
    <n v="1080"/>
    <n v="10.130000000000001"/>
    <n v="4.5977092486295494E-3"/>
    <n v="4.6082949308756671E-3"/>
    <n v="1.8349138668196617E-2"/>
    <n v="1.8518518518518601E-2"/>
  </r>
  <r>
    <x v="231"/>
    <n v="1170"/>
    <n v="1100"/>
    <n v="1185"/>
    <n v="1100"/>
    <n v="9.56"/>
    <n v="6.1693569005339961E-2"/>
    <n v="6.3636363636363713E-2"/>
    <n v="7.4432594782769743E-2"/>
    <n v="7.7272727272727382E-2"/>
  </r>
  <r>
    <x v="232"/>
    <n v="1160"/>
    <n v="1165"/>
    <n v="1180"/>
    <n v="1145"/>
    <n v="5.69"/>
    <n v="-4.3010818993905854E-3"/>
    <n v="-4.2918454935622075E-3"/>
    <n v="3.0109801471370382E-2"/>
    <n v="3.0567685589519611E-2"/>
  </r>
  <r>
    <x v="233"/>
    <n v="1155"/>
    <n v="1160"/>
    <n v="1160"/>
    <n v="1125"/>
    <n v="8.68"/>
    <n v="-4.3196611445163961E-3"/>
    <n v="-4.3103448275861878E-3"/>
    <n v="3.0636969461889801E-2"/>
    <n v="3.1111111111111089E-2"/>
  </r>
  <r>
    <x v="234"/>
    <n v="1230"/>
    <n v="1155"/>
    <n v="1230"/>
    <n v="1135"/>
    <n v="16.350000000000001"/>
    <n v="6.2913825410569182E-2"/>
    <n v="6.4935064935064846E-2"/>
    <n v="8.0381518450960115E-2"/>
    <n v="8.3700440528634346E-2"/>
  </r>
  <r>
    <x v="235"/>
    <n v="1155"/>
    <n v="1175"/>
    <n v="1190"/>
    <n v="1150"/>
    <n v="6.08"/>
    <n v="-1.7167803622365446E-2"/>
    <n v="-1.7021276595744705E-2"/>
    <n v="3.4191364748279343E-2"/>
    <n v="3.4782608695652195E-2"/>
  </r>
  <r>
    <x v="236"/>
    <n v="1165"/>
    <n v="1155"/>
    <n v="1180"/>
    <n v="1135"/>
    <n v="2.79"/>
    <n v="8.6207430439069546E-3"/>
    <n v="8.6580086580085869E-3"/>
    <n v="3.8881787544207479E-2"/>
    <n v="3.9647577092511099E-2"/>
  </r>
  <r>
    <x v="237"/>
    <n v="1205"/>
    <n v="1180"/>
    <n v="1230"/>
    <n v="1180"/>
    <n v="6.78"/>
    <n v="2.096512846504487E-2"/>
    <n v="2.1186440677966045E-2"/>
    <n v="4.1499730906752838E-2"/>
    <n v="4.2372881355932313E-2"/>
  </r>
  <r>
    <x v="238"/>
    <n v="1170"/>
    <n v="1200"/>
    <n v="1205"/>
    <n v="1170"/>
    <n v="2.9"/>
    <n v="-2.5317807984289897E-2"/>
    <n v="-2.5000000000000022E-2"/>
    <n v="2.9475818132953465E-2"/>
    <n v="2.9914529914529808E-2"/>
  </r>
  <r>
    <x v="239"/>
    <n v="1150"/>
    <n v="1170"/>
    <n v="1170"/>
    <n v="1130"/>
    <n v="3.06"/>
    <n v="-1.7241806434506103E-2"/>
    <n v="-1.7094017094017144E-2"/>
    <n v="3.4786116085415604E-2"/>
    <n v="3.539823008849563E-2"/>
  </r>
  <r>
    <x v="240"/>
    <n v="1130"/>
    <n v="1195"/>
    <n v="1195"/>
    <n v="1130"/>
    <n v="2.36"/>
    <n v="-5.5928552659224764E-2"/>
    <n v="-5.4393305439330519E-2"/>
    <n v="5.5928552659224771E-2"/>
    <n v="5.7522123893805288E-2"/>
  </r>
  <r>
    <x v="241"/>
    <n v="1110"/>
    <n v="1135"/>
    <n v="1135"/>
    <n v="1100"/>
    <n v="2"/>
    <n v="-2.2272635609123178E-2"/>
    <n v="-2.2026431718061623E-2"/>
    <n v="3.1322471129041067E-2"/>
    <n v="3.1818181818181746E-2"/>
  </r>
  <r>
    <x v="242"/>
    <n v="1105"/>
    <n v="1120"/>
    <n v="1140"/>
    <n v="1100"/>
    <n v="2.84"/>
    <n v="-1.3483350337286988E-2"/>
    <n v="-1.3392857142857095E-2"/>
    <n v="3.5718082602079246E-2"/>
    <n v="3.6363636363636376E-2"/>
  </r>
  <r>
    <x v="243"/>
    <n v="1085"/>
    <n v="1100"/>
    <n v="1100"/>
    <n v="1065"/>
    <n v="5.49"/>
    <n v="-1.373019281190202E-2"/>
    <n v="-1.3636363636363669E-2"/>
    <n v="3.2335380642936451E-2"/>
    <n v="3.2863849765258246E-2"/>
  </r>
  <r>
    <x v="244"/>
    <n v="1060"/>
    <n v="1070"/>
    <n v="1075"/>
    <n v="1055"/>
    <n v="5.17"/>
    <n v="-9.3897403498390316E-3"/>
    <n v="-9.3457943925233655E-3"/>
    <n v="1.8779894651596275E-2"/>
    <n v="1.8957345971563955E-2"/>
  </r>
  <r>
    <x v="245"/>
    <n v="1035"/>
    <n v="1035"/>
    <n v="1065"/>
    <n v="1030"/>
    <n v="6.08"/>
    <n v="0"/>
    <n v="0"/>
    <n v="3.3415996919844017E-2"/>
    <n v="3.398058252427183E-2"/>
  </r>
  <r>
    <x v="246"/>
    <n v="1015"/>
    <n v="1035"/>
    <n v="1035"/>
    <n v="1010"/>
    <n v="4.1900000000000004"/>
    <n v="-1.9512814223581715E-2"/>
    <n v="-1.9323671497584516E-2"/>
    <n v="2.4451095864164336E-2"/>
    <n v="2.4752475247524774E-2"/>
  </r>
  <r>
    <x v="247"/>
    <n v="955"/>
    <n v="1005"/>
    <n v="1005"/>
    <n v="947"/>
    <n v="14.07"/>
    <n v="-5.1031480012445875E-2"/>
    <n v="-4.9751243781094523E-2"/>
    <n v="5.94437273070978E-2"/>
    <n v="6.1246040126715862E-2"/>
  </r>
  <r>
    <x v="248"/>
    <n v="961"/>
    <n v="978"/>
    <n v="997"/>
    <n v="955"/>
    <n v="10.17"/>
    <n v="-1.7535261064524816E-2"/>
    <n v="-1.7382413087934534E-2"/>
    <n v="4.303942948110806E-2"/>
    <n v="4.3979057591623016E-2"/>
  </r>
  <r>
    <x v="249"/>
    <n v="987"/>
    <n v="962"/>
    <n v="995"/>
    <n v="962"/>
    <n v="8.65"/>
    <n v="2.5655588767775069E-2"/>
    <n v="2.5987525987525961E-2"/>
    <n v="3.3728286492886256E-2"/>
    <n v="3.4303534303534278E-2"/>
  </r>
  <r>
    <x v="250"/>
    <n v="978"/>
    <n v="955"/>
    <n v="982"/>
    <n v="949"/>
    <n v="6.65"/>
    <n v="2.3798329554087123E-2"/>
    <n v="2.408376963350789E-2"/>
    <n v="3.4182509744538042E-2"/>
    <n v="3.4773445732349861E-2"/>
  </r>
  <r>
    <x v="251"/>
    <n v="881"/>
    <n v="970"/>
    <n v="978"/>
    <n v="881"/>
    <n v="6.8"/>
    <n v="-9.6238445561249011E-2"/>
    <n v="-9.1752577319587636E-2"/>
    <n v="0.10445204409863786"/>
    <n v="0.11010215664018164"/>
  </r>
  <r>
    <x v="252"/>
    <n v="923"/>
    <n v="930"/>
    <n v="956"/>
    <n v="900"/>
    <n v="13.72"/>
    <n v="-7.5553516444495017E-3"/>
    <n v="-7.5268817204301453E-3"/>
    <n v="6.0363149727090497E-2"/>
    <n v="6.2222222222222179E-2"/>
  </r>
  <r>
    <x v="253"/>
    <n v="914"/>
    <n v="916"/>
    <n v="931"/>
    <n v="880"/>
    <n v="15.92"/>
    <n v="-2.1857932199802082E-3"/>
    <n v="-2.1834061135370675E-3"/>
    <n v="5.6337369804814831E-2"/>
    <n v="5.795454545454537E-2"/>
  </r>
  <r>
    <x v="254"/>
    <n v="950"/>
    <n v="920"/>
    <n v="960"/>
    <n v="920"/>
    <n v="12.59"/>
    <n v="3.2088314551500449E-2"/>
    <n v="3.2608695652173836E-2"/>
    <n v="4.2559614418795903E-2"/>
    <n v="4.3478260869565188E-2"/>
  </r>
  <r>
    <x v="255"/>
    <n v="1020"/>
    <n v="960"/>
    <n v="1020"/>
    <n v="960"/>
    <n v="16.57"/>
    <n v="6.062462181643484E-2"/>
    <n v="6.25E-2"/>
    <n v="6.062462181643484E-2"/>
    <n v="6.25E-2"/>
  </r>
  <r>
    <x v="256"/>
    <n v="958"/>
    <n v="1010"/>
    <n v="1010"/>
    <n v="957"/>
    <n v="14.19"/>
    <n v="-5.2857831864444642E-2"/>
    <n v="-5.1485148514851531E-2"/>
    <n v="5.3902218382350972E-2"/>
    <n v="5.538140020898652E-2"/>
  </r>
  <r>
    <x v="257"/>
    <n v="975"/>
    <n v="970"/>
    <n v="981"/>
    <n v="950"/>
    <n v="12.77"/>
    <n v="5.1413995004186523E-3"/>
    <n v="5.1546391752577136E-3"/>
    <n v="3.2110474970776494E-2"/>
    <n v="3.2631578947368345E-2"/>
  </r>
  <r>
    <x v="258"/>
    <n v="990"/>
    <n v="985"/>
    <n v="995"/>
    <n v="955"/>
    <n v="11.11"/>
    <n v="5.0633019565466345E-3"/>
    <n v="5.0761421319795996E-3"/>
    <n v="4.1031396677862562E-2"/>
    <n v="4.1884816753926746E-2"/>
  </r>
  <r>
    <x v="259"/>
    <n v="1020"/>
    <n v="997"/>
    <n v="1060"/>
    <n v="997"/>
    <n v="23.88"/>
    <n v="2.2807136316478509E-2"/>
    <n v="2.3069207622868682E-2"/>
    <n v="6.1273417144274499E-2"/>
    <n v="6.318956870611836E-2"/>
  </r>
  <r>
    <x v="260"/>
    <n v="1030"/>
    <n v="1035"/>
    <n v="1045"/>
    <n v="1010"/>
    <n v="22.31"/>
    <n v="-4.8426244757880151E-3"/>
    <n v="-4.8309178743961567E-3"/>
    <n v="3.4066554563606272E-2"/>
    <n v="3.4653465346534684E-2"/>
  </r>
  <r>
    <x v="261"/>
    <n v="1020"/>
    <n v="1000"/>
    <n v="1030"/>
    <n v="991"/>
    <n v="13.37"/>
    <n v="1.980262729617973E-2"/>
    <n v="2.0000000000000018E-2"/>
    <n v="3.8599546893693382E-2"/>
    <n v="3.9354187689202735E-2"/>
  </r>
  <r>
    <x v="262"/>
    <n v="993"/>
    <n v="1000"/>
    <n v="1010"/>
    <n v="990"/>
    <n v="12.72"/>
    <n v="-7.0246149369644663E-3"/>
    <n v="-7.0000000000000062E-3"/>
    <n v="2.0000666706669435E-2"/>
    <n v="2.020202020202011E-2"/>
  </r>
  <r>
    <x v="263"/>
    <n v="1035"/>
    <n v="1010"/>
    <n v="1035"/>
    <n v="975"/>
    <n v="18.5"/>
    <n v="2.4451095864164336E-2"/>
    <n v="2.4752475247524774E-2"/>
    <n v="5.9719234701622277E-2"/>
    <n v="6.1538461538461542E-2"/>
  </r>
  <r>
    <x v="264"/>
    <n v="1050"/>
    <n v="1040"/>
    <n v="1080"/>
    <n v="1035"/>
    <n v="19.87"/>
    <n v="9.5694510161506725E-3"/>
    <n v="9.6153846153845812E-3"/>
    <n v="4.2559614418795903E-2"/>
    <n v="4.3478260869565188E-2"/>
  </r>
  <r>
    <x v="265"/>
    <n v="1045"/>
    <n v="1045"/>
    <n v="1055"/>
    <n v="1030"/>
    <n v="13.49"/>
    <n v="0"/>
    <n v="0"/>
    <n v="2.3981964686485405E-2"/>
    <n v="2.4271844660194164E-2"/>
  </r>
  <r>
    <x v="266"/>
    <n v="1060"/>
    <n v="1035"/>
    <n v="1060"/>
    <n v="1030"/>
    <n v="7.4"/>
    <n v="2.3867481406643486E-2"/>
    <n v="2.4154589371980784E-2"/>
    <n v="2.871010588243136E-2"/>
    <n v="2.9126213592232997E-2"/>
  </r>
  <r>
    <x v="267"/>
    <n v="1025"/>
    <n v="1045"/>
    <n v="1050"/>
    <n v="1020"/>
    <n v="23.97"/>
    <n v="-1.9324272826402814E-2"/>
    <n v="-1.9138755980861233E-2"/>
    <n v="2.8987536873252187E-2"/>
    <n v="2.9411764705882248E-2"/>
  </r>
  <r>
    <x v="268"/>
    <n v="1030"/>
    <n v="1020"/>
    <n v="1040"/>
    <n v="1005"/>
    <n v="14.51"/>
    <n v="9.7561749453646558E-3"/>
    <n v="9.8039215686274161E-3"/>
    <n v="3.4233171642242176E-2"/>
    <n v="3.4825870646766122E-2"/>
  </r>
  <r>
    <x v="269"/>
    <n v="1035"/>
    <n v="1020"/>
    <n v="1035"/>
    <n v="1000"/>
    <n v="24.58"/>
    <n v="1.4598799421152631E-2"/>
    <n v="1.4705882352941124E-2"/>
    <n v="3.4401426717332317E-2"/>
    <n v="3.499999999999992E-2"/>
  </r>
  <r>
    <x v="270"/>
    <n v="1065"/>
    <n v="1040"/>
    <n v="1065"/>
    <n v="1035"/>
    <n v="26.05"/>
    <n v="2.3754086008107057E-2"/>
    <n v="2.4038461538461453E-2"/>
    <n v="2.8573372444055948E-2"/>
    <n v="2.8985507246376718E-2"/>
  </r>
  <r>
    <x v="271"/>
    <n v="1070"/>
    <n v="1070"/>
    <n v="1080"/>
    <n v="1065"/>
    <n v="5.18"/>
    <n v="0"/>
    <n v="0"/>
    <n v="1.398624197473987E-2"/>
    <n v="1.4084507042253502E-2"/>
  </r>
  <r>
    <x v="272"/>
    <n v="1045"/>
    <n v="1075"/>
    <n v="1085"/>
    <n v="1040"/>
    <n v="24.23"/>
    <n v="-2.8303776162851822E-2"/>
    <n v="-2.7906976744186074E-2"/>
    <n v="4.2359273839141641E-2"/>
    <n v="4.3269230769230838E-2"/>
  </r>
  <r>
    <x v="273"/>
    <n v="1155"/>
    <n v="1060"/>
    <n v="1155"/>
    <n v="1045"/>
    <n v="30.4"/>
    <n v="8.5831435849781021E-2"/>
    <n v="8.9622641509433887E-2"/>
    <n v="0.10008345855698263"/>
    <n v="0.10526315789473695"/>
  </r>
  <r>
    <x v="274"/>
    <n v="1160"/>
    <n v="1160"/>
    <n v="1190"/>
    <n v="1160"/>
    <n v="32.380000000000003"/>
    <n v="0"/>
    <n v="0"/>
    <n v="2.5533302005164845E-2"/>
    <n v="2.5862068965517349E-2"/>
  </r>
  <r>
    <x v="275"/>
    <n v="1130"/>
    <n v="1160"/>
    <n v="1165"/>
    <n v="1125"/>
    <n v="21.47"/>
    <n v="-2.6202372394024072E-2"/>
    <n v="-2.5862068965517238E-2"/>
    <n v="3.4938051361280441E-2"/>
    <n v="3.5555555555555562E-2"/>
  </r>
  <r>
    <x v="276"/>
    <n v="1165"/>
    <n v="1155"/>
    <n v="1185"/>
    <n v="1155"/>
    <n v="16.45"/>
    <n v="8.6207430439069546E-3"/>
    <n v="8.6580086580085869E-3"/>
    <n v="2.5642430613337652E-2"/>
    <n v="2.5974025974025983E-2"/>
  </r>
  <r>
    <x v="277"/>
    <n v="1145"/>
    <n v="1155"/>
    <n v="1160"/>
    <n v="1140"/>
    <n v="24.88"/>
    <n v="-8.695706967553932E-3"/>
    <n v="-8.6580086580086979E-3"/>
    <n v="1.7391742711869239E-2"/>
    <n v="1.7543859649122862E-2"/>
  </r>
  <r>
    <x v="278"/>
    <n v="1135"/>
    <n v="1140"/>
    <n v="1145"/>
    <n v="1115"/>
    <n v="24.05"/>
    <n v="-4.3956114730381093E-3"/>
    <n v="-4.3859649122807154E-3"/>
    <n v="2.6550232094120964E-2"/>
    <n v="2.6905829596412634E-2"/>
  </r>
  <r>
    <x v="279"/>
    <n v="1150"/>
    <n v="1135"/>
    <n v="1170"/>
    <n v="1135"/>
    <n v="30.68"/>
    <n v="1.3129291441792802E-2"/>
    <n v="1.3215859030837107E-2"/>
    <n v="3.0371097876298769E-2"/>
    <n v="3.0837004405286361E-2"/>
  </r>
  <r>
    <x v="280"/>
    <n v="1160"/>
    <n v="1160"/>
    <n v="1195"/>
    <n v="1155"/>
    <n v="27.94"/>
    <n v="0"/>
    <n v="0"/>
    <n v="3.4045841409717066E-2"/>
    <n v="3.463203463203457E-2"/>
  </r>
  <r>
    <x v="281"/>
    <n v="1140"/>
    <n v="1165"/>
    <n v="1165"/>
    <n v="1140"/>
    <n v="18.920000000000002"/>
    <n v="-2.1692824611259785E-2"/>
    <n v="-2.1459227467811148E-2"/>
    <n v="2.1692824611259754E-2"/>
    <n v="2.1929824561403466E-2"/>
  </r>
  <r>
    <x v="282"/>
    <n v="1170"/>
    <n v="1155"/>
    <n v="1175"/>
    <n v="1145"/>
    <n v="24.04"/>
    <n v="1.2903404835907782E-2"/>
    <n v="1.298701298701288E-2"/>
    <n v="2.5863510589919373E-2"/>
    <n v="2.6200873362445476E-2"/>
  </r>
  <r>
    <x v="283"/>
    <n v="1260"/>
    <n v="1160"/>
    <n v="1260"/>
    <n v="1160"/>
    <n v="44.85"/>
    <n v="8.2691715845113409E-2"/>
    <n v="8.6206896551724199E-2"/>
    <n v="8.2691715845113409E-2"/>
    <n v="8.6206896551724199E-2"/>
  </r>
  <r>
    <x v="284"/>
    <n v="1320"/>
    <n v="1250"/>
    <n v="1330"/>
    <n v="1250"/>
    <n v="25.04"/>
    <n v="5.4488185284069776E-2"/>
    <n v="5.600000000000005E-2"/>
    <n v="6.2035390919452697E-2"/>
    <n v="6.4000000000000057E-2"/>
  </r>
  <r>
    <x v="285"/>
    <n v="1365"/>
    <n v="1335"/>
    <n v="1385"/>
    <n v="1315"/>
    <n v="32.29"/>
    <n v="2.2223136784710256E-2"/>
    <n v="2.2471910112359605E-2"/>
    <n v="5.1863474009573959E-2"/>
    <n v="5.323193916349811E-2"/>
  </r>
  <r>
    <x v="286"/>
    <n v="1425"/>
    <n v="1320"/>
    <n v="1435"/>
    <n v="1300"/>
    <n v="36.770000000000003"/>
    <n v="7.6540077122334405E-2"/>
    <n v="7.9545454545454586E-2"/>
    <n v="9.880058474409345E-2"/>
    <n v="0.10384615384615392"/>
  </r>
  <r>
    <x v="287"/>
    <n v="1340"/>
    <n v="1420"/>
    <n v="1420"/>
    <n v="1310"/>
    <n v="32.5"/>
    <n v="-5.79872576503494E-2"/>
    <n v="-5.633802816901412E-2"/>
    <n v="8.0629734400109218E-2"/>
    <n v="8.3969465648854991E-2"/>
  </r>
  <r>
    <x v="288"/>
    <n v="1340"/>
    <n v="1340"/>
    <n v="1395"/>
    <n v="1340"/>
    <n v="29.13"/>
    <n v="0"/>
    <n v="0"/>
    <n v="4.0224801310509012E-2"/>
    <n v="4.1044776119403048E-2"/>
  </r>
  <r>
    <x v="289"/>
    <n v="1350"/>
    <n v="1330"/>
    <n v="1355"/>
    <n v="1315"/>
    <n v="19.239999999999998"/>
    <n v="1.4925650216675792E-2"/>
    <n v="1.5037593984962516E-2"/>
    <n v="2.9964788701936387E-2"/>
    <n v="3.041825095057038E-2"/>
  </r>
  <r>
    <x v="290"/>
    <n v="1360"/>
    <n v="1360"/>
    <n v="1385"/>
    <n v="1350"/>
    <n v="16.09"/>
    <n v="0"/>
    <n v="0"/>
    <n v="2.5595547188963723E-2"/>
    <n v="2.5925925925925908E-2"/>
  </r>
  <r>
    <x v="291"/>
    <n v="1335"/>
    <n v="1340"/>
    <n v="1345"/>
    <n v="1325"/>
    <n v="5.58"/>
    <n v="-3.7383221106071039E-3"/>
    <n v="-3.7313432835820448E-3"/>
    <n v="1.4981553615616894E-2"/>
    <n v="1.5094339622641506E-2"/>
  </r>
  <r>
    <x v="292"/>
    <n v="1285"/>
    <n v="1330"/>
    <n v="1330"/>
    <n v="1270"/>
    <n v="19.7"/>
    <n v="-3.4420223886479306E-2"/>
    <n v="-3.3834586466165439E-2"/>
    <n v="4.6162041763162409E-2"/>
    <n v="4.7244094488188892E-2"/>
  </r>
  <r>
    <x v="293"/>
    <n v="1345"/>
    <n v="1300"/>
    <n v="1345"/>
    <n v="1295"/>
    <n v="15.96"/>
    <n v="3.402974858631147E-2"/>
    <n v="3.4615384615384714E-2"/>
    <n v="3.7883317902301282E-2"/>
    <n v="3.8610038610038533E-2"/>
  </r>
  <r>
    <x v="294"/>
    <n v="1380"/>
    <n v="1350"/>
    <n v="1380"/>
    <n v="1350"/>
    <n v="16.559999999999999"/>
    <n v="2.1978906718775167E-2"/>
    <n v="2.2222222222222143E-2"/>
    <n v="2.1978906718775167E-2"/>
    <n v="2.2222222222222143E-2"/>
  </r>
  <r>
    <x v="295"/>
    <n v="1325"/>
    <n v="1385"/>
    <n v="1395"/>
    <n v="1325"/>
    <n v="32.24"/>
    <n v="-4.4287680201116238E-2"/>
    <n v="-4.3321299638989119E-2"/>
    <n v="5.1481955835143409E-2"/>
    <n v="5.2830188679245271E-2"/>
  </r>
  <r>
    <x v="296"/>
    <n v="1350"/>
    <n v="1320"/>
    <n v="1350"/>
    <n v="1320"/>
    <n v="19.43"/>
    <n v="2.2472855852058576E-2"/>
    <n v="2.2727272727272707E-2"/>
    <n v="2.2472855852058576E-2"/>
    <n v="2.2727272727272707E-2"/>
  </r>
  <r>
    <x v="297"/>
    <n v="1340"/>
    <n v="1325"/>
    <n v="1340"/>
    <n v="1300"/>
    <n v="12.78"/>
    <n v="1.1257154524634468E-2"/>
    <n v="1.132075471698113E-2"/>
    <n v="3.0305349495328843E-2"/>
    <n v="3.076923076923066E-2"/>
  </r>
  <r>
    <x v="298"/>
    <n v="1290"/>
    <n v="1300"/>
    <n v="1305"/>
    <n v="1280"/>
    <n v="8.0399999999999991"/>
    <n v="-7.7220460939102778E-3"/>
    <n v="-7.692307692307665E-3"/>
    <n v="1.9342962843130935E-2"/>
    <n v="1.953125E-2"/>
  </r>
  <r>
    <x v="299"/>
    <n v="1280"/>
    <n v="1290"/>
    <n v="1290"/>
    <n v="1235"/>
    <n v="10"/>
    <n v="-7.7821404420549628E-3"/>
    <n v="-7.7519379844961378E-3"/>
    <n v="4.3571248293640313E-2"/>
    <n v="4.4534412955465674E-2"/>
  </r>
  <r>
    <x v="300"/>
    <n v="1310"/>
    <n v="1285"/>
    <n v="1320"/>
    <n v="1280"/>
    <n v="19.41"/>
    <n v="1.9268418865876987E-2"/>
    <n v="1.9455252918287869E-2"/>
    <n v="3.0771658666753687E-2"/>
    <n v="3.125E-2"/>
  </r>
  <r>
    <x v="301"/>
    <n v="1310"/>
    <n v="1290"/>
    <n v="1310"/>
    <n v="1290"/>
    <n v="14.44"/>
    <n v="1.5384918839479456E-2"/>
    <n v="1.5503875968992276E-2"/>
    <n v="1.5384918839479456E-2"/>
    <n v="1.5503875968992276E-2"/>
  </r>
  <r>
    <x v="302"/>
    <n v="1300"/>
    <n v="1280"/>
    <n v="1305"/>
    <n v="1260"/>
    <n v="21.28"/>
    <n v="1.5504186535965254E-2"/>
    <n v="1.5625E-2"/>
    <n v="3.5091319811270193E-2"/>
    <n v="3.5714285714285809E-2"/>
  </r>
  <r>
    <x v="303"/>
    <n v="1290"/>
    <n v="1300"/>
    <n v="1320"/>
    <n v="1280"/>
    <n v="10.92"/>
    <n v="-7.7220460939102778E-3"/>
    <n v="-7.692307692307665E-3"/>
    <n v="3.0771658666753687E-2"/>
    <n v="3.125E-2"/>
  </r>
  <r>
    <x v="304"/>
    <n v="1265"/>
    <n v="1280"/>
    <n v="1280"/>
    <n v="1255"/>
    <n v="9.4700000000000006"/>
    <n v="-1.178795575204224E-2"/>
    <n v="-1.171875E-2"/>
    <n v="1.9724505347778573E-2"/>
    <n v="1.9920318725099584E-2"/>
  </r>
  <r>
    <x v="305"/>
    <n v="1265"/>
    <n v="1280"/>
    <n v="1280"/>
    <n v="1260"/>
    <n v="25.45"/>
    <n v="-1.178795575204224E-2"/>
    <n v="-1.171875E-2"/>
    <n v="1.5748356968139112E-2"/>
    <n v="1.5873015873015817E-2"/>
  </r>
  <r>
    <x v="306"/>
    <n v="1220"/>
    <n v="1260"/>
    <n v="1265"/>
    <n v="1220"/>
    <n v="16.12"/>
    <n v="-3.2260862218221435E-2"/>
    <n v="-3.1746031746031744E-2"/>
    <n v="3.6221263434318356E-2"/>
    <n v="3.688524590163933E-2"/>
  </r>
  <r>
    <x v="307"/>
    <n v="1280"/>
    <n v="1235"/>
    <n v="1280"/>
    <n v="1235"/>
    <n v="15.57"/>
    <n v="3.5789107851585289E-2"/>
    <n v="3.6437246963562764E-2"/>
    <n v="3.5789107851585289E-2"/>
    <n v="3.6437246963562764E-2"/>
  </r>
  <r>
    <x v="308"/>
    <n v="1290"/>
    <n v="1280"/>
    <n v="1305"/>
    <n v="1280"/>
    <n v="12.29"/>
    <n v="7.782140442054949E-3"/>
    <n v="7.8125E-3"/>
    <n v="1.9342962843130935E-2"/>
    <n v="1.953125E-2"/>
  </r>
  <r>
    <x v="309"/>
    <n v="1380"/>
    <n v="1300"/>
    <n v="1380"/>
    <n v="1300"/>
    <n v="26.35"/>
    <n v="5.9719234701622277E-2"/>
    <n v="6.1538461538461542E-2"/>
    <n v="5.9719234701622277E-2"/>
    <n v="6.1538461538461542E-2"/>
  </r>
  <r>
    <x v="310"/>
    <n v="1400"/>
    <n v="1380"/>
    <n v="1425"/>
    <n v="1370"/>
    <n v="22.27"/>
    <n v="1.4388737452099671E-2"/>
    <n v="1.449275362318847E-2"/>
    <n v="3.9361073880580306E-2"/>
    <n v="4.014598540145986E-2"/>
  </r>
  <r>
    <x v="311"/>
    <n v="1380"/>
    <n v="1405"/>
    <n v="1415"/>
    <n v="1375"/>
    <n v="10.56"/>
    <n v="-1.795380361659582E-2"/>
    <n v="-1.7793594306049876E-2"/>
    <n v="2.8675799976666298E-2"/>
    <n v="2.9090909090909056E-2"/>
  </r>
  <r>
    <x v="312"/>
    <n v="1350"/>
    <n v="1375"/>
    <n v="1375"/>
    <n v="1340"/>
    <n v="12.5"/>
    <n v="-1.8349138668196541E-2"/>
    <n v="-1.8181818181818188E-2"/>
    <n v="2.5784117155714634E-2"/>
    <n v="2.6119402985074647E-2"/>
  </r>
  <r>
    <x v="313"/>
    <n v="1360"/>
    <n v="1345"/>
    <n v="1385"/>
    <n v="1295"/>
    <n v="17.91"/>
    <n v="1.1090686694158138E-2"/>
    <n v="1.1152416356877248E-2"/>
    <n v="6.7189444487800828E-2"/>
    <n v="6.9498069498069581E-2"/>
  </r>
  <r>
    <x v="314"/>
    <n v="1380"/>
    <n v="1360"/>
    <n v="1405"/>
    <n v="1360"/>
    <n v="21.2"/>
    <n v="1.4598799421152631E-2"/>
    <n v="1.4705882352941124E-2"/>
    <n v="3.2552603037748547E-2"/>
    <n v="3.3088235294117752E-2"/>
  </r>
  <r>
    <x v="315"/>
    <n v="1425"/>
    <n v="1380"/>
    <n v="1445"/>
    <n v="1360"/>
    <n v="32.380000000000003"/>
    <n v="3.2088314551500449E-2"/>
    <n v="3.2608695652173836E-2"/>
    <n v="6.062462181643484E-2"/>
    <n v="6.25E-2"/>
  </r>
  <r>
    <x v="316"/>
    <n v="1430"/>
    <n v="1420"/>
    <n v="1440"/>
    <n v="1420"/>
    <n v="19.989999999999998"/>
    <n v="7.0175726586465398E-3"/>
    <n v="7.0422535211267512E-3"/>
    <n v="1.398624197473987E-2"/>
    <n v="1.4084507042253502E-2"/>
  </r>
  <r>
    <x v="317"/>
    <n v="1435"/>
    <n v="1430"/>
    <n v="1470"/>
    <n v="1425"/>
    <n v="18.32"/>
    <n v="3.4904049397685676E-3"/>
    <n v="3.4965034965035446E-3"/>
    <n v="3.1090587070031182E-2"/>
    <n v="3.1578947368421151E-2"/>
  </r>
  <r>
    <x v="318"/>
    <n v="1415"/>
    <n v="1445"/>
    <n v="1445"/>
    <n v="1415"/>
    <n v="9.81"/>
    <n v="-2.0979790469194522E-2"/>
    <n v="-2.0761245674740469E-2"/>
    <n v="2.0979790469194466E-2"/>
    <n v="2.1201413427561766E-2"/>
  </r>
  <r>
    <x v="319"/>
    <n v="1445"/>
    <n v="1435"/>
    <n v="1450"/>
    <n v="1425"/>
    <n v="9.75"/>
    <n v="6.944472352810995E-3"/>
    <n v="6.9686411149825211E-3"/>
    <n v="1.7391742711869239E-2"/>
    <n v="1.7543859649122862E-2"/>
  </r>
  <r>
    <x v="320"/>
    <n v="1460"/>
    <n v="1455"/>
    <n v="1485"/>
    <n v="1450"/>
    <n v="36.58"/>
    <n v="3.4305350967892222E-3"/>
    <n v="3.4364261168384758E-3"/>
    <n v="2.3851215822179847E-2"/>
    <n v="2.4137931034482696E-2"/>
  </r>
  <r>
    <x v="321"/>
    <n v="1440"/>
    <n v="1450"/>
    <n v="1480"/>
    <n v="1440"/>
    <n v="20.39"/>
    <n v="-6.9204428445737952E-3"/>
    <n v="-6.8965517241379448E-3"/>
    <n v="2.7398974188114347E-2"/>
    <n v="2.7777777777777679E-2"/>
  </r>
  <r>
    <x v="322"/>
    <n v="1415"/>
    <n v="1445"/>
    <n v="1455"/>
    <n v="1405"/>
    <n v="27"/>
    <n v="-2.0979790469194522E-2"/>
    <n v="-2.0761245674740469E-2"/>
    <n v="3.4968597837746855E-2"/>
    <n v="3.5587188612099752E-2"/>
  </r>
  <r>
    <x v="323"/>
    <n v="1370"/>
    <n v="1410"/>
    <n v="1415"/>
    <n v="1355"/>
    <n v="15.33"/>
    <n v="-2.8778964550043404E-2"/>
    <n v="-2.8368794326241176E-2"/>
    <n v="4.3328076763536789E-2"/>
    <n v="4.4280442804428111E-2"/>
  </r>
  <r>
    <x v="324"/>
    <n v="1370"/>
    <n v="1350"/>
    <n v="1370"/>
    <n v="1330"/>
    <n v="8.8699999999999992"/>
    <n v="1.4706147389695487E-2"/>
    <n v="1.4814814814814836E-2"/>
    <n v="2.9631797606371149E-2"/>
    <n v="3.007518796992481E-2"/>
  </r>
  <r>
    <x v="325"/>
    <n v="1395"/>
    <n v="1380"/>
    <n v="1445"/>
    <n v="1375"/>
    <n v="23.23"/>
    <n v="1.0810916104215676E-2"/>
    <n v="1.0869565217391353E-2"/>
    <n v="4.9655590445860966E-2"/>
    <n v="5.0909090909091015E-2"/>
  </r>
  <r>
    <x v="326"/>
    <n v="1390"/>
    <n v="1395"/>
    <n v="1440"/>
    <n v="1380"/>
    <n v="14.85"/>
    <n v="-3.5906681307285959E-3"/>
    <n v="-3.5842293906810374E-3"/>
    <n v="4.2559614418795903E-2"/>
    <n v="4.3478260869565188E-2"/>
  </r>
  <r>
    <x v="327"/>
    <n v="1395"/>
    <n v="1380"/>
    <n v="1415"/>
    <n v="1375"/>
    <n v="13.49"/>
    <n v="1.0810916104215676E-2"/>
    <n v="1.0869565217391353E-2"/>
    <n v="2.8675799976666298E-2"/>
    <n v="2.9090909090909056E-2"/>
  </r>
  <r>
    <x v="328"/>
    <n v="1405"/>
    <n v="1375"/>
    <n v="1405"/>
    <n v="1365"/>
    <n v="10.44"/>
    <n v="2.1583571667174391E-2"/>
    <n v="2.1818181818181737E-2"/>
    <n v="2.8882874148785931E-2"/>
    <n v="2.93040293040292E-2"/>
  </r>
  <r>
    <x v="329"/>
    <n v="1400"/>
    <n v="1390"/>
    <n v="1430"/>
    <n v="1380"/>
    <n v="13.28"/>
    <n v="7.168489478612497E-3"/>
    <n v="7.194244604316502E-3"/>
    <n v="3.5590945102702533E-2"/>
    <n v="3.6231884057970953E-2"/>
  </r>
  <r>
    <x v="330"/>
    <n v="1420"/>
    <n v="1420"/>
    <n v="1435"/>
    <n v="1395"/>
    <n v="12.49"/>
    <n v="0"/>
    <n v="0"/>
    <n v="2.8270433938255526E-2"/>
    <n v="2.8673835125448077E-2"/>
  </r>
  <r>
    <x v="331"/>
    <n v="1405"/>
    <n v="1410"/>
    <n v="1420"/>
    <n v="1400"/>
    <n v="6.16"/>
    <n v="-3.5524016043677721E-3"/>
    <n v="-3.5460992907800915E-3"/>
    <n v="1.4184634991956381E-2"/>
    <n v="1.4285714285714235E-2"/>
  </r>
  <r>
    <x v="332"/>
    <n v="1445"/>
    <n v="1420"/>
    <n v="1450"/>
    <n v="1410"/>
    <n v="17.14"/>
    <n v="1.7452449951226207E-2"/>
    <n v="1.7605633802816989E-2"/>
    <n v="2.7973852042406162E-2"/>
    <n v="2.8368794326241176E-2"/>
  </r>
  <r>
    <x v="333"/>
    <n v="1465"/>
    <n v="1450"/>
    <n v="1465"/>
    <n v="1430"/>
    <n v="17.82"/>
    <n v="1.0291686036547506E-2"/>
    <n v="1.0344827586206806E-2"/>
    <n v="2.4180798197214613E-2"/>
    <n v="2.4475524475524368E-2"/>
  </r>
  <r>
    <x v="334"/>
    <n v="1405"/>
    <n v="1455"/>
    <n v="1470"/>
    <n v="1405"/>
    <n v="17.3"/>
    <n v="-3.4968597837746737E-2"/>
    <n v="-3.4364261168384869E-2"/>
    <n v="4.5225098004935807E-2"/>
    <n v="4.6263345195729499E-2"/>
  </r>
  <r>
    <x v="335"/>
    <n v="1415"/>
    <n v="1400"/>
    <n v="1415"/>
    <n v="1370"/>
    <n v="13.48"/>
    <n v="1.0657294473987979E-2"/>
    <n v="1.0714285714285676E-2"/>
    <n v="3.231879125516731E-2"/>
    <n v="3.2846715328467058E-2"/>
  </r>
  <r>
    <x v="336"/>
    <n v="1400"/>
    <n v="1420"/>
    <n v="1425"/>
    <n v="1395"/>
    <n v="7.95"/>
    <n v="-1.4184634991956413E-2"/>
    <n v="-1.4084507042253502E-2"/>
    <n v="2.1277398447284879E-2"/>
    <n v="2.1505376344086002E-2"/>
  </r>
  <r>
    <x v="337"/>
    <n v="1395"/>
    <n v="1390"/>
    <n v="1400"/>
    <n v="1380"/>
    <n v="6.07"/>
    <n v="3.59066813072854E-3"/>
    <n v="3.597122302158251E-3"/>
    <n v="1.4388737452099671E-2"/>
    <n v="1.449275362318847E-2"/>
  </r>
  <r>
    <x v="338"/>
    <n v="1385"/>
    <n v="1395"/>
    <n v="1400"/>
    <n v="1370"/>
    <n v="6.91"/>
    <n v="-7.1942756340270851E-3"/>
    <n v="-7.1684587813619638E-3"/>
    <n v="2.1661496781179467E-2"/>
    <n v="2.1897810218978186E-2"/>
  </r>
  <r>
    <x v="339"/>
    <n v="1410"/>
    <n v="1395"/>
    <n v="1425"/>
    <n v="1395"/>
    <n v="20.13"/>
    <n v="1.069528911674795E-2"/>
    <n v="1.0752688172043001E-2"/>
    <n v="2.1277398447284879E-2"/>
    <n v="2.1505376344086002E-2"/>
  </r>
  <r>
    <x v="340"/>
    <n v="1395"/>
    <n v="1420"/>
    <n v="1425"/>
    <n v="1395"/>
    <n v="12.28"/>
    <n v="-1.7762456339840388E-2"/>
    <n v="-1.7605633802816878E-2"/>
    <n v="2.1277398447284879E-2"/>
    <n v="2.1505376344086002E-2"/>
  </r>
  <r>
    <x v="341"/>
    <n v="1395"/>
    <n v="1390"/>
    <n v="1405"/>
    <n v="1385"/>
    <n v="5.72"/>
    <n v="3.59066813072854E-3"/>
    <n v="3.597122302158251E-3"/>
    <n v="1.4337163146407249E-2"/>
    <n v="1.4440433212996373E-2"/>
  </r>
  <r>
    <x v="342"/>
    <n v="1340"/>
    <n v="1400"/>
    <n v="1405"/>
    <n v="1340"/>
    <n v="26.02"/>
    <n v="-4.3802622658392888E-2"/>
    <n v="-4.2857142857142816E-2"/>
    <n v="4.7367688822889061E-2"/>
    <n v="4.8507462686567138E-2"/>
  </r>
  <r>
    <x v="343"/>
    <n v="1360"/>
    <n v="1335"/>
    <n v="1375"/>
    <n v="1320"/>
    <n v="8.61"/>
    <n v="1.8553407895747834E-2"/>
    <n v="1.8726591760299671E-2"/>
    <n v="4.08219945202552E-2"/>
    <n v="4.1666666666666741E-2"/>
  </r>
  <r>
    <x v="344"/>
    <n v="1375"/>
    <n v="1345"/>
    <n v="1380"/>
    <n v="1335"/>
    <n v="6.21"/>
    <n v="2.2059718064732257E-2"/>
    <n v="2.2304832713754719E-2"/>
    <n v="3.315220731690055E-2"/>
    <n v="3.3707865168539408E-2"/>
  </r>
  <r>
    <x v="345"/>
    <n v="1370"/>
    <n v="1375"/>
    <n v="1385"/>
    <n v="1355"/>
    <n v="5.25"/>
    <n v="-3.6429912785010919E-3"/>
    <n v="-3.6363636363636598E-3"/>
    <n v="2.1898685307637524E-2"/>
    <n v="2.2140221402213944E-2"/>
  </r>
  <r>
    <x v="346"/>
    <n v="1420"/>
    <n v="1375"/>
    <n v="1425"/>
    <n v="1375"/>
    <n v="19.940000000000001"/>
    <n v="3.2203140494634734E-2"/>
    <n v="3.2727272727272716E-2"/>
    <n v="3.5718082602079246E-2"/>
    <n v="3.6363636363636376E-2"/>
  </r>
  <r>
    <x v="347"/>
    <n v="1450"/>
    <n v="1425"/>
    <n v="1450"/>
    <n v="1425"/>
    <n v="15.78"/>
    <n v="1.7391742711869239E-2"/>
    <n v="1.7543859649122862E-2"/>
    <n v="1.7391742711869239E-2"/>
    <n v="1.7543859649122862E-2"/>
  </r>
  <r>
    <x v="348"/>
    <n v="1450"/>
    <n v="1445"/>
    <n v="1465"/>
    <n v="1430"/>
    <n v="13.24"/>
    <n v="3.4542348680876036E-3"/>
    <n v="3.4602076124568004E-3"/>
    <n v="2.4180798197214613E-2"/>
    <n v="2.4475524475524368E-2"/>
  </r>
  <r>
    <x v="349"/>
    <n v="1410"/>
    <n v="1445"/>
    <n v="1445"/>
    <n v="1410"/>
    <n v="9.51"/>
    <n v="-2.4519617174318612E-2"/>
    <n v="-2.422145328719727E-2"/>
    <n v="2.4519617174318661E-2"/>
    <n v="2.4822695035461084E-2"/>
  </r>
  <r>
    <x v="350"/>
    <n v="1400"/>
    <n v="1410"/>
    <n v="1410"/>
    <n v="1385"/>
    <n v="7.26"/>
    <n v="-7.1174677688639896E-3"/>
    <n v="-7.0921985815602939E-3"/>
    <n v="1.7889564750775123E-2"/>
    <n v="1.8050541516245522E-2"/>
  </r>
  <r>
    <x v="351"/>
    <n v="1395"/>
    <n v="1395"/>
    <n v="1410"/>
    <n v="1385"/>
    <n v="5.63"/>
    <n v="0"/>
    <n v="0"/>
    <n v="1.7889564750775123E-2"/>
    <n v="1.8050541516245522E-2"/>
  </r>
  <r>
    <x v="352"/>
    <n v="1395"/>
    <n v="1385"/>
    <n v="1410"/>
    <n v="1380"/>
    <n v="7.76"/>
    <n v="7.1942756340272309E-3"/>
    <n v="7.2202166064982976E-3"/>
    <n v="2.1506205220963682E-2"/>
    <n v="2.1739130434782705E-2"/>
  </r>
  <r>
    <x v="353"/>
    <n v="1395"/>
    <n v="1385"/>
    <n v="1410"/>
    <n v="1380"/>
    <n v="13.52"/>
    <n v="7.1942756340272309E-3"/>
    <n v="7.2202166064982976E-3"/>
    <n v="2.1506205220963682E-2"/>
    <n v="2.1739130434782705E-2"/>
  </r>
  <r>
    <x v="354"/>
    <n v="1415"/>
    <n v="1400"/>
    <n v="1430"/>
    <n v="1400"/>
    <n v="21.71"/>
    <n v="1.0657294473987979E-2"/>
    <n v="1.0714285714285676E-2"/>
    <n v="2.1202207650602906E-2"/>
    <n v="2.1428571428571352E-2"/>
  </r>
  <r>
    <x v="355"/>
    <n v="1420"/>
    <n v="1430"/>
    <n v="1435"/>
    <n v="1415"/>
    <n v="16.43"/>
    <n v="-7.0175726586465346E-3"/>
    <n v="-6.9930069930069783E-3"/>
    <n v="1.4035318116383583E-2"/>
    <n v="1.4134275618374659E-2"/>
  </r>
  <r>
    <x v="356"/>
    <n v="1425"/>
    <n v="1410"/>
    <n v="1425"/>
    <n v="1405"/>
    <n v="15.36"/>
    <n v="1.0582109330537008E-2"/>
    <n v="1.0638297872340496E-2"/>
    <n v="1.4134510934904716E-2"/>
    <n v="1.4234875444839812E-2"/>
  </r>
  <r>
    <x v="357"/>
    <n v="1410"/>
    <n v="1425"/>
    <n v="1435"/>
    <n v="1410"/>
    <n v="10.88"/>
    <n v="-1.0582109330536972E-2"/>
    <n v="-1.0526315789473717E-2"/>
    <n v="1.7575144821507491E-2"/>
    <n v="1.7730496453900679E-2"/>
  </r>
  <r>
    <x v="358"/>
    <n v="1410"/>
    <n v="1415"/>
    <n v="1425"/>
    <n v="1410"/>
    <n v="6.22"/>
    <n v="-3.5398267051240623E-3"/>
    <n v="-3.5335689045936647E-3"/>
    <n v="1.0582109330537008E-2"/>
    <n v="1.0638297872340496E-2"/>
  </r>
  <r>
    <x v="359"/>
    <n v="1400"/>
    <n v="1400"/>
    <n v="1405"/>
    <n v="1360"/>
    <n v="9.9600000000000009"/>
    <n v="0"/>
    <n v="0"/>
    <n v="3.2552603037748547E-2"/>
    <n v="3.3088235294117752E-2"/>
  </r>
  <r>
    <x v="360"/>
    <n v="1370"/>
    <n v="1385"/>
    <n v="1385"/>
    <n v="1365"/>
    <n v="8.16"/>
    <n v="-1.0889399799268319E-2"/>
    <n v="-1.0830324909747335E-2"/>
    <n v="1.4545711002378716E-2"/>
    <n v="1.46520146520146E-2"/>
  </r>
  <r>
    <x v="361"/>
    <n v="1385"/>
    <n v="1385"/>
    <n v="1400"/>
    <n v="1385"/>
    <n v="5.12"/>
    <n v="0"/>
    <n v="0"/>
    <n v="1.077209698191104E-2"/>
    <n v="1.0830324909747224E-2"/>
  </r>
  <r>
    <x v="362"/>
    <n v="1395"/>
    <n v="1395"/>
    <n v="1405"/>
    <n v="1390"/>
    <n v="5.07"/>
    <n v="0"/>
    <n v="0"/>
    <n v="1.0733555643108633E-2"/>
    <n v="1.0791366906474753E-2"/>
  </r>
  <r>
    <x v="363"/>
    <n v="1395"/>
    <n v="1385"/>
    <n v="1395"/>
    <n v="1380"/>
    <n v="7.87"/>
    <n v="7.1942756340272309E-3"/>
    <n v="7.2202166064982976E-3"/>
    <n v="1.0810916104215676E-2"/>
    <n v="1.0869565217391353E-2"/>
  </r>
  <r>
    <x v="364"/>
    <n v="1405"/>
    <n v="1385"/>
    <n v="1405"/>
    <n v="1385"/>
    <n v="7.05"/>
    <n v="1.4337163146407249E-2"/>
    <n v="1.4440433212996373E-2"/>
    <n v="1.4337163146407249E-2"/>
    <n v="1.4440433212996373E-2"/>
  </r>
  <r>
    <x v="365"/>
    <n v="1370"/>
    <n v="1390"/>
    <n v="1395"/>
    <n v="1370"/>
    <n v="7.42"/>
    <n v="-1.4493007302566864E-2"/>
    <n v="-1.4388489208633115E-2"/>
    <n v="1.8083675433295327E-2"/>
    <n v="1.8248175182481674E-2"/>
  </r>
  <r>
    <x v="366"/>
    <n v="1370"/>
    <n v="1370"/>
    <n v="1380"/>
    <n v="1355"/>
    <n v="6.08"/>
    <n v="0"/>
    <n v="0"/>
    <n v="1.8282044837449073E-2"/>
    <n v="1.8450184501844991E-2"/>
  </r>
  <r>
    <x v="367"/>
    <n v="1355"/>
    <n v="1370"/>
    <n v="1405"/>
    <n v="1350"/>
    <n v="13.66"/>
    <n v="-1.1009285508369368E-2"/>
    <n v="-1.0948905109489093E-2"/>
    <n v="3.9932710335371012E-2"/>
    <n v="4.0740740740740744E-2"/>
  </r>
  <r>
    <x v="368"/>
    <n v="1350"/>
    <n v="1365"/>
    <n v="1370"/>
    <n v="1350"/>
    <n v="4.7699999999999996"/>
    <n v="-1.1049836186584935E-2"/>
    <n v="-1.098901098901095E-2"/>
    <n v="1.4706147389695487E-2"/>
    <n v="1.4814814814814836E-2"/>
  </r>
  <r>
    <x v="369"/>
    <n v="1370"/>
    <n v="1360"/>
    <n v="1370"/>
    <n v="1350"/>
    <n v="4.08"/>
    <n v="7.3260400920728812E-3"/>
    <n v="7.3529411764705621E-3"/>
    <n v="1.4706147389695487E-2"/>
    <n v="1.4814814814814836E-2"/>
  </r>
  <r>
    <x v="370"/>
    <n v="1390"/>
    <n v="1375"/>
    <n v="1395"/>
    <n v="1375"/>
    <n v="7.72"/>
    <n v="1.0850016024065844E-2"/>
    <n v="1.0909090909090979E-2"/>
    <n v="1.4440684154794428E-2"/>
    <n v="1.4545454545454639E-2"/>
  </r>
  <r>
    <x v="371"/>
    <n v="1395"/>
    <n v="1380"/>
    <n v="1405"/>
    <n v="1380"/>
    <n v="11.46"/>
    <n v="1.0810916104215676E-2"/>
    <n v="1.0869565217391353E-2"/>
    <n v="1.7953803616595845E-2"/>
    <n v="1.8115942028985588E-2"/>
  </r>
  <r>
    <x v="372"/>
    <n v="1410"/>
    <n v="1400"/>
    <n v="1410"/>
    <n v="1395"/>
    <n v="6.04"/>
    <n v="7.1174677688639549E-3"/>
    <n v="7.1428571428571175E-3"/>
    <n v="1.069528911674795E-2"/>
    <n v="1.0752688172043001E-2"/>
  </r>
  <r>
    <x v="373"/>
    <n v="1400"/>
    <n v="1410"/>
    <n v="1415"/>
    <n v="1385"/>
    <n v="8.1"/>
    <n v="-7.1174677688639896E-3"/>
    <n v="-7.0921985815602939E-3"/>
    <n v="2.142939145589921E-2"/>
    <n v="2.1660649819494671E-2"/>
  </r>
  <r>
    <x v="374"/>
    <n v="1410"/>
    <n v="1390"/>
    <n v="1410"/>
    <n v="1385"/>
    <n v="4.54"/>
    <n v="1.4285957247476434E-2"/>
    <n v="1.4388489208633004E-2"/>
    <n v="1.7889564750775123E-2"/>
    <n v="1.8050541516245522E-2"/>
  </r>
  <r>
    <x v="375"/>
    <n v="1390"/>
    <n v="1410"/>
    <n v="1410"/>
    <n v="1385"/>
    <n v="18.46"/>
    <n v="-1.4285957247476541E-2"/>
    <n v="-1.4184397163120588E-2"/>
    <n v="1.7889564750775123E-2"/>
    <n v="1.8050541516245522E-2"/>
  </r>
  <r>
    <x v="376"/>
    <n v="1365"/>
    <n v="1380"/>
    <n v="1390"/>
    <n v="1360"/>
    <n v="17.100000000000001"/>
    <n v="-1.0929070532190317E-2"/>
    <n v="-1.0869565217391353E-2"/>
    <n v="2.1819047394639673E-2"/>
    <n v="2.2058823529411686E-2"/>
  </r>
  <r>
    <x v="377"/>
    <n v="1360"/>
    <n v="1365"/>
    <n v="1370"/>
    <n v="1350"/>
    <n v="7.04"/>
    <n v="-3.6697288889624017E-3"/>
    <n v="-3.66300366300365E-3"/>
    <n v="1.4706147389695487E-2"/>
    <n v="1.4814814814814836E-2"/>
  </r>
  <r>
    <x v="378"/>
    <n v="1335"/>
    <n v="1355"/>
    <n v="1355"/>
    <n v="1335"/>
    <n v="7.64"/>
    <n v="-1.4870162479451393E-2"/>
    <n v="-1.4760147601476037E-2"/>
    <n v="1.4870162479451407E-2"/>
    <n v="1.4981273408239737E-2"/>
  </r>
  <r>
    <x v="379"/>
    <n v="1340"/>
    <n v="1335"/>
    <n v="1350"/>
    <n v="1330"/>
    <n v="5.96"/>
    <n v="3.7383221106071581E-3"/>
    <n v="3.7453183520599342E-3"/>
    <n v="1.4925650216675792E-2"/>
    <n v="1.5037593984962516E-2"/>
  </r>
  <r>
    <x v="380"/>
    <n v="1325"/>
    <n v="1340"/>
    <n v="1355"/>
    <n v="1325"/>
    <n v="8.8699999999999992"/>
    <n v="-1.1257154524634447E-2"/>
    <n v="-1.1194029850746245E-2"/>
    <n v="2.2388994893478686E-2"/>
    <n v="2.2641509433962259E-2"/>
  </r>
  <r>
    <x v="381"/>
    <n v="1295"/>
    <n v="1325"/>
    <n v="1325"/>
    <n v="1290"/>
    <n v="8.85"/>
    <n v="-2.2901764286684455E-2"/>
    <n v="-2.2641509433962259E-2"/>
    <n v="2.6770241064604832E-2"/>
    <n v="2.7131782945736482E-2"/>
  </r>
  <r>
    <x v="382"/>
    <n v="1300"/>
    <n v="1290"/>
    <n v="1315"/>
    <n v="1285"/>
    <n v="13.31"/>
    <n v="7.7220460939103185E-3"/>
    <n v="7.7519379844961378E-3"/>
    <n v="2.3077947282544673E-2"/>
    <n v="2.3346303501945442E-2"/>
  </r>
  <r>
    <x v="383"/>
    <n v="1250"/>
    <n v="1280"/>
    <n v="1300"/>
    <n v="1245"/>
    <n v="6.13"/>
    <n v="-2.3716526617316044E-2"/>
    <n v="-2.34375E-2"/>
    <n v="4.3228734550820214E-2"/>
    <n v="4.4176706827309342E-2"/>
  </r>
  <r>
    <x v="384"/>
    <n v="1205"/>
    <n v="1250"/>
    <n v="1265"/>
    <n v="1205"/>
    <n v="13.98"/>
    <n v="-3.666398437159147E-2"/>
    <n v="-3.6000000000000032E-2"/>
    <n v="4.859255523686528E-2"/>
    <n v="4.9792531120331995E-2"/>
  </r>
  <r>
    <x v="385"/>
    <n v="1235"/>
    <n v="1210"/>
    <n v="1235"/>
    <n v="1200"/>
    <n v="10.7"/>
    <n v="2.0450610471290841E-2"/>
    <n v="2.0661157024793431E-2"/>
    <n v="2.8749413285985792E-2"/>
    <n v="2.9166666666666563E-2"/>
  </r>
  <r>
    <x v="386"/>
    <n v="1240"/>
    <n v="1230"/>
    <n v="1245"/>
    <n v="1225"/>
    <n v="6.52"/>
    <n v="8.0972102326193028E-3"/>
    <n v="8.1300813008129413E-3"/>
    <n v="1.6194685919980606E-2"/>
    <n v="1.6326530612244872E-2"/>
  </r>
  <r>
    <x v="387"/>
    <n v="1230"/>
    <n v="1240"/>
    <n v="1240"/>
    <n v="1225"/>
    <n v="8.92"/>
    <n v="-8.0972102326193618E-3"/>
    <n v="-8.0645161290322509E-3"/>
    <n v="1.2170535620255114E-2"/>
    <n v="1.2244897959183598E-2"/>
  </r>
  <r>
    <x v="388"/>
    <n v="1260"/>
    <n v="1245"/>
    <n v="1260"/>
    <n v="1245"/>
    <n v="5.31"/>
    <n v="1.197619104671562E-2"/>
    <n v="1.2048192771084265E-2"/>
    <n v="1.197619104671562E-2"/>
    <n v="1.2048192771084265E-2"/>
  </r>
  <r>
    <x v="389"/>
    <n v="1240"/>
    <n v="1260"/>
    <n v="1260"/>
    <n v="1240"/>
    <n v="9.7200000000000006"/>
    <n v="-1.6000341346441189E-2"/>
    <n v="-1.5873015873015928E-2"/>
    <n v="1.600034134644112E-2"/>
    <n v="1.6129032258064502E-2"/>
  </r>
  <r>
    <x v="390"/>
    <n v="1225"/>
    <n v="1245"/>
    <n v="1245"/>
    <n v="1215"/>
    <n v="8.4600000000000009"/>
    <n v="-1.6194685919980606E-2"/>
    <n v="-1.6064257028112428E-2"/>
    <n v="2.4391453124159263E-2"/>
    <n v="2.4691358024691468E-2"/>
  </r>
  <r>
    <x v="391"/>
    <n v="1230"/>
    <n v="1225"/>
    <n v="1230"/>
    <n v="1215"/>
    <n v="7.84"/>
    <n v="4.0733253876358688E-3"/>
    <n v="4.0816326530612734E-3"/>
    <n v="1.2270092591814401E-2"/>
    <n v="1.2345679012345734E-2"/>
  </r>
  <r>
    <x v="392"/>
    <n v="1220"/>
    <n v="1235"/>
    <n v="1235"/>
    <n v="1220"/>
    <n v="4.74"/>
    <n v="-1.2220111334775333E-2"/>
    <n v="-1.2145748987854255E-2"/>
    <n v="1.2220111334775397E-2"/>
    <n v="1.2295081967213184E-2"/>
  </r>
  <r>
    <x v="393"/>
    <n v="1275"/>
    <n v="1235"/>
    <n v="1280"/>
    <n v="1230"/>
    <n v="11.7"/>
    <n v="3.1875208530449034E-2"/>
    <n v="3.238866396761142E-2"/>
    <n v="3.9845908547199778E-2"/>
    <n v="4.0650406504065151E-2"/>
  </r>
  <r>
    <x v="394"/>
    <n v="1320"/>
    <n v="1275"/>
    <n v="1320"/>
    <n v="1265"/>
    <n v="16.52"/>
    <n v="3.4685557987890109E-2"/>
    <n v="3.529411764705892E-2"/>
    <n v="4.2559614418795903E-2"/>
    <n v="4.3478260869565188E-2"/>
  </r>
  <r>
    <x v="395"/>
    <n v="1330"/>
    <n v="1320"/>
    <n v="1335"/>
    <n v="1320"/>
    <n v="10.67"/>
    <n v="7.5472056353829038E-3"/>
    <n v="7.575757575757569E-3"/>
    <n v="1.1299555253933466E-2"/>
    <n v="1.1363636363636465E-2"/>
  </r>
  <r>
    <x v="396"/>
    <n v="1320"/>
    <n v="1330"/>
    <n v="1330"/>
    <n v="1315"/>
    <n v="5.62"/>
    <n v="-7.5472056353829663E-3"/>
    <n v="-7.5187969924812581E-3"/>
    <n v="1.134227660393451E-2"/>
    <n v="1.1406844106463865E-2"/>
  </r>
  <r>
    <x v="397"/>
    <n v="1290"/>
    <n v="1320"/>
    <n v="1320"/>
    <n v="1265"/>
    <n v="7.91"/>
    <n v="-2.2989518224698718E-2"/>
    <n v="-2.2727272727272707E-2"/>
    <n v="4.2559614418795903E-2"/>
    <n v="4.3478260869565188E-2"/>
  </r>
  <r>
    <x v="398"/>
    <n v="1330"/>
    <n v="1285"/>
    <n v="1330"/>
    <n v="1285"/>
    <n v="12.02"/>
    <n v="3.4420223886479369E-2"/>
    <n v="3.5019455252918386E-2"/>
    <n v="3.4420223886479369E-2"/>
    <n v="3.5019455252918386E-2"/>
  </r>
  <r>
    <x v="399"/>
    <n v="1325"/>
    <n v="1325"/>
    <n v="1335"/>
    <n v="1315"/>
    <n v="5.36"/>
    <n v="0"/>
    <n v="0"/>
    <n v="1.5094626222484888E-2"/>
    <n v="1.5209125475285079E-2"/>
  </r>
  <r>
    <x v="400"/>
    <n v="1325"/>
    <n v="1325"/>
    <n v="1340"/>
    <n v="1315"/>
    <n v="12.51"/>
    <n v="0"/>
    <n v="0"/>
    <n v="1.8832948333092178E-2"/>
    <n v="1.9011406844106515E-2"/>
  </r>
  <r>
    <x v="401"/>
    <n v="1320"/>
    <n v="1320"/>
    <n v="1340"/>
    <n v="1315"/>
    <n v="9.84"/>
    <n v="0"/>
    <n v="0"/>
    <n v="1.8832948333092178E-2"/>
    <n v="1.9011406844106515E-2"/>
  </r>
  <r>
    <x v="402"/>
    <n v="1320"/>
    <n v="1315"/>
    <n v="1320"/>
    <n v="1305"/>
    <n v="5.53"/>
    <n v="3.7950709685515343E-3"/>
    <n v="3.8022813688212143E-3"/>
    <n v="1.142869582362285E-2"/>
    <n v="1.1494252873563315E-2"/>
  </r>
  <r>
    <x v="403"/>
    <n v="1325"/>
    <n v="1315"/>
    <n v="1335"/>
    <n v="1315"/>
    <n v="5.54"/>
    <n v="7.5757938084577226E-3"/>
    <n v="7.6045627376426506E-3"/>
    <n v="1.5094626222484888E-2"/>
    <n v="1.5209125475285079E-2"/>
  </r>
  <r>
    <x v="404"/>
    <n v="1320"/>
    <n v="1320"/>
    <n v="1325"/>
    <n v="1315"/>
    <n v="13.73"/>
    <n v="0"/>
    <n v="0"/>
    <n v="7.5757938084577226E-3"/>
    <n v="7.6045627376426506E-3"/>
  </r>
  <r>
    <x v="405"/>
    <n v="1295"/>
    <n v="1310"/>
    <n v="1315"/>
    <n v="1285"/>
    <n v="6.75"/>
    <n v="-1.1516442061559067E-2"/>
    <n v="-1.1450381679389277E-2"/>
    <n v="2.3077947282544673E-2"/>
    <n v="2.3346303501945442E-2"/>
  </r>
  <r>
    <x v="406"/>
    <n v="1320"/>
    <n v="1300"/>
    <n v="1320"/>
    <n v="1300"/>
    <n v="4.49"/>
    <n v="1.5267472130788381E-2"/>
    <n v="1.538461538461533E-2"/>
    <n v="1.5267472130788381E-2"/>
    <n v="1.538461538461533E-2"/>
  </r>
  <r>
    <x v="407"/>
    <n v="1345"/>
    <n v="1320"/>
    <n v="1350"/>
    <n v="1320"/>
    <n v="4.1500000000000004"/>
    <n v="1.8762276455523034E-2"/>
    <n v="1.8939393939394034E-2"/>
    <n v="2.2472855852058576E-2"/>
    <n v="2.2727272727272707E-2"/>
  </r>
  <r>
    <x v="408"/>
    <n v="1340"/>
    <n v="1320"/>
    <n v="1340"/>
    <n v="1320"/>
    <n v="6.96"/>
    <n v="1.5037877364540502E-2"/>
    <n v="1.5151515151515138E-2"/>
    <n v="1.5037877364540502E-2"/>
    <n v="1.5151515151515138E-2"/>
  </r>
  <r>
    <x v="409"/>
    <n v="1365"/>
    <n v="1325"/>
    <n v="1370"/>
    <n v="1325"/>
    <n v="18.940000000000001"/>
    <n v="2.9741969198737516E-2"/>
    <n v="3.0188679245283012E-2"/>
    <n v="3.3398280401848009E-2"/>
    <n v="3.3962264150943389E-2"/>
  </r>
  <r>
    <x v="410"/>
    <n v="1400"/>
    <n v="1375"/>
    <n v="1400"/>
    <n v="1370"/>
    <n v="23.29"/>
    <n v="1.8018505502678212E-2"/>
    <n v="1.8181818181818077E-2"/>
    <n v="2.1661496781179467E-2"/>
    <n v="2.1897810218978186E-2"/>
  </r>
  <r>
    <x v="411"/>
    <n v="1360"/>
    <n v="1385"/>
    <n v="1390"/>
    <n v="1360"/>
    <n v="15.85"/>
    <n v="-1.8215439891341216E-2"/>
    <n v="-1.8050541516245522E-2"/>
    <n v="2.1819047394639673E-2"/>
    <n v="2.2058823529411686E-2"/>
  </r>
  <r>
    <x v="412"/>
    <n v="1335"/>
    <n v="1360"/>
    <n v="1360"/>
    <n v="1335"/>
    <n v="9.1999999999999993"/>
    <n v="-1.8553407895747834E-2"/>
    <n v="-1.8382352941176516E-2"/>
    <n v="1.8553407895747834E-2"/>
    <n v="1.8726591760299671E-2"/>
  </r>
  <r>
    <x v="413"/>
    <n v="1300"/>
    <n v="1330"/>
    <n v="1330"/>
    <n v="1285"/>
    <n v="14.78"/>
    <n v="-2.2814677766171399E-2"/>
    <n v="-2.2556390977443663E-2"/>
    <n v="3.4420223886479369E-2"/>
    <n v="3.5019455252918386E-2"/>
  </r>
  <r>
    <x v="414"/>
    <n v="1275"/>
    <n v="1310"/>
    <n v="1310"/>
    <n v="1275"/>
    <n v="20.2"/>
    <n v="-2.7080958602670697E-2"/>
    <n v="-2.6717557251908386E-2"/>
    <n v="2.7080958602670614E-2"/>
    <n v="2.7450980392156765E-2"/>
  </r>
  <r>
    <x v="415"/>
    <n v="1265"/>
    <n v="1280"/>
    <n v="1285"/>
    <n v="1255"/>
    <n v="9.9700000000000006"/>
    <n v="-1.178795575204224E-2"/>
    <n v="-1.171875E-2"/>
    <n v="2.3623145763435893E-2"/>
    <n v="2.3904382470119501E-2"/>
  </r>
  <r>
    <x v="416"/>
    <n v="1230"/>
    <n v="1255"/>
    <n v="1255"/>
    <n v="1230"/>
    <n v="20.99"/>
    <n v="-2.0121403199421063E-2"/>
    <n v="-1.9920318725099584E-2"/>
    <n v="2.0121403199421028E-2"/>
    <n v="2.0325203252032464E-2"/>
  </r>
  <r>
    <x v="417"/>
    <n v="1220"/>
    <n v="1250"/>
    <n v="1255"/>
    <n v="1220"/>
    <n v="8.5399999999999991"/>
    <n v="-2.4292692569044587E-2"/>
    <n v="-2.4000000000000021E-2"/>
    <n v="2.8284713838582103E-2"/>
    <n v="2.8688524590164022E-2"/>
  </r>
  <r>
    <x v="418"/>
    <n v="1205"/>
    <n v="1220"/>
    <n v="1220"/>
    <n v="1185"/>
    <n v="15.07"/>
    <n v="-1.2371291802546829E-2"/>
    <n v="-1.2295081967213073E-2"/>
    <n v="2.9108084158070764E-2"/>
    <n v="2.9535864978903037E-2"/>
  </r>
  <r>
    <x v="419"/>
    <n v="1235"/>
    <n v="1220"/>
    <n v="1235"/>
    <n v="1210"/>
    <n v="14.52"/>
    <n v="1.2220111334775397E-2"/>
    <n v="1.2295081967213184E-2"/>
    <n v="2.0450610471290841E-2"/>
    <n v="2.0661157024793431E-2"/>
  </r>
  <r>
    <x v="420"/>
    <n v="1245"/>
    <n v="1240"/>
    <n v="1255"/>
    <n v="1240"/>
    <n v="8.6"/>
    <n v="4.024150299725548E-3"/>
    <n v="4.0322580645162365E-3"/>
    <n v="1.2024192966801812E-2"/>
    <n v="1.2096774193548487E-2"/>
  </r>
  <r>
    <x v="421"/>
    <n v="1215"/>
    <n v="1245"/>
    <n v="1245"/>
    <n v="1205"/>
    <n v="16.36"/>
    <n v="-2.4391453124159124E-2"/>
    <n v="-2.4096385542168641E-2"/>
    <n v="3.2655962974052717E-2"/>
    <n v="3.3195020746888071E-2"/>
  </r>
  <r>
    <x v="422"/>
    <n v="1205"/>
    <n v="1225"/>
    <n v="1225"/>
    <n v="1205"/>
    <n v="7.72"/>
    <n v="-1.6461277054071962E-2"/>
    <n v="-1.6326530612244872E-2"/>
    <n v="1.6461277054071931E-2"/>
    <n v="1.6597510373443924E-2"/>
  </r>
  <r>
    <x v="423"/>
    <n v="1170"/>
    <n v="1205"/>
    <n v="1205"/>
    <n v="1160"/>
    <n v="15.04"/>
    <n v="-2.9475818132953576E-2"/>
    <n v="-2.9045643153526979E-2"/>
    <n v="3.805956182434498E-2"/>
    <n v="3.8793103448275801E-2"/>
  </r>
  <r>
    <x v="424"/>
    <n v="1230"/>
    <n v="1180"/>
    <n v="1235"/>
    <n v="1165"/>
    <n v="15.19"/>
    <n v="4.1499730906752838E-2"/>
    <n v="4.2372881355932313E-2"/>
    <n v="5.8349883062276731E-2"/>
    <n v="6.0085836909871349E-2"/>
  </r>
  <r>
    <x v="425"/>
    <n v="1245"/>
    <n v="1235"/>
    <n v="1265"/>
    <n v="1230"/>
    <n v="16.489999999999998"/>
    <n v="8.0645598367304946E-3"/>
    <n v="8.0971659919029104E-3"/>
    <n v="2.8057952795157527E-2"/>
    <n v="2.8455284552845628E-2"/>
  </r>
  <r>
    <x v="426"/>
    <n v="1250"/>
    <n v="1260"/>
    <n v="1270"/>
    <n v="1245"/>
    <n v="14.95"/>
    <n v="-7.9681696491768449E-3"/>
    <n v="-7.9365079365079083E-3"/>
    <n v="1.9881370553828995E-2"/>
    <n v="2.008032128514059E-2"/>
  </r>
  <r>
    <x v="427"/>
    <n v="1265"/>
    <n v="1250"/>
    <n v="1275"/>
    <n v="1200"/>
    <n v="13.39"/>
    <n v="1.1928570865273812E-2"/>
    <n v="1.2000000000000011E-2"/>
    <n v="6.062462181643484E-2"/>
    <n v="6.25E-2"/>
  </r>
  <r>
    <x v="428"/>
    <n v="1275"/>
    <n v="1275"/>
    <n v="1290"/>
    <n v="1270"/>
    <n v="10.83"/>
    <n v="0"/>
    <n v="0"/>
    <n v="1.5625317903080815E-2"/>
    <n v="1.5748031496062964E-2"/>
  </r>
  <r>
    <x v="429"/>
    <n v="1310"/>
    <n v="1280"/>
    <n v="1310"/>
    <n v="1280"/>
    <n v="18.16"/>
    <n v="2.3167059281534379E-2"/>
    <n v="2.34375E-2"/>
    <n v="2.3167059281534379E-2"/>
    <n v="2.34375E-2"/>
  </r>
  <r>
    <x v="430"/>
    <n v="1325"/>
    <n v="1310"/>
    <n v="1330"/>
    <n v="1310"/>
    <n v="20.68"/>
    <n v="1.1385322225125429E-2"/>
    <n v="1.1450381679389388E-2"/>
    <n v="1.5151805020602246E-2"/>
    <n v="1.5267175572519109E-2"/>
  </r>
  <r>
    <x v="431"/>
    <n v="1315"/>
    <n v="1325"/>
    <n v="1325"/>
    <n v="1315"/>
    <n v="8.84"/>
    <n v="-7.5757938084576558E-3"/>
    <n v="-7.547169811320753E-3"/>
    <n v="7.5757938084577226E-3"/>
    <n v="7.6045627376426506E-3"/>
  </r>
  <r>
    <x v="432"/>
    <n v="1340"/>
    <n v="1315"/>
    <n v="1345"/>
    <n v="1315"/>
    <n v="8.09"/>
    <n v="1.8832948333092178E-2"/>
    <n v="1.9011406844106515E-2"/>
    <n v="2.2557347424074527E-2"/>
    <n v="2.281368821292773E-2"/>
  </r>
  <r>
    <x v="433"/>
    <n v="1325"/>
    <n v="1335"/>
    <n v="1345"/>
    <n v="1320"/>
    <n v="13.89"/>
    <n v="-7.5188324140273398E-3"/>
    <n v="-7.4906367041198685E-3"/>
    <n v="1.8762276455523034E-2"/>
    <n v="1.8939393939394034E-2"/>
  </r>
  <r>
    <x v="434"/>
    <n v="1315"/>
    <n v="1330"/>
    <n v="1330"/>
    <n v="1300"/>
    <n v="6.66"/>
    <n v="-1.1342276603934495E-2"/>
    <n v="-1.1278195488721776E-2"/>
    <n v="2.2814677766171264E-2"/>
    <n v="2.3076923076922995E-2"/>
  </r>
  <r>
    <x v="435"/>
    <n v="1325"/>
    <n v="1300"/>
    <n v="1325"/>
    <n v="1300"/>
    <n v="6.64"/>
    <n v="1.9048194970694411E-2"/>
    <n v="1.9230769230769162E-2"/>
    <n v="1.9048194970694411E-2"/>
    <n v="1.9230769230769162E-2"/>
  </r>
  <r>
    <x v="436"/>
    <n v="1315"/>
    <n v="1325"/>
    <n v="1330"/>
    <n v="1310"/>
    <n v="5.65"/>
    <n v="-7.5757938084576558E-3"/>
    <n v="-7.547169811320753E-3"/>
    <n v="1.5151805020602246E-2"/>
    <n v="1.5267175572519109E-2"/>
  </r>
  <r>
    <x v="437"/>
    <n v="1345"/>
    <n v="1315"/>
    <n v="1345"/>
    <n v="1300"/>
    <n v="9.0500000000000007"/>
    <n v="2.2557347424074527E-2"/>
    <n v="2.281368821292773E-2"/>
    <n v="3.402974858631147E-2"/>
    <n v="3.4615384615384714E-2"/>
  </r>
  <r>
    <x v="438"/>
    <n v="1370"/>
    <n v="1350"/>
    <n v="1385"/>
    <n v="1350"/>
    <n v="18.03"/>
    <n v="1.4706147389695487E-2"/>
    <n v="1.4814814814814836E-2"/>
    <n v="2.5595547188963723E-2"/>
    <n v="2.5925925925925908E-2"/>
  </r>
  <r>
    <x v="439"/>
    <n v="1340"/>
    <n v="1365"/>
    <n v="1365"/>
    <n v="1340"/>
    <n v="10.74"/>
    <n v="-1.8484814674103102E-2"/>
    <n v="-1.8315018315018361E-2"/>
    <n v="1.8484814674103161E-2"/>
    <n v="1.8656716417910557E-2"/>
  </r>
  <r>
    <x v="440"/>
    <n v="1345"/>
    <n v="1340"/>
    <n v="1350"/>
    <n v="1340"/>
    <n v="3.03"/>
    <n v="3.7243990909824939E-3"/>
    <n v="3.7313432835821558E-3"/>
    <n v="7.4349784875179905E-3"/>
    <n v="7.4626865671640896E-3"/>
  </r>
  <r>
    <x v="441"/>
    <n v="1340"/>
    <n v="1340"/>
    <n v="1355"/>
    <n v="1325"/>
    <n v="9.73"/>
    <n v="0"/>
    <n v="0"/>
    <n v="2.2388994893478686E-2"/>
    <n v="2.2641509433962259E-2"/>
  </r>
  <r>
    <x v="442"/>
    <n v="1330"/>
    <n v="1335"/>
    <n v="1350"/>
    <n v="1330"/>
    <n v="3.61"/>
    <n v="-3.7523496185504642E-3"/>
    <n v="-3.7453183520599342E-3"/>
    <n v="1.4925650216675792E-2"/>
    <n v="1.5037593984962516E-2"/>
  </r>
  <r>
    <x v="443"/>
    <n v="1335"/>
    <n v="1320"/>
    <n v="1340"/>
    <n v="1315"/>
    <n v="15.83"/>
    <n v="1.1299555253933466E-2"/>
    <n v="1.1363636363636465E-2"/>
    <n v="1.8832948333092178E-2"/>
    <n v="1.9011406844106515E-2"/>
  </r>
  <r>
    <x v="444"/>
    <n v="1340"/>
    <n v="1335"/>
    <n v="1345"/>
    <n v="1335"/>
    <n v="9.85"/>
    <n v="3.7383221106071581E-3"/>
    <n v="3.7453183520599342E-3"/>
    <n v="7.4627212015895943E-3"/>
    <n v="7.4906367041198685E-3"/>
  </r>
  <r>
    <x v="445"/>
    <n v="1315"/>
    <n v="1340"/>
    <n v="1340"/>
    <n v="1315"/>
    <n v="8.16"/>
    <n v="-1.8832948333092125E-2"/>
    <n v="-1.8656716417910446E-2"/>
    <n v="1.8832948333092178E-2"/>
    <n v="1.9011406844106515E-2"/>
  </r>
  <r>
    <x v="446"/>
    <n v="1310"/>
    <n v="1315"/>
    <n v="1315"/>
    <n v="1300"/>
    <n v="8.58"/>
    <n v="-3.8095284166677302E-3"/>
    <n v="-3.8022813688213253E-3"/>
    <n v="1.1472401162236781E-2"/>
    <n v="1.1538461538461497E-2"/>
  </r>
  <r>
    <x v="447"/>
    <n v="1330"/>
    <n v="1325"/>
    <n v="1335"/>
    <n v="1315"/>
    <n v="7.64"/>
    <n v="3.7664827954768648E-3"/>
    <n v="3.7735849056603765E-3"/>
    <n v="1.5094626222484888E-2"/>
    <n v="1.5209125475285079E-2"/>
  </r>
  <r>
    <x v="448"/>
    <n v="1310"/>
    <n v="1315"/>
    <n v="1330"/>
    <n v="1310"/>
    <n v="12.59"/>
    <n v="-3.8095284166677302E-3"/>
    <n v="-3.8022813688213253E-3"/>
    <n v="1.5151805020602246E-2"/>
    <n v="1.5267175572519109E-2"/>
  </r>
  <r>
    <x v="449"/>
    <n v="1300"/>
    <n v="1315"/>
    <n v="1325"/>
    <n v="1295"/>
    <n v="14.87"/>
    <n v="-1.1472401162236807E-2"/>
    <n v="-1.1406844106463865E-2"/>
    <n v="2.2901764286684414E-2"/>
    <n v="2.316602316602312E-2"/>
  </r>
  <r>
    <x v="450"/>
    <n v="1300"/>
    <n v="1290"/>
    <n v="1305"/>
    <n v="1285"/>
    <n v="17.96"/>
    <n v="7.7220460939103185E-3"/>
    <n v="7.7519379844961378E-3"/>
    <n v="1.5444322427473556E-2"/>
    <n v="1.5564202334630295E-2"/>
  </r>
  <r>
    <x v="451"/>
    <n v="1310"/>
    <n v="1305"/>
    <n v="1315"/>
    <n v="1300"/>
    <n v="5.17"/>
    <n v="3.8240964384034758E-3"/>
    <n v="3.8314176245211051E-3"/>
    <n v="1.1472401162236781E-2"/>
    <n v="1.1538461538461497E-2"/>
  </r>
  <r>
    <x v="452"/>
    <n v="1325"/>
    <n v="1305"/>
    <n v="1325"/>
    <n v="1300"/>
    <n v="7.63"/>
    <n v="1.5209418663528708E-2"/>
    <n v="1.5325670498084198E-2"/>
    <n v="1.9048194970694411E-2"/>
    <n v="1.9230769230769162E-2"/>
  </r>
  <r>
    <x v="453"/>
    <n v="1280"/>
    <n v="1325"/>
    <n v="1330"/>
    <n v="1280"/>
    <n v="18.66"/>
    <n v="-3.4552381506659728E-2"/>
    <n v="-3.3962264150943389E-2"/>
    <n v="3.8318864302136602E-2"/>
    <n v="3.90625E-2"/>
  </r>
  <r>
    <x v="454"/>
    <n v="1270"/>
    <n v="1275"/>
    <n v="1275"/>
    <n v="1230"/>
    <n v="14.79"/>
    <n v="-3.9292781398895501E-3"/>
    <n v="-3.9215686274509665E-3"/>
    <n v="3.593200922606337E-2"/>
    <n v="3.6585365853658569E-2"/>
  </r>
  <r>
    <x v="455"/>
    <n v="1295"/>
    <n v="1270"/>
    <n v="1310"/>
    <n v="1270"/>
    <n v="11.38"/>
    <n v="1.9493794681001132E-2"/>
    <n v="1.9685039370078705E-2"/>
    <n v="3.1010236742560218E-2"/>
    <n v="3.1496062992125928E-2"/>
  </r>
  <r>
    <x v="456"/>
    <n v="1275"/>
    <n v="1290"/>
    <n v="1295"/>
    <n v="1270"/>
    <n v="6.88"/>
    <n v="-1.1696039763191298E-2"/>
    <n v="-1.1627906976744207E-2"/>
    <n v="1.9493794681001132E-2"/>
    <n v="1.9685039370078705E-2"/>
  </r>
  <r>
    <x v="457"/>
    <n v="1280"/>
    <n v="1290"/>
    <n v="1305"/>
    <n v="1280"/>
    <n v="8.8699999999999992"/>
    <n v="-7.7821404420549628E-3"/>
    <n v="-7.7519379844961378E-3"/>
    <n v="1.9342962843130935E-2"/>
    <n v="1.953125E-2"/>
  </r>
  <r>
    <x v="458"/>
    <n v="1280"/>
    <n v="1280"/>
    <n v="1295"/>
    <n v="1275"/>
    <n v="5.27"/>
    <n v="0"/>
    <n v="0"/>
    <n v="1.5564516541111548E-2"/>
    <n v="1.5686274509803866E-2"/>
  </r>
  <r>
    <x v="459"/>
    <n v="1315"/>
    <n v="1300"/>
    <n v="1315"/>
    <n v="1295"/>
    <n v="8.4499999999999993"/>
    <n v="1.1472401162236781E-2"/>
    <n v="1.1538461538461497E-2"/>
    <n v="1.5325970478226772E-2"/>
    <n v="1.5444015444015413E-2"/>
  </r>
  <r>
    <x v="460"/>
    <n v="1315"/>
    <n v="1315"/>
    <n v="1325"/>
    <n v="1290"/>
    <n v="9.74"/>
    <n v="0"/>
    <n v="0"/>
    <n v="2.6770241064604832E-2"/>
    <n v="2.7131782945736482E-2"/>
  </r>
  <r>
    <x v="461"/>
    <n v="1300"/>
    <n v="1300"/>
    <n v="1315"/>
    <n v="1300"/>
    <n v="2.81"/>
    <n v="0"/>
    <n v="0"/>
    <n v="1.1472401162236781E-2"/>
    <n v="1.1538461538461497E-2"/>
  </r>
  <r>
    <x v="462"/>
    <n v="1300"/>
    <n v="1305"/>
    <n v="1305"/>
    <n v="1300"/>
    <n v="0.8763200000000001"/>
    <n v="-3.8387763071657129E-3"/>
    <n v="-3.8314176245211051E-3"/>
    <n v="3.8387763071656669E-3"/>
    <n v="3.8461538461538325E-3"/>
  </r>
  <r>
    <x v="463"/>
    <n v="1290"/>
    <n v="1300"/>
    <n v="1300"/>
    <n v="1285"/>
    <n v="5.0599999999999996"/>
    <n v="-7.7220460939102778E-3"/>
    <n v="-7.692307692307665E-3"/>
    <n v="1.160554612030789E-2"/>
    <n v="1.1673151750972721E-2"/>
  </r>
  <r>
    <x v="464"/>
    <n v="1285"/>
    <n v="1295"/>
    <n v="1305"/>
    <n v="1285"/>
    <n v="6.41"/>
    <n v="-7.7519768043179359E-3"/>
    <n v="-7.7220077220077066E-3"/>
    <n v="1.5444322427473556E-2"/>
    <n v="1.5564202334630295E-2"/>
  </r>
  <r>
    <x v="465"/>
    <n v="1240"/>
    <n v="1275"/>
    <n v="1275"/>
    <n v="1240"/>
    <n v="9.4700000000000006"/>
    <n v="-2.7834798993443988E-2"/>
    <n v="-2.7450980392156876E-2"/>
    <n v="2.7834798993444057E-2"/>
    <n v="2.8225806451612989E-2"/>
  </r>
  <r>
    <x v="466"/>
    <n v="1320"/>
    <n v="1295"/>
    <n v="1325"/>
    <n v="1280"/>
    <n v="29.08"/>
    <n v="1.9121041446778377E-2"/>
    <n v="1.9305019305019266E-2"/>
    <n v="3.4552381506659735E-2"/>
    <n v="3.515625E-2"/>
  </r>
  <r>
    <x v="467"/>
    <n v="1325"/>
    <n v="1330"/>
    <n v="1370"/>
    <n v="1325"/>
    <n v="16.41"/>
    <n v="-3.7664827954768934E-3"/>
    <n v="-3.7593984962406291E-3"/>
    <n v="3.3398280401848009E-2"/>
    <n v="3.3962264150943389E-2"/>
  </r>
  <r>
    <x v="468"/>
    <n v="1320"/>
    <n v="1325"/>
    <n v="1335"/>
    <n v="1320"/>
    <n v="5.61"/>
    <n v="-3.7807228399060443E-3"/>
    <n v="-3.7735849056603765E-3"/>
    <n v="1.1299555253933466E-2"/>
    <n v="1.1363636363636465E-2"/>
  </r>
  <r>
    <x v="469"/>
    <n v="1315"/>
    <n v="1330"/>
    <n v="1345"/>
    <n v="1315"/>
    <n v="4.9400000000000004"/>
    <n v="-1.1342276603934495E-2"/>
    <n v="-1.1278195488721776E-2"/>
    <n v="2.2557347424074527E-2"/>
    <n v="2.281368821292773E-2"/>
  </r>
  <r>
    <x v="470"/>
    <n v="1315"/>
    <n v="1310"/>
    <n v="1320"/>
    <n v="1305"/>
    <n v="11.91"/>
    <n v="3.8095284166676487E-3"/>
    <n v="3.8167938931297218E-3"/>
    <n v="1.142869582362285E-2"/>
    <n v="1.1494252873563315E-2"/>
  </r>
  <r>
    <x v="471"/>
    <n v="1305"/>
    <n v="1315"/>
    <n v="1315"/>
    <n v="1305"/>
    <n v="7"/>
    <n v="-7.633624855071095E-3"/>
    <n v="-7.6045627376425395E-3"/>
    <n v="7.6336248550712051E-3"/>
    <n v="7.6628352490422103E-3"/>
  </r>
  <r>
    <x v="472"/>
    <n v="1320"/>
    <n v="1300"/>
    <n v="1320"/>
    <n v="1300"/>
    <n v="3.9"/>
    <n v="1.5267472130788381E-2"/>
    <n v="1.538461538461533E-2"/>
    <n v="1.5267472130788381E-2"/>
    <n v="1.538461538461533E-2"/>
  </r>
  <r>
    <x v="473"/>
    <n v="1345"/>
    <n v="1320"/>
    <n v="1355"/>
    <n v="1320"/>
    <n v="13.88"/>
    <n v="1.8762276455523034E-2"/>
    <n v="1.8939393939394034E-2"/>
    <n v="2.616971773338482E-2"/>
    <n v="2.6515151515151603E-2"/>
  </r>
  <r>
    <x v="474"/>
    <n v="1350"/>
    <n v="1350"/>
    <n v="1360"/>
    <n v="1340"/>
    <n v="14.54"/>
    <n v="0"/>
    <n v="0"/>
    <n v="1.4815085785140682E-2"/>
    <n v="1.4925373134328401E-2"/>
  </r>
  <r>
    <x v="475"/>
    <n v="1340"/>
    <n v="1345"/>
    <n v="1350"/>
    <n v="1340"/>
    <n v="14.98"/>
    <n v="-3.7243990909824397E-3"/>
    <n v="-3.7174721189591198E-3"/>
    <n v="7.4349784875179905E-3"/>
    <n v="7.4626865671640896E-3"/>
  </r>
  <r>
    <x v="476"/>
    <n v="1350"/>
    <n v="1335"/>
    <n v="1350"/>
    <n v="1330"/>
    <n v="10.19"/>
    <n v="1.1173300598125255E-2"/>
    <n v="1.1235955056179803E-2"/>
    <n v="1.4925650216675792E-2"/>
    <n v="1.5037593984962516E-2"/>
  </r>
  <r>
    <x v="477"/>
    <n v="1380"/>
    <n v="1350"/>
    <n v="1380"/>
    <n v="1350"/>
    <n v="22.12"/>
    <n v="2.1978906718775167E-2"/>
    <n v="2.2222222222222143E-2"/>
    <n v="2.1978906718775167E-2"/>
    <n v="2.2222222222222143E-2"/>
  </r>
  <r>
    <x v="478"/>
    <n v="1385"/>
    <n v="1375"/>
    <n v="1390"/>
    <n v="1370"/>
    <n v="10.85"/>
    <n v="7.2464085207672533E-3"/>
    <n v="7.2727272727273196E-3"/>
    <n v="1.4493007302566824E-2"/>
    <n v="1.4598540145985384E-2"/>
  </r>
  <r>
    <x v="479"/>
    <n v="1385"/>
    <n v="1390"/>
    <n v="1400"/>
    <n v="1380"/>
    <n v="8.1999999999999993"/>
    <n v="-3.6036075032985443E-3"/>
    <n v="-3.597122302158251E-3"/>
    <n v="1.4388737452099671E-2"/>
    <n v="1.449275362318847E-2"/>
  </r>
  <r>
    <x v="480"/>
    <n v="1380"/>
    <n v="1390"/>
    <n v="1395"/>
    <n v="1380"/>
    <n v="6.05"/>
    <n v="-7.2202479734870201E-3"/>
    <n v="-7.194244604316502E-3"/>
    <n v="1.0810916104215676E-2"/>
    <n v="1.0869565217391353E-2"/>
  </r>
  <r>
    <x v="481"/>
    <n v="1355"/>
    <n v="1390"/>
    <n v="1390"/>
    <n v="1355"/>
    <n v="5.38"/>
    <n v="-2.550229281093612E-2"/>
    <n v="-2.5179856115107868E-2"/>
    <n v="2.5502292810936258E-2"/>
    <n v="2.583025830258312E-2"/>
  </r>
  <r>
    <x v="482"/>
    <n v="1335"/>
    <n v="1350"/>
    <n v="1355"/>
    <n v="1330"/>
    <n v="6.28"/>
    <n v="-1.1173300598125189E-2"/>
    <n v="-1.1111111111111072E-2"/>
    <n v="1.862251209800185E-2"/>
    <n v="1.8796992481203034E-2"/>
  </r>
  <r>
    <x v="483"/>
    <n v="1355"/>
    <n v="1345"/>
    <n v="1355"/>
    <n v="1340"/>
    <n v="0.83431"/>
    <n v="7.4074412778618176E-3"/>
    <n v="7.4349442379182396E-3"/>
    <n v="1.1131840368844199E-2"/>
    <n v="1.1194029850746245E-2"/>
  </r>
  <r>
    <x v="484"/>
    <n v="1365"/>
    <n v="1355"/>
    <n v="1375"/>
    <n v="1355"/>
    <n v="3.05"/>
    <n v="7.3529743052587332E-3"/>
    <n v="7.3800738007379074E-3"/>
    <n v="1.4652276786870415E-2"/>
    <n v="1.4760147601476037E-2"/>
  </r>
  <r>
    <x v="485"/>
    <n v="1380"/>
    <n v="1365"/>
    <n v="1385"/>
    <n v="1365"/>
    <n v="3.57"/>
    <n v="1.092907053219023E-2"/>
    <n v="1.098901098901095E-2"/>
    <n v="1.4545711002378716E-2"/>
    <n v="1.46520146520146E-2"/>
  </r>
  <r>
    <x v="486"/>
    <n v="1380"/>
    <n v="1375"/>
    <n v="1385"/>
    <n v="1365"/>
    <n v="2.91"/>
    <n v="3.6297680505787311E-3"/>
    <n v="3.6363636363636598E-3"/>
    <n v="1.4545711002378716E-2"/>
    <n v="1.46520146520146E-2"/>
  </r>
  <r>
    <x v="487"/>
    <n v="1360"/>
    <n v="1370"/>
    <n v="1370"/>
    <n v="1360"/>
    <n v="0.24990999999999999"/>
    <n v="-7.3260400920728977E-3"/>
    <n v="-7.2992700729926918E-3"/>
    <n v="7.3260400920728812E-3"/>
    <n v="7.3529411764705621E-3"/>
  </r>
  <r>
    <x v="488"/>
    <n v="1380"/>
    <n v="1375"/>
    <n v="1390"/>
    <n v="1370"/>
    <n v="7.34"/>
    <n v="3.6297680505787311E-3"/>
    <n v="3.6363636363636598E-3"/>
    <n v="1.4493007302566824E-2"/>
    <n v="1.4598540145985384E-2"/>
  </r>
  <r>
    <x v="489"/>
    <n v="1400"/>
    <n v="1380"/>
    <n v="1400"/>
    <n v="1370"/>
    <n v="10"/>
    <n v="1.4388737452099671E-2"/>
    <n v="1.449275362318847E-2"/>
    <n v="2.1661496781179467E-2"/>
    <n v="2.1897810218978186E-2"/>
  </r>
  <r>
    <x v="490"/>
    <n v="1415"/>
    <n v="1400"/>
    <n v="1415"/>
    <n v="1400"/>
    <n v="11.36"/>
    <n v="1.0657294473987979E-2"/>
    <n v="1.0714285714285676E-2"/>
    <n v="1.0657294473987979E-2"/>
    <n v="1.0714285714285676E-2"/>
  </r>
  <r>
    <x v="491"/>
    <n v="1395"/>
    <n v="1410"/>
    <n v="1415"/>
    <n v="1385"/>
    <n v="8.7200000000000006"/>
    <n v="-1.0695289116747919E-2"/>
    <n v="-1.0638297872340385E-2"/>
    <n v="2.142939145589921E-2"/>
    <n v="2.1660649819494671E-2"/>
  </r>
  <r>
    <x v="492"/>
    <n v="1390"/>
    <n v="1380"/>
    <n v="1390"/>
    <n v="1375"/>
    <n v="2.88"/>
    <n v="7.2202479734870973E-3"/>
    <n v="7.2463768115942351E-3"/>
    <n v="1.0850016024065844E-2"/>
    <n v="1.0909090909090979E-2"/>
  </r>
  <r>
    <x v="493"/>
    <n v="1410"/>
    <n v="1395"/>
    <n v="1415"/>
    <n v="1395"/>
    <n v="6.67"/>
    <n v="1.069528911674795E-2"/>
    <n v="1.0752688172043001E-2"/>
    <n v="1.423511582187191E-2"/>
    <n v="1.4336917562723928E-2"/>
  </r>
  <r>
    <x v="494"/>
    <n v="1400"/>
    <n v="1415"/>
    <n v="1425"/>
    <n v="1400"/>
    <n v="13.45"/>
    <n v="-1.065729447398798E-2"/>
    <n v="-1.0600706713780883E-2"/>
    <n v="1.7699577099400857E-2"/>
    <n v="1.7857142857142794E-2"/>
  </r>
  <r>
    <x v="495"/>
    <n v="1405"/>
    <n v="1400"/>
    <n v="1405"/>
    <n v="1390"/>
    <n v="6.46"/>
    <n v="3.5650661644961446E-3"/>
    <n v="3.5714285714285587E-3"/>
    <n v="1.0733555643108633E-2"/>
    <n v="1.0791366906474753E-2"/>
  </r>
  <r>
    <x v="496"/>
    <n v="1400"/>
    <n v="1400"/>
    <n v="1400"/>
    <n v="1395"/>
    <n v="0.38621"/>
    <n v="0"/>
    <n v="0"/>
    <n v="3.5778213478839024E-3"/>
    <n v="3.5842293906809264E-3"/>
  </r>
  <r>
    <x v="497"/>
    <n v="1400"/>
    <n v="1400"/>
    <n v="1405"/>
    <n v="1385"/>
    <n v="8.33"/>
    <n v="0"/>
    <n v="0"/>
    <n v="1.4337163146407249E-2"/>
    <n v="1.4440433212996373E-2"/>
  </r>
  <r>
    <x v="498"/>
    <n v="1390"/>
    <n v="1385"/>
    <n v="1400"/>
    <n v="1385"/>
    <n v="8.89"/>
    <n v="3.6036075032986181E-3"/>
    <n v="3.6101083032491488E-3"/>
    <n v="1.077209698191104E-2"/>
    <n v="1.0830324909747224E-2"/>
  </r>
  <r>
    <x v="499"/>
    <n v="1395"/>
    <n v="1390"/>
    <n v="1400"/>
    <n v="1390"/>
    <n v="6.98"/>
    <n v="3.59066813072854E-3"/>
    <n v="3.597122302158251E-3"/>
    <n v="7.168489478612497E-3"/>
    <n v="7.194244604316502E-3"/>
  </r>
  <r>
    <x v="500"/>
    <n v="1385"/>
    <n v="1400"/>
    <n v="1405"/>
    <n v="1385"/>
    <n v="6.22"/>
    <n v="-1.077209698191107E-2"/>
    <n v="-1.0714285714285676E-2"/>
    <n v="1.4337163146407249E-2"/>
    <n v="1.4440433212996373E-2"/>
  </r>
  <r>
    <x v="501"/>
    <n v="1400"/>
    <n v="1385"/>
    <n v="1400"/>
    <n v="1370"/>
    <n v="9.83"/>
    <n v="1.077209698191104E-2"/>
    <n v="1.0830324909747224E-2"/>
    <n v="2.1661496781179467E-2"/>
    <n v="2.1897810218978186E-2"/>
  </r>
  <r>
    <x v="502"/>
    <n v="1400"/>
    <n v="1405"/>
    <n v="1410"/>
    <n v="1400"/>
    <n v="6.7"/>
    <n v="-3.5650661644961459E-3"/>
    <n v="-3.558718861209953E-3"/>
    <n v="7.1174677688639549E-3"/>
    <n v="7.1428571428571175E-3"/>
  </r>
  <r>
    <x v="503"/>
    <n v="1385"/>
    <n v="1400"/>
    <n v="1400"/>
    <n v="1385"/>
    <n v="27.47"/>
    <n v="-1.077209698191107E-2"/>
    <n v="-1.0714285714285676E-2"/>
    <n v="1.077209698191104E-2"/>
    <n v="1.0830324909747224E-2"/>
  </r>
  <r>
    <x v="504"/>
    <n v="1390"/>
    <n v="1395"/>
    <n v="1395"/>
    <n v="1385"/>
    <n v="5.0199999999999996"/>
    <n v="-3.5906681307285959E-3"/>
    <n v="-3.5842293906810374E-3"/>
    <n v="7.1942756340272309E-3"/>
    <n v="7.2202166064982976E-3"/>
  </r>
  <r>
    <x v="505"/>
    <n v="1390"/>
    <n v="1390"/>
    <n v="1395"/>
    <n v="1385"/>
    <n v="8.67"/>
    <n v="0"/>
    <n v="0"/>
    <n v="7.1942756340272309E-3"/>
    <n v="7.2202166064982976E-3"/>
  </r>
  <r>
    <x v="506"/>
    <n v="1370"/>
    <n v="1390"/>
    <n v="1390"/>
    <n v="1360"/>
    <n v="22.73"/>
    <n v="-1.4493007302566864E-2"/>
    <n v="-1.4388489208633115E-2"/>
    <n v="2.1819047394639673E-2"/>
    <n v="2.2058823529411686E-2"/>
  </r>
  <r>
    <x v="507"/>
    <n v="1375"/>
    <n v="1375"/>
    <n v="1385"/>
    <n v="1370"/>
    <n v="9.56"/>
    <n v="0"/>
    <n v="0"/>
    <n v="1.0889399799268317E-2"/>
    <n v="1.0948905109489093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666190-FBAA-4E9B-9650-F489AACE3F1F}" name="TablaDiná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B41" firstHeaderRow="1" firstDataRow="1" firstDataCol="1"/>
  <pivotFields count="12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numFmtId="10" showAll="0"/>
    <pivotField numFmtId="10" showAll="0"/>
    <pivotField numFmtId="10" showAll="0"/>
    <pivotField numFmtId="10" showAll="0"/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6">
        <item sd="0" x="0"/>
        <item x="1"/>
        <item x="2"/>
        <item x="3"/>
        <item sd="0" x="4"/>
        <item t="default"/>
      </items>
    </pivotField>
  </pivotFields>
  <rowFields count="3">
    <field x="11"/>
    <field x="10"/>
    <field x="0"/>
  </rowFields>
  <rowItems count="38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3"/>
    </i>
    <i r="1">
      <x v="1"/>
    </i>
    <i r="2">
      <x v="1"/>
    </i>
    <i t="grand">
      <x/>
    </i>
  </rowItems>
  <colItems count="1">
    <i/>
  </colItems>
  <dataFields count="1">
    <dataField name="Suma de % LN" fld="6" baseField="11" baseItem="1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C3589D-38FE-49E4-80C8-9FF61818C644}" name="Tabla1" displayName="Tabla1" ref="A1:J509" totalsRowShown="0" dataDxfId="0" dataCellStyle="Porcentaje">
  <autoFilter ref="A1:J509" xr:uid="{A1D141DB-E375-417B-8704-AAACE89A1C4F}"/>
  <tableColumns count="10">
    <tableColumn id="1" xr3:uid="{1C20C0BB-0E12-4F0B-8904-364F0BFF39FA}" name="FECHA" dataDxfId="9"/>
    <tableColumn id="2" xr3:uid="{29285B21-6B40-45B1-A887-859BB42E9109}" name="CIERRE" dataDxfId="8"/>
    <tableColumn id="3" xr3:uid="{1CC884D7-124E-465B-8048-0D6457D9A398}" name="APERTURA" dataDxfId="7"/>
    <tableColumn id="4" xr3:uid="{742BC7D9-87DD-4A4D-9B1C-C844A6AE8911}" name="MAXIMO" dataDxfId="6"/>
    <tableColumn id="5" xr3:uid="{458F6AF1-25D8-4777-BD5E-785CDA671730}" name="MINIMO" dataDxfId="5"/>
    <tableColumn id="6" xr3:uid="{FEC2588A-B649-445A-9A04-4ED7FCF910CB}" name="VOLUMEN"/>
    <tableColumn id="7" xr3:uid="{9C7E7DEE-2BDF-438C-B81C-0C869B0AAD94}" name="% LN" dataDxfId="4" dataCellStyle="Porcentaje">
      <calculatedColumnFormula>+LN(B2/C2)</calculatedColumnFormula>
    </tableColumn>
    <tableColumn id="8" xr3:uid="{29F4681B-C3C9-4FF0-8635-11F038C16F33}" name="%" dataDxfId="3" dataCellStyle="Porcentaje">
      <calculatedColumnFormula>+B2/C2-1</calculatedColumnFormula>
    </tableColumn>
    <tableColumn id="9" xr3:uid="{2788F790-2373-48F0-B5CB-F9261F81BBB5}" name="% LN (Max/Min)" dataDxfId="2" dataCellStyle="Porcentaje">
      <calculatedColumnFormula>+LN(D2/E2)</calculatedColumnFormula>
    </tableColumn>
    <tableColumn id="10" xr3:uid="{FEA067E3-8B7D-4223-B0FA-3B46B5EC98CA}" name="% (Max/Min)" dataDxfId="1" dataCellStyle="Porcentaje">
      <calculatedColumnFormula>+D2/E2-1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D5FB6-FBA9-4D12-9D9C-75B5CD95E00E}">
  <dimension ref="A3:B41"/>
  <sheetViews>
    <sheetView workbookViewId="0">
      <selection activeCell="B11" sqref="B11"/>
    </sheetView>
  </sheetViews>
  <sheetFormatPr baseColWidth="10" defaultRowHeight="15" x14ac:dyDescent="0.25"/>
  <cols>
    <col min="1" max="1" width="17.5703125" bestFit="1" customWidth="1"/>
    <col min="2" max="2" width="13.28515625" bestFit="1" customWidth="1"/>
  </cols>
  <sheetData>
    <row r="3" spans="1:2" x14ac:dyDescent="0.25">
      <c r="A3" s="6" t="s">
        <v>11</v>
      </c>
      <c r="B3" t="s">
        <v>10</v>
      </c>
    </row>
    <row r="4" spans="1:2" x14ac:dyDescent="0.25">
      <c r="A4" s="7" t="s">
        <v>13</v>
      </c>
      <c r="B4" s="2">
        <v>-0.59353277789600922</v>
      </c>
    </row>
    <row r="5" spans="1:2" x14ac:dyDescent="0.25">
      <c r="A5" s="8" t="s">
        <v>14</v>
      </c>
      <c r="B5" s="2">
        <v>-2.6421472777253818E-2</v>
      </c>
    </row>
    <row r="6" spans="1:2" x14ac:dyDescent="0.25">
      <c r="A6" s="9" t="s">
        <v>15</v>
      </c>
      <c r="B6" s="2">
        <v>-4.5642642983552598E-2</v>
      </c>
    </row>
    <row r="7" spans="1:2" x14ac:dyDescent="0.25">
      <c r="A7" s="9" t="s">
        <v>16</v>
      </c>
      <c r="B7" s="2">
        <v>9.3251935076420642E-2</v>
      </c>
    </row>
    <row r="8" spans="1:2" x14ac:dyDescent="0.25">
      <c r="A8" s="9" t="s">
        <v>17</v>
      </c>
      <c r="B8" s="2">
        <v>-7.4030764870121862E-2</v>
      </c>
    </row>
    <row r="9" spans="1:2" x14ac:dyDescent="0.25">
      <c r="A9" s="8" t="s">
        <v>18</v>
      </c>
      <c r="B9" s="2">
        <v>-0.1734356443438401</v>
      </c>
    </row>
    <row r="10" spans="1:2" x14ac:dyDescent="0.25">
      <c r="A10" s="9" t="s">
        <v>19</v>
      </c>
      <c r="B10" s="2">
        <v>3.9571776471529409E-2</v>
      </c>
    </row>
    <row r="11" spans="1:2" x14ac:dyDescent="0.25">
      <c r="A11" s="9" t="s">
        <v>20</v>
      </c>
      <c r="B11" s="2">
        <v>-0.12932036372479702</v>
      </c>
    </row>
    <row r="12" spans="1:2" x14ac:dyDescent="0.25">
      <c r="A12" s="9" t="s">
        <v>21</v>
      </c>
      <c r="B12" s="2">
        <v>-8.3687057090572475E-2</v>
      </c>
    </row>
    <row r="13" spans="1:2" x14ac:dyDescent="0.25">
      <c r="A13" s="8" t="s">
        <v>22</v>
      </c>
      <c r="B13" s="2">
        <v>-0.22175884303109364</v>
      </c>
    </row>
    <row r="14" spans="1:2" x14ac:dyDescent="0.25">
      <c r="A14" s="9" t="s">
        <v>23</v>
      </c>
      <c r="B14" s="2">
        <v>-4.3031169962939091E-2</v>
      </c>
    </row>
    <row r="15" spans="1:2" x14ac:dyDescent="0.25">
      <c r="A15" s="9" t="s">
        <v>24</v>
      </c>
      <c r="B15" s="2">
        <v>6.5540754324625479E-3</v>
      </c>
    </row>
    <row r="16" spans="1:2" x14ac:dyDescent="0.25">
      <c r="A16" s="9" t="s">
        <v>25</v>
      </c>
      <c r="B16" s="2">
        <v>-0.1852817485006171</v>
      </c>
    </row>
    <row r="17" spans="1:2" x14ac:dyDescent="0.25">
      <c r="A17" s="8" t="s">
        <v>26</v>
      </c>
      <c r="B17" s="2">
        <v>-0.17191681774382164</v>
      </c>
    </row>
    <row r="18" spans="1:2" x14ac:dyDescent="0.25">
      <c r="A18" s="9" t="s">
        <v>27</v>
      </c>
      <c r="B18" s="2">
        <v>5.0945001331216995E-2</v>
      </c>
    </row>
    <row r="19" spans="1:2" x14ac:dyDescent="0.25">
      <c r="A19" s="9" t="s">
        <v>28</v>
      </c>
      <c r="B19" s="2">
        <v>-9.0411360910370164E-2</v>
      </c>
    </row>
    <row r="20" spans="1:2" x14ac:dyDescent="0.25">
      <c r="A20" s="9" t="s">
        <v>29</v>
      </c>
      <c r="B20" s="2">
        <v>-0.13245045816466847</v>
      </c>
    </row>
    <row r="21" spans="1:2" x14ac:dyDescent="0.25">
      <c r="A21" s="7" t="s">
        <v>30</v>
      </c>
      <c r="B21" s="2">
        <v>0.28136829710639238</v>
      </c>
    </row>
    <row r="22" spans="1:2" x14ac:dyDescent="0.25">
      <c r="A22" s="8" t="s">
        <v>14</v>
      </c>
      <c r="B22" s="2">
        <v>0.23678431691032814</v>
      </c>
    </row>
    <row r="23" spans="1:2" x14ac:dyDescent="0.25">
      <c r="A23" s="9" t="s">
        <v>15</v>
      </c>
      <c r="B23" s="2">
        <v>-0.1131841931022505</v>
      </c>
    </row>
    <row r="24" spans="1:2" x14ac:dyDescent="0.25">
      <c r="A24" s="9" t="s">
        <v>16</v>
      </c>
      <c r="B24" s="2">
        <v>0.11774200692114839</v>
      </c>
    </row>
    <row r="25" spans="1:2" x14ac:dyDescent="0.25">
      <c r="A25" s="9" t="s">
        <v>17</v>
      </c>
      <c r="B25" s="2">
        <v>0.23222650309143025</v>
      </c>
    </row>
    <row r="26" spans="1:2" x14ac:dyDescent="0.25">
      <c r="A26" s="8" t="s">
        <v>18</v>
      </c>
      <c r="B26" s="2">
        <v>9.98013716773785E-2</v>
      </c>
    </row>
    <row r="27" spans="1:2" x14ac:dyDescent="0.25">
      <c r="A27" s="9" t="s">
        <v>19</v>
      </c>
      <c r="B27" s="2">
        <v>6.3102406814182582E-2</v>
      </c>
    </row>
    <row r="28" spans="1:2" x14ac:dyDescent="0.25">
      <c r="A28" s="9" t="s">
        <v>20</v>
      </c>
      <c r="B28" s="2">
        <v>-3.2476525163222844E-2</v>
      </c>
    </row>
    <row r="29" spans="1:2" x14ac:dyDescent="0.25">
      <c r="A29" s="9" t="s">
        <v>21</v>
      </c>
      <c r="B29" s="2">
        <v>6.9175490026418762E-2</v>
      </c>
    </row>
    <row r="30" spans="1:2" x14ac:dyDescent="0.25">
      <c r="A30" s="8" t="s">
        <v>22</v>
      </c>
      <c r="B30" s="2">
        <v>-0.10674302633615312</v>
      </c>
    </row>
    <row r="31" spans="1:2" x14ac:dyDescent="0.25">
      <c r="A31" s="9" t="s">
        <v>23</v>
      </c>
      <c r="B31" s="2">
        <v>-4.539550613816519E-2</v>
      </c>
    </row>
    <row r="32" spans="1:2" x14ac:dyDescent="0.25">
      <c r="A32" s="9" t="s">
        <v>24</v>
      </c>
      <c r="B32" s="2">
        <v>2.1066814272666615E-2</v>
      </c>
    </row>
    <row r="33" spans="1:2" x14ac:dyDescent="0.25">
      <c r="A33" s="9" t="s">
        <v>25</v>
      </c>
      <c r="B33" s="2">
        <v>-8.2414334470654549E-2</v>
      </c>
    </row>
    <row r="34" spans="1:2" x14ac:dyDescent="0.25">
      <c r="A34" s="8" t="s">
        <v>26</v>
      </c>
      <c r="B34" s="2">
        <v>5.1525634854838853E-2</v>
      </c>
    </row>
    <row r="35" spans="1:2" x14ac:dyDescent="0.25">
      <c r="A35" s="9" t="s">
        <v>27</v>
      </c>
      <c r="B35" s="2">
        <v>6.1495529267722775E-2</v>
      </c>
    </row>
    <row r="36" spans="1:2" x14ac:dyDescent="0.25">
      <c r="A36" s="9" t="s">
        <v>28</v>
      </c>
      <c r="B36" s="2">
        <v>-3.9780086348202334E-2</v>
      </c>
    </row>
    <row r="37" spans="1:2" x14ac:dyDescent="0.25">
      <c r="A37" s="9" t="s">
        <v>29</v>
      </c>
      <c r="B37" s="2">
        <v>2.9810191935318409E-2</v>
      </c>
    </row>
    <row r="38" spans="1:2" x14ac:dyDescent="0.25">
      <c r="A38" s="7" t="s">
        <v>31</v>
      </c>
      <c r="B38" s="2">
        <v>-3.7487833970867648E-3</v>
      </c>
    </row>
    <row r="39" spans="1:2" x14ac:dyDescent="0.25">
      <c r="A39" s="8" t="s">
        <v>14</v>
      </c>
      <c r="B39" s="2">
        <v>-3.7487833970867648E-3</v>
      </c>
    </row>
    <row r="40" spans="1:2" x14ac:dyDescent="0.25">
      <c r="A40" s="9" t="s">
        <v>15</v>
      </c>
      <c r="B40" s="2">
        <v>-3.7487833970867648E-3</v>
      </c>
    </row>
    <row r="41" spans="1:2" x14ac:dyDescent="0.25">
      <c r="A41" s="7" t="s">
        <v>12</v>
      </c>
      <c r="B41" s="2">
        <v>-0.31591326418670373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8587B-35FA-4298-96F5-685A9937D915}">
  <dimension ref="A1:S509"/>
  <sheetViews>
    <sheetView tabSelected="1" workbookViewId="0">
      <selection activeCell="O2" sqref="O2"/>
    </sheetView>
  </sheetViews>
  <sheetFormatPr baseColWidth="10" defaultRowHeight="15" x14ac:dyDescent="0.25"/>
  <cols>
    <col min="2" max="2" width="0" hidden="1" customWidth="1"/>
    <col min="3" max="3" width="12.5703125" hidden="1" customWidth="1"/>
    <col min="4" max="5" width="0" hidden="1" customWidth="1"/>
    <col min="6" max="6" width="12.42578125" hidden="1" customWidth="1"/>
    <col min="7" max="7" width="13.85546875" bestFit="1" customWidth="1"/>
    <col min="9" max="9" width="17.5703125" customWidth="1"/>
    <col min="10" max="10" width="14.85546875" customWidth="1"/>
    <col min="14" max="14" width="8.7109375" bestFit="1" customWidth="1"/>
    <col min="15" max="15" width="13.5703125" bestFit="1" customWidth="1"/>
  </cols>
  <sheetData>
    <row r="1" spans="1:15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N1" t="s">
        <v>32</v>
      </c>
      <c r="O1" t="s">
        <v>33</v>
      </c>
    </row>
    <row r="2" spans="1:15" x14ac:dyDescent="0.25">
      <c r="A2" s="5">
        <v>42006</v>
      </c>
      <c r="B2" s="1">
        <v>1955</v>
      </c>
      <c r="C2" s="1">
        <v>2060</v>
      </c>
      <c r="D2" s="1">
        <v>2075</v>
      </c>
      <c r="E2" s="1">
        <v>1940</v>
      </c>
      <c r="F2">
        <v>4.71</v>
      </c>
      <c r="G2" s="3">
        <f>+LN(B2/C2)</f>
        <v>-5.2315789364160592E-2</v>
      </c>
      <c r="H2" s="3">
        <f>+B2/C2-1</f>
        <v>-5.0970873786407744E-2</v>
      </c>
      <c r="I2" s="3">
        <f>+LN(D2/E2)</f>
        <v>6.7273180607424835E-2</v>
      </c>
      <c r="J2" s="3">
        <f>+D2/E2-1</f>
        <v>6.9587628865979356E-2</v>
      </c>
      <c r="N2">
        <v>1</v>
      </c>
      <c r="O2" s="3">
        <v>-5.2774704571651905E-2</v>
      </c>
    </row>
    <row r="3" spans="1:15" x14ac:dyDescent="0.25">
      <c r="A3" s="5">
        <v>42009</v>
      </c>
      <c r="B3" s="1">
        <v>1815</v>
      </c>
      <c r="C3" s="1">
        <v>1935</v>
      </c>
      <c r="D3" s="1">
        <v>1935</v>
      </c>
      <c r="E3" s="1">
        <v>1815</v>
      </c>
      <c r="F3">
        <v>9.9</v>
      </c>
      <c r="G3" s="3">
        <f t="shared" ref="G3:G66" si="0">+LN(B3/C3)</f>
        <v>-6.4021858764931022E-2</v>
      </c>
      <c r="H3" s="3">
        <f t="shared" ref="H3:H66" si="1">+B3/C3-1</f>
        <v>-6.2015503875968991E-2</v>
      </c>
      <c r="I3" s="3">
        <f t="shared" ref="I3:I66" si="2">+LN(D3/E3)</f>
        <v>6.4021858764931022E-2</v>
      </c>
      <c r="J3" s="3">
        <f t="shared" ref="J3:J66" si="3">+D3/E3-1</f>
        <v>6.6115702479338845E-2</v>
      </c>
      <c r="K3">
        <f>+I3/I2</f>
        <v>0.95166986586427327</v>
      </c>
      <c r="N3">
        <v>2</v>
      </c>
      <c r="O3" s="3">
        <v>-2.919182040002331E-2</v>
      </c>
    </row>
    <row r="4" spans="1:15" x14ac:dyDescent="0.25">
      <c r="A4" s="5">
        <v>42010</v>
      </c>
      <c r="B4" s="1">
        <v>1835</v>
      </c>
      <c r="C4" s="1">
        <v>1800</v>
      </c>
      <c r="D4" s="1">
        <v>1850</v>
      </c>
      <c r="E4" s="1">
        <v>1795</v>
      </c>
      <c r="F4">
        <v>6.09</v>
      </c>
      <c r="G4" s="3">
        <f t="shared" si="0"/>
        <v>1.9257816604414519E-2</v>
      </c>
      <c r="H4" s="3">
        <f t="shared" si="1"/>
        <v>1.9444444444444375E-2</v>
      </c>
      <c r="I4" s="3">
        <f t="shared" si="2"/>
        <v>3.0180617149991238E-2</v>
      </c>
      <c r="J4" s="3">
        <f t="shared" si="3"/>
        <v>3.0640668523676862E-2</v>
      </c>
      <c r="K4">
        <f t="shared" ref="K4:K67" si="4">+I4/I3</f>
        <v>0.47141113569984544</v>
      </c>
      <c r="N4">
        <v>3</v>
      </c>
      <c r="O4" s="3">
        <v>6.160931546409748E-2</v>
      </c>
    </row>
    <row r="5" spans="1:15" x14ac:dyDescent="0.25">
      <c r="A5" s="5">
        <v>42011</v>
      </c>
      <c r="B5" s="1">
        <v>1885</v>
      </c>
      <c r="C5" s="1">
        <v>1865</v>
      </c>
      <c r="D5" s="1">
        <v>1910</v>
      </c>
      <c r="E5" s="1">
        <v>1845</v>
      </c>
      <c r="F5">
        <v>7.72</v>
      </c>
      <c r="G5" s="3">
        <f t="shared" si="0"/>
        <v>1.0666767804195228E-2</v>
      </c>
      <c r="H5" s="3">
        <f t="shared" si="1"/>
        <v>1.072386058981234E-2</v>
      </c>
      <c r="I5" s="3">
        <f t="shared" si="2"/>
        <v>3.4623964566048077E-2</v>
      </c>
      <c r="J5" s="3">
        <f t="shared" si="3"/>
        <v>3.5230352303523116E-2</v>
      </c>
      <c r="K5">
        <f t="shared" si="4"/>
        <v>1.1472252006635368</v>
      </c>
      <c r="N5">
        <v>4</v>
      </c>
      <c r="O5" s="3">
        <v>-2.5285433475974853E-2</v>
      </c>
    </row>
    <row r="6" spans="1:15" x14ac:dyDescent="0.25">
      <c r="A6" s="5">
        <v>42012</v>
      </c>
      <c r="B6" s="1">
        <v>1960</v>
      </c>
      <c r="C6" s="1">
        <v>1900</v>
      </c>
      <c r="D6" s="1">
        <v>1960</v>
      </c>
      <c r="E6" s="1">
        <v>1885</v>
      </c>
      <c r="F6">
        <v>8.36</v>
      </c>
      <c r="G6" s="3">
        <f t="shared" si="0"/>
        <v>3.1090587070031182E-2</v>
      </c>
      <c r="H6" s="3">
        <f t="shared" si="1"/>
        <v>3.1578947368421151E-2</v>
      </c>
      <c r="I6" s="3">
        <f t="shared" si="2"/>
        <v>3.9016652342451719E-2</v>
      </c>
      <c r="J6" s="3">
        <f t="shared" si="3"/>
        <v>3.9787798408488007E-2</v>
      </c>
      <c r="K6">
        <f t="shared" si="4"/>
        <v>1.1268684228238575</v>
      </c>
      <c r="N6">
        <v>5</v>
      </c>
      <c r="O6" s="3">
        <v>0.12375792324674383</v>
      </c>
    </row>
    <row r="7" spans="1:15" x14ac:dyDescent="0.25">
      <c r="A7" s="5">
        <v>42013</v>
      </c>
      <c r="B7" s="1">
        <v>1965</v>
      </c>
      <c r="C7" s="1">
        <v>1960</v>
      </c>
      <c r="D7" s="1">
        <v>1965</v>
      </c>
      <c r="E7" s="1">
        <v>1925</v>
      </c>
      <c r="F7">
        <v>7.47</v>
      </c>
      <c r="G7" s="3">
        <f t="shared" si="0"/>
        <v>2.5477720787987828E-3</v>
      </c>
      <c r="H7" s="3">
        <f t="shared" si="1"/>
        <v>2.5510204081633514E-3</v>
      </c>
      <c r="I7" s="3">
        <f t="shared" si="2"/>
        <v>2.056627758147702E-2</v>
      </c>
      <c r="J7" s="3">
        <f t="shared" si="3"/>
        <v>2.0779220779220786E-2</v>
      </c>
      <c r="K7">
        <f t="shared" si="4"/>
        <v>0.52711538142651126</v>
      </c>
      <c r="L7" s="2">
        <f>+SUM(G2:G7)</f>
        <v>-5.2774704571651905E-2</v>
      </c>
      <c r="N7">
        <v>6</v>
      </c>
      <c r="O7" s="3">
        <v>-1.3896842574600131E-2</v>
      </c>
    </row>
    <row r="8" spans="1:15" x14ac:dyDescent="0.25">
      <c r="A8" s="5">
        <v>42017</v>
      </c>
      <c r="B8" s="1">
        <v>1915</v>
      </c>
      <c r="C8" s="1">
        <v>1920</v>
      </c>
      <c r="D8" s="1">
        <v>1940</v>
      </c>
      <c r="E8" s="1">
        <v>1875</v>
      </c>
      <c r="F8">
        <v>9.1999999999999993</v>
      </c>
      <c r="G8" s="3">
        <f t="shared" si="0"/>
        <v>-2.6075634070808302E-3</v>
      </c>
      <c r="H8" s="3">
        <f t="shared" si="1"/>
        <v>-2.6041666666666297E-3</v>
      </c>
      <c r="I8" s="3">
        <f t="shared" si="2"/>
        <v>3.4079313652862583E-2</v>
      </c>
      <c r="J8" s="3">
        <f t="shared" si="3"/>
        <v>3.4666666666666623E-2</v>
      </c>
      <c r="K8">
        <f t="shared" si="4"/>
        <v>1.6570482197301497</v>
      </c>
      <c r="N8">
        <v>7</v>
      </c>
      <c r="O8" s="3">
        <v>-1.4314431564288507E-2</v>
      </c>
    </row>
    <row r="9" spans="1:15" x14ac:dyDescent="0.25">
      <c r="A9" s="5">
        <v>42018</v>
      </c>
      <c r="B9" s="1">
        <v>1895</v>
      </c>
      <c r="C9" s="1">
        <v>1895</v>
      </c>
      <c r="D9" s="1">
        <v>1920</v>
      </c>
      <c r="E9" s="1">
        <v>1840</v>
      </c>
      <c r="F9">
        <v>15.03</v>
      </c>
      <c r="G9" s="3">
        <f t="shared" si="0"/>
        <v>0</v>
      </c>
      <c r="H9" s="3">
        <f t="shared" si="1"/>
        <v>0</v>
      </c>
      <c r="I9" s="3">
        <f t="shared" si="2"/>
        <v>4.2559614418795903E-2</v>
      </c>
      <c r="J9" s="3">
        <f t="shared" si="3"/>
        <v>4.3478260869565188E-2</v>
      </c>
      <c r="K9">
        <f t="shared" si="4"/>
        <v>1.248840127835761</v>
      </c>
      <c r="N9">
        <v>8</v>
      </c>
      <c r="O9" s="3">
        <v>-2.294714031434537E-3</v>
      </c>
    </row>
    <row r="10" spans="1:15" x14ac:dyDescent="0.25">
      <c r="A10" s="5">
        <v>42019</v>
      </c>
      <c r="B10" s="1">
        <v>1850</v>
      </c>
      <c r="C10" s="1">
        <v>1910</v>
      </c>
      <c r="D10" s="1">
        <v>1930</v>
      </c>
      <c r="E10" s="1">
        <v>1850</v>
      </c>
      <c r="F10">
        <v>16.64</v>
      </c>
      <c r="G10" s="3">
        <f t="shared" si="0"/>
        <v>-3.1917602968305085E-2</v>
      </c>
      <c r="H10" s="3">
        <f t="shared" si="1"/>
        <v>-3.1413612565445059E-2</v>
      </c>
      <c r="I10" s="3">
        <f t="shared" si="2"/>
        <v>4.2334363826560736E-2</v>
      </c>
      <c r="J10" s="3">
        <f t="shared" si="3"/>
        <v>4.3243243243243246E-2</v>
      </c>
      <c r="K10">
        <f t="shared" si="4"/>
        <v>0.99470740993988682</v>
      </c>
      <c r="N10">
        <v>9</v>
      </c>
      <c r="O10" s="3">
        <v>-9.0372558362396216E-2</v>
      </c>
    </row>
    <row r="11" spans="1:15" x14ac:dyDescent="0.25">
      <c r="A11" s="5">
        <v>42020</v>
      </c>
      <c r="B11" s="1">
        <v>1880</v>
      </c>
      <c r="C11" s="1">
        <v>1870</v>
      </c>
      <c r="D11" s="1">
        <v>1885</v>
      </c>
      <c r="E11" s="1">
        <v>1830</v>
      </c>
      <c r="F11">
        <v>10.44</v>
      </c>
      <c r="G11" s="3">
        <f t="shared" si="0"/>
        <v>5.3333459753626029E-3</v>
      </c>
      <c r="H11" s="3">
        <f t="shared" si="1"/>
        <v>5.3475935828877219E-3</v>
      </c>
      <c r="I11" s="3">
        <f t="shared" si="2"/>
        <v>2.9611854046644438E-2</v>
      </c>
      <c r="J11" s="3">
        <f t="shared" si="3"/>
        <v>3.0054644808743092E-2</v>
      </c>
      <c r="K11">
        <f t="shared" si="4"/>
        <v>0.69947558838868984</v>
      </c>
      <c r="L11" s="2">
        <f>+SUM(G8:G11)</f>
        <v>-2.919182040002331E-2</v>
      </c>
      <c r="N11">
        <v>10</v>
      </c>
      <c r="O11" s="3">
        <v>-1.6827284472404475E-4</v>
      </c>
    </row>
    <row r="12" spans="1:15" x14ac:dyDescent="0.25">
      <c r="A12" s="5">
        <v>42023</v>
      </c>
      <c r="B12" s="1">
        <v>1850</v>
      </c>
      <c r="C12" s="1">
        <v>1880</v>
      </c>
      <c r="D12" s="1">
        <v>1890</v>
      </c>
      <c r="E12" s="1">
        <v>1850</v>
      </c>
      <c r="F12">
        <v>1.53</v>
      </c>
      <c r="G12" s="3">
        <f t="shared" si="0"/>
        <v>-1.6086137751624381E-2</v>
      </c>
      <c r="H12" s="3">
        <f t="shared" si="1"/>
        <v>-1.5957446808510634E-2</v>
      </c>
      <c r="I12" s="3">
        <f t="shared" si="2"/>
        <v>2.139118998131756E-2</v>
      </c>
      <c r="J12" s="3">
        <f t="shared" si="3"/>
        <v>2.1621621621621623E-2</v>
      </c>
      <c r="K12">
        <f t="shared" si="4"/>
        <v>0.72238603998325368</v>
      </c>
      <c r="N12">
        <v>11</v>
      </c>
      <c r="O12" s="3">
        <v>5.9663479509487152E-2</v>
      </c>
    </row>
    <row r="13" spans="1:15" x14ac:dyDescent="0.25">
      <c r="A13" s="5">
        <v>42024</v>
      </c>
      <c r="B13" s="1">
        <v>1870</v>
      </c>
      <c r="C13" s="1">
        <v>1850</v>
      </c>
      <c r="D13" s="1">
        <v>1885</v>
      </c>
      <c r="E13" s="1">
        <v>1840</v>
      </c>
      <c r="F13">
        <v>4.9000000000000004</v>
      </c>
      <c r="G13" s="3">
        <f t="shared" si="0"/>
        <v>1.0752791776261697E-2</v>
      </c>
      <c r="H13" s="3">
        <f t="shared" si="1"/>
        <v>1.08108108108107E-2</v>
      </c>
      <c r="I13" s="3">
        <f t="shared" si="2"/>
        <v>2.4162249279079777E-2</v>
      </c>
      <c r="J13" s="3">
        <f t="shared" si="3"/>
        <v>2.4456521739130377E-2</v>
      </c>
      <c r="K13">
        <f t="shared" si="4"/>
        <v>1.1295420825200646</v>
      </c>
      <c r="N13">
        <v>12</v>
      </c>
      <c r="O13" s="3">
        <v>3.1464703974582713E-3</v>
      </c>
    </row>
    <row r="14" spans="1:15" x14ac:dyDescent="0.25">
      <c r="A14" s="5">
        <v>42025</v>
      </c>
      <c r="B14" s="1">
        <v>1930</v>
      </c>
      <c r="C14" s="1">
        <v>1880</v>
      </c>
      <c r="D14" s="1">
        <v>1930</v>
      </c>
      <c r="E14" s="1">
        <v>1865</v>
      </c>
      <c r="F14">
        <v>9.3000000000000007</v>
      </c>
      <c r="G14" s="3">
        <f t="shared" si="0"/>
        <v>2.6248226074936411E-2</v>
      </c>
      <c r="H14" s="3">
        <f t="shared" si="1"/>
        <v>2.659574468085113E-2</v>
      </c>
      <c r="I14" s="3">
        <f t="shared" si="2"/>
        <v>3.4258949821015343E-2</v>
      </c>
      <c r="J14" s="3">
        <f t="shared" si="3"/>
        <v>3.4852546916890104E-2</v>
      </c>
      <c r="K14">
        <f t="shared" si="4"/>
        <v>1.4178708871560861</v>
      </c>
      <c r="N14">
        <v>13</v>
      </c>
      <c r="O14" s="3">
        <v>2.4649644642448943E-3</v>
      </c>
    </row>
    <row r="15" spans="1:15" x14ac:dyDescent="0.25">
      <c r="A15" s="5">
        <v>42026</v>
      </c>
      <c r="B15" s="1">
        <v>1950</v>
      </c>
      <c r="C15" s="1">
        <v>1920</v>
      </c>
      <c r="D15" s="1">
        <v>1970</v>
      </c>
      <c r="E15" s="1">
        <v>1920</v>
      </c>
      <c r="F15">
        <v>13.88</v>
      </c>
      <c r="G15" s="3">
        <f t="shared" si="0"/>
        <v>1.5504186535965254E-2</v>
      </c>
      <c r="H15" s="3">
        <f t="shared" si="1"/>
        <v>1.5625E-2</v>
      </c>
      <c r="I15" s="3">
        <f t="shared" si="2"/>
        <v>2.570835671020703E-2</v>
      </c>
      <c r="J15" s="3">
        <f t="shared" si="3"/>
        <v>2.6041666666666741E-2</v>
      </c>
      <c r="K15">
        <f t="shared" si="4"/>
        <v>0.75041286567508403</v>
      </c>
      <c r="N15">
        <v>14</v>
      </c>
      <c r="O15" s="3">
        <v>1.7418344696323446E-2</v>
      </c>
    </row>
    <row r="16" spans="1:15" x14ac:dyDescent="0.25">
      <c r="A16" s="5">
        <v>42027</v>
      </c>
      <c r="B16" s="1">
        <v>2010</v>
      </c>
      <c r="C16" s="1">
        <v>1960</v>
      </c>
      <c r="D16" s="1">
        <v>2010</v>
      </c>
      <c r="E16" s="1">
        <v>1960</v>
      </c>
      <c r="F16">
        <v>12.85</v>
      </c>
      <c r="G16" s="3">
        <f t="shared" si="0"/>
        <v>2.5190248828558495E-2</v>
      </c>
      <c r="H16" s="3">
        <f t="shared" si="1"/>
        <v>2.5510204081632626E-2</v>
      </c>
      <c r="I16" s="3">
        <f t="shared" si="2"/>
        <v>2.5190248828558495E-2</v>
      </c>
      <c r="J16" s="3">
        <f t="shared" si="3"/>
        <v>2.5510204081632626E-2</v>
      </c>
      <c r="K16">
        <f t="shared" si="4"/>
        <v>0.97984671336683182</v>
      </c>
      <c r="L16" s="3">
        <f>+SUM(G12:G16)</f>
        <v>6.160931546409748E-2</v>
      </c>
      <c r="N16">
        <v>15</v>
      </c>
      <c r="O16" s="3">
        <v>2.1860489950822334E-2</v>
      </c>
    </row>
    <row r="17" spans="1:15" x14ac:dyDescent="0.25">
      <c r="A17" s="5">
        <v>42030</v>
      </c>
      <c r="B17" s="1">
        <v>2035</v>
      </c>
      <c r="C17" s="1">
        <v>2000</v>
      </c>
      <c r="D17" s="1">
        <v>2040</v>
      </c>
      <c r="E17" s="1">
        <v>1990</v>
      </c>
      <c r="F17">
        <v>9.7799999999999994</v>
      </c>
      <c r="G17" s="3">
        <f t="shared" si="0"/>
        <v>1.7348638334613073E-2</v>
      </c>
      <c r="H17" s="3">
        <f t="shared" si="1"/>
        <v>1.7500000000000071E-2</v>
      </c>
      <c r="I17" s="3">
        <f t="shared" si="2"/>
        <v>2.4815169119723993E-2</v>
      </c>
      <c r="J17" s="3">
        <f t="shared" si="3"/>
        <v>2.5125628140703515E-2</v>
      </c>
      <c r="K17">
        <f t="shared" si="4"/>
        <v>0.98511012291354305</v>
      </c>
      <c r="N17">
        <v>16</v>
      </c>
      <c r="O17" s="3">
        <v>9.7730941280633338E-3</v>
      </c>
    </row>
    <row r="18" spans="1:15" x14ac:dyDescent="0.25">
      <c r="A18" s="5">
        <v>42031</v>
      </c>
      <c r="B18" s="1">
        <v>2030</v>
      </c>
      <c r="C18" s="1">
        <v>2035</v>
      </c>
      <c r="D18" s="1">
        <v>2040</v>
      </c>
      <c r="E18" s="1">
        <v>2005</v>
      </c>
      <c r="F18">
        <v>10.68</v>
      </c>
      <c r="G18" s="3">
        <f t="shared" si="0"/>
        <v>-2.4600258408623114E-3</v>
      </c>
      <c r="H18" s="3">
        <f t="shared" si="1"/>
        <v>-2.4570024570024218E-3</v>
      </c>
      <c r="I18" s="3">
        <f t="shared" si="2"/>
        <v>1.7305747097592427E-2</v>
      </c>
      <c r="J18" s="3">
        <f t="shared" si="3"/>
        <v>1.7456359102244301E-2</v>
      </c>
      <c r="K18">
        <f t="shared" si="4"/>
        <v>0.69738582131351234</v>
      </c>
      <c r="N18">
        <v>17</v>
      </c>
      <c r="O18" s="3">
        <v>-1.9530488157181208E-2</v>
      </c>
    </row>
    <row r="19" spans="1:15" x14ac:dyDescent="0.25">
      <c r="A19" s="5">
        <v>42032</v>
      </c>
      <c r="B19" s="1">
        <v>1975</v>
      </c>
      <c r="C19" s="1">
        <v>2030</v>
      </c>
      <c r="D19" s="1">
        <v>2045</v>
      </c>
      <c r="E19" s="1">
        <v>1975</v>
      </c>
      <c r="F19">
        <v>12.43</v>
      </c>
      <c r="G19" s="3">
        <f t="shared" si="0"/>
        <v>-2.7467394700610798E-2</v>
      </c>
      <c r="H19" s="3">
        <f t="shared" si="1"/>
        <v>-2.7093596059113323E-2</v>
      </c>
      <c r="I19" s="3">
        <f t="shared" si="2"/>
        <v>3.4829391141679843E-2</v>
      </c>
      <c r="J19" s="3">
        <f t="shared" si="3"/>
        <v>3.5443037974683511E-2</v>
      </c>
      <c r="K19">
        <f t="shared" si="4"/>
        <v>2.0125910164563368</v>
      </c>
      <c r="N19">
        <v>18</v>
      </c>
      <c r="O19" s="3">
        <v>-6.0052018063800672E-2</v>
      </c>
    </row>
    <row r="20" spans="1:15" x14ac:dyDescent="0.25">
      <c r="A20" s="5">
        <v>42033</v>
      </c>
      <c r="B20" s="1">
        <v>1965</v>
      </c>
      <c r="C20" s="1">
        <v>1980</v>
      </c>
      <c r="D20" s="1">
        <v>1990</v>
      </c>
      <c r="E20" s="1">
        <v>1920</v>
      </c>
      <c r="F20">
        <v>10.6</v>
      </c>
      <c r="G20" s="3">
        <f t="shared" si="0"/>
        <v>-7.6045993852193036E-3</v>
      </c>
      <c r="H20" s="3">
        <f t="shared" si="1"/>
        <v>-7.575757575757569E-3</v>
      </c>
      <c r="I20" s="3">
        <f t="shared" si="2"/>
        <v>3.5809452696710778E-2</v>
      </c>
      <c r="J20" s="3">
        <f t="shared" si="3"/>
        <v>3.6458333333333259E-2</v>
      </c>
      <c r="K20">
        <f t="shared" si="4"/>
        <v>1.0281389229873188</v>
      </c>
      <c r="N20">
        <v>19</v>
      </c>
      <c r="O20" s="3">
        <v>-2.7937846102256926E-3</v>
      </c>
    </row>
    <row r="21" spans="1:15" x14ac:dyDescent="0.25">
      <c r="A21" s="5">
        <v>42034</v>
      </c>
      <c r="B21" s="1">
        <v>1955</v>
      </c>
      <c r="C21" s="1">
        <v>1965</v>
      </c>
      <c r="D21" s="1">
        <v>2015</v>
      </c>
      <c r="E21" s="1">
        <v>1950</v>
      </c>
      <c r="F21">
        <v>24.81</v>
      </c>
      <c r="G21" s="3">
        <f t="shared" si="0"/>
        <v>-5.1020518838955104E-3</v>
      </c>
      <c r="H21" s="3">
        <f t="shared" si="1"/>
        <v>-5.0890585241730735E-3</v>
      </c>
      <c r="I21" s="3">
        <f t="shared" si="2"/>
        <v>3.278982282299097E-2</v>
      </c>
      <c r="J21" s="3">
        <f t="shared" si="3"/>
        <v>3.3333333333333437E-2</v>
      </c>
      <c r="K21">
        <f t="shared" si="4"/>
        <v>0.91567506213248628</v>
      </c>
      <c r="L21" s="3">
        <f>+SUM(G17:G21)</f>
        <v>-2.5285433475974853E-2</v>
      </c>
      <c r="N21">
        <v>20</v>
      </c>
      <c r="O21" s="3">
        <v>-7.9270063739192813E-3</v>
      </c>
    </row>
    <row r="22" spans="1:15" x14ac:dyDescent="0.25">
      <c r="A22" s="5">
        <v>42037</v>
      </c>
      <c r="B22" s="1">
        <v>2080</v>
      </c>
      <c r="C22" s="1">
        <v>1960</v>
      </c>
      <c r="D22" s="1">
        <v>2080</v>
      </c>
      <c r="E22" s="1">
        <v>1960</v>
      </c>
      <c r="F22">
        <v>17.440000000000001</v>
      </c>
      <c r="G22" s="3">
        <f t="shared" si="0"/>
        <v>5.9423420470800806E-2</v>
      </c>
      <c r="H22" s="3">
        <f t="shared" si="1"/>
        <v>6.1224489795918435E-2</v>
      </c>
      <c r="I22" s="3">
        <f t="shared" si="2"/>
        <v>5.9423420470800806E-2</v>
      </c>
      <c r="J22" s="3">
        <f t="shared" si="3"/>
        <v>6.1224489795918435E-2</v>
      </c>
      <c r="K22">
        <f t="shared" si="4"/>
        <v>1.8122519536499408</v>
      </c>
      <c r="N22">
        <v>21</v>
      </c>
      <c r="O22" s="3">
        <v>-5.8547554676851354E-2</v>
      </c>
    </row>
    <row r="23" spans="1:15" x14ac:dyDescent="0.25">
      <c r="A23" s="5">
        <v>42038</v>
      </c>
      <c r="B23" s="1">
        <v>2305</v>
      </c>
      <c r="C23" s="1">
        <v>2090</v>
      </c>
      <c r="D23" s="1">
        <v>2335</v>
      </c>
      <c r="E23" s="1">
        <v>2090</v>
      </c>
      <c r="F23">
        <v>26.75</v>
      </c>
      <c r="G23" s="3">
        <f t="shared" si="0"/>
        <v>9.7916610471892235E-2</v>
      </c>
      <c r="H23" s="3">
        <f t="shared" si="1"/>
        <v>0.10287081339712922</v>
      </c>
      <c r="I23" s="3">
        <f t="shared" si="2"/>
        <v>0.110847825144141</v>
      </c>
      <c r="J23" s="3">
        <f t="shared" si="3"/>
        <v>0.11722488038277512</v>
      </c>
      <c r="K23">
        <f t="shared" si="4"/>
        <v>1.8653895091516799</v>
      </c>
      <c r="N23">
        <v>22</v>
      </c>
      <c r="O23" s="3">
        <v>-4.4040177372032016E-2</v>
      </c>
    </row>
    <row r="24" spans="1:15" x14ac:dyDescent="0.25">
      <c r="A24" s="5">
        <v>42039</v>
      </c>
      <c r="B24" s="1">
        <v>2190</v>
      </c>
      <c r="C24" s="1">
        <v>2265</v>
      </c>
      <c r="D24" s="1">
        <v>2265</v>
      </c>
      <c r="E24" s="1">
        <v>2180</v>
      </c>
      <c r="F24">
        <v>18.64</v>
      </c>
      <c r="G24" s="3">
        <f t="shared" si="0"/>
        <v>-3.3673215106587835E-2</v>
      </c>
      <c r="H24" s="3">
        <f t="shared" si="1"/>
        <v>-3.3112582781456901E-2</v>
      </c>
      <c r="I24" s="3">
        <f t="shared" si="2"/>
        <v>3.8249882133999637E-2</v>
      </c>
      <c r="J24" s="3">
        <f t="shared" si="3"/>
        <v>3.8990825688073327E-2</v>
      </c>
      <c r="K24">
        <f t="shared" si="4"/>
        <v>0.34506659994692174</v>
      </c>
      <c r="N24">
        <v>23</v>
      </c>
      <c r="O24" s="3">
        <v>-2.4814052872262203E-2</v>
      </c>
    </row>
    <row r="25" spans="1:15" x14ac:dyDescent="0.25">
      <c r="A25" s="5">
        <v>42040</v>
      </c>
      <c r="B25" s="1">
        <v>2230</v>
      </c>
      <c r="C25" s="1">
        <v>2200</v>
      </c>
      <c r="D25" s="1">
        <v>2250</v>
      </c>
      <c r="E25" s="1">
        <v>2200</v>
      </c>
      <c r="F25">
        <v>32.380000000000003</v>
      </c>
      <c r="G25" s="3">
        <f t="shared" si="0"/>
        <v>1.3544225107757253E-2</v>
      </c>
      <c r="H25" s="3">
        <f t="shared" si="1"/>
        <v>1.3636363636363669E-2</v>
      </c>
      <c r="I25" s="3">
        <f t="shared" si="2"/>
        <v>2.2472855852058576E-2</v>
      </c>
      <c r="J25" s="3">
        <f t="shared" si="3"/>
        <v>2.2727272727272707E-2</v>
      </c>
      <c r="K25">
        <f t="shared" si="4"/>
        <v>0.58752745363580761</v>
      </c>
      <c r="N25">
        <v>24</v>
      </c>
      <c r="O25" s="3">
        <v>-9.2317673868111016E-2</v>
      </c>
    </row>
    <row r="26" spans="1:15" x14ac:dyDescent="0.25">
      <c r="A26" s="5">
        <v>42041</v>
      </c>
      <c r="B26" s="1">
        <v>2215</v>
      </c>
      <c r="C26" s="1">
        <v>2245</v>
      </c>
      <c r="D26" s="1">
        <v>2285</v>
      </c>
      <c r="E26" s="1">
        <v>2195</v>
      </c>
      <c r="F26">
        <v>12.67</v>
      </c>
      <c r="G26" s="3">
        <f t="shared" si="0"/>
        <v>-1.3453117697118639E-2</v>
      </c>
      <c r="H26" s="3">
        <f t="shared" si="1"/>
        <v>-1.3363028953229383E-2</v>
      </c>
      <c r="I26" s="3">
        <f t="shared" si="2"/>
        <v>4.0183977819033309E-2</v>
      </c>
      <c r="J26" s="3">
        <f t="shared" si="3"/>
        <v>4.1002277904327977E-2</v>
      </c>
      <c r="K26">
        <f t="shared" si="4"/>
        <v>1.7881117595186438</v>
      </c>
      <c r="L26" s="3">
        <f>+SUM(G22:G26)</f>
        <v>0.12375792324674383</v>
      </c>
      <c r="N26">
        <v>25</v>
      </c>
      <c r="O26" s="3">
        <v>5.7046179344558759E-2</v>
      </c>
    </row>
    <row r="27" spans="1:15" x14ac:dyDescent="0.25">
      <c r="A27" s="5">
        <v>42044</v>
      </c>
      <c r="B27" s="1">
        <v>2220</v>
      </c>
      <c r="C27" s="1">
        <v>2220</v>
      </c>
      <c r="D27" s="1">
        <v>2235</v>
      </c>
      <c r="E27" s="1">
        <v>2200</v>
      </c>
      <c r="F27">
        <v>8.85</v>
      </c>
      <c r="G27" s="3">
        <f t="shared" si="0"/>
        <v>0</v>
      </c>
      <c r="H27" s="3">
        <f t="shared" si="1"/>
        <v>0</v>
      </c>
      <c r="I27" s="3">
        <f t="shared" si="2"/>
        <v>1.5783867701261951E-2</v>
      </c>
      <c r="J27" s="3">
        <f t="shared" si="3"/>
        <v>1.5909090909090873E-2</v>
      </c>
      <c r="K27">
        <f t="shared" si="4"/>
        <v>0.39279007599356819</v>
      </c>
      <c r="N27">
        <v>26</v>
      </c>
      <c r="O27" s="3">
        <v>-1.5264186731253291E-2</v>
      </c>
    </row>
    <row r="28" spans="1:15" x14ac:dyDescent="0.25">
      <c r="A28" s="5">
        <v>42045</v>
      </c>
      <c r="B28" s="1">
        <v>2090</v>
      </c>
      <c r="C28" s="1">
        <v>2205</v>
      </c>
      <c r="D28" s="1">
        <v>2205</v>
      </c>
      <c r="E28" s="1">
        <v>2085</v>
      </c>
      <c r="F28">
        <v>18.21</v>
      </c>
      <c r="G28" s="3">
        <f t="shared" si="0"/>
        <v>-5.3563442922089699E-2</v>
      </c>
      <c r="H28" s="3">
        <f t="shared" si="1"/>
        <v>-5.2154195011337889E-2</v>
      </c>
      <c r="I28" s="3">
        <f t="shared" si="2"/>
        <v>5.5958653648044629E-2</v>
      </c>
      <c r="J28" s="3">
        <f t="shared" si="3"/>
        <v>5.755395683453246E-2</v>
      </c>
      <c r="K28">
        <f t="shared" si="4"/>
        <v>3.5453068099126694</v>
      </c>
      <c r="N28">
        <v>27</v>
      </c>
      <c r="O28" s="3">
        <v>-1.5513596042389643E-2</v>
      </c>
    </row>
    <row r="29" spans="1:15" x14ac:dyDescent="0.25">
      <c r="A29" s="5">
        <v>42046</v>
      </c>
      <c r="B29" s="1">
        <v>2070</v>
      </c>
      <c r="C29" s="1">
        <v>2060</v>
      </c>
      <c r="D29" s="1">
        <v>2070</v>
      </c>
      <c r="E29" s="1">
        <v>1980</v>
      </c>
      <c r="F29">
        <v>20.64</v>
      </c>
      <c r="G29" s="3">
        <f t="shared" si="0"/>
        <v>4.8426244757879908E-3</v>
      </c>
      <c r="H29" s="3">
        <f t="shared" si="1"/>
        <v>4.8543689320388328E-3</v>
      </c>
      <c r="I29" s="3">
        <f t="shared" si="2"/>
        <v>4.4451762570833796E-2</v>
      </c>
      <c r="J29" s="3">
        <f t="shared" si="3"/>
        <v>4.5454545454545414E-2</v>
      </c>
      <c r="K29">
        <f t="shared" si="4"/>
        <v>0.79436797837231521</v>
      </c>
      <c r="N29">
        <v>28</v>
      </c>
      <c r="O29" s="3">
        <v>9.1710470260834183E-3</v>
      </c>
    </row>
    <row r="30" spans="1:15" x14ac:dyDescent="0.25">
      <c r="A30" s="5">
        <v>42047</v>
      </c>
      <c r="B30" s="1">
        <v>2125</v>
      </c>
      <c r="C30" s="1">
        <v>2100</v>
      </c>
      <c r="D30" s="1">
        <v>2160</v>
      </c>
      <c r="E30" s="1">
        <v>2075</v>
      </c>
      <c r="F30">
        <v>19.45</v>
      </c>
      <c r="G30" s="3">
        <f t="shared" si="0"/>
        <v>1.1834457647002798E-2</v>
      </c>
      <c r="H30" s="3">
        <f t="shared" si="1"/>
        <v>1.1904761904761862E-2</v>
      </c>
      <c r="I30" s="3">
        <f t="shared" si="2"/>
        <v>4.0147068013411946E-2</v>
      </c>
      <c r="J30" s="3">
        <f t="shared" si="3"/>
        <v>4.0963855421686679E-2</v>
      </c>
      <c r="K30">
        <f t="shared" si="4"/>
        <v>0.90316031787125817</v>
      </c>
      <c r="N30">
        <v>29</v>
      </c>
      <c r="O30" s="3">
        <v>2.8693948039892926E-3</v>
      </c>
    </row>
    <row r="31" spans="1:15" x14ac:dyDescent="0.25">
      <c r="A31" s="5">
        <v>42048</v>
      </c>
      <c r="B31" s="1">
        <v>2200</v>
      </c>
      <c r="C31" s="1">
        <v>2150</v>
      </c>
      <c r="D31" s="1">
        <v>2220</v>
      </c>
      <c r="E31" s="1">
        <v>2150</v>
      </c>
      <c r="F31">
        <v>13.09</v>
      </c>
      <c r="G31" s="3">
        <f t="shared" si="0"/>
        <v>2.2989518224698781E-2</v>
      </c>
      <c r="H31" s="3">
        <f t="shared" si="1"/>
        <v>2.3255813953488413E-2</v>
      </c>
      <c r="I31" s="3">
        <f t="shared" si="2"/>
        <v>3.203935374461666E-2</v>
      </c>
      <c r="J31" s="3">
        <f t="shared" si="3"/>
        <v>3.2558139534883734E-2</v>
      </c>
      <c r="K31">
        <f t="shared" si="4"/>
        <v>0.79804965418429208</v>
      </c>
      <c r="L31" s="3">
        <f>+SUM(G27:G31)</f>
        <v>-1.3896842574600131E-2</v>
      </c>
      <c r="N31">
        <v>30</v>
      </c>
      <c r="O31" s="3">
        <v>-3.8551613420949125E-3</v>
      </c>
    </row>
    <row r="32" spans="1:15" x14ac:dyDescent="0.25">
      <c r="A32" s="5">
        <v>42051</v>
      </c>
      <c r="B32" s="1">
        <v>2185</v>
      </c>
      <c r="C32" s="1">
        <v>2180</v>
      </c>
      <c r="D32" s="1">
        <v>2220</v>
      </c>
      <c r="E32" s="1">
        <v>2180</v>
      </c>
      <c r="F32" s="4">
        <v>0.6930599999999999</v>
      </c>
      <c r="G32" s="3">
        <f t="shared" si="0"/>
        <v>2.2909517465557624E-3</v>
      </c>
      <c r="H32" s="3">
        <f t="shared" si="1"/>
        <v>2.2935779816513069E-3</v>
      </c>
      <c r="I32" s="3">
        <f t="shared" si="2"/>
        <v>1.8182319083190328E-2</v>
      </c>
      <c r="J32" s="3">
        <f t="shared" si="3"/>
        <v>1.8348623853210899E-2</v>
      </c>
      <c r="K32">
        <f t="shared" si="4"/>
        <v>0.5674995578287958</v>
      </c>
      <c r="N32">
        <v>31</v>
      </c>
      <c r="O32" s="3">
        <v>-5.7354601784091644E-2</v>
      </c>
    </row>
    <row r="33" spans="1:15" x14ac:dyDescent="0.25">
      <c r="A33" s="5">
        <v>42052</v>
      </c>
      <c r="B33" s="1">
        <v>2195</v>
      </c>
      <c r="C33" s="1">
        <v>2170</v>
      </c>
      <c r="D33" s="1">
        <v>2200</v>
      </c>
      <c r="E33" s="1">
        <v>2145</v>
      </c>
      <c r="F33">
        <v>19.22</v>
      </c>
      <c r="G33" s="3">
        <f t="shared" si="0"/>
        <v>1.1454878974766386E-2</v>
      </c>
      <c r="H33" s="3">
        <f t="shared" si="1"/>
        <v>1.1520737327188835E-2</v>
      </c>
      <c r="I33" s="3">
        <f t="shared" si="2"/>
        <v>2.5317807984289786E-2</v>
      </c>
      <c r="J33" s="3">
        <f t="shared" si="3"/>
        <v>2.564102564102555E-2</v>
      </c>
      <c r="K33">
        <f t="shared" si="4"/>
        <v>1.3924410779753758</v>
      </c>
      <c r="N33">
        <v>32</v>
      </c>
      <c r="O33" s="3">
        <v>3.121750714184697E-3</v>
      </c>
    </row>
    <row r="34" spans="1:15" x14ac:dyDescent="0.25">
      <c r="A34" s="5">
        <v>42053</v>
      </c>
      <c r="B34" s="1">
        <v>2190</v>
      </c>
      <c r="C34" s="1">
        <v>2180</v>
      </c>
      <c r="D34" s="1">
        <v>2230</v>
      </c>
      <c r="E34" s="1">
        <v>2165</v>
      </c>
      <c r="F34">
        <v>5.97</v>
      </c>
      <c r="G34" s="3">
        <f t="shared" si="0"/>
        <v>4.5766670274118935E-3</v>
      </c>
      <c r="H34" s="3">
        <f t="shared" si="1"/>
        <v>4.5871559633028358E-3</v>
      </c>
      <c r="I34" s="3">
        <f t="shared" si="2"/>
        <v>2.9581224017574133E-2</v>
      </c>
      <c r="J34" s="3">
        <f t="shared" si="3"/>
        <v>3.0023094688221619E-2</v>
      </c>
      <c r="K34">
        <f t="shared" si="4"/>
        <v>1.1683959383817857</v>
      </c>
      <c r="N34">
        <v>33</v>
      </c>
      <c r="O34" s="3">
        <v>-1.6758988309546891E-2</v>
      </c>
    </row>
    <row r="35" spans="1:15" x14ac:dyDescent="0.25">
      <c r="A35" s="5">
        <v>42054</v>
      </c>
      <c r="B35" s="1">
        <v>2150</v>
      </c>
      <c r="C35" s="1">
        <v>2150</v>
      </c>
      <c r="D35" s="1">
        <v>2160</v>
      </c>
      <c r="E35" s="1">
        <v>2095</v>
      </c>
      <c r="F35">
        <v>10.61</v>
      </c>
      <c r="G35" s="3">
        <f t="shared" si="0"/>
        <v>0</v>
      </c>
      <c r="H35" s="3">
        <f t="shared" si="1"/>
        <v>0</v>
      </c>
      <c r="I35" s="3">
        <f t="shared" si="2"/>
        <v>3.0554668321972667E-2</v>
      </c>
      <c r="J35" s="3">
        <f t="shared" si="3"/>
        <v>3.1026252983293645E-2</v>
      </c>
      <c r="K35">
        <f t="shared" si="4"/>
        <v>1.0329075059172741</v>
      </c>
      <c r="N35">
        <v>34</v>
      </c>
      <c r="O35" s="3">
        <v>4.5696088924817233E-2</v>
      </c>
    </row>
    <row r="36" spans="1:15" x14ac:dyDescent="0.25">
      <c r="A36" s="5">
        <v>42055</v>
      </c>
      <c r="B36" s="1">
        <v>2110</v>
      </c>
      <c r="C36" s="1">
        <v>2180</v>
      </c>
      <c r="D36" s="1">
        <v>2180</v>
      </c>
      <c r="E36" s="1">
        <v>2105</v>
      </c>
      <c r="F36">
        <v>4.8600000000000003</v>
      </c>
      <c r="G36" s="3">
        <f t="shared" si="0"/>
        <v>-3.2636929313022547E-2</v>
      </c>
      <c r="H36" s="3">
        <f t="shared" si="1"/>
        <v>-3.2110091743119296E-2</v>
      </c>
      <c r="I36" s="3">
        <f t="shared" si="2"/>
        <v>3.5009409666652801E-2</v>
      </c>
      <c r="J36" s="3">
        <f t="shared" si="3"/>
        <v>3.562945368171011E-2</v>
      </c>
      <c r="K36">
        <f t="shared" si="4"/>
        <v>1.1457957683499582</v>
      </c>
      <c r="L36" s="3">
        <f>+SUM(G32:G36)</f>
        <v>-1.4314431564288507E-2</v>
      </c>
      <c r="N36">
        <v>35</v>
      </c>
      <c r="O36" s="3">
        <v>-1.4076368580093231E-2</v>
      </c>
    </row>
    <row r="37" spans="1:15" x14ac:dyDescent="0.25">
      <c r="A37" s="5">
        <v>42058</v>
      </c>
      <c r="B37" s="1">
        <v>2140</v>
      </c>
      <c r="C37" s="1">
        <v>2100</v>
      </c>
      <c r="D37" s="1">
        <v>2155</v>
      </c>
      <c r="E37" s="1">
        <v>2065</v>
      </c>
      <c r="F37">
        <v>10.48</v>
      </c>
      <c r="G37" s="3">
        <f t="shared" si="0"/>
        <v>1.8868484304382736E-2</v>
      </c>
      <c r="H37" s="3">
        <f t="shared" si="1"/>
        <v>1.904761904761898E-2</v>
      </c>
      <c r="I37" s="3">
        <f t="shared" si="2"/>
        <v>4.266049714271504E-2</v>
      </c>
      <c r="J37" s="3">
        <f t="shared" si="3"/>
        <v>4.3583535108958849E-2</v>
      </c>
      <c r="K37">
        <f t="shared" si="4"/>
        <v>1.218543744350824</v>
      </c>
      <c r="L37" s="3"/>
      <c r="N37">
        <v>36</v>
      </c>
      <c r="O37" s="3">
        <v>-5.4329328652530123E-2</v>
      </c>
    </row>
    <row r="38" spans="1:15" x14ac:dyDescent="0.25">
      <c r="A38" s="5">
        <v>42059</v>
      </c>
      <c r="B38" s="1">
        <v>2150</v>
      </c>
      <c r="C38" s="1">
        <v>2175</v>
      </c>
      <c r="D38" s="1">
        <v>2175</v>
      </c>
      <c r="E38" s="1">
        <v>2135</v>
      </c>
      <c r="F38">
        <v>6.23</v>
      </c>
      <c r="G38" s="3">
        <f t="shared" si="0"/>
        <v>-1.1560822401075971E-2</v>
      </c>
      <c r="H38" s="3">
        <f t="shared" si="1"/>
        <v>-1.1494252873563204E-2</v>
      </c>
      <c r="I38" s="3">
        <f t="shared" si="2"/>
        <v>1.8562017860059558E-2</v>
      </c>
      <c r="J38" s="3">
        <f t="shared" si="3"/>
        <v>1.87353629976581E-2</v>
      </c>
      <c r="K38">
        <f t="shared" si="4"/>
        <v>0.43511020975594322</v>
      </c>
      <c r="N38">
        <v>37</v>
      </c>
      <c r="O38" s="3">
        <v>1.3860576001373226E-2</v>
      </c>
    </row>
    <row r="39" spans="1:15" x14ac:dyDescent="0.25">
      <c r="A39" s="5">
        <v>42060</v>
      </c>
      <c r="B39" s="1">
        <v>2145</v>
      </c>
      <c r="C39" s="1">
        <v>2140</v>
      </c>
      <c r="D39" s="1">
        <v>2150</v>
      </c>
      <c r="E39" s="1">
        <v>2110</v>
      </c>
      <c r="F39">
        <v>7.34</v>
      </c>
      <c r="G39" s="3">
        <f t="shared" si="0"/>
        <v>2.3337233462200966E-3</v>
      </c>
      <c r="H39" s="3">
        <f t="shared" si="1"/>
        <v>2.3364485981307581E-3</v>
      </c>
      <c r="I39" s="3">
        <f t="shared" si="2"/>
        <v>1.8779894651596275E-2</v>
      </c>
      <c r="J39" s="3">
        <f t="shared" si="3"/>
        <v>1.8957345971563955E-2</v>
      </c>
      <c r="K39">
        <f t="shared" si="4"/>
        <v>1.0117377751265679</v>
      </c>
      <c r="N39">
        <v>38</v>
      </c>
      <c r="O39" s="3">
        <v>-7.2156958677731142E-2</v>
      </c>
    </row>
    <row r="40" spans="1:15" x14ac:dyDescent="0.25">
      <c r="A40" s="5">
        <v>42061</v>
      </c>
      <c r="B40" s="1">
        <v>2090</v>
      </c>
      <c r="C40" s="1">
        <v>2105</v>
      </c>
      <c r="D40" s="1">
        <v>2125</v>
      </c>
      <c r="E40" s="1">
        <v>2090</v>
      </c>
      <c r="F40">
        <v>7.19</v>
      </c>
      <c r="G40" s="3">
        <f t="shared" si="0"/>
        <v>-7.1514011576251282E-3</v>
      </c>
      <c r="H40" s="3">
        <f t="shared" si="1"/>
        <v>-7.1258907363420665E-3</v>
      </c>
      <c r="I40" s="3">
        <f t="shared" si="2"/>
        <v>1.6607736399660546E-2</v>
      </c>
      <c r="J40" s="3">
        <f t="shared" si="3"/>
        <v>1.674641148325362E-2</v>
      </c>
      <c r="K40">
        <f t="shared" si="4"/>
        <v>0.8843359724730353</v>
      </c>
      <c r="N40">
        <v>39</v>
      </c>
      <c r="O40" s="3">
        <v>-1.1562824770306773E-2</v>
      </c>
    </row>
    <row r="41" spans="1:15" x14ac:dyDescent="0.25">
      <c r="A41" s="5">
        <v>42062</v>
      </c>
      <c r="B41" s="1">
        <v>2085</v>
      </c>
      <c r="C41" s="1">
        <v>2095</v>
      </c>
      <c r="D41" s="1">
        <v>2115</v>
      </c>
      <c r="E41" s="1">
        <v>2080</v>
      </c>
      <c r="F41">
        <v>6.76</v>
      </c>
      <c r="G41" s="3">
        <f t="shared" si="0"/>
        <v>-4.7846981233362704E-3</v>
      </c>
      <c r="H41" s="3">
        <f t="shared" si="1"/>
        <v>-4.7732696897374582E-3</v>
      </c>
      <c r="I41" s="3">
        <f t="shared" si="2"/>
        <v>1.6686918785014736E-2</v>
      </c>
      <c r="J41" s="3">
        <f t="shared" si="3"/>
        <v>1.6826923076923128E-2</v>
      </c>
      <c r="K41">
        <f t="shared" si="4"/>
        <v>1.0047678011890777</v>
      </c>
      <c r="L41" s="3">
        <f>+SUM(G37:G41)</f>
        <v>-2.294714031434537E-3</v>
      </c>
      <c r="N41">
        <v>40</v>
      </c>
      <c r="O41" s="3">
        <v>8.4931532318966801E-2</v>
      </c>
    </row>
    <row r="42" spans="1:15" x14ac:dyDescent="0.25">
      <c r="A42" s="5">
        <v>42065</v>
      </c>
      <c r="B42" s="1">
        <v>2005</v>
      </c>
      <c r="C42" s="1">
        <v>2095</v>
      </c>
      <c r="D42" s="1">
        <v>2095</v>
      </c>
      <c r="E42" s="1">
        <v>2005</v>
      </c>
      <c r="F42">
        <v>5.49</v>
      </c>
      <c r="G42" s="3">
        <f t="shared" si="0"/>
        <v>-4.3909492615568549E-2</v>
      </c>
      <c r="H42" s="3">
        <f t="shared" si="1"/>
        <v>-4.2959427207637235E-2</v>
      </c>
      <c r="I42" s="3">
        <f t="shared" si="2"/>
        <v>4.3909492615568632E-2</v>
      </c>
      <c r="J42" s="3">
        <f t="shared" si="3"/>
        <v>4.488778054862852E-2</v>
      </c>
      <c r="K42">
        <f t="shared" si="4"/>
        <v>2.6313721053763643</v>
      </c>
      <c r="L42" s="3"/>
      <c r="N42">
        <v>41</v>
      </c>
      <c r="O42" s="3">
        <v>-6.8259650703998706E-3</v>
      </c>
    </row>
    <row r="43" spans="1:15" x14ac:dyDescent="0.25">
      <c r="A43" s="5">
        <v>42066</v>
      </c>
      <c r="B43" s="1">
        <v>1895</v>
      </c>
      <c r="C43" s="1">
        <v>1985</v>
      </c>
      <c r="D43" s="1">
        <v>1985</v>
      </c>
      <c r="E43" s="1">
        <v>1860</v>
      </c>
      <c r="F43">
        <v>17.850000000000001</v>
      </c>
      <c r="G43" s="3">
        <f t="shared" si="0"/>
        <v>-4.6400075604764043E-2</v>
      </c>
      <c r="H43" s="3">
        <f t="shared" si="1"/>
        <v>-4.5340050377833729E-2</v>
      </c>
      <c r="I43" s="3">
        <f t="shared" si="2"/>
        <v>6.50424264140438E-2</v>
      </c>
      <c r="J43" s="3">
        <f t="shared" si="3"/>
        <v>6.7204301075268758E-2</v>
      </c>
      <c r="K43">
        <f t="shared" si="4"/>
        <v>1.4812839443055243</v>
      </c>
      <c r="N43">
        <v>42</v>
      </c>
      <c r="O43" s="3">
        <v>-4.6051982942562325E-2</v>
      </c>
    </row>
    <row r="44" spans="1:15" x14ac:dyDescent="0.25">
      <c r="A44" s="5">
        <v>42067</v>
      </c>
      <c r="B44" s="1">
        <v>1920</v>
      </c>
      <c r="C44" s="1">
        <v>1890</v>
      </c>
      <c r="D44" s="1">
        <v>1920</v>
      </c>
      <c r="E44" s="1">
        <v>1865</v>
      </c>
      <c r="F44">
        <v>6.76</v>
      </c>
      <c r="G44" s="3">
        <f t="shared" si="0"/>
        <v>1.5748356968139112E-2</v>
      </c>
      <c r="H44" s="3">
        <f t="shared" si="1"/>
        <v>1.5873015873015817E-2</v>
      </c>
      <c r="I44" s="3">
        <f t="shared" si="2"/>
        <v>2.9064132943911334E-2</v>
      </c>
      <c r="J44" s="3">
        <f t="shared" si="3"/>
        <v>2.9490616621983934E-2</v>
      </c>
      <c r="K44">
        <f t="shared" si="4"/>
        <v>0.44684884230634847</v>
      </c>
      <c r="N44">
        <v>43</v>
      </c>
      <c r="O44" s="3">
        <v>3.7243990909824895E-3</v>
      </c>
    </row>
    <row r="45" spans="1:15" x14ac:dyDescent="0.25">
      <c r="A45" s="5">
        <v>42068</v>
      </c>
      <c r="B45" s="1">
        <v>1905</v>
      </c>
      <c r="C45" s="1">
        <v>1920</v>
      </c>
      <c r="D45" s="1">
        <v>1935</v>
      </c>
      <c r="E45" s="1">
        <v>1900</v>
      </c>
      <c r="F45">
        <v>6.8</v>
      </c>
      <c r="G45" s="3">
        <f t="shared" si="0"/>
        <v>-7.8431774610258926E-3</v>
      </c>
      <c r="H45" s="3">
        <f t="shared" si="1"/>
        <v>-7.8125E-3</v>
      </c>
      <c r="I45" s="3">
        <f t="shared" si="2"/>
        <v>1.8253440309350302E-2</v>
      </c>
      <c r="J45" s="3">
        <f t="shared" si="3"/>
        <v>1.8421052631578894E-2</v>
      </c>
      <c r="K45">
        <f t="shared" si="4"/>
        <v>0.62804007759585434</v>
      </c>
      <c r="N45">
        <v>44</v>
      </c>
      <c r="O45" s="3">
        <v>3.9293170051259846E-2</v>
      </c>
    </row>
    <row r="46" spans="1:15" x14ac:dyDescent="0.25">
      <c r="A46" s="5">
        <v>42069</v>
      </c>
      <c r="B46" s="1">
        <v>1875</v>
      </c>
      <c r="C46" s="1">
        <v>1890</v>
      </c>
      <c r="D46" s="1">
        <v>1910</v>
      </c>
      <c r="E46" s="1">
        <v>1865</v>
      </c>
      <c r="F46">
        <v>6.52</v>
      </c>
      <c r="G46" s="3">
        <f t="shared" si="0"/>
        <v>-7.9681696491768449E-3</v>
      </c>
      <c r="H46" s="3">
        <f t="shared" si="1"/>
        <v>-7.9365079365079083E-3</v>
      </c>
      <c r="I46" s="3">
        <f t="shared" si="2"/>
        <v>2.3842188962759657E-2</v>
      </c>
      <c r="J46" s="3">
        <f t="shared" si="3"/>
        <v>2.4128686327077764E-2</v>
      </c>
      <c r="K46">
        <f t="shared" si="4"/>
        <v>1.3061750858300682</v>
      </c>
      <c r="L46" s="3">
        <f>+SUM(G42:G46)</f>
        <v>-9.0372558362396216E-2</v>
      </c>
      <c r="N46">
        <v>45</v>
      </c>
      <c r="O46" s="3">
        <v>-3.6451901246204774E-2</v>
      </c>
    </row>
    <row r="47" spans="1:15" x14ac:dyDescent="0.25">
      <c r="A47" s="5">
        <v>42072</v>
      </c>
      <c r="B47" s="1">
        <v>1800</v>
      </c>
      <c r="C47" s="1">
        <v>1875</v>
      </c>
      <c r="D47" s="1">
        <v>1875</v>
      </c>
      <c r="E47" s="1">
        <v>1800</v>
      </c>
      <c r="F47">
        <v>7.44</v>
      </c>
      <c r="G47" s="3">
        <f t="shared" si="0"/>
        <v>-4.0821994520255166E-2</v>
      </c>
      <c r="H47" s="3">
        <f t="shared" si="1"/>
        <v>-4.0000000000000036E-2</v>
      </c>
      <c r="I47" s="3">
        <f t="shared" si="2"/>
        <v>4.08219945202552E-2</v>
      </c>
      <c r="J47" s="3">
        <f t="shared" si="3"/>
        <v>4.1666666666666741E-2</v>
      </c>
      <c r="K47">
        <f t="shared" si="4"/>
        <v>1.712174774892405</v>
      </c>
      <c r="L47" s="3"/>
      <c r="N47">
        <v>46</v>
      </c>
      <c r="O47" s="3">
        <v>-7.0749678392601906E-2</v>
      </c>
    </row>
    <row r="48" spans="1:15" x14ac:dyDescent="0.25">
      <c r="A48" s="5">
        <v>42073</v>
      </c>
      <c r="B48" s="1">
        <v>1820</v>
      </c>
      <c r="C48" s="1">
        <v>1800</v>
      </c>
      <c r="D48" s="1">
        <v>1825</v>
      </c>
      <c r="E48" s="1">
        <v>1750</v>
      </c>
      <c r="F48">
        <v>21.04</v>
      </c>
      <c r="G48" s="3">
        <f t="shared" si="0"/>
        <v>1.1049836186584935E-2</v>
      </c>
      <c r="H48" s="3">
        <f t="shared" si="1"/>
        <v>1.1111111111111072E-2</v>
      </c>
      <c r="I48" s="3">
        <f t="shared" si="2"/>
        <v>4.1964199099032207E-2</v>
      </c>
      <c r="J48" s="3">
        <f t="shared" si="3"/>
        <v>4.2857142857142927E-2</v>
      </c>
      <c r="K48">
        <f t="shared" si="4"/>
        <v>1.0279801266988624</v>
      </c>
      <c r="N48">
        <v>47</v>
      </c>
      <c r="O48" s="3">
        <v>-1.107425549920058E-2</v>
      </c>
    </row>
    <row r="49" spans="1:19" x14ac:dyDescent="0.25">
      <c r="A49" s="5">
        <v>42074</v>
      </c>
      <c r="B49" s="1">
        <v>1850</v>
      </c>
      <c r="C49" s="1">
        <v>1835</v>
      </c>
      <c r="D49" s="1">
        <v>1850</v>
      </c>
      <c r="E49" s="1">
        <v>1815</v>
      </c>
      <c r="F49">
        <v>11.65</v>
      </c>
      <c r="G49" s="3">
        <f t="shared" si="0"/>
        <v>8.1411575836998658E-3</v>
      </c>
      <c r="H49" s="3">
        <f t="shared" si="1"/>
        <v>8.1743869209809361E-3</v>
      </c>
      <c r="I49" s="3">
        <f t="shared" si="2"/>
        <v>1.910017137341943E-2</v>
      </c>
      <c r="J49" s="3">
        <f t="shared" si="3"/>
        <v>1.9283746556473913E-2</v>
      </c>
      <c r="K49">
        <f t="shared" si="4"/>
        <v>0.45515395941060449</v>
      </c>
      <c r="N49">
        <v>48</v>
      </c>
      <c r="O49" s="3">
        <v>-9.488140293410155E-2</v>
      </c>
    </row>
    <row r="50" spans="1:19" x14ac:dyDescent="0.25">
      <c r="A50" s="5">
        <v>42075</v>
      </c>
      <c r="B50" s="1">
        <v>1875</v>
      </c>
      <c r="C50" s="1">
        <v>1845</v>
      </c>
      <c r="D50" s="1">
        <v>1875</v>
      </c>
      <c r="E50" s="1">
        <v>1845</v>
      </c>
      <c r="F50">
        <v>8.52</v>
      </c>
      <c r="G50" s="3">
        <f t="shared" si="0"/>
        <v>1.6129381929883717E-2</v>
      </c>
      <c r="H50" s="3">
        <f t="shared" si="1"/>
        <v>1.6260162601626105E-2</v>
      </c>
      <c r="I50" s="3">
        <f t="shared" si="2"/>
        <v>1.6129381929883717E-2</v>
      </c>
      <c r="J50" s="3">
        <f t="shared" si="3"/>
        <v>1.6260162601626105E-2</v>
      </c>
      <c r="K50">
        <f t="shared" si="4"/>
        <v>0.84446268122651591</v>
      </c>
      <c r="N50">
        <v>49</v>
      </c>
      <c r="O50" s="3">
        <v>-6.1239376874263798E-2</v>
      </c>
    </row>
    <row r="51" spans="1:19" x14ac:dyDescent="0.25">
      <c r="A51" s="5">
        <v>42076</v>
      </c>
      <c r="B51" s="1">
        <v>1880</v>
      </c>
      <c r="C51" s="1">
        <v>1870</v>
      </c>
      <c r="D51" s="1">
        <v>1880</v>
      </c>
      <c r="E51" s="1">
        <v>1825</v>
      </c>
      <c r="F51">
        <v>8.82</v>
      </c>
      <c r="G51" s="3">
        <f t="shared" si="0"/>
        <v>5.3333459753626029E-3</v>
      </c>
      <c r="H51" s="3">
        <f t="shared" si="1"/>
        <v>5.3475935828877219E-3</v>
      </c>
      <c r="I51" s="3">
        <f t="shared" si="2"/>
        <v>2.9691789807402998E-2</v>
      </c>
      <c r="J51" s="3">
        <f t="shared" si="3"/>
        <v>3.013698630136985E-2</v>
      </c>
      <c r="K51">
        <f t="shared" si="4"/>
        <v>1.8408510590471869</v>
      </c>
      <c r="L51" s="3">
        <f>+SUM(G47:G51)</f>
        <v>-1.6827284472404475E-4</v>
      </c>
      <c r="N51">
        <v>50</v>
      </c>
      <c r="O51" s="3">
        <v>0.12058436062063171</v>
      </c>
    </row>
    <row r="52" spans="1:19" x14ac:dyDescent="0.25">
      <c r="A52" s="5">
        <v>42079</v>
      </c>
      <c r="B52" s="1">
        <v>1870</v>
      </c>
      <c r="C52" s="1">
        <v>1880</v>
      </c>
      <c r="D52" s="1">
        <v>1900</v>
      </c>
      <c r="E52" s="1">
        <v>1795</v>
      </c>
      <c r="F52">
        <v>7.12</v>
      </c>
      <c r="G52" s="3">
        <f t="shared" si="0"/>
        <v>-5.3333459753626168E-3</v>
      </c>
      <c r="H52" s="3">
        <f t="shared" si="1"/>
        <v>-5.3191489361702482E-3</v>
      </c>
      <c r="I52" s="3">
        <f t="shared" si="2"/>
        <v>5.6848864232152588E-2</v>
      </c>
      <c r="J52" s="3">
        <f t="shared" si="3"/>
        <v>5.8495821727019504E-2</v>
      </c>
      <c r="K52">
        <f t="shared" si="4"/>
        <v>1.9146324489330235</v>
      </c>
      <c r="L52" s="3"/>
      <c r="N52">
        <v>51</v>
      </c>
      <c r="O52" s="3">
        <v>-1.2899740097703519E-2</v>
      </c>
    </row>
    <row r="53" spans="1:19" x14ac:dyDescent="0.25">
      <c r="A53" s="5">
        <v>42080</v>
      </c>
      <c r="B53" s="1">
        <v>1905</v>
      </c>
      <c r="C53" s="1">
        <v>1870</v>
      </c>
      <c r="D53" s="1">
        <v>1925</v>
      </c>
      <c r="E53" s="1">
        <v>1820</v>
      </c>
      <c r="F53">
        <v>14.98</v>
      </c>
      <c r="G53" s="3">
        <f t="shared" si="0"/>
        <v>1.8543577712169104E-2</v>
      </c>
      <c r="H53" s="3">
        <f t="shared" si="1"/>
        <v>1.8716577540107027E-2</v>
      </c>
      <c r="I53" s="3">
        <f t="shared" si="2"/>
        <v>5.6089466651043578E-2</v>
      </c>
      <c r="J53" s="3">
        <f t="shared" si="3"/>
        <v>5.7692307692307709E-2</v>
      </c>
      <c r="K53">
        <f t="shared" si="4"/>
        <v>0.98664181613184265</v>
      </c>
      <c r="N53">
        <v>52</v>
      </c>
      <c r="O53" s="3">
        <v>-9.5442994702854056E-2</v>
      </c>
    </row>
    <row r="54" spans="1:19" x14ac:dyDescent="0.25">
      <c r="A54" s="5">
        <v>42081</v>
      </c>
      <c r="B54" s="1">
        <v>1925</v>
      </c>
      <c r="C54" s="1">
        <v>1880</v>
      </c>
      <c r="D54" s="1">
        <v>1945</v>
      </c>
      <c r="E54" s="1">
        <v>1880</v>
      </c>
      <c r="F54">
        <v>15.02</v>
      </c>
      <c r="G54" s="3">
        <f t="shared" si="0"/>
        <v>2.365419089788981E-2</v>
      </c>
      <c r="H54" s="3">
        <f t="shared" si="1"/>
        <v>2.3936170212766061E-2</v>
      </c>
      <c r="I54" s="3">
        <f t="shared" si="2"/>
        <v>3.3990200228551731E-2</v>
      </c>
      <c r="J54" s="3">
        <f t="shared" si="3"/>
        <v>3.4574468085106336E-2</v>
      </c>
      <c r="K54">
        <f t="shared" si="4"/>
        <v>0.60599970472208664</v>
      </c>
      <c r="N54">
        <v>53</v>
      </c>
      <c r="O54" s="3">
        <v>-5.6116097722609753E-2</v>
      </c>
    </row>
    <row r="55" spans="1:19" x14ac:dyDescent="0.25">
      <c r="A55" s="5">
        <v>42082</v>
      </c>
      <c r="B55" s="1">
        <v>1870</v>
      </c>
      <c r="C55" s="1">
        <v>1900</v>
      </c>
      <c r="D55" s="1">
        <v>1930</v>
      </c>
      <c r="E55" s="1">
        <v>1870</v>
      </c>
      <c r="F55">
        <v>9.44</v>
      </c>
      <c r="G55" s="3">
        <f t="shared" si="0"/>
        <v>-1.5915455305899568E-2</v>
      </c>
      <c r="H55" s="3">
        <f t="shared" si="1"/>
        <v>-1.5789473684210575E-2</v>
      </c>
      <c r="I55" s="3">
        <f t="shared" si="2"/>
        <v>3.1581572050298837E-2</v>
      </c>
      <c r="J55" s="3">
        <f t="shared" si="3"/>
        <v>3.2085561497326109E-2</v>
      </c>
      <c r="K55">
        <f t="shared" si="4"/>
        <v>0.92913757018031184</v>
      </c>
      <c r="N55">
        <v>54</v>
      </c>
      <c r="O55" s="3">
        <v>-1.9112822755108498E-2</v>
      </c>
    </row>
    <row r="56" spans="1:19" x14ac:dyDescent="0.25">
      <c r="A56" s="5">
        <v>42083</v>
      </c>
      <c r="B56" s="1">
        <v>1975</v>
      </c>
      <c r="C56" s="1">
        <v>1900</v>
      </c>
      <c r="D56" s="1">
        <v>1975</v>
      </c>
      <c r="E56" s="1">
        <v>1895</v>
      </c>
      <c r="F56">
        <v>39.21</v>
      </c>
      <c r="G56" s="3">
        <f t="shared" si="0"/>
        <v>3.8714512180690427E-2</v>
      </c>
      <c r="H56" s="3">
        <f t="shared" si="1"/>
        <v>3.9473684210526327E-2</v>
      </c>
      <c r="I56" s="3">
        <f t="shared" si="2"/>
        <v>4.1349559818695453E-2</v>
      </c>
      <c r="J56" s="3">
        <f t="shared" si="3"/>
        <v>4.2216358839050061E-2</v>
      </c>
      <c r="K56">
        <f t="shared" si="4"/>
        <v>1.309293905725766</v>
      </c>
      <c r="L56" s="3">
        <f>+SUM(G52:G56)</f>
        <v>5.9663479509487152E-2</v>
      </c>
      <c r="N56">
        <v>55</v>
      </c>
      <c r="O56" s="3">
        <v>-1.3266654057743424E-2</v>
      </c>
    </row>
    <row r="57" spans="1:19" x14ac:dyDescent="0.25">
      <c r="A57" s="5">
        <v>42087</v>
      </c>
      <c r="B57" s="1">
        <v>1935</v>
      </c>
      <c r="C57" s="1">
        <v>1990</v>
      </c>
      <c r="D57" s="1">
        <v>2005</v>
      </c>
      <c r="E57" s="1">
        <v>1935</v>
      </c>
      <c r="F57">
        <v>6.86</v>
      </c>
      <c r="G57" s="3">
        <f t="shared" si="0"/>
        <v>-2.8027312254655851E-2</v>
      </c>
      <c r="H57" s="3">
        <f t="shared" si="1"/>
        <v>-2.7638190954773822E-2</v>
      </c>
      <c r="I57" s="3">
        <f t="shared" si="2"/>
        <v>3.5536734276787371E-2</v>
      </c>
      <c r="J57" s="3">
        <f t="shared" si="3"/>
        <v>3.6175710594315236E-2</v>
      </c>
      <c r="K57">
        <f t="shared" si="4"/>
        <v>0.85942231144913139</v>
      </c>
      <c r="L57" s="3"/>
    </row>
    <row r="58" spans="1:19" x14ac:dyDescent="0.25">
      <c r="A58" s="5">
        <v>42088</v>
      </c>
      <c r="B58" s="1">
        <v>1965</v>
      </c>
      <c r="C58" s="1">
        <v>1960</v>
      </c>
      <c r="D58" s="1">
        <v>1980</v>
      </c>
      <c r="E58" s="1">
        <v>1950</v>
      </c>
      <c r="F58">
        <v>17.59</v>
      </c>
      <c r="G58" s="3">
        <f t="shared" si="0"/>
        <v>2.5477720787987828E-3</v>
      </c>
      <c r="H58" s="3">
        <f t="shared" si="1"/>
        <v>2.5510204081633514E-3</v>
      </c>
      <c r="I58" s="3">
        <f t="shared" si="2"/>
        <v>1.5267472130788381E-2</v>
      </c>
      <c r="J58" s="3">
        <f t="shared" si="3"/>
        <v>1.538461538461533E-2</v>
      </c>
      <c r="K58">
        <f t="shared" si="4"/>
        <v>0.42962507505258041</v>
      </c>
    </row>
    <row r="59" spans="1:19" x14ac:dyDescent="0.25">
      <c r="A59" s="5">
        <v>42089</v>
      </c>
      <c r="B59" s="1">
        <v>1995</v>
      </c>
      <c r="C59" s="1">
        <v>2000</v>
      </c>
      <c r="D59" s="1">
        <v>2005</v>
      </c>
      <c r="E59" s="1">
        <v>1965</v>
      </c>
      <c r="F59">
        <v>14.61</v>
      </c>
      <c r="G59" s="3">
        <f t="shared" si="0"/>
        <v>-2.503130218118477E-3</v>
      </c>
      <c r="H59" s="3">
        <f t="shared" si="1"/>
        <v>-2.4999999999999467E-3</v>
      </c>
      <c r="I59" s="3">
        <f t="shared" si="2"/>
        <v>2.0151815437307912E-2</v>
      </c>
      <c r="J59" s="3">
        <f t="shared" si="3"/>
        <v>2.0356234096692072E-2</v>
      </c>
      <c r="K59">
        <f t="shared" si="4"/>
        <v>1.3199182723032299</v>
      </c>
    </row>
    <row r="60" spans="1:19" x14ac:dyDescent="0.25">
      <c r="A60" s="5">
        <v>42090</v>
      </c>
      <c r="B60" s="1">
        <v>1970</v>
      </c>
      <c r="C60" s="1">
        <v>1985</v>
      </c>
      <c r="D60" s="1">
        <v>1995</v>
      </c>
      <c r="E60" s="1">
        <v>1950</v>
      </c>
      <c r="F60">
        <v>12.21</v>
      </c>
      <c r="G60" s="3">
        <f t="shared" si="0"/>
        <v>-7.5853713892566118E-3</v>
      </c>
      <c r="H60" s="3">
        <f t="shared" si="1"/>
        <v>-7.5566750629723067E-3</v>
      </c>
      <c r="I60" s="3">
        <f t="shared" si="2"/>
        <v>2.2814677766171264E-2</v>
      </c>
      <c r="J60" s="3">
        <f t="shared" si="3"/>
        <v>2.3076923076922995E-2</v>
      </c>
      <c r="K60">
        <f t="shared" si="4"/>
        <v>1.1321400713075944</v>
      </c>
      <c r="L60" s="3">
        <f>+SUM(G56:G60)</f>
        <v>3.1464703974582713E-3</v>
      </c>
    </row>
    <row r="61" spans="1:19" x14ac:dyDescent="0.25">
      <c r="A61" s="5">
        <v>42093</v>
      </c>
      <c r="B61" s="1">
        <v>1970</v>
      </c>
      <c r="C61" s="1">
        <v>1985</v>
      </c>
      <c r="D61" s="1">
        <v>1990</v>
      </c>
      <c r="E61" s="1">
        <v>1955</v>
      </c>
      <c r="F61">
        <v>3.21</v>
      </c>
      <c r="G61" s="3">
        <f t="shared" si="0"/>
        <v>-7.5853713892566118E-3</v>
      </c>
      <c r="H61" s="3">
        <f t="shared" si="1"/>
        <v>-7.5566750629723067E-3</v>
      </c>
      <c r="I61" s="3">
        <f t="shared" si="2"/>
        <v>1.7744445299071911E-2</v>
      </c>
      <c r="J61" s="3">
        <f t="shared" si="3"/>
        <v>1.7902813299232712E-2</v>
      </c>
      <c r="K61">
        <f t="shared" si="4"/>
        <v>0.77776444975184789</v>
      </c>
      <c r="L61" s="3"/>
      <c r="S61" s="3"/>
    </row>
    <row r="62" spans="1:19" x14ac:dyDescent="0.25">
      <c r="A62" s="5">
        <v>42094</v>
      </c>
      <c r="B62" s="1">
        <v>1975</v>
      </c>
      <c r="C62" s="1">
        <v>1975</v>
      </c>
      <c r="D62" s="1">
        <v>1985</v>
      </c>
      <c r="E62" s="1">
        <v>1965</v>
      </c>
      <c r="F62">
        <v>7.26</v>
      </c>
      <c r="G62" s="3">
        <f t="shared" si="0"/>
        <v>0</v>
      </c>
      <c r="H62" s="3">
        <f t="shared" si="1"/>
        <v>0</v>
      </c>
      <c r="I62" s="3">
        <f t="shared" si="2"/>
        <v>1.0126668817929268E-2</v>
      </c>
      <c r="J62" s="3">
        <f t="shared" si="3"/>
        <v>1.0178117048346147E-2</v>
      </c>
      <c r="K62">
        <f t="shared" si="4"/>
        <v>0.57069514697418711</v>
      </c>
      <c r="L62" s="3"/>
      <c r="S62" s="3"/>
    </row>
    <row r="63" spans="1:19" x14ac:dyDescent="0.25">
      <c r="A63" s="5">
        <v>42095</v>
      </c>
      <c r="B63" s="1">
        <v>2000</v>
      </c>
      <c r="C63" s="1">
        <v>1980</v>
      </c>
      <c r="D63" s="1">
        <v>2010</v>
      </c>
      <c r="E63" s="1">
        <v>1980</v>
      </c>
      <c r="F63">
        <v>7.92</v>
      </c>
      <c r="G63" s="3">
        <f t="shared" si="0"/>
        <v>1.0050335853501506E-2</v>
      </c>
      <c r="H63" s="3">
        <f t="shared" si="1"/>
        <v>1.0101010101010166E-2</v>
      </c>
      <c r="I63" s="3">
        <f t="shared" si="2"/>
        <v>1.5037877364540502E-2</v>
      </c>
      <c r="J63" s="3">
        <f t="shared" si="3"/>
        <v>1.5151515151515138E-2</v>
      </c>
      <c r="K63">
        <f t="shared" si="4"/>
        <v>1.4849776994697348</v>
      </c>
      <c r="L63" s="3">
        <f>+SUM(G61:G63)</f>
        <v>2.4649644642448943E-3</v>
      </c>
      <c r="S63" s="3"/>
    </row>
    <row r="64" spans="1:19" x14ac:dyDescent="0.25">
      <c r="A64" s="5">
        <v>42100</v>
      </c>
      <c r="B64" s="1">
        <v>2065</v>
      </c>
      <c r="C64" s="1">
        <v>1985</v>
      </c>
      <c r="D64" s="1">
        <v>2080</v>
      </c>
      <c r="E64" s="1">
        <v>1985</v>
      </c>
      <c r="F64">
        <v>14.73</v>
      </c>
      <c r="G64" s="3">
        <f t="shared" si="0"/>
        <v>3.9511312273842275E-2</v>
      </c>
      <c r="H64" s="3">
        <f t="shared" si="1"/>
        <v>4.0302267002518821E-2</v>
      </c>
      <c r="I64" s="3">
        <f t="shared" si="2"/>
        <v>4.674897957407282E-2</v>
      </c>
      <c r="J64" s="3">
        <f t="shared" si="3"/>
        <v>4.7858942065491128E-2</v>
      </c>
      <c r="K64">
        <f t="shared" si="4"/>
        <v>3.1087485581114982</v>
      </c>
    </row>
    <row r="65" spans="1:19" x14ac:dyDescent="0.25">
      <c r="A65" s="5">
        <v>42101</v>
      </c>
      <c r="B65" s="1">
        <v>2065</v>
      </c>
      <c r="C65" s="1">
        <v>2070</v>
      </c>
      <c r="D65" s="1">
        <v>2080</v>
      </c>
      <c r="E65" s="1">
        <v>2045</v>
      </c>
      <c r="F65">
        <v>27.67</v>
      </c>
      <c r="G65" s="3">
        <f t="shared" si="0"/>
        <v>-2.4183808642816379E-3</v>
      </c>
      <c r="H65" s="3">
        <f t="shared" si="1"/>
        <v>-2.4154589371980784E-3</v>
      </c>
      <c r="I65" s="3">
        <f t="shared" si="2"/>
        <v>1.6970104218461561E-2</v>
      </c>
      <c r="J65" s="3">
        <f t="shared" si="3"/>
        <v>1.7114914425427896E-2</v>
      </c>
      <c r="K65">
        <f t="shared" si="4"/>
        <v>0.36300480509040356</v>
      </c>
      <c r="S65" s="3"/>
    </row>
    <row r="66" spans="1:19" x14ac:dyDescent="0.25">
      <c r="A66" s="5">
        <v>42102</v>
      </c>
      <c r="B66" s="1">
        <v>2015</v>
      </c>
      <c r="C66" s="1">
        <v>2050</v>
      </c>
      <c r="D66" s="1">
        <v>2065</v>
      </c>
      <c r="E66" s="1">
        <v>2010</v>
      </c>
      <c r="F66">
        <v>13.42</v>
      </c>
      <c r="G66" s="3">
        <f t="shared" si="0"/>
        <v>-1.7220597751670522E-2</v>
      </c>
      <c r="H66" s="3">
        <f t="shared" si="1"/>
        <v>-1.7073170731707332E-2</v>
      </c>
      <c r="I66" s="3">
        <f t="shared" si="2"/>
        <v>2.6995504342011735E-2</v>
      </c>
      <c r="J66" s="3">
        <f t="shared" si="3"/>
        <v>2.7363184079602032E-2</v>
      </c>
      <c r="K66">
        <f t="shared" si="4"/>
        <v>1.5907683296749391</v>
      </c>
      <c r="S66" s="3"/>
    </row>
    <row r="67" spans="1:19" x14ac:dyDescent="0.25">
      <c r="A67" s="5">
        <v>42103</v>
      </c>
      <c r="B67" s="1">
        <v>2035</v>
      </c>
      <c r="C67" s="1">
        <v>2020</v>
      </c>
      <c r="D67" s="1">
        <v>2045</v>
      </c>
      <c r="E67" s="1">
        <v>2000</v>
      </c>
      <c r="F67">
        <v>4.45</v>
      </c>
      <c r="G67" s="3">
        <f t="shared" ref="G67:G130" si="5">+LN(B67/C67)</f>
        <v>7.3983074814449254E-3</v>
      </c>
      <c r="H67" s="3">
        <f t="shared" ref="H67:H130" si="6">+B67/C67-1</f>
        <v>7.4257425742574323E-3</v>
      </c>
      <c r="I67" s="3">
        <f t="shared" ref="I67:I130" si="7">+LN(D67/E67)</f>
        <v>2.2250608934819723E-2</v>
      </c>
      <c r="J67" s="3">
        <f t="shared" ref="J67:J130" si="8">+D67/E67-1</f>
        <v>2.2499999999999964E-2</v>
      </c>
      <c r="K67">
        <f t="shared" si="4"/>
        <v>0.82423386697733325</v>
      </c>
      <c r="S67" s="3"/>
    </row>
    <row r="68" spans="1:19" x14ac:dyDescent="0.25">
      <c r="A68" s="5">
        <v>42104</v>
      </c>
      <c r="B68" s="1">
        <v>2020</v>
      </c>
      <c r="C68" s="1">
        <v>2040</v>
      </c>
      <c r="D68" s="1">
        <v>2050</v>
      </c>
      <c r="E68" s="1">
        <v>2015</v>
      </c>
      <c r="F68">
        <v>3.89</v>
      </c>
      <c r="G68" s="3">
        <f t="shared" si="5"/>
        <v>-9.8522964430115944E-3</v>
      </c>
      <c r="H68" s="3">
        <f t="shared" si="6"/>
        <v>-9.8039215686274161E-3</v>
      </c>
      <c r="I68" s="3">
        <f t="shared" si="7"/>
        <v>1.7220597751670556E-2</v>
      </c>
      <c r="J68" s="3">
        <f t="shared" si="8"/>
        <v>1.7369727047146455E-2</v>
      </c>
      <c r="K68">
        <f t="shared" ref="K68:K131" si="9">+I68/I67</f>
        <v>0.77393826848137359</v>
      </c>
      <c r="L68" s="3">
        <f>+SUM(G64:G68)</f>
        <v>1.7418344696323446E-2</v>
      </c>
      <c r="S68" s="3"/>
    </row>
    <row r="69" spans="1:19" x14ac:dyDescent="0.25">
      <c r="A69" s="5">
        <v>42107</v>
      </c>
      <c r="B69" s="1">
        <v>2030</v>
      </c>
      <c r="C69" s="1">
        <v>2035</v>
      </c>
      <c r="D69" s="1">
        <v>2040</v>
      </c>
      <c r="E69" s="1">
        <v>2025</v>
      </c>
      <c r="F69">
        <v>10.35</v>
      </c>
      <c r="G69" s="3">
        <f t="shared" si="5"/>
        <v>-2.4600258408623114E-3</v>
      </c>
      <c r="H69" s="3">
        <f t="shared" si="6"/>
        <v>-2.4570024570024218E-3</v>
      </c>
      <c r="I69" s="3">
        <f t="shared" si="7"/>
        <v>7.38010729762246E-3</v>
      </c>
      <c r="J69" s="3">
        <f t="shared" si="8"/>
        <v>7.4074074074073071E-3</v>
      </c>
      <c r="K69">
        <f t="shared" si="9"/>
        <v>0.42856278301411005</v>
      </c>
    </row>
    <row r="70" spans="1:19" x14ac:dyDescent="0.25">
      <c r="A70" s="5">
        <v>42108</v>
      </c>
      <c r="B70" s="1">
        <v>2045</v>
      </c>
      <c r="C70" s="1">
        <v>2030</v>
      </c>
      <c r="D70" s="1">
        <v>2055</v>
      </c>
      <c r="E70" s="1">
        <v>2030</v>
      </c>
      <c r="F70">
        <v>11.46</v>
      </c>
      <c r="G70" s="3">
        <f t="shared" si="5"/>
        <v>7.3619964410690398E-3</v>
      </c>
      <c r="H70" s="3">
        <f t="shared" si="6"/>
        <v>7.3891625615762901E-3</v>
      </c>
      <c r="I70" s="3">
        <f t="shared" si="7"/>
        <v>1.2240054894502006E-2</v>
      </c>
      <c r="J70" s="3">
        <f t="shared" si="8"/>
        <v>1.2315270935960632E-2</v>
      </c>
      <c r="K70">
        <f t="shared" si="9"/>
        <v>1.6585199104686734</v>
      </c>
      <c r="S70" s="3"/>
    </row>
    <row r="71" spans="1:19" x14ac:dyDescent="0.25">
      <c r="A71" s="5">
        <v>42109</v>
      </c>
      <c r="B71" s="1">
        <v>2070</v>
      </c>
      <c r="C71" s="1">
        <v>2045</v>
      </c>
      <c r="D71" s="1">
        <v>2105</v>
      </c>
      <c r="E71" s="1">
        <v>2045</v>
      </c>
      <c r="F71">
        <v>24.83</v>
      </c>
      <c r="G71" s="3">
        <f t="shared" si="5"/>
        <v>1.2150817782512528E-2</v>
      </c>
      <c r="H71" s="3">
        <f t="shared" si="6"/>
        <v>1.2224938875305513E-2</v>
      </c>
      <c r="I71" s="3">
        <f t="shared" si="7"/>
        <v>2.8917677639579586E-2</v>
      </c>
      <c r="J71" s="3">
        <f t="shared" si="8"/>
        <v>2.9339853300733409E-2</v>
      </c>
      <c r="K71">
        <f t="shared" si="9"/>
        <v>2.362544767063818</v>
      </c>
      <c r="S71" s="3"/>
    </row>
    <row r="72" spans="1:19" x14ac:dyDescent="0.25">
      <c r="A72" s="5">
        <v>42110</v>
      </c>
      <c r="B72" s="1">
        <v>2085</v>
      </c>
      <c r="C72" s="1">
        <v>2075</v>
      </c>
      <c r="D72" s="1">
        <v>2110</v>
      </c>
      <c r="E72" s="1">
        <v>2055</v>
      </c>
      <c r="F72">
        <v>9.4600000000000009</v>
      </c>
      <c r="G72" s="3">
        <f t="shared" si="5"/>
        <v>4.8077015681030778E-3</v>
      </c>
      <c r="H72" s="3">
        <f t="shared" si="6"/>
        <v>4.8192771084336616E-3</v>
      </c>
      <c r="I72" s="3">
        <f t="shared" si="7"/>
        <v>2.6412099539777276E-2</v>
      </c>
      <c r="J72" s="3">
        <f t="shared" si="8"/>
        <v>2.6763990267639981E-2</v>
      </c>
      <c r="K72">
        <f t="shared" si="9"/>
        <v>0.91335479525600183</v>
      </c>
      <c r="S72" s="3"/>
    </row>
    <row r="73" spans="1:19" x14ac:dyDescent="0.25">
      <c r="A73" s="5">
        <v>42111</v>
      </c>
      <c r="B73" s="1">
        <v>2060</v>
      </c>
      <c r="C73" s="1">
        <v>2060</v>
      </c>
      <c r="D73" s="1">
        <v>2085</v>
      </c>
      <c r="E73" s="1">
        <v>2060</v>
      </c>
      <c r="F73">
        <v>5.16</v>
      </c>
      <c r="G73" s="3">
        <f t="shared" si="5"/>
        <v>0</v>
      </c>
      <c r="H73" s="3">
        <f t="shared" si="6"/>
        <v>0</v>
      </c>
      <c r="I73" s="3">
        <f t="shared" si="7"/>
        <v>1.2062872449275163E-2</v>
      </c>
      <c r="J73" s="3">
        <f t="shared" si="8"/>
        <v>1.2135922330097193E-2</v>
      </c>
      <c r="K73">
        <f t="shared" si="9"/>
        <v>0.45671766574664685</v>
      </c>
      <c r="L73" s="3">
        <f>+SUM(G69:G73)</f>
        <v>2.1860489950822334E-2</v>
      </c>
      <c r="S73" s="3"/>
    </row>
    <row r="74" spans="1:19" x14ac:dyDescent="0.25">
      <c r="A74" s="5">
        <v>42114</v>
      </c>
      <c r="B74" s="1">
        <v>2020</v>
      </c>
      <c r="C74" s="1">
        <v>2050</v>
      </c>
      <c r="D74" s="1">
        <v>2085</v>
      </c>
      <c r="E74" s="1">
        <v>2020</v>
      </c>
      <c r="F74">
        <v>3.69</v>
      </c>
      <c r="G74" s="3">
        <f t="shared" si="5"/>
        <v>-1.4742281737203431E-2</v>
      </c>
      <c r="H74" s="3">
        <f t="shared" si="6"/>
        <v>-1.4634146341463428E-2</v>
      </c>
      <c r="I74" s="3">
        <f t="shared" si="7"/>
        <v>3.1671343837651404E-2</v>
      </c>
      <c r="J74" s="3">
        <f t="shared" si="8"/>
        <v>3.2178217821782207E-2</v>
      </c>
      <c r="K74">
        <f t="shared" si="9"/>
        <v>2.6255225669367399</v>
      </c>
    </row>
    <row r="75" spans="1:19" x14ac:dyDescent="0.25">
      <c r="A75" s="5">
        <v>42115</v>
      </c>
      <c r="B75" s="1">
        <v>1985</v>
      </c>
      <c r="C75" s="1">
        <v>2000</v>
      </c>
      <c r="D75" s="1">
        <v>2020</v>
      </c>
      <c r="E75" s="1">
        <v>1975</v>
      </c>
      <c r="F75">
        <v>5.84</v>
      </c>
      <c r="G75" s="3">
        <f t="shared" si="5"/>
        <v>-7.5282664207915245E-3</v>
      </c>
      <c r="H75" s="3">
        <f t="shared" si="6"/>
        <v>-7.4999999999999512E-3</v>
      </c>
      <c r="I75" s="3">
        <f t="shared" si="7"/>
        <v>2.2529113060028104E-2</v>
      </c>
      <c r="J75" s="3">
        <f t="shared" si="8"/>
        <v>2.2784810126582178E-2</v>
      </c>
      <c r="K75">
        <f t="shared" si="9"/>
        <v>0.71134061047466923</v>
      </c>
      <c r="S75" s="3"/>
    </row>
    <row r="76" spans="1:19" x14ac:dyDescent="0.25">
      <c r="A76" s="5">
        <v>42116</v>
      </c>
      <c r="B76" s="1">
        <v>2015</v>
      </c>
      <c r="C76" s="1">
        <v>1995</v>
      </c>
      <c r="D76" s="1">
        <v>2025</v>
      </c>
      <c r="E76" s="1">
        <v>1985</v>
      </c>
      <c r="F76">
        <v>8.83</v>
      </c>
      <c r="G76" s="3">
        <f t="shared" si="5"/>
        <v>9.9751450568195243E-3</v>
      </c>
      <c r="H76" s="3">
        <f t="shared" si="6"/>
        <v>1.0025062656641603E-2</v>
      </c>
      <c r="I76" s="3">
        <f t="shared" si="7"/>
        <v>1.9950786419348693E-2</v>
      </c>
      <c r="J76" s="3">
        <f t="shared" si="8"/>
        <v>2.0151133501259411E-2</v>
      </c>
      <c r="K76">
        <f t="shared" si="9"/>
        <v>0.88555578580437044</v>
      </c>
      <c r="S76" s="3"/>
    </row>
    <row r="77" spans="1:19" x14ac:dyDescent="0.25">
      <c r="A77" s="5">
        <v>42117</v>
      </c>
      <c r="B77" s="1">
        <v>2035</v>
      </c>
      <c r="C77" s="1">
        <v>2020</v>
      </c>
      <c r="D77" s="1">
        <v>2050</v>
      </c>
      <c r="E77" s="1">
        <v>2015</v>
      </c>
      <c r="F77">
        <v>8.68</v>
      </c>
      <c r="G77" s="3">
        <f t="shared" si="5"/>
        <v>7.3983074814449254E-3</v>
      </c>
      <c r="H77" s="3">
        <f t="shared" si="6"/>
        <v>7.4257425742574323E-3</v>
      </c>
      <c r="I77" s="3">
        <f t="shared" si="7"/>
        <v>1.7220597751670556E-2</v>
      </c>
      <c r="J77" s="3">
        <f t="shared" si="8"/>
        <v>1.7369727047146455E-2</v>
      </c>
      <c r="K77">
        <f t="shared" si="9"/>
        <v>0.86315383212010421</v>
      </c>
      <c r="S77" s="3"/>
    </row>
    <row r="78" spans="1:19" x14ac:dyDescent="0.25">
      <c r="A78" s="5">
        <v>42118</v>
      </c>
      <c r="B78" s="1">
        <v>2060</v>
      </c>
      <c r="C78" s="1">
        <v>2030</v>
      </c>
      <c r="D78" s="1">
        <v>2075</v>
      </c>
      <c r="E78" s="1">
        <v>2030</v>
      </c>
      <c r="F78">
        <v>9.57</v>
      </c>
      <c r="G78" s="3">
        <f t="shared" si="5"/>
        <v>1.4670189747793839E-2</v>
      </c>
      <c r="H78" s="3">
        <f t="shared" si="6"/>
        <v>1.4778325123152802E-2</v>
      </c>
      <c r="I78" s="3">
        <f t="shared" si="7"/>
        <v>2.1925360628965683E-2</v>
      </c>
      <c r="J78" s="3">
        <f t="shared" si="8"/>
        <v>2.2167487684729092E-2</v>
      </c>
      <c r="K78">
        <f t="shared" si="9"/>
        <v>1.2732055498386357</v>
      </c>
      <c r="L78" s="3">
        <f>+SUM(G74:G78)</f>
        <v>9.7730941280633338E-3</v>
      </c>
    </row>
    <row r="79" spans="1:19" x14ac:dyDescent="0.25">
      <c r="A79" s="5">
        <v>42121</v>
      </c>
      <c r="B79" s="1">
        <v>2075</v>
      </c>
      <c r="C79" s="1">
        <v>2065</v>
      </c>
      <c r="D79" s="1">
        <v>2090</v>
      </c>
      <c r="E79" s="1">
        <v>2060</v>
      </c>
      <c r="F79">
        <v>7.03</v>
      </c>
      <c r="G79" s="3">
        <f t="shared" si="5"/>
        <v>4.8309272696655924E-3</v>
      </c>
      <c r="H79" s="3">
        <f t="shared" si="6"/>
        <v>4.8426150121065881E-3</v>
      </c>
      <c r="I79" s="3">
        <f t="shared" si="7"/>
        <v>1.4458083175229917E-2</v>
      </c>
      <c r="J79" s="3">
        <f t="shared" si="8"/>
        <v>1.4563106796116498E-2</v>
      </c>
      <c r="K79">
        <f t="shared" si="9"/>
        <v>0.65942282181344303</v>
      </c>
      <c r="S79" s="3"/>
    </row>
    <row r="80" spans="1:19" x14ac:dyDescent="0.25">
      <c r="A80" s="5">
        <v>42122</v>
      </c>
      <c r="B80" s="1">
        <v>2050</v>
      </c>
      <c r="C80" s="1">
        <v>2075</v>
      </c>
      <c r="D80" s="1">
        <v>2075</v>
      </c>
      <c r="E80" s="1">
        <v>2035</v>
      </c>
      <c r="F80">
        <v>8.35</v>
      </c>
      <c r="G80" s="3">
        <f t="shared" si="5"/>
        <v>-1.212136053234485E-2</v>
      </c>
      <c r="H80" s="3">
        <f t="shared" si="6"/>
        <v>-1.2048192771084376E-2</v>
      </c>
      <c r="I80" s="3">
        <f t="shared" si="7"/>
        <v>1.946533478810325E-2</v>
      </c>
      <c r="J80" s="3">
        <f t="shared" si="8"/>
        <v>1.9656019656019597E-2</v>
      </c>
      <c r="K80">
        <f t="shared" si="9"/>
        <v>1.3463288703063991</v>
      </c>
      <c r="S80" s="3"/>
    </row>
    <row r="81" spans="1:19" x14ac:dyDescent="0.25">
      <c r="A81" s="5">
        <v>42123</v>
      </c>
      <c r="B81" s="1">
        <v>2040</v>
      </c>
      <c r="C81" s="1">
        <v>2040</v>
      </c>
      <c r="D81" s="1">
        <v>2070</v>
      </c>
      <c r="E81" s="1">
        <v>2040</v>
      </c>
      <c r="F81">
        <v>3.04</v>
      </c>
      <c r="G81" s="3">
        <f t="shared" si="5"/>
        <v>0</v>
      </c>
      <c r="H81" s="3">
        <f t="shared" si="6"/>
        <v>0</v>
      </c>
      <c r="I81" s="3">
        <f t="shared" si="7"/>
        <v>1.4598799421152631E-2</v>
      </c>
      <c r="J81" s="3">
        <f t="shared" si="8"/>
        <v>1.4705882352941124E-2</v>
      </c>
      <c r="K81">
        <f t="shared" si="9"/>
        <v>0.74998963953474207</v>
      </c>
      <c r="S81" s="3"/>
    </row>
    <row r="82" spans="1:19" x14ac:dyDescent="0.25">
      <c r="A82" s="5">
        <v>42124</v>
      </c>
      <c r="B82" s="1">
        <v>2030</v>
      </c>
      <c r="C82" s="1">
        <v>2055</v>
      </c>
      <c r="D82" s="1">
        <v>2060</v>
      </c>
      <c r="E82" s="1">
        <v>2030</v>
      </c>
      <c r="F82">
        <v>6.32</v>
      </c>
      <c r="G82" s="3">
        <f t="shared" si="5"/>
        <v>-1.224005489450195E-2</v>
      </c>
      <c r="H82" s="3">
        <f t="shared" si="6"/>
        <v>-1.2165450121654486E-2</v>
      </c>
      <c r="I82" s="3">
        <f t="shared" si="7"/>
        <v>1.4670189747793839E-2</v>
      </c>
      <c r="J82" s="3">
        <f t="shared" si="8"/>
        <v>1.4778325123152802E-2</v>
      </c>
      <c r="K82">
        <f t="shared" si="9"/>
        <v>1.004890150524143</v>
      </c>
      <c r="L82" s="3">
        <f>+SUM(G79:G82)</f>
        <v>-1.9530488157181208E-2</v>
      </c>
      <c r="S82" s="3"/>
    </row>
    <row r="83" spans="1:19" x14ac:dyDescent="0.25">
      <c r="A83" s="5">
        <v>42128</v>
      </c>
      <c r="B83" s="1">
        <v>2035</v>
      </c>
      <c r="C83" s="1">
        <v>2030</v>
      </c>
      <c r="D83" s="1">
        <v>2050</v>
      </c>
      <c r="E83" s="1">
        <v>2010</v>
      </c>
      <c r="F83">
        <v>4.87</v>
      </c>
      <c r="G83" s="3">
        <f t="shared" si="5"/>
        <v>2.460025840862399E-3</v>
      </c>
      <c r="H83" s="3">
        <f t="shared" si="6"/>
        <v>2.4630541871921707E-3</v>
      </c>
      <c r="I83" s="3">
        <f t="shared" si="7"/>
        <v>1.9705071079332337E-2</v>
      </c>
      <c r="J83" s="3">
        <f t="shared" si="8"/>
        <v>1.990049751243772E-2</v>
      </c>
      <c r="K83">
        <f t="shared" si="9"/>
        <v>1.3432049222332427</v>
      </c>
    </row>
    <row r="84" spans="1:19" x14ac:dyDescent="0.25">
      <c r="A84" s="5">
        <v>42129</v>
      </c>
      <c r="B84" s="1">
        <v>2065</v>
      </c>
      <c r="C84" s="1">
        <v>2040</v>
      </c>
      <c r="D84" s="1">
        <v>2090</v>
      </c>
      <c r="E84" s="1">
        <v>2040</v>
      </c>
      <c r="F84">
        <v>9.27</v>
      </c>
      <c r="G84" s="3">
        <f t="shared" si="5"/>
        <v>1.2180418556871013E-2</v>
      </c>
      <c r="H84" s="3">
        <f t="shared" si="6"/>
        <v>1.225490196078427E-2</v>
      </c>
      <c r="I84" s="3">
        <f t="shared" si="7"/>
        <v>2.421425812059453E-2</v>
      </c>
      <c r="J84" s="3">
        <f t="shared" si="8"/>
        <v>2.450980392156854E-2</v>
      </c>
      <c r="K84">
        <f t="shared" si="9"/>
        <v>1.2288338379043786</v>
      </c>
      <c r="S84" s="3"/>
    </row>
    <row r="85" spans="1:19" x14ac:dyDescent="0.25">
      <c r="A85" s="5">
        <v>42130</v>
      </c>
      <c r="B85" s="1">
        <v>2070</v>
      </c>
      <c r="C85" s="1">
        <v>2080</v>
      </c>
      <c r="D85" s="1">
        <v>2105</v>
      </c>
      <c r="E85" s="1">
        <v>2065</v>
      </c>
      <c r="F85">
        <v>15.97</v>
      </c>
      <c r="G85" s="3">
        <f t="shared" si="5"/>
        <v>-4.8192864359488828E-3</v>
      </c>
      <c r="H85" s="3">
        <f t="shared" si="6"/>
        <v>-4.8076923076922906E-3</v>
      </c>
      <c r="I85" s="3">
        <f t="shared" si="7"/>
        <v>1.9185240721348643E-2</v>
      </c>
      <c r="J85" s="3">
        <f t="shared" si="8"/>
        <v>1.937046004842613E-2</v>
      </c>
      <c r="K85">
        <f t="shared" si="9"/>
        <v>0.79231172913909576</v>
      </c>
      <c r="S85" s="3"/>
    </row>
    <row r="86" spans="1:19" x14ac:dyDescent="0.25">
      <c r="A86" s="5">
        <v>42131</v>
      </c>
      <c r="B86" s="1">
        <v>1990</v>
      </c>
      <c r="C86" s="1">
        <v>2070</v>
      </c>
      <c r="D86" s="1">
        <v>2070</v>
      </c>
      <c r="E86" s="1">
        <v>1990</v>
      </c>
      <c r="F86">
        <v>12.5</v>
      </c>
      <c r="G86" s="3">
        <f t="shared" si="5"/>
        <v>-3.9413968540876629E-2</v>
      </c>
      <c r="H86" s="3">
        <f t="shared" si="6"/>
        <v>-3.8647342995169032E-2</v>
      </c>
      <c r="I86" s="3">
        <f t="shared" si="7"/>
        <v>3.9413968540876629E-2</v>
      </c>
      <c r="J86" s="3">
        <f t="shared" si="8"/>
        <v>4.020100502512558E-2</v>
      </c>
      <c r="K86">
        <f t="shared" si="9"/>
        <v>2.0543900967069018</v>
      </c>
      <c r="S86" s="3"/>
    </row>
    <row r="87" spans="1:19" x14ac:dyDescent="0.25">
      <c r="A87" s="5">
        <v>42132</v>
      </c>
      <c r="B87" s="1">
        <v>1940</v>
      </c>
      <c r="C87" s="1">
        <v>2000</v>
      </c>
      <c r="D87" s="1">
        <v>2010</v>
      </c>
      <c r="E87" s="1">
        <v>1935</v>
      </c>
      <c r="F87">
        <v>13.47</v>
      </c>
      <c r="G87" s="3">
        <f t="shared" si="5"/>
        <v>-3.0459207484708574E-2</v>
      </c>
      <c r="H87" s="3">
        <f t="shared" si="6"/>
        <v>-3.0000000000000027E-2</v>
      </c>
      <c r="I87" s="3">
        <f t="shared" si="7"/>
        <v>3.8027395589239323E-2</v>
      </c>
      <c r="J87" s="3">
        <f t="shared" si="8"/>
        <v>3.8759689922480689E-2</v>
      </c>
      <c r="K87">
        <f t="shared" si="9"/>
        <v>0.9648202654295196</v>
      </c>
      <c r="L87" s="3">
        <f>+SUM(G83:G87)</f>
        <v>-6.0052018063800672E-2</v>
      </c>
      <c r="S87" s="3"/>
    </row>
    <row r="88" spans="1:19" x14ac:dyDescent="0.25">
      <c r="A88" s="5">
        <v>42135</v>
      </c>
      <c r="B88" s="1">
        <v>1900</v>
      </c>
      <c r="C88" s="1">
        <v>1950</v>
      </c>
      <c r="D88" s="1">
        <v>1950</v>
      </c>
      <c r="E88" s="1">
        <v>1900</v>
      </c>
      <c r="F88">
        <v>6.44</v>
      </c>
      <c r="G88" s="3">
        <f t="shared" si="5"/>
        <v>-2.5975486403260677E-2</v>
      </c>
      <c r="H88" s="3">
        <f t="shared" si="6"/>
        <v>-2.5641025641025661E-2</v>
      </c>
      <c r="I88" s="3">
        <f t="shared" si="7"/>
        <v>2.5975486403260736E-2</v>
      </c>
      <c r="J88" s="3">
        <f t="shared" si="8"/>
        <v>2.6315789473684292E-2</v>
      </c>
      <c r="K88">
        <f t="shared" si="9"/>
        <v>0.68307297938150313</v>
      </c>
    </row>
    <row r="89" spans="1:19" x14ac:dyDescent="0.25">
      <c r="A89" s="5">
        <v>42136</v>
      </c>
      <c r="B89" s="1">
        <v>1900</v>
      </c>
      <c r="C89" s="1">
        <v>1895</v>
      </c>
      <c r="D89" s="1">
        <v>1920</v>
      </c>
      <c r="E89" s="1">
        <v>1875</v>
      </c>
      <c r="F89">
        <v>11.27</v>
      </c>
      <c r="G89" s="3">
        <f t="shared" si="5"/>
        <v>2.6350476380050318E-3</v>
      </c>
      <c r="H89" s="3">
        <f t="shared" si="6"/>
        <v>2.6385224274405594E-3</v>
      </c>
      <c r="I89" s="3">
        <f t="shared" si="7"/>
        <v>2.3716526617316065E-2</v>
      </c>
      <c r="J89" s="3">
        <f t="shared" si="8"/>
        <v>2.4000000000000021E-2</v>
      </c>
      <c r="K89">
        <f t="shared" si="9"/>
        <v>0.91303493798441049</v>
      </c>
      <c r="S89" s="3"/>
    </row>
    <row r="90" spans="1:19" x14ac:dyDescent="0.25">
      <c r="A90" s="5">
        <v>42137</v>
      </c>
      <c r="B90" s="1">
        <v>1945</v>
      </c>
      <c r="C90" s="1">
        <v>1925</v>
      </c>
      <c r="D90" s="1">
        <v>2020</v>
      </c>
      <c r="E90" s="1">
        <v>1915</v>
      </c>
      <c r="F90">
        <v>26.04</v>
      </c>
      <c r="G90" s="3">
        <f t="shared" si="5"/>
        <v>1.0336009330662073E-2</v>
      </c>
      <c r="H90" s="3">
        <f t="shared" si="6"/>
        <v>1.0389610389610393E-2</v>
      </c>
      <c r="I90" s="3">
        <f t="shared" si="7"/>
        <v>5.3379888780504023E-2</v>
      </c>
      <c r="J90" s="3">
        <f t="shared" si="8"/>
        <v>5.4830287206266259E-2</v>
      </c>
      <c r="K90">
        <f t="shared" si="9"/>
        <v>2.2507464791041514</v>
      </c>
      <c r="S90" s="3"/>
    </row>
    <row r="91" spans="1:19" x14ac:dyDescent="0.25">
      <c r="A91" s="5">
        <v>42138</v>
      </c>
      <c r="B91" s="1">
        <v>1965</v>
      </c>
      <c r="C91" s="1">
        <v>1950</v>
      </c>
      <c r="D91" s="1">
        <v>1990</v>
      </c>
      <c r="E91" s="1">
        <v>1920</v>
      </c>
      <c r="F91">
        <v>9.4499999999999993</v>
      </c>
      <c r="G91" s="3">
        <f t="shared" si="5"/>
        <v>7.6628727455690972E-3</v>
      </c>
      <c r="H91" s="3">
        <f t="shared" si="6"/>
        <v>7.692307692307665E-3</v>
      </c>
      <c r="I91" s="3">
        <f t="shared" si="7"/>
        <v>3.5809452696710778E-2</v>
      </c>
      <c r="J91" s="3">
        <f t="shared" si="8"/>
        <v>3.6458333333333259E-2</v>
      </c>
      <c r="K91">
        <f t="shared" si="9"/>
        <v>0.67084165056914635</v>
      </c>
      <c r="S91" s="3"/>
    </row>
    <row r="92" spans="1:19" x14ac:dyDescent="0.25">
      <c r="A92" s="5">
        <v>42139</v>
      </c>
      <c r="B92" s="1">
        <v>1965</v>
      </c>
      <c r="C92" s="1">
        <v>1960</v>
      </c>
      <c r="D92" s="1">
        <v>1980</v>
      </c>
      <c r="E92" s="1">
        <v>1955</v>
      </c>
      <c r="F92">
        <v>4.95</v>
      </c>
      <c r="G92" s="3">
        <f t="shared" si="5"/>
        <v>2.5477720787987828E-3</v>
      </c>
      <c r="H92" s="3">
        <f t="shared" si="6"/>
        <v>2.5510204081633514E-3</v>
      </c>
      <c r="I92" s="3">
        <f t="shared" si="7"/>
        <v>1.2706651269114883E-2</v>
      </c>
      <c r="J92" s="3">
        <f t="shared" si="8"/>
        <v>1.2787723785166349E-2</v>
      </c>
      <c r="K92">
        <f t="shared" si="9"/>
        <v>0.35484070021215464</v>
      </c>
      <c r="L92" s="3">
        <f>+SUM(G88:G92)</f>
        <v>-2.7937846102256926E-3</v>
      </c>
    </row>
    <row r="93" spans="1:19" x14ac:dyDescent="0.25">
      <c r="A93" s="5">
        <v>42143</v>
      </c>
      <c r="B93" s="1">
        <v>1875</v>
      </c>
      <c r="C93" s="1">
        <v>1940</v>
      </c>
      <c r="D93" s="1">
        <v>1940</v>
      </c>
      <c r="E93" s="1">
        <v>1875</v>
      </c>
      <c r="F93">
        <v>7.52</v>
      </c>
      <c r="G93" s="3">
        <f t="shared" si="5"/>
        <v>-3.4079313652862618E-2</v>
      </c>
      <c r="H93" s="3">
        <f t="shared" si="6"/>
        <v>-3.350515463917525E-2</v>
      </c>
      <c r="I93" s="3">
        <f t="shared" si="7"/>
        <v>3.4079313652862583E-2</v>
      </c>
      <c r="J93" s="3">
        <f t="shared" si="8"/>
        <v>3.4666666666666623E-2</v>
      </c>
      <c r="K93">
        <f t="shared" si="9"/>
        <v>2.6820058984145296</v>
      </c>
      <c r="S93" s="3"/>
    </row>
    <row r="94" spans="1:19" x14ac:dyDescent="0.25">
      <c r="A94" s="5">
        <v>42144</v>
      </c>
      <c r="B94" s="1">
        <v>1905</v>
      </c>
      <c r="C94" s="1">
        <v>1885</v>
      </c>
      <c r="D94" s="1">
        <v>1945</v>
      </c>
      <c r="E94" s="1">
        <v>1865</v>
      </c>
      <c r="F94">
        <v>9.81</v>
      </c>
      <c r="G94" s="3">
        <f t="shared" si="5"/>
        <v>1.0554187678690171E-2</v>
      </c>
      <c r="H94" s="3">
        <f t="shared" si="6"/>
        <v>1.0610079575596787E-2</v>
      </c>
      <c r="I94" s="3">
        <f t="shared" si="7"/>
        <v>4.2000923974630781E-2</v>
      </c>
      <c r="J94" s="3">
        <f t="shared" si="8"/>
        <v>4.2895442359249358E-2</v>
      </c>
      <c r="K94">
        <f t="shared" si="9"/>
        <v>1.2324462987271108</v>
      </c>
      <c r="S94" s="3"/>
    </row>
    <row r="95" spans="1:19" x14ac:dyDescent="0.25">
      <c r="A95" s="5">
        <v>42145</v>
      </c>
      <c r="B95" s="1">
        <v>1930</v>
      </c>
      <c r="C95" s="1">
        <v>1910</v>
      </c>
      <c r="D95" s="1">
        <v>1935</v>
      </c>
      <c r="E95" s="1">
        <v>1905</v>
      </c>
      <c r="F95">
        <v>3.91</v>
      </c>
      <c r="G95" s="3">
        <f t="shared" si="5"/>
        <v>1.041676085825558E-2</v>
      </c>
      <c r="H95" s="3">
        <f t="shared" si="6"/>
        <v>1.0471204188481575E-2</v>
      </c>
      <c r="I95" s="3">
        <f t="shared" si="7"/>
        <v>1.5625317903080815E-2</v>
      </c>
      <c r="J95" s="3">
        <f t="shared" si="8"/>
        <v>1.5748031496062964E-2</v>
      </c>
      <c r="K95">
        <f t="shared" si="9"/>
        <v>0.37202319435921821</v>
      </c>
      <c r="S95" s="3"/>
    </row>
    <row r="96" spans="1:19" x14ac:dyDescent="0.25">
      <c r="A96" s="5">
        <v>42146</v>
      </c>
      <c r="B96" s="1">
        <v>1935</v>
      </c>
      <c r="C96" s="1">
        <v>1925</v>
      </c>
      <c r="D96" s="1">
        <v>1945</v>
      </c>
      <c r="E96" s="1">
        <v>1905</v>
      </c>
      <c r="F96">
        <v>6.25</v>
      </c>
      <c r="G96" s="3">
        <f t="shared" si="5"/>
        <v>5.1813587419975845E-3</v>
      </c>
      <c r="H96" s="3">
        <f t="shared" si="6"/>
        <v>5.1948051948051965E-3</v>
      </c>
      <c r="I96" s="3">
        <f t="shared" si="7"/>
        <v>2.0779968491745435E-2</v>
      </c>
      <c r="J96" s="3">
        <f t="shared" si="8"/>
        <v>2.09973753280841E-2</v>
      </c>
      <c r="K96">
        <f t="shared" si="9"/>
        <v>1.3298909257806708</v>
      </c>
      <c r="L96" s="3">
        <f>+SUM(G93:G96)</f>
        <v>-7.9270063739192813E-3</v>
      </c>
      <c r="S96" s="3"/>
    </row>
    <row r="97" spans="1:19" x14ac:dyDescent="0.25">
      <c r="A97" s="5">
        <v>42149</v>
      </c>
      <c r="B97" s="1">
        <v>1925</v>
      </c>
      <c r="C97" s="1">
        <v>1935</v>
      </c>
      <c r="D97" s="1">
        <v>1935</v>
      </c>
      <c r="E97" s="1">
        <v>1910</v>
      </c>
      <c r="F97" s="4">
        <v>0.83265</v>
      </c>
      <c r="G97" s="3">
        <f t="shared" si="5"/>
        <v>-5.1813587419976288E-3</v>
      </c>
      <c r="H97" s="3">
        <f t="shared" si="6"/>
        <v>-5.1679586563307955E-3</v>
      </c>
      <c r="I97" s="3">
        <f t="shared" si="7"/>
        <v>1.3004084423206609E-2</v>
      </c>
      <c r="J97" s="3">
        <f t="shared" si="8"/>
        <v>1.308900523560208E-2</v>
      </c>
      <c r="K97">
        <f t="shared" si="9"/>
        <v>0.62579904432349398</v>
      </c>
    </row>
    <row r="98" spans="1:19" x14ac:dyDescent="0.25">
      <c r="A98" s="5">
        <v>42150</v>
      </c>
      <c r="B98" s="1">
        <v>1890</v>
      </c>
      <c r="C98" s="1">
        <v>1930</v>
      </c>
      <c r="D98" s="1">
        <v>1940</v>
      </c>
      <c r="E98" s="1">
        <v>1880</v>
      </c>
      <c r="F98">
        <v>4.59</v>
      </c>
      <c r="G98" s="3">
        <f t="shared" si="5"/>
        <v>-2.0943173845243135E-2</v>
      </c>
      <c r="H98" s="3">
        <f t="shared" si="6"/>
        <v>-2.0725388601036232E-2</v>
      </c>
      <c r="I98" s="3">
        <f t="shared" si="7"/>
        <v>3.1416196233378914E-2</v>
      </c>
      <c r="J98" s="3">
        <f t="shared" si="8"/>
        <v>3.1914893617021267E-2</v>
      </c>
      <c r="K98">
        <f t="shared" si="9"/>
        <v>2.4158714455371211</v>
      </c>
      <c r="S98" s="3"/>
    </row>
    <row r="99" spans="1:19" x14ac:dyDescent="0.25">
      <c r="A99" s="5">
        <v>42151</v>
      </c>
      <c r="B99" s="1">
        <v>1805</v>
      </c>
      <c r="C99" s="1">
        <v>1885</v>
      </c>
      <c r="D99" s="1">
        <v>1900</v>
      </c>
      <c r="E99" s="1">
        <v>1805</v>
      </c>
      <c r="F99">
        <v>13.28</v>
      </c>
      <c r="G99" s="3">
        <f t="shared" si="5"/>
        <v>-4.3367229115129836E-2</v>
      </c>
      <c r="H99" s="3">
        <f t="shared" si="6"/>
        <v>-4.2440318302387259E-2</v>
      </c>
      <c r="I99" s="3">
        <f t="shared" si="7"/>
        <v>5.1293294387550481E-2</v>
      </c>
      <c r="J99" s="3">
        <f t="shared" si="8"/>
        <v>5.2631578947368363E-2</v>
      </c>
      <c r="K99">
        <f t="shared" si="9"/>
        <v>1.6327022535291098</v>
      </c>
      <c r="S99" s="3"/>
    </row>
    <row r="100" spans="1:19" x14ac:dyDescent="0.25">
      <c r="A100" s="5">
        <v>42152</v>
      </c>
      <c r="B100" s="1">
        <v>1840</v>
      </c>
      <c r="C100" s="1">
        <v>1810</v>
      </c>
      <c r="D100" s="1">
        <v>1840</v>
      </c>
      <c r="E100" s="1">
        <v>1800</v>
      </c>
      <c r="F100">
        <v>4.33</v>
      </c>
      <c r="G100" s="3">
        <f t="shared" si="5"/>
        <v>1.6438726343159939E-2</v>
      </c>
      <c r="H100" s="3">
        <f t="shared" si="6"/>
        <v>1.6574585635359185E-2</v>
      </c>
      <c r="I100" s="3">
        <f t="shared" si="7"/>
        <v>2.1978906718775167E-2</v>
      </c>
      <c r="J100" s="3">
        <f t="shared" si="8"/>
        <v>2.2222222222222143E-2</v>
      </c>
      <c r="K100">
        <f t="shared" si="9"/>
        <v>0.42849473759107432</v>
      </c>
      <c r="S100" s="3"/>
    </row>
    <row r="101" spans="1:19" x14ac:dyDescent="0.25">
      <c r="A101" s="5">
        <v>42153</v>
      </c>
      <c r="B101" s="1">
        <v>1815</v>
      </c>
      <c r="C101" s="1">
        <v>1825</v>
      </c>
      <c r="D101" s="1">
        <v>1870</v>
      </c>
      <c r="E101" s="1">
        <v>1815</v>
      </c>
      <c r="F101">
        <v>21</v>
      </c>
      <c r="G101" s="3">
        <f t="shared" si="5"/>
        <v>-5.4945193176407017E-3</v>
      </c>
      <c r="H101" s="3">
        <f t="shared" si="6"/>
        <v>-5.479452054794498E-3</v>
      </c>
      <c r="I101" s="3">
        <f t="shared" si="7"/>
        <v>2.9852963149681128E-2</v>
      </c>
      <c r="J101" s="3">
        <f t="shared" si="8"/>
        <v>3.0303030303030276E-2</v>
      </c>
      <c r="K101">
        <f t="shared" si="9"/>
        <v>1.358255145793019</v>
      </c>
      <c r="L101" s="3">
        <f>+SUM(G97:G101)</f>
        <v>-5.8547554676851354E-2</v>
      </c>
      <c r="S101" s="3"/>
    </row>
    <row r="102" spans="1:19" x14ac:dyDescent="0.25">
      <c r="A102" s="5">
        <v>42156</v>
      </c>
      <c r="B102" s="1">
        <v>1800</v>
      </c>
      <c r="C102" s="1">
        <v>1825</v>
      </c>
      <c r="D102" s="1">
        <v>1830</v>
      </c>
      <c r="E102" s="1">
        <v>1790</v>
      </c>
      <c r="F102">
        <v>5.38</v>
      </c>
      <c r="G102" s="3">
        <f t="shared" si="5"/>
        <v>-1.3793322132335873E-2</v>
      </c>
      <c r="H102" s="3">
        <f t="shared" si="6"/>
        <v>-1.3698630136986356E-2</v>
      </c>
      <c r="I102" s="3">
        <f t="shared" si="7"/>
        <v>2.2100347000665922E-2</v>
      </c>
      <c r="J102" s="3">
        <f t="shared" si="8"/>
        <v>2.2346368715083775E-2</v>
      </c>
      <c r="K102">
        <f t="shared" si="9"/>
        <v>0.74030664526854462</v>
      </c>
    </row>
    <row r="103" spans="1:19" x14ac:dyDescent="0.25">
      <c r="A103" s="5">
        <v>42157</v>
      </c>
      <c r="B103" s="1">
        <v>1815</v>
      </c>
      <c r="C103" s="1">
        <v>1825</v>
      </c>
      <c r="D103" s="1">
        <v>1830</v>
      </c>
      <c r="E103" s="1">
        <v>1815</v>
      </c>
      <c r="F103">
        <v>12.69</v>
      </c>
      <c r="G103" s="3">
        <f t="shared" si="5"/>
        <v>-5.4945193176407017E-3</v>
      </c>
      <c r="H103" s="3">
        <f t="shared" si="6"/>
        <v>-5.479452054794498E-3</v>
      </c>
      <c r="I103" s="3">
        <f t="shared" si="7"/>
        <v>8.2304991365154435E-3</v>
      </c>
      <c r="J103" s="3">
        <f t="shared" si="8"/>
        <v>8.2644628099173278E-3</v>
      </c>
      <c r="K103">
        <f t="shared" si="9"/>
        <v>0.37241492797680709</v>
      </c>
      <c r="S103" s="3"/>
    </row>
    <row r="104" spans="1:19" x14ac:dyDescent="0.25">
      <c r="A104" s="5">
        <v>42158</v>
      </c>
      <c r="B104" s="1">
        <v>1805</v>
      </c>
      <c r="C104" s="1">
        <v>1835</v>
      </c>
      <c r="D104" s="1">
        <v>1845</v>
      </c>
      <c r="E104" s="1">
        <v>1805</v>
      </c>
      <c r="F104">
        <v>8.34</v>
      </c>
      <c r="G104" s="3">
        <f t="shared" si="5"/>
        <v>-1.648388972168937E-2</v>
      </c>
      <c r="H104" s="3">
        <f t="shared" si="6"/>
        <v>-1.6348773841961872E-2</v>
      </c>
      <c r="I104" s="3">
        <f t="shared" si="7"/>
        <v>2.1918685707646275E-2</v>
      </c>
      <c r="J104" s="3">
        <f t="shared" si="8"/>
        <v>2.2160664819944609E-2</v>
      </c>
      <c r="K104">
        <f t="shared" si="9"/>
        <v>2.6631052800190216</v>
      </c>
      <c r="S104" s="3"/>
    </row>
    <row r="105" spans="1:19" x14ac:dyDescent="0.25">
      <c r="A105" s="5">
        <v>42159</v>
      </c>
      <c r="B105" s="1">
        <v>1800</v>
      </c>
      <c r="C105" s="1">
        <v>1825</v>
      </c>
      <c r="D105" s="1">
        <v>1825</v>
      </c>
      <c r="E105" s="1">
        <v>1785</v>
      </c>
      <c r="F105">
        <v>5.25</v>
      </c>
      <c r="G105" s="3">
        <f t="shared" si="5"/>
        <v>-1.3793322132335873E-2</v>
      </c>
      <c r="H105" s="3">
        <f t="shared" si="6"/>
        <v>-1.3698630136986356E-2</v>
      </c>
      <c r="I105" s="3">
        <f t="shared" si="7"/>
        <v>2.2161571802852349E-2</v>
      </c>
      <c r="J105" s="3">
        <f t="shared" si="8"/>
        <v>2.2408963585434094E-2</v>
      </c>
      <c r="K105">
        <f t="shared" si="9"/>
        <v>1.0110812344519975</v>
      </c>
      <c r="S105" s="3"/>
    </row>
    <row r="106" spans="1:19" x14ac:dyDescent="0.25">
      <c r="A106" s="5">
        <v>42160</v>
      </c>
      <c r="B106" s="1">
        <v>1815</v>
      </c>
      <c r="C106" s="1">
        <v>1805</v>
      </c>
      <c r="D106" s="1">
        <v>1835</v>
      </c>
      <c r="E106" s="1">
        <v>1800</v>
      </c>
      <c r="F106">
        <v>11.33</v>
      </c>
      <c r="G106" s="3">
        <f t="shared" si="5"/>
        <v>5.5248759319698072E-3</v>
      </c>
      <c r="H106" s="3">
        <f t="shared" si="6"/>
        <v>5.5401662049860967E-3</v>
      </c>
      <c r="I106" s="3">
        <f t="shared" si="7"/>
        <v>1.9257816604414519E-2</v>
      </c>
      <c r="J106" s="3">
        <f t="shared" si="8"/>
        <v>1.9444444444444375E-2</v>
      </c>
      <c r="K106">
        <f t="shared" si="9"/>
        <v>0.86897340927487388</v>
      </c>
      <c r="L106" s="3">
        <f>+SUM(G102:G106)</f>
        <v>-4.4040177372032016E-2</v>
      </c>
    </row>
    <row r="107" spans="1:19" x14ac:dyDescent="0.25">
      <c r="A107" s="5">
        <v>42164</v>
      </c>
      <c r="B107" s="1">
        <v>1835</v>
      </c>
      <c r="C107" s="1">
        <v>1835</v>
      </c>
      <c r="D107" s="1">
        <v>1850</v>
      </c>
      <c r="E107" s="1">
        <v>1820</v>
      </c>
      <c r="F107">
        <v>13.01</v>
      </c>
      <c r="G107" s="3">
        <f t="shared" si="5"/>
        <v>0</v>
      </c>
      <c r="H107" s="3">
        <f t="shared" si="6"/>
        <v>0</v>
      </c>
      <c r="I107" s="3">
        <f t="shared" si="7"/>
        <v>1.6349138001529411E-2</v>
      </c>
      <c r="J107" s="3">
        <f t="shared" si="8"/>
        <v>1.6483516483516425E-2</v>
      </c>
      <c r="K107">
        <f t="shared" si="9"/>
        <v>0.84896114327839511</v>
      </c>
      <c r="S107" s="3"/>
    </row>
    <row r="108" spans="1:19" x14ac:dyDescent="0.25">
      <c r="A108" s="5">
        <v>42165</v>
      </c>
      <c r="B108" s="1">
        <v>1840</v>
      </c>
      <c r="C108" s="1">
        <v>1845</v>
      </c>
      <c r="D108" s="1">
        <v>1870</v>
      </c>
      <c r="E108" s="1">
        <v>1830</v>
      </c>
      <c r="F108">
        <v>11.22</v>
      </c>
      <c r="G108" s="3">
        <f t="shared" si="5"/>
        <v>-2.7137058715962729E-3</v>
      </c>
      <c r="H108" s="3">
        <f t="shared" si="6"/>
        <v>-2.7100271002710175E-3</v>
      </c>
      <c r="I108" s="3">
        <f t="shared" si="7"/>
        <v>2.1622464013165709E-2</v>
      </c>
      <c r="J108" s="3">
        <f t="shared" si="8"/>
        <v>2.1857923497267784E-2</v>
      </c>
      <c r="K108">
        <f t="shared" si="9"/>
        <v>1.3225445898825365</v>
      </c>
      <c r="S108" s="3"/>
    </row>
    <row r="109" spans="1:19" x14ac:dyDescent="0.25">
      <c r="A109" s="5">
        <v>42166</v>
      </c>
      <c r="B109" s="1">
        <v>1810</v>
      </c>
      <c r="C109" s="1">
        <v>1830</v>
      </c>
      <c r="D109" s="1">
        <v>1850</v>
      </c>
      <c r="E109" s="1">
        <v>1800</v>
      </c>
      <c r="F109">
        <v>13.48</v>
      </c>
      <c r="G109" s="3">
        <f t="shared" si="5"/>
        <v>-1.0989121575595206E-2</v>
      </c>
      <c r="H109" s="3">
        <f t="shared" si="6"/>
        <v>-1.0928961748633892E-2</v>
      </c>
      <c r="I109" s="3">
        <f t="shared" si="7"/>
        <v>2.7398974188114347E-2</v>
      </c>
      <c r="J109" s="3">
        <f t="shared" si="8"/>
        <v>2.7777777777777679E-2</v>
      </c>
      <c r="K109">
        <f t="shared" si="9"/>
        <v>1.2671531871405302</v>
      </c>
      <c r="S109" s="3"/>
    </row>
    <row r="110" spans="1:19" x14ac:dyDescent="0.25">
      <c r="A110" s="5">
        <v>42167</v>
      </c>
      <c r="B110" s="1">
        <v>1790</v>
      </c>
      <c r="C110" s="1">
        <v>1810</v>
      </c>
      <c r="D110" s="1">
        <v>1815</v>
      </c>
      <c r="E110" s="1">
        <v>1785</v>
      </c>
      <c r="F110">
        <v>13.25</v>
      </c>
      <c r="G110" s="3">
        <f t="shared" si="5"/>
        <v>-1.1111225425070722E-2</v>
      </c>
      <c r="H110" s="3">
        <f t="shared" si="6"/>
        <v>-1.1049723756906049E-2</v>
      </c>
      <c r="I110" s="3">
        <f t="shared" si="7"/>
        <v>1.6667052485211643E-2</v>
      </c>
      <c r="J110" s="3">
        <f t="shared" si="8"/>
        <v>1.6806722689075571E-2</v>
      </c>
      <c r="K110">
        <f t="shared" si="9"/>
        <v>0.60830936117461643</v>
      </c>
      <c r="L110" s="3">
        <f>+SUM(G107:G110)</f>
        <v>-2.4814052872262203E-2</v>
      </c>
    </row>
    <row r="111" spans="1:19" x14ac:dyDescent="0.25">
      <c r="A111" s="5">
        <v>42171</v>
      </c>
      <c r="B111" s="1">
        <v>1625</v>
      </c>
      <c r="C111" s="1">
        <v>1750</v>
      </c>
      <c r="D111" s="1">
        <v>1750</v>
      </c>
      <c r="E111" s="1">
        <v>1625</v>
      </c>
      <c r="F111">
        <v>17.600000000000001</v>
      </c>
      <c r="G111" s="3">
        <f t="shared" si="5"/>
        <v>-7.4107972153721849E-2</v>
      </c>
      <c r="H111" s="3">
        <f t="shared" si="6"/>
        <v>-7.1428571428571397E-2</v>
      </c>
      <c r="I111" s="3">
        <f t="shared" si="7"/>
        <v>7.4107972153721835E-2</v>
      </c>
      <c r="J111" s="3">
        <f t="shared" si="8"/>
        <v>7.6923076923076872E-2</v>
      </c>
      <c r="K111">
        <f t="shared" si="9"/>
        <v>4.446375399578085</v>
      </c>
      <c r="S111" s="3"/>
    </row>
    <row r="112" spans="1:19" x14ac:dyDescent="0.25">
      <c r="A112" s="5">
        <v>42172</v>
      </c>
      <c r="B112" s="1">
        <v>1645</v>
      </c>
      <c r="C112" s="1">
        <v>1650</v>
      </c>
      <c r="D112" s="1">
        <v>1675</v>
      </c>
      <c r="E112" s="1">
        <v>1625</v>
      </c>
      <c r="F112">
        <v>15.41</v>
      </c>
      <c r="G112" s="3">
        <f t="shared" si="5"/>
        <v>-3.034903695154047E-3</v>
      </c>
      <c r="H112" s="3">
        <f t="shared" si="6"/>
        <v>-3.0303030303030498E-3</v>
      </c>
      <c r="I112" s="3">
        <f t="shared" si="7"/>
        <v>3.0305349495328843E-2</v>
      </c>
      <c r="J112" s="3">
        <f t="shared" si="8"/>
        <v>3.076923076923066E-2</v>
      </c>
      <c r="K112">
        <f t="shared" si="9"/>
        <v>0.40893507964927972</v>
      </c>
      <c r="S112" s="3"/>
    </row>
    <row r="113" spans="1:19" x14ac:dyDescent="0.25">
      <c r="A113" s="5">
        <v>42173</v>
      </c>
      <c r="B113" s="1">
        <v>1665</v>
      </c>
      <c r="C113" s="1">
        <v>1665</v>
      </c>
      <c r="D113" s="1">
        <v>1680</v>
      </c>
      <c r="E113" s="1">
        <v>1655</v>
      </c>
      <c r="F113">
        <v>11.22</v>
      </c>
      <c r="G113" s="3">
        <f t="shared" si="5"/>
        <v>0</v>
      </c>
      <c r="H113" s="3">
        <f t="shared" si="6"/>
        <v>0</v>
      </c>
      <c r="I113" s="3">
        <f t="shared" si="7"/>
        <v>1.4992784586141318E-2</v>
      </c>
      <c r="J113" s="3">
        <f t="shared" si="8"/>
        <v>1.5105740181268867E-2</v>
      </c>
      <c r="K113">
        <f t="shared" si="9"/>
        <v>0.49472402845749236</v>
      </c>
      <c r="S113" s="3"/>
    </row>
    <row r="114" spans="1:19" x14ac:dyDescent="0.25">
      <c r="A114" s="5">
        <v>42174</v>
      </c>
      <c r="B114" s="1">
        <v>1635</v>
      </c>
      <c r="C114" s="1">
        <v>1660</v>
      </c>
      <c r="D114" s="1">
        <v>1675</v>
      </c>
      <c r="E114" s="1">
        <v>1635</v>
      </c>
      <c r="F114">
        <v>10.15</v>
      </c>
      <c r="G114" s="3">
        <f t="shared" si="5"/>
        <v>-1.5174798019235115E-2</v>
      </c>
      <c r="H114" s="3">
        <f t="shared" si="6"/>
        <v>-1.5060240963855387E-2</v>
      </c>
      <c r="I114" s="3">
        <f t="shared" si="7"/>
        <v>2.4170360927812971E-2</v>
      </c>
      <c r="J114" s="3">
        <f t="shared" si="8"/>
        <v>2.4464831804281273E-2</v>
      </c>
      <c r="K114">
        <f t="shared" si="9"/>
        <v>1.6121328755803646</v>
      </c>
      <c r="L114" s="3">
        <f>+SUM(G111:G114)</f>
        <v>-9.2317673868111016E-2</v>
      </c>
      <c r="S114" s="3"/>
    </row>
    <row r="115" spans="1:19" x14ac:dyDescent="0.25">
      <c r="A115" s="5">
        <v>42177</v>
      </c>
      <c r="B115" s="1">
        <v>1655</v>
      </c>
      <c r="C115" s="1">
        <v>1625</v>
      </c>
      <c r="D115" s="1">
        <v>1675</v>
      </c>
      <c r="E115" s="1">
        <v>1625</v>
      </c>
      <c r="F115">
        <v>10.42</v>
      </c>
      <c r="G115" s="3">
        <f t="shared" si="5"/>
        <v>1.8293193047325483E-2</v>
      </c>
      <c r="H115" s="3">
        <f t="shared" si="6"/>
        <v>1.8461538461538529E-2</v>
      </c>
      <c r="I115" s="3">
        <f t="shared" si="7"/>
        <v>3.0305349495328843E-2</v>
      </c>
      <c r="J115" s="3">
        <f t="shared" si="8"/>
        <v>3.076923076923066E-2</v>
      </c>
      <c r="K115">
        <f t="shared" si="9"/>
        <v>1.2538227950272893</v>
      </c>
    </row>
    <row r="116" spans="1:19" x14ac:dyDescent="0.25">
      <c r="A116" s="5">
        <v>42178</v>
      </c>
      <c r="B116" s="1">
        <v>1725</v>
      </c>
      <c r="C116" s="1">
        <v>1645</v>
      </c>
      <c r="D116" s="1">
        <v>1725</v>
      </c>
      <c r="E116" s="1">
        <v>1645</v>
      </c>
      <c r="F116">
        <v>10.94</v>
      </c>
      <c r="G116" s="3">
        <f t="shared" si="5"/>
        <v>4.7486666265987874E-2</v>
      </c>
      <c r="H116" s="3">
        <f t="shared" si="6"/>
        <v>4.8632218844984809E-2</v>
      </c>
      <c r="I116" s="3">
        <f t="shared" si="7"/>
        <v>4.7486666265987874E-2</v>
      </c>
      <c r="J116" s="3">
        <f t="shared" si="8"/>
        <v>4.8632218844984809E-2</v>
      </c>
      <c r="K116">
        <f t="shared" si="9"/>
        <v>1.5669400636117825</v>
      </c>
      <c r="S116" s="3"/>
    </row>
    <row r="117" spans="1:19" x14ac:dyDescent="0.25">
      <c r="A117" s="5">
        <v>42179</v>
      </c>
      <c r="B117" s="1">
        <v>1725</v>
      </c>
      <c r="C117" s="1">
        <v>1725</v>
      </c>
      <c r="D117" s="1">
        <v>1760</v>
      </c>
      <c r="E117" s="1">
        <v>1705</v>
      </c>
      <c r="F117">
        <v>11.3</v>
      </c>
      <c r="G117" s="3">
        <f t="shared" si="5"/>
        <v>0</v>
      </c>
      <c r="H117" s="3">
        <f t="shared" si="6"/>
        <v>0</v>
      </c>
      <c r="I117" s="3">
        <f t="shared" si="7"/>
        <v>3.174869831458027E-2</v>
      </c>
      <c r="J117" s="3">
        <f t="shared" si="8"/>
        <v>3.2258064516129004E-2</v>
      </c>
      <c r="K117">
        <f t="shared" si="9"/>
        <v>0.66858132631896594</v>
      </c>
      <c r="S117" s="3"/>
    </row>
    <row r="118" spans="1:19" x14ac:dyDescent="0.25">
      <c r="A118" s="5">
        <v>42180</v>
      </c>
      <c r="B118" s="1">
        <v>1695</v>
      </c>
      <c r="C118" s="1">
        <v>1725</v>
      </c>
      <c r="D118" s="1">
        <v>1725</v>
      </c>
      <c r="E118" s="1">
        <v>1695</v>
      </c>
      <c r="F118">
        <v>6.29</v>
      </c>
      <c r="G118" s="3">
        <f t="shared" si="5"/>
        <v>-1.7544309650909508E-2</v>
      </c>
      <c r="H118" s="3">
        <f t="shared" si="6"/>
        <v>-1.7391304347826098E-2</v>
      </c>
      <c r="I118" s="3">
        <f t="shared" si="7"/>
        <v>1.7544309650909525E-2</v>
      </c>
      <c r="J118" s="3">
        <f t="shared" si="8"/>
        <v>1.7699115044247815E-2</v>
      </c>
      <c r="K118">
        <f t="shared" si="9"/>
        <v>0.55259933736724187</v>
      </c>
      <c r="S118" s="3"/>
    </row>
    <row r="119" spans="1:19" x14ac:dyDescent="0.25">
      <c r="A119" s="5">
        <v>42181</v>
      </c>
      <c r="B119" s="1">
        <v>1710</v>
      </c>
      <c r="C119" s="1">
        <v>1695</v>
      </c>
      <c r="D119" s="1">
        <v>1710</v>
      </c>
      <c r="E119" s="1">
        <v>1675</v>
      </c>
      <c r="F119">
        <v>7.78</v>
      </c>
      <c r="G119" s="3">
        <f t="shared" si="5"/>
        <v>8.8106296821549059E-3</v>
      </c>
      <c r="H119" s="3">
        <f t="shared" si="6"/>
        <v>8.8495575221239076E-3</v>
      </c>
      <c r="I119" s="3">
        <f t="shared" si="7"/>
        <v>2.0680205237538822E-2</v>
      </c>
      <c r="J119" s="3">
        <f t="shared" si="8"/>
        <v>2.0895522388059806E-2</v>
      </c>
      <c r="K119">
        <f t="shared" si="9"/>
        <v>1.1787414637011224</v>
      </c>
      <c r="L119" s="3">
        <f>+SUM(G115:G119)</f>
        <v>5.7046179344558759E-2</v>
      </c>
    </row>
    <row r="120" spans="1:19" x14ac:dyDescent="0.25">
      <c r="A120" s="5">
        <v>42185</v>
      </c>
      <c r="B120" s="1">
        <v>1730</v>
      </c>
      <c r="C120" s="1">
        <v>1695</v>
      </c>
      <c r="D120" s="1">
        <v>1730</v>
      </c>
      <c r="E120" s="1">
        <v>1695</v>
      </c>
      <c r="F120">
        <v>7.81</v>
      </c>
      <c r="G120" s="3">
        <f t="shared" si="5"/>
        <v>2.0438667677273956E-2</v>
      </c>
      <c r="H120" s="3">
        <f t="shared" si="6"/>
        <v>2.0648967551622377E-2</v>
      </c>
      <c r="I120" s="3">
        <f t="shared" si="7"/>
        <v>2.0438667677273956E-2</v>
      </c>
      <c r="J120" s="3">
        <f t="shared" si="8"/>
        <v>2.0648967551622377E-2</v>
      </c>
      <c r="K120">
        <f t="shared" si="9"/>
        <v>0.98832034994379914</v>
      </c>
      <c r="S120" s="3"/>
    </row>
    <row r="121" spans="1:19" x14ac:dyDescent="0.25">
      <c r="A121" s="5">
        <v>42186</v>
      </c>
      <c r="B121" s="1">
        <v>1645</v>
      </c>
      <c r="C121" s="1">
        <v>1715</v>
      </c>
      <c r="D121" s="1">
        <v>1725</v>
      </c>
      <c r="E121" s="1">
        <v>1645</v>
      </c>
      <c r="F121">
        <v>7.93</v>
      </c>
      <c r="G121" s="3">
        <f t="shared" si="5"/>
        <v>-4.1672696400568074E-2</v>
      </c>
      <c r="H121" s="3">
        <f t="shared" si="6"/>
        <v>-4.081632653061229E-2</v>
      </c>
      <c r="I121" s="3">
        <f t="shared" si="7"/>
        <v>4.7486666265987874E-2</v>
      </c>
      <c r="J121" s="3">
        <f t="shared" si="8"/>
        <v>4.8632218844984809E-2</v>
      </c>
      <c r="K121">
        <f t="shared" si="9"/>
        <v>2.3233738625139919</v>
      </c>
      <c r="S121" s="3"/>
    </row>
    <row r="122" spans="1:19" x14ac:dyDescent="0.25">
      <c r="A122" s="5">
        <v>42187</v>
      </c>
      <c r="B122" s="1">
        <v>1675</v>
      </c>
      <c r="C122" s="1">
        <v>1660</v>
      </c>
      <c r="D122" s="1">
        <v>1685</v>
      </c>
      <c r="E122" s="1">
        <v>1660</v>
      </c>
      <c r="F122">
        <v>4.97</v>
      </c>
      <c r="G122" s="3">
        <f t="shared" si="5"/>
        <v>8.9955629085777828E-3</v>
      </c>
      <c r="H122" s="3">
        <f t="shared" si="6"/>
        <v>9.0361445783131433E-3</v>
      </c>
      <c r="I122" s="3">
        <f t="shared" si="7"/>
        <v>1.4947961435873148E-2</v>
      </c>
      <c r="J122" s="3">
        <f t="shared" si="8"/>
        <v>1.5060240963855387E-2</v>
      </c>
      <c r="K122">
        <f t="shared" si="9"/>
        <v>0.31478228756141513</v>
      </c>
      <c r="S122" s="3"/>
    </row>
    <row r="123" spans="1:19" x14ac:dyDescent="0.25">
      <c r="A123" s="5">
        <v>42188</v>
      </c>
      <c r="B123" s="1">
        <v>1650</v>
      </c>
      <c r="C123" s="1">
        <v>1655</v>
      </c>
      <c r="D123" s="1">
        <v>1670</v>
      </c>
      <c r="E123" s="1">
        <v>1650</v>
      </c>
      <c r="F123">
        <v>1.02</v>
      </c>
      <c r="G123" s="3">
        <f t="shared" si="5"/>
        <v>-3.0257209165369561E-3</v>
      </c>
      <c r="H123" s="3">
        <f t="shared" si="6"/>
        <v>-3.0211480362537513E-3</v>
      </c>
      <c r="I123" s="3">
        <f t="shared" si="7"/>
        <v>1.2048338516174574E-2</v>
      </c>
      <c r="J123" s="3">
        <f t="shared" si="8"/>
        <v>1.2121212121212199E-2</v>
      </c>
      <c r="K123">
        <f t="shared" si="9"/>
        <v>0.8060188386130126</v>
      </c>
      <c r="L123" s="3">
        <f>+SUM(G120:G123)</f>
        <v>-1.5264186731253291E-2</v>
      </c>
      <c r="S123" s="3"/>
    </row>
    <row r="124" spans="1:19" x14ac:dyDescent="0.25">
      <c r="A124" s="5">
        <v>42191</v>
      </c>
      <c r="B124" s="1">
        <v>1635</v>
      </c>
      <c r="C124" s="1">
        <v>1650</v>
      </c>
      <c r="D124" s="1">
        <v>1650</v>
      </c>
      <c r="E124" s="1">
        <v>1610</v>
      </c>
      <c r="F124">
        <v>9.2899999999999991</v>
      </c>
      <c r="G124" s="3">
        <f t="shared" si="5"/>
        <v>-9.1324835632724741E-3</v>
      </c>
      <c r="H124" s="3">
        <f t="shared" si="6"/>
        <v>-9.0909090909090384E-3</v>
      </c>
      <c r="I124" s="3">
        <f t="shared" si="7"/>
        <v>2.454110891611766E-2</v>
      </c>
      <c r="J124" s="3">
        <f t="shared" si="8"/>
        <v>2.4844720496894457E-2</v>
      </c>
      <c r="K124">
        <f t="shared" si="9"/>
        <v>2.0368874001317172</v>
      </c>
    </row>
    <row r="125" spans="1:19" x14ac:dyDescent="0.25">
      <c r="A125" s="5">
        <v>42192</v>
      </c>
      <c r="B125" s="1">
        <v>1650</v>
      </c>
      <c r="C125" s="1">
        <v>1630</v>
      </c>
      <c r="D125" s="1">
        <v>1650</v>
      </c>
      <c r="E125" s="1">
        <v>1565</v>
      </c>
      <c r="F125">
        <v>11.04</v>
      </c>
      <c r="G125" s="3">
        <f t="shared" si="5"/>
        <v>1.2195273093818206E-2</v>
      </c>
      <c r="H125" s="3">
        <f t="shared" si="6"/>
        <v>1.2269938650306678E-2</v>
      </c>
      <c r="I125" s="3">
        <f t="shared" si="7"/>
        <v>5.2889463920372637E-2</v>
      </c>
      <c r="J125" s="3">
        <f t="shared" si="8"/>
        <v>5.4313099041533475E-2</v>
      </c>
      <c r="K125">
        <f t="shared" si="9"/>
        <v>2.1551374919996733</v>
      </c>
      <c r="S125" s="3"/>
    </row>
    <row r="126" spans="1:19" x14ac:dyDescent="0.25">
      <c r="A126" s="5">
        <v>42193</v>
      </c>
      <c r="B126" s="1">
        <v>1600</v>
      </c>
      <c r="C126" s="1">
        <v>1630</v>
      </c>
      <c r="D126" s="1">
        <v>1640</v>
      </c>
      <c r="E126" s="1">
        <v>1590</v>
      </c>
      <c r="F126">
        <v>14.9</v>
      </c>
      <c r="G126" s="3">
        <f t="shared" si="5"/>
        <v>-1.8576385572935419E-2</v>
      </c>
      <c r="H126" s="3">
        <f t="shared" si="6"/>
        <v>-1.8404907975460127E-2</v>
      </c>
      <c r="I126" s="3">
        <f t="shared" si="7"/>
        <v>3.096222560396689E-2</v>
      </c>
      <c r="J126" s="3">
        <f t="shared" si="8"/>
        <v>3.1446540880503138E-2</v>
      </c>
      <c r="K126">
        <f t="shared" si="9"/>
        <v>0.58541386712827814</v>
      </c>
      <c r="S126" s="3"/>
    </row>
    <row r="127" spans="1:19" x14ac:dyDescent="0.25">
      <c r="A127" s="5">
        <v>42194</v>
      </c>
      <c r="B127" s="1">
        <v>1645</v>
      </c>
      <c r="C127" s="1">
        <v>1625</v>
      </c>
      <c r="D127" s="1">
        <v>1655</v>
      </c>
      <c r="E127" s="1">
        <v>1620</v>
      </c>
      <c r="F127">
        <v>12.53</v>
      </c>
      <c r="G127" s="3">
        <f t="shared" si="5"/>
        <v>1.2232568435634451E-2</v>
      </c>
      <c r="H127" s="3">
        <f t="shared" si="6"/>
        <v>1.2307692307692353E-2</v>
      </c>
      <c r="I127" s="3">
        <f t="shared" si="7"/>
        <v>2.1374859584733612E-2</v>
      </c>
      <c r="J127" s="3">
        <f t="shared" si="8"/>
        <v>2.1604938271605034E-2</v>
      </c>
      <c r="K127">
        <f t="shared" si="9"/>
        <v>0.69035281436600149</v>
      </c>
      <c r="S127" s="3"/>
    </row>
    <row r="128" spans="1:19" x14ac:dyDescent="0.25">
      <c r="A128" s="5">
        <v>42195</v>
      </c>
      <c r="B128" s="1">
        <v>1625</v>
      </c>
      <c r="C128" s="1">
        <v>1645</v>
      </c>
      <c r="D128" s="1">
        <v>1655</v>
      </c>
      <c r="E128" s="1">
        <v>1615</v>
      </c>
      <c r="F128">
        <v>8.65</v>
      </c>
      <c r="G128" s="3">
        <f t="shared" si="5"/>
        <v>-1.2232568435634408E-2</v>
      </c>
      <c r="H128" s="3">
        <f t="shared" si="6"/>
        <v>-1.2158054711246202E-2</v>
      </c>
      <c r="I128" s="3">
        <f t="shared" si="7"/>
        <v>2.4466052154406424E-2</v>
      </c>
      <c r="J128" s="3">
        <f t="shared" si="8"/>
        <v>2.4767801857585203E-2</v>
      </c>
      <c r="K128">
        <f t="shared" si="9"/>
        <v>1.1446181462581682</v>
      </c>
      <c r="L128" s="3">
        <f>+SUM(G124:G128)</f>
        <v>-1.5513596042389643E-2</v>
      </c>
      <c r="S128" s="3"/>
    </row>
    <row r="129" spans="1:19" x14ac:dyDescent="0.25">
      <c r="A129" s="5">
        <v>42198</v>
      </c>
      <c r="B129" s="1">
        <v>1635</v>
      </c>
      <c r="C129" s="1">
        <v>1605</v>
      </c>
      <c r="D129" s="1">
        <v>1640</v>
      </c>
      <c r="E129" s="1">
        <v>1605</v>
      </c>
      <c r="F129">
        <v>3.68</v>
      </c>
      <c r="G129" s="3">
        <f t="shared" si="5"/>
        <v>1.8519047767237531E-2</v>
      </c>
      <c r="H129" s="3">
        <f t="shared" si="6"/>
        <v>1.8691588785046731E-2</v>
      </c>
      <c r="I129" s="3">
        <f t="shared" si="7"/>
        <v>2.1572485254127763E-2</v>
      </c>
      <c r="J129" s="3">
        <f t="shared" si="8"/>
        <v>2.1806853582554409E-2</v>
      </c>
      <c r="K129">
        <f t="shared" si="9"/>
        <v>0.88173135240547917</v>
      </c>
    </row>
    <row r="130" spans="1:19" x14ac:dyDescent="0.25">
      <c r="A130" s="5">
        <v>42199</v>
      </c>
      <c r="B130" s="1">
        <v>1655</v>
      </c>
      <c r="C130" s="1">
        <v>1630</v>
      </c>
      <c r="D130" s="1">
        <v>1655</v>
      </c>
      <c r="E130" s="1">
        <v>1620</v>
      </c>
      <c r="F130">
        <v>25.93</v>
      </c>
      <c r="G130" s="3">
        <f t="shared" si="5"/>
        <v>1.522099401035517E-2</v>
      </c>
      <c r="H130" s="3">
        <f t="shared" si="6"/>
        <v>1.5337423312883347E-2</v>
      </c>
      <c r="I130" s="3">
        <f t="shared" si="7"/>
        <v>2.1374859584733612E-2</v>
      </c>
      <c r="J130" s="3">
        <f t="shared" si="8"/>
        <v>2.1604938271605034E-2</v>
      </c>
      <c r="K130">
        <f t="shared" si="9"/>
        <v>0.99083899388197116</v>
      </c>
      <c r="S130" s="3"/>
    </row>
    <row r="131" spans="1:19" x14ac:dyDescent="0.25">
      <c r="A131" s="5">
        <v>42200</v>
      </c>
      <c r="B131" s="1">
        <v>1635</v>
      </c>
      <c r="C131" s="1">
        <v>1645</v>
      </c>
      <c r="D131" s="1">
        <v>1650</v>
      </c>
      <c r="E131" s="1">
        <v>1625</v>
      </c>
      <c r="F131">
        <v>11.39</v>
      </c>
      <c r="G131" s="3">
        <f t="shared" ref="G131:G194" si="10">+LN(B131/C131)</f>
        <v>-6.0975798681184449E-3</v>
      </c>
      <c r="H131" s="3">
        <f t="shared" ref="H131:H194" si="11">+B131/C131-1</f>
        <v>-6.0790273556230456E-3</v>
      </c>
      <c r="I131" s="3">
        <f t="shared" ref="I131:I194" si="12">+LN(D131/E131)</f>
        <v>1.5267472130788381E-2</v>
      </c>
      <c r="J131" s="3">
        <f t="shared" ref="J131:J194" si="13">+D131/E131-1</f>
        <v>1.538461538461533E-2</v>
      </c>
      <c r="K131">
        <f t="shared" si="9"/>
        <v>0.71427239417716415</v>
      </c>
      <c r="S131" s="3"/>
    </row>
    <row r="132" spans="1:19" x14ac:dyDescent="0.25">
      <c r="A132" s="5">
        <v>42201</v>
      </c>
      <c r="B132" s="1">
        <v>1630</v>
      </c>
      <c r="C132" s="1">
        <v>1635</v>
      </c>
      <c r="D132" s="1">
        <v>1645</v>
      </c>
      <c r="E132" s="1">
        <v>1615</v>
      </c>
      <c r="F132">
        <v>4.08</v>
      </c>
      <c r="G132" s="3">
        <f t="shared" si="10"/>
        <v>-3.0627895305457668E-3</v>
      </c>
      <c r="H132" s="3">
        <f t="shared" si="11"/>
        <v>-3.0581039755351869E-3</v>
      </c>
      <c r="I132" s="3">
        <f t="shared" si="12"/>
        <v>1.8405427542715343E-2</v>
      </c>
      <c r="J132" s="3">
        <f t="shared" si="13"/>
        <v>1.8575851393188847E-2</v>
      </c>
      <c r="K132">
        <f t="shared" ref="K132:K195" si="14">+I132/I131</f>
        <v>1.2055320871094934</v>
      </c>
      <c r="S132" s="3"/>
    </row>
    <row r="133" spans="1:19" x14ac:dyDescent="0.25">
      <c r="A133" s="5">
        <v>42202</v>
      </c>
      <c r="B133" s="1">
        <v>1610</v>
      </c>
      <c r="C133" s="1">
        <v>1635</v>
      </c>
      <c r="D133" s="1">
        <v>1635</v>
      </c>
      <c r="E133" s="1">
        <v>1600</v>
      </c>
      <c r="F133">
        <v>4.78</v>
      </c>
      <c r="G133" s="3">
        <f t="shared" si="10"/>
        <v>-1.5408625352845068E-2</v>
      </c>
      <c r="H133" s="3">
        <f t="shared" si="11"/>
        <v>-1.5290519877675823E-2</v>
      </c>
      <c r="I133" s="3">
        <f t="shared" si="12"/>
        <v>2.1639175103481248E-2</v>
      </c>
      <c r="J133" s="3">
        <f t="shared" si="13"/>
        <v>2.1875000000000089E-2</v>
      </c>
      <c r="K133">
        <f t="shared" si="14"/>
        <v>1.1756953242874157</v>
      </c>
      <c r="L133" s="3">
        <f>+SUM(G129:G133)</f>
        <v>9.1710470260834183E-3</v>
      </c>
    </row>
    <row r="134" spans="1:19" x14ac:dyDescent="0.25">
      <c r="A134" s="5">
        <v>42206</v>
      </c>
      <c r="B134" s="1">
        <v>1635</v>
      </c>
      <c r="C134" s="1">
        <v>1605</v>
      </c>
      <c r="D134" s="1">
        <v>1640</v>
      </c>
      <c r="E134" s="1">
        <v>1605</v>
      </c>
      <c r="F134">
        <v>4.63</v>
      </c>
      <c r="G134" s="3">
        <f t="shared" si="10"/>
        <v>1.8519047767237531E-2</v>
      </c>
      <c r="H134" s="3">
        <f t="shared" si="11"/>
        <v>1.8691588785046731E-2</v>
      </c>
      <c r="I134" s="3">
        <f t="shared" si="12"/>
        <v>2.1572485254127763E-2</v>
      </c>
      <c r="J134" s="3">
        <f t="shared" si="13"/>
        <v>2.1806853582554409E-2</v>
      </c>
      <c r="K134">
        <f t="shared" si="14"/>
        <v>0.99691809650624086</v>
      </c>
      <c r="S134" s="3"/>
    </row>
    <row r="135" spans="1:19" x14ac:dyDescent="0.25">
      <c r="A135" s="5">
        <v>42207</v>
      </c>
      <c r="B135" s="1">
        <v>1610</v>
      </c>
      <c r="C135" s="1">
        <v>1620</v>
      </c>
      <c r="D135" s="1">
        <v>1620</v>
      </c>
      <c r="E135" s="1">
        <v>1585</v>
      </c>
      <c r="F135">
        <v>8.43</v>
      </c>
      <c r="G135" s="3">
        <f t="shared" si="10"/>
        <v>-6.191970247921107E-3</v>
      </c>
      <c r="H135" s="3">
        <f t="shared" si="11"/>
        <v>-6.1728395061728669E-3</v>
      </c>
      <c r="I135" s="3">
        <f t="shared" si="12"/>
        <v>2.1841741915048854E-2</v>
      </c>
      <c r="J135" s="3">
        <f t="shared" si="13"/>
        <v>2.208201892744488E-2</v>
      </c>
      <c r="K135">
        <f t="shared" si="14"/>
        <v>1.0124814854546984</v>
      </c>
      <c r="S135" s="3"/>
    </row>
    <row r="136" spans="1:19" x14ac:dyDescent="0.25">
      <c r="A136" s="5">
        <v>42208</v>
      </c>
      <c r="B136" s="1">
        <v>1625</v>
      </c>
      <c r="C136" s="1">
        <v>1605</v>
      </c>
      <c r="D136" s="1">
        <v>1630</v>
      </c>
      <c r="E136" s="1">
        <v>1595</v>
      </c>
      <c r="F136">
        <v>4.93</v>
      </c>
      <c r="G136" s="3">
        <f t="shared" si="10"/>
        <v>1.2384059199721622E-2</v>
      </c>
      <c r="H136" s="3">
        <f t="shared" si="11"/>
        <v>1.2461059190031154E-2</v>
      </c>
      <c r="I136" s="3">
        <f t="shared" si="12"/>
        <v>2.1706278581863074E-2</v>
      </c>
      <c r="J136" s="3">
        <f t="shared" si="13"/>
        <v>2.1943573667711602E-2</v>
      </c>
      <c r="K136">
        <f t="shared" si="14"/>
        <v>0.99379796109153518</v>
      </c>
      <c r="S136" s="3"/>
    </row>
    <row r="137" spans="1:19" x14ac:dyDescent="0.25">
      <c r="A137" s="5">
        <v>42209</v>
      </c>
      <c r="B137" s="1">
        <v>1585</v>
      </c>
      <c r="C137" s="1">
        <v>1620</v>
      </c>
      <c r="D137" s="1">
        <v>1620</v>
      </c>
      <c r="E137" s="1">
        <v>1580</v>
      </c>
      <c r="F137">
        <v>7.36</v>
      </c>
      <c r="G137" s="3">
        <f t="shared" si="10"/>
        <v>-2.1841741915048753E-2</v>
      </c>
      <c r="H137" s="3">
        <f t="shared" si="11"/>
        <v>-2.1604938271604923E-2</v>
      </c>
      <c r="I137" s="3">
        <f t="shared" si="12"/>
        <v>2.5001302205417186E-2</v>
      </c>
      <c r="J137" s="3">
        <f t="shared" si="13"/>
        <v>2.5316455696202445E-2</v>
      </c>
      <c r="K137">
        <f t="shared" si="14"/>
        <v>1.1518004853354875</v>
      </c>
      <c r="L137" s="3">
        <f>+SUM(G134:G137)</f>
        <v>2.8693948039892926E-3</v>
      </c>
      <c r="S137" s="3"/>
    </row>
    <row r="138" spans="1:19" x14ac:dyDescent="0.25">
      <c r="A138" s="5">
        <v>42212</v>
      </c>
      <c r="B138" s="1">
        <v>1545</v>
      </c>
      <c r="C138" s="1">
        <v>1575</v>
      </c>
      <c r="D138" s="1">
        <v>1580</v>
      </c>
      <c r="E138" s="1">
        <v>1545</v>
      </c>
      <c r="F138">
        <v>8.56</v>
      </c>
      <c r="G138" s="3">
        <f t="shared" si="10"/>
        <v>-1.9231361927887644E-2</v>
      </c>
      <c r="H138" s="3">
        <f t="shared" si="11"/>
        <v>-1.9047619047619091E-2</v>
      </c>
      <c r="I138" s="3">
        <f t="shared" si="12"/>
        <v>2.2400936689166713E-2</v>
      </c>
      <c r="J138" s="3">
        <f t="shared" si="13"/>
        <v>2.265372168284796E-2</v>
      </c>
      <c r="K138">
        <f t="shared" si="14"/>
        <v>0.89599079700388418</v>
      </c>
    </row>
    <row r="139" spans="1:19" x14ac:dyDescent="0.25">
      <c r="A139" s="5">
        <v>42213</v>
      </c>
      <c r="B139" s="1">
        <v>1560</v>
      </c>
      <c r="C139" s="1">
        <v>1570</v>
      </c>
      <c r="D139" s="1">
        <v>1585</v>
      </c>
      <c r="E139" s="1">
        <v>1555</v>
      </c>
      <c r="F139">
        <v>10.1</v>
      </c>
      <c r="G139" s="3">
        <f t="shared" si="10"/>
        <v>-6.38979809877101E-3</v>
      </c>
      <c r="H139" s="3">
        <f t="shared" si="11"/>
        <v>-6.3694267515923553E-3</v>
      </c>
      <c r="I139" s="3">
        <f t="shared" si="12"/>
        <v>1.9108861698046507E-2</v>
      </c>
      <c r="J139" s="3">
        <f t="shared" si="13"/>
        <v>1.9292604501607746E-2</v>
      </c>
      <c r="K139">
        <f t="shared" si="14"/>
        <v>0.85303851188007318</v>
      </c>
      <c r="S139" s="3"/>
    </row>
    <row r="140" spans="1:19" x14ac:dyDescent="0.25">
      <c r="A140" s="5">
        <v>42214</v>
      </c>
      <c r="B140" s="1">
        <v>1640</v>
      </c>
      <c r="C140" s="1">
        <v>1585</v>
      </c>
      <c r="D140" s="1">
        <v>1640</v>
      </c>
      <c r="E140" s="1">
        <v>1580</v>
      </c>
      <c r="F140">
        <v>38.51</v>
      </c>
      <c r="G140" s="3">
        <f t="shared" si="10"/>
        <v>3.4111834506863122E-2</v>
      </c>
      <c r="H140" s="3">
        <f t="shared" si="11"/>
        <v>3.4700315457413256E-2</v>
      </c>
      <c r="I140" s="3">
        <f t="shared" si="12"/>
        <v>3.72713947972316E-2</v>
      </c>
      <c r="J140" s="3">
        <f t="shared" si="13"/>
        <v>3.7974683544303778E-2</v>
      </c>
      <c r="K140">
        <f t="shared" si="14"/>
        <v>1.950476976922275</v>
      </c>
      <c r="S140" s="3"/>
    </row>
    <row r="141" spans="1:19" x14ac:dyDescent="0.25">
      <c r="A141" s="5">
        <v>42215</v>
      </c>
      <c r="B141" s="1">
        <v>1645</v>
      </c>
      <c r="C141" s="1">
        <v>1645</v>
      </c>
      <c r="D141" s="1">
        <v>1660</v>
      </c>
      <c r="E141" s="1">
        <v>1600</v>
      </c>
      <c r="F141">
        <v>7.49</v>
      </c>
      <c r="G141" s="3">
        <f t="shared" si="10"/>
        <v>0</v>
      </c>
      <c r="H141" s="3">
        <f t="shared" si="11"/>
        <v>0</v>
      </c>
      <c r="I141" s="3">
        <f t="shared" si="12"/>
        <v>3.6813973122716399E-2</v>
      </c>
      <c r="J141" s="3">
        <f t="shared" si="13"/>
        <v>3.7500000000000089E-2</v>
      </c>
      <c r="K141">
        <f t="shared" si="14"/>
        <v>0.98772727242960123</v>
      </c>
      <c r="S141" s="3"/>
    </row>
    <row r="142" spans="1:19" x14ac:dyDescent="0.25">
      <c r="A142" s="5">
        <v>42216</v>
      </c>
      <c r="B142" s="1">
        <v>1610</v>
      </c>
      <c r="C142" s="1">
        <v>1630</v>
      </c>
      <c r="D142" s="1">
        <v>1630</v>
      </c>
      <c r="E142" s="1">
        <v>1605</v>
      </c>
      <c r="F142">
        <v>7.04</v>
      </c>
      <c r="G142" s="3">
        <f t="shared" si="10"/>
        <v>-1.2345835822299379E-2</v>
      </c>
      <c r="H142" s="3">
        <f t="shared" si="11"/>
        <v>-1.2269938650306789E-2</v>
      </c>
      <c r="I142" s="3">
        <f t="shared" si="12"/>
        <v>1.5456258236691672E-2</v>
      </c>
      <c r="J142" s="3">
        <f t="shared" si="13"/>
        <v>1.5576323987538832E-2</v>
      </c>
      <c r="K142">
        <f t="shared" si="14"/>
        <v>0.41984759931153004</v>
      </c>
      <c r="L142" s="3">
        <f>+SUM(G138:G142)</f>
        <v>-3.8551613420949125E-3</v>
      </c>
    </row>
    <row r="143" spans="1:19" x14ac:dyDescent="0.25">
      <c r="A143" s="5">
        <v>42219</v>
      </c>
      <c r="B143" s="1">
        <v>1565</v>
      </c>
      <c r="C143" s="1">
        <v>1605</v>
      </c>
      <c r="D143" s="1">
        <v>1605</v>
      </c>
      <c r="E143" s="1">
        <v>1550</v>
      </c>
      <c r="F143">
        <v>6.35</v>
      </c>
      <c r="G143" s="3">
        <f t="shared" si="10"/>
        <v>-2.5237932589862649E-2</v>
      </c>
      <c r="H143" s="3">
        <f t="shared" si="11"/>
        <v>-2.4922118380062308E-2</v>
      </c>
      <c r="I143" s="3">
        <f t="shared" si="12"/>
        <v>3.4868825650823859E-2</v>
      </c>
      <c r="J143" s="3">
        <f t="shared" si="13"/>
        <v>3.548387096774186E-2</v>
      </c>
      <c r="K143">
        <f t="shared" si="14"/>
        <v>2.2559681079893332</v>
      </c>
      <c r="S143" s="3"/>
    </row>
    <row r="144" spans="1:19" x14ac:dyDescent="0.25">
      <c r="A144" s="5">
        <v>42220</v>
      </c>
      <c r="B144" s="1">
        <v>1580</v>
      </c>
      <c r="C144" s="1">
        <v>1580</v>
      </c>
      <c r="D144" s="1">
        <v>1590</v>
      </c>
      <c r="E144" s="1">
        <v>1560</v>
      </c>
      <c r="F144">
        <v>5.43</v>
      </c>
      <c r="G144" s="3">
        <f t="shared" si="10"/>
        <v>0</v>
      </c>
      <c r="H144" s="3">
        <f t="shared" si="11"/>
        <v>0</v>
      </c>
      <c r="I144" s="3">
        <f t="shared" si="12"/>
        <v>1.9048194970694411E-2</v>
      </c>
      <c r="J144" s="3">
        <f t="shared" si="13"/>
        <v>1.9230769230769162E-2</v>
      </c>
      <c r="K144">
        <f t="shared" si="14"/>
        <v>0.54628151694705418</v>
      </c>
      <c r="S144" s="3"/>
    </row>
    <row r="145" spans="1:19" x14ac:dyDescent="0.25">
      <c r="A145" s="5">
        <v>42221</v>
      </c>
      <c r="B145" s="1">
        <v>1530</v>
      </c>
      <c r="C145" s="1">
        <v>1585</v>
      </c>
      <c r="D145" s="1">
        <v>1590</v>
      </c>
      <c r="E145" s="1">
        <v>1530</v>
      </c>
      <c r="F145">
        <v>8.08</v>
      </c>
      <c r="G145" s="3">
        <f t="shared" si="10"/>
        <v>-3.5316671924899845E-2</v>
      </c>
      <c r="H145" s="3">
        <f t="shared" si="11"/>
        <v>-3.4700315457413256E-2</v>
      </c>
      <c r="I145" s="3">
        <f t="shared" si="12"/>
        <v>3.8466280827796143E-2</v>
      </c>
      <c r="J145" s="3">
        <f t="shared" si="13"/>
        <v>3.9215686274509887E-2</v>
      </c>
      <c r="K145">
        <f t="shared" si="14"/>
        <v>2.0194186843937914</v>
      </c>
      <c r="S145" s="3"/>
    </row>
    <row r="146" spans="1:19" x14ac:dyDescent="0.25">
      <c r="A146" s="5">
        <v>42222</v>
      </c>
      <c r="B146" s="1">
        <v>1565</v>
      </c>
      <c r="C146" s="1">
        <v>1560</v>
      </c>
      <c r="D146" s="1">
        <v>1595</v>
      </c>
      <c r="E146" s="1">
        <v>1520</v>
      </c>
      <c r="F146">
        <v>11.85</v>
      </c>
      <c r="G146" s="3">
        <f t="shared" si="10"/>
        <v>3.2000027306708497E-3</v>
      </c>
      <c r="H146" s="3">
        <f t="shared" si="11"/>
        <v>3.2051282051281937E-3</v>
      </c>
      <c r="I146" s="3">
        <f t="shared" si="12"/>
        <v>4.816340137862294E-2</v>
      </c>
      <c r="J146" s="3">
        <f t="shared" si="13"/>
        <v>4.9342105263157965E-2</v>
      </c>
      <c r="K146">
        <f t="shared" si="14"/>
        <v>1.2520940507411769</v>
      </c>
      <c r="L146" s="3">
        <f>+SUM(G143:G146)</f>
        <v>-5.7354601784091644E-2</v>
      </c>
      <c r="S146" s="3"/>
    </row>
    <row r="147" spans="1:19" x14ac:dyDescent="0.25">
      <c r="A147" s="5">
        <v>42226</v>
      </c>
      <c r="B147" s="1">
        <v>1540</v>
      </c>
      <c r="C147" s="1">
        <v>1520</v>
      </c>
      <c r="D147" s="1">
        <v>1545</v>
      </c>
      <c r="E147" s="1">
        <v>1510</v>
      </c>
      <c r="F147">
        <v>8.6999999999999993</v>
      </c>
      <c r="G147" s="3">
        <f t="shared" si="10"/>
        <v>1.3072081567352701E-2</v>
      </c>
      <c r="H147" s="3">
        <f t="shared" si="11"/>
        <v>1.3157894736842035E-2</v>
      </c>
      <c r="I147" s="3">
        <f t="shared" si="12"/>
        <v>2.2914259522875832E-2</v>
      </c>
      <c r="J147" s="3">
        <f t="shared" si="13"/>
        <v>2.3178807947019875E-2</v>
      </c>
      <c r="K147">
        <f t="shared" si="14"/>
        <v>0.47576082392399721</v>
      </c>
    </row>
    <row r="148" spans="1:19" x14ac:dyDescent="0.25">
      <c r="A148" s="5">
        <v>42227</v>
      </c>
      <c r="B148" s="1">
        <v>1500</v>
      </c>
      <c r="C148" s="1">
        <v>1530</v>
      </c>
      <c r="D148" s="1">
        <v>1530</v>
      </c>
      <c r="E148" s="1">
        <v>1490</v>
      </c>
      <c r="F148">
        <v>10.89</v>
      </c>
      <c r="G148" s="3">
        <f t="shared" si="10"/>
        <v>-1.9802627296179754E-2</v>
      </c>
      <c r="H148" s="3">
        <f t="shared" si="11"/>
        <v>-1.9607843137254943E-2</v>
      </c>
      <c r="I148" s="3">
        <f t="shared" si="12"/>
        <v>2.6491615446976285E-2</v>
      </c>
      <c r="J148" s="3">
        <f t="shared" si="13"/>
        <v>2.6845637583892579E-2</v>
      </c>
      <c r="K148">
        <f t="shared" si="14"/>
        <v>1.1561192025659435</v>
      </c>
      <c r="S148" s="3"/>
    </row>
    <row r="149" spans="1:19" x14ac:dyDescent="0.25">
      <c r="A149" s="5">
        <v>42228</v>
      </c>
      <c r="B149" s="1">
        <v>1530</v>
      </c>
      <c r="C149" s="1">
        <v>1510</v>
      </c>
      <c r="D149" s="1">
        <v>1530</v>
      </c>
      <c r="E149" s="1">
        <v>1505</v>
      </c>
      <c r="F149">
        <v>16.04</v>
      </c>
      <c r="G149" s="3">
        <f t="shared" si="10"/>
        <v>1.3158084577511201E-2</v>
      </c>
      <c r="H149" s="3">
        <f t="shared" si="11"/>
        <v>1.3245033112582849E-2</v>
      </c>
      <c r="I149" s="3">
        <f t="shared" si="12"/>
        <v>1.6474837203505042E-2</v>
      </c>
      <c r="J149" s="3">
        <f t="shared" si="13"/>
        <v>1.6611295681063121E-2</v>
      </c>
      <c r="K149">
        <f t="shared" si="14"/>
        <v>0.6218887344367463</v>
      </c>
      <c r="S149" s="3"/>
    </row>
    <row r="150" spans="1:19" x14ac:dyDescent="0.25">
      <c r="A150" s="5">
        <v>42229</v>
      </c>
      <c r="B150" s="1">
        <v>1530</v>
      </c>
      <c r="C150" s="1">
        <v>1515</v>
      </c>
      <c r="D150" s="1">
        <v>1530</v>
      </c>
      <c r="E150" s="1">
        <v>1515</v>
      </c>
      <c r="F150">
        <v>17.88</v>
      </c>
      <c r="G150" s="3">
        <f t="shared" si="10"/>
        <v>9.8522964430116395E-3</v>
      </c>
      <c r="H150" s="3">
        <f t="shared" si="11"/>
        <v>9.9009900990099098E-3</v>
      </c>
      <c r="I150" s="3">
        <f t="shared" si="12"/>
        <v>9.8522964430116395E-3</v>
      </c>
      <c r="J150" s="3">
        <f t="shared" si="13"/>
        <v>9.9009900990099098E-3</v>
      </c>
      <c r="K150">
        <f t="shared" si="14"/>
        <v>0.59802086790366293</v>
      </c>
      <c r="S150" s="3"/>
    </row>
    <row r="151" spans="1:19" x14ac:dyDescent="0.25">
      <c r="A151" s="5">
        <v>42230</v>
      </c>
      <c r="B151" s="1">
        <v>1510</v>
      </c>
      <c r="C151" s="1">
        <v>1530</v>
      </c>
      <c r="D151" s="1">
        <v>1540</v>
      </c>
      <c r="E151" s="1">
        <v>1510</v>
      </c>
      <c r="F151">
        <v>3.7</v>
      </c>
      <c r="G151" s="3">
        <f t="shared" si="10"/>
        <v>-1.3158084577511088E-2</v>
      </c>
      <c r="H151" s="3">
        <f t="shared" si="11"/>
        <v>-1.3071895424836555E-2</v>
      </c>
      <c r="I151" s="3">
        <f t="shared" si="12"/>
        <v>1.9672765598704928E-2</v>
      </c>
      <c r="J151" s="3">
        <f t="shared" si="13"/>
        <v>1.9867549668874274E-2</v>
      </c>
      <c r="K151">
        <f t="shared" si="14"/>
        <v>1.9967695564681343</v>
      </c>
      <c r="L151" s="3">
        <f>+SUM(G147:G151)</f>
        <v>3.121750714184697E-3</v>
      </c>
    </row>
    <row r="152" spans="1:19" x14ac:dyDescent="0.25">
      <c r="A152" s="5">
        <v>42234</v>
      </c>
      <c r="B152" s="1">
        <v>1515</v>
      </c>
      <c r="C152" s="1">
        <v>1505</v>
      </c>
      <c r="D152" s="1">
        <v>1515</v>
      </c>
      <c r="E152" s="1">
        <v>1490</v>
      </c>
      <c r="F152">
        <v>6.73</v>
      </c>
      <c r="G152" s="3">
        <f t="shared" si="10"/>
        <v>6.6225407604934569E-3</v>
      </c>
      <c r="H152" s="3">
        <f t="shared" si="11"/>
        <v>6.6445182724252927E-3</v>
      </c>
      <c r="I152" s="3">
        <f t="shared" si="12"/>
        <v>1.6639319003964724E-2</v>
      </c>
      <c r="J152" s="3">
        <f t="shared" si="13"/>
        <v>1.6778523489932917E-2</v>
      </c>
      <c r="K152">
        <f t="shared" si="14"/>
        <v>0.84580477109228114</v>
      </c>
      <c r="S152" s="3"/>
    </row>
    <row r="153" spans="1:19" x14ac:dyDescent="0.25">
      <c r="A153" s="5">
        <v>42235</v>
      </c>
      <c r="B153" s="1">
        <v>1450</v>
      </c>
      <c r="C153" s="1">
        <v>1510</v>
      </c>
      <c r="D153" s="1">
        <v>1510</v>
      </c>
      <c r="E153" s="1">
        <v>1450</v>
      </c>
      <c r="F153">
        <v>8.1</v>
      </c>
      <c r="G153" s="3">
        <f t="shared" si="10"/>
        <v>-4.0546094394349905E-2</v>
      </c>
      <c r="H153" s="3">
        <f t="shared" si="11"/>
        <v>-3.9735099337748325E-2</v>
      </c>
      <c r="I153" s="3">
        <f t="shared" si="12"/>
        <v>4.0546094394350009E-2</v>
      </c>
      <c r="J153" s="3">
        <f t="shared" si="13"/>
        <v>4.1379310344827669E-2</v>
      </c>
      <c r="K153">
        <f t="shared" si="14"/>
        <v>2.4367640517432783</v>
      </c>
      <c r="S153" s="3"/>
    </row>
    <row r="154" spans="1:19" x14ac:dyDescent="0.25">
      <c r="A154" s="5">
        <v>42236</v>
      </c>
      <c r="B154" s="1">
        <v>1465</v>
      </c>
      <c r="C154" s="1">
        <v>1450</v>
      </c>
      <c r="D154" s="1">
        <v>1470</v>
      </c>
      <c r="E154" s="1">
        <v>1440</v>
      </c>
      <c r="F154">
        <v>8.84</v>
      </c>
      <c r="G154" s="3">
        <f t="shared" si="10"/>
        <v>1.0291686036547506E-2</v>
      </c>
      <c r="H154" s="3">
        <f t="shared" si="11"/>
        <v>1.0344827586206806E-2</v>
      </c>
      <c r="I154" s="3">
        <f t="shared" si="12"/>
        <v>2.061928720273561E-2</v>
      </c>
      <c r="J154" s="3">
        <f t="shared" si="13"/>
        <v>2.0833333333333259E-2</v>
      </c>
      <c r="K154">
        <f t="shared" si="14"/>
        <v>0.508539416945886</v>
      </c>
      <c r="S154" s="3"/>
    </row>
    <row r="155" spans="1:19" x14ac:dyDescent="0.25">
      <c r="A155" s="5">
        <v>42237</v>
      </c>
      <c r="B155" s="1">
        <v>1460</v>
      </c>
      <c r="C155" s="1">
        <v>1450</v>
      </c>
      <c r="D155" s="1">
        <v>1495</v>
      </c>
      <c r="E155" s="1">
        <v>1450</v>
      </c>
      <c r="F155">
        <v>18.61</v>
      </c>
      <c r="G155" s="3">
        <f t="shared" si="10"/>
        <v>6.8728792877620504E-3</v>
      </c>
      <c r="H155" s="3">
        <f t="shared" si="11"/>
        <v>6.8965517241379448E-3</v>
      </c>
      <c r="I155" s="3">
        <f t="shared" si="12"/>
        <v>3.0562650410166668E-2</v>
      </c>
      <c r="J155" s="3">
        <f t="shared" si="13"/>
        <v>3.1034482758620641E-2</v>
      </c>
      <c r="K155">
        <f t="shared" si="14"/>
        <v>1.4822360302596613</v>
      </c>
      <c r="L155" s="3">
        <f>+SUM(G152:G155)</f>
        <v>-1.6758988309546891E-2</v>
      </c>
      <c r="S155" s="3"/>
    </row>
    <row r="156" spans="1:19" x14ac:dyDescent="0.25">
      <c r="A156" s="5">
        <v>42240</v>
      </c>
      <c r="B156" s="1">
        <v>1430</v>
      </c>
      <c r="C156" s="1">
        <v>1445</v>
      </c>
      <c r="D156" s="1">
        <v>1460</v>
      </c>
      <c r="E156" s="1">
        <v>1395</v>
      </c>
      <c r="F156">
        <v>12.63</v>
      </c>
      <c r="G156" s="3">
        <f t="shared" si="10"/>
        <v>-1.0434877292579619E-2</v>
      </c>
      <c r="H156" s="3">
        <f t="shared" si="11"/>
        <v>-1.038062283737029E-2</v>
      </c>
      <c r="I156" s="3">
        <f t="shared" si="12"/>
        <v>4.5542020446916222E-2</v>
      </c>
      <c r="J156" s="3">
        <f t="shared" si="13"/>
        <v>4.6594982078853153E-2</v>
      </c>
      <c r="K156">
        <f t="shared" si="14"/>
        <v>1.4901201249145155</v>
      </c>
    </row>
    <row r="157" spans="1:19" x14ac:dyDescent="0.25">
      <c r="A157" s="5">
        <v>42241</v>
      </c>
      <c r="B157" s="1">
        <v>1425</v>
      </c>
      <c r="C157" s="1">
        <v>1450</v>
      </c>
      <c r="D157" s="1">
        <v>1460</v>
      </c>
      <c r="E157" s="1">
        <v>1415</v>
      </c>
      <c r="F157">
        <v>6.57</v>
      </c>
      <c r="G157" s="3">
        <f t="shared" si="10"/>
        <v>-1.7391742711869222E-2</v>
      </c>
      <c r="H157" s="3">
        <f t="shared" si="11"/>
        <v>-1.7241379310344862E-2</v>
      </c>
      <c r="I157" s="3">
        <f t="shared" si="12"/>
        <v>3.1306904625044124E-2</v>
      </c>
      <c r="J157" s="3">
        <f t="shared" si="13"/>
        <v>3.180212014134276E-2</v>
      </c>
      <c r="K157">
        <f t="shared" si="14"/>
        <v>0.68742897916739232</v>
      </c>
      <c r="S157" s="3"/>
    </row>
    <row r="158" spans="1:19" x14ac:dyDescent="0.25">
      <c r="A158" s="5">
        <v>42242</v>
      </c>
      <c r="B158" s="1">
        <v>1425</v>
      </c>
      <c r="C158" s="1">
        <v>1430</v>
      </c>
      <c r="D158" s="1">
        <v>1445</v>
      </c>
      <c r="E158" s="1">
        <v>1415</v>
      </c>
      <c r="F158">
        <v>7.76</v>
      </c>
      <c r="G158" s="3">
        <f t="shared" si="10"/>
        <v>-3.5026305512021118E-3</v>
      </c>
      <c r="H158" s="3">
        <f t="shared" si="11"/>
        <v>-3.4965034965035446E-3</v>
      </c>
      <c r="I158" s="3">
        <f t="shared" si="12"/>
        <v>2.0979790469194466E-2</v>
      </c>
      <c r="J158" s="3">
        <f t="shared" si="13"/>
        <v>2.1201413427561766E-2</v>
      </c>
      <c r="K158">
        <f t="shared" si="14"/>
        <v>0.67013301763508015</v>
      </c>
      <c r="S158" s="3"/>
    </row>
    <row r="159" spans="1:19" x14ac:dyDescent="0.25">
      <c r="A159" s="5">
        <v>42243</v>
      </c>
      <c r="B159" s="1">
        <v>1510</v>
      </c>
      <c r="C159" s="1">
        <v>1440</v>
      </c>
      <c r="D159" s="1">
        <v>1510</v>
      </c>
      <c r="E159" s="1">
        <v>1440</v>
      </c>
      <c r="F159">
        <v>13.78</v>
      </c>
      <c r="G159" s="3">
        <f t="shared" si="10"/>
        <v>4.7466537238923752E-2</v>
      </c>
      <c r="H159" s="3">
        <f t="shared" si="11"/>
        <v>4.861111111111116E-2</v>
      </c>
      <c r="I159" s="3">
        <f t="shared" si="12"/>
        <v>4.7466537238923752E-2</v>
      </c>
      <c r="J159" s="3">
        <f t="shared" si="13"/>
        <v>4.861111111111116E-2</v>
      </c>
      <c r="K159">
        <f t="shared" si="14"/>
        <v>2.2624886224970129</v>
      </c>
      <c r="S159" s="3"/>
    </row>
    <row r="160" spans="1:19" x14ac:dyDescent="0.25">
      <c r="A160" s="5">
        <v>42244</v>
      </c>
      <c r="B160" s="1">
        <v>1545</v>
      </c>
      <c r="C160" s="1">
        <v>1500</v>
      </c>
      <c r="D160" s="1">
        <v>1605</v>
      </c>
      <c r="E160" s="1">
        <v>1500</v>
      </c>
      <c r="F160">
        <v>17.63</v>
      </c>
      <c r="G160" s="3">
        <f t="shared" si="10"/>
        <v>2.9558802241544429E-2</v>
      </c>
      <c r="H160" s="3">
        <f t="shared" si="11"/>
        <v>3.0000000000000027E-2</v>
      </c>
      <c r="I160" s="3">
        <f t="shared" si="12"/>
        <v>6.7658648473814864E-2</v>
      </c>
      <c r="J160" s="3">
        <f t="shared" si="13"/>
        <v>7.0000000000000062E-2</v>
      </c>
      <c r="K160">
        <f t="shared" si="14"/>
        <v>1.4253967617914431</v>
      </c>
      <c r="L160" s="3">
        <f>+SUM(G156:G160)</f>
        <v>4.5696088924817233E-2</v>
      </c>
      <c r="S160" s="3"/>
    </row>
    <row r="161" spans="1:19" x14ac:dyDescent="0.25">
      <c r="A161" s="5">
        <v>42247</v>
      </c>
      <c r="B161" s="1">
        <v>1595</v>
      </c>
      <c r="C161" s="1">
        <v>1545</v>
      </c>
      <c r="D161" s="1">
        <v>1595</v>
      </c>
      <c r="E161" s="1">
        <v>1510</v>
      </c>
      <c r="F161">
        <v>12.47</v>
      </c>
      <c r="G161" s="3">
        <f t="shared" si="10"/>
        <v>3.184982588709917E-2</v>
      </c>
      <c r="H161" s="3">
        <f t="shared" si="11"/>
        <v>3.2362459546925626E-2</v>
      </c>
      <c r="I161" s="3">
        <f t="shared" si="12"/>
        <v>5.4764085409974891E-2</v>
      </c>
      <c r="J161" s="3">
        <f t="shared" si="13"/>
        <v>5.6291390728476776E-2</v>
      </c>
      <c r="K161">
        <f t="shared" si="14"/>
        <v>0.80941737154518534</v>
      </c>
    </row>
    <row r="162" spans="1:19" x14ac:dyDescent="0.25">
      <c r="A162" s="5">
        <v>42248</v>
      </c>
      <c r="B162" s="1">
        <v>1500</v>
      </c>
      <c r="C162" s="1">
        <v>1550</v>
      </c>
      <c r="D162" s="1">
        <v>1565</v>
      </c>
      <c r="E162" s="1">
        <v>1500</v>
      </c>
      <c r="F162">
        <v>7.24</v>
      </c>
      <c r="G162" s="3">
        <f t="shared" si="10"/>
        <v>-3.2789822822990838E-2</v>
      </c>
      <c r="H162" s="3">
        <f t="shared" si="11"/>
        <v>-3.2258064516129004E-2</v>
      </c>
      <c r="I162" s="3">
        <f t="shared" si="12"/>
        <v>4.2420715883952055E-2</v>
      </c>
      <c r="J162" s="3">
        <f t="shared" si="13"/>
        <v>4.3333333333333224E-2</v>
      </c>
      <c r="K162">
        <f t="shared" si="14"/>
        <v>0.77460831430639432</v>
      </c>
      <c r="S162" s="3"/>
    </row>
    <row r="163" spans="1:19" x14ac:dyDescent="0.25">
      <c r="A163" s="5">
        <v>42249</v>
      </c>
      <c r="B163" s="1">
        <v>1520</v>
      </c>
      <c r="C163" s="1">
        <v>1530</v>
      </c>
      <c r="D163" s="1">
        <v>1550</v>
      </c>
      <c r="E163" s="1">
        <v>1495</v>
      </c>
      <c r="F163">
        <v>14.57</v>
      </c>
      <c r="G163" s="3">
        <f t="shared" si="10"/>
        <v>-6.5574005461590517E-3</v>
      </c>
      <c r="H163" s="3">
        <f t="shared" si="11"/>
        <v>-6.5359477124182774E-3</v>
      </c>
      <c r="I163" s="3">
        <f t="shared" si="12"/>
        <v>3.6128724088505482E-2</v>
      </c>
      <c r="J163" s="3">
        <f t="shared" si="13"/>
        <v>3.6789297658862852E-2</v>
      </c>
      <c r="K163">
        <f t="shared" si="14"/>
        <v>0.85167643533741344</v>
      </c>
      <c r="S163" s="3"/>
    </row>
    <row r="164" spans="1:19" x14ac:dyDescent="0.25">
      <c r="A164" s="5">
        <v>42250</v>
      </c>
      <c r="B164" s="1">
        <v>1515</v>
      </c>
      <c r="C164" s="1">
        <v>1525</v>
      </c>
      <c r="D164" s="1">
        <v>1565</v>
      </c>
      <c r="E164" s="1">
        <v>1495</v>
      </c>
      <c r="F164">
        <v>11.78</v>
      </c>
      <c r="G164" s="3">
        <f t="shared" si="10"/>
        <v>-6.578971098042511E-3</v>
      </c>
      <c r="H164" s="3">
        <f t="shared" si="11"/>
        <v>-6.5573770491803574E-3</v>
      </c>
      <c r="I164" s="3">
        <f t="shared" si="12"/>
        <v>4.5759617149466761E-2</v>
      </c>
      <c r="J164" s="3">
        <f t="shared" si="13"/>
        <v>4.6822742474916357E-2</v>
      </c>
      <c r="K164">
        <f t="shared" si="14"/>
        <v>1.2665716352830017</v>
      </c>
      <c r="S164" s="3"/>
    </row>
    <row r="165" spans="1:19" x14ac:dyDescent="0.25">
      <c r="A165" s="5">
        <v>42251</v>
      </c>
      <c r="B165" s="1">
        <v>1500</v>
      </c>
      <c r="C165" s="1">
        <v>1500</v>
      </c>
      <c r="D165" s="1">
        <v>1515</v>
      </c>
      <c r="E165" s="1">
        <v>1485</v>
      </c>
      <c r="F165">
        <v>6.43</v>
      </c>
      <c r="G165" s="3">
        <f t="shared" si="10"/>
        <v>0</v>
      </c>
      <c r="H165" s="3">
        <f t="shared" si="11"/>
        <v>0</v>
      </c>
      <c r="I165" s="3">
        <f t="shared" si="12"/>
        <v>2.0000666706669435E-2</v>
      </c>
      <c r="J165" s="3">
        <f t="shared" si="13"/>
        <v>2.020202020202011E-2</v>
      </c>
      <c r="K165">
        <f t="shared" si="14"/>
        <v>0.43708116353640653</v>
      </c>
      <c r="L165" s="3">
        <f>+SUM(G161:G165)</f>
        <v>-1.4076368580093231E-2</v>
      </c>
      <c r="S165" s="3"/>
    </row>
    <row r="166" spans="1:19" x14ac:dyDescent="0.25">
      <c r="A166" s="5">
        <v>42254</v>
      </c>
      <c r="B166" s="1">
        <v>1475</v>
      </c>
      <c r="C166" s="1">
        <v>1495</v>
      </c>
      <c r="D166" s="1">
        <v>1495</v>
      </c>
      <c r="E166" s="1">
        <v>1475</v>
      </c>
      <c r="F166" s="4">
        <v>0.90446000000000004</v>
      </c>
      <c r="G166" s="3">
        <f t="shared" si="10"/>
        <v>-1.3468217050866593E-2</v>
      </c>
      <c r="H166" s="3">
        <f t="shared" si="11"/>
        <v>-1.3377926421404673E-2</v>
      </c>
      <c r="I166" s="3">
        <f t="shared" si="12"/>
        <v>1.3468217050866611E-2</v>
      </c>
      <c r="J166" s="3">
        <f t="shared" si="13"/>
        <v>1.3559322033898313E-2</v>
      </c>
      <c r="K166">
        <f t="shared" si="14"/>
        <v>0.67338840491629659</v>
      </c>
    </row>
    <row r="167" spans="1:19" x14ac:dyDescent="0.25">
      <c r="A167" s="5">
        <v>42255</v>
      </c>
      <c r="B167" s="1">
        <v>1465</v>
      </c>
      <c r="C167" s="1">
        <v>1500</v>
      </c>
      <c r="D167" s="1">
        <v>1515</v>
      </c>
      <c r="E167" s="1">
        <v>1460</v>
      </c>
      <c r="F167">
        <v>9.33</v>
      </c>
      <c r="G167" s="3">
        <f t="shared" si="10"/>
        <v>-2.3609865639133736E-2</v>
      </c>
      <c r="H167" s="3">
        <f t="shared" si="11"/>
        <v>-2.3333333333333317E-2</v>
      </c>
      <c r="I167" s="3">
        <f t="shared" si="12"/>
        <v>3.6979003241087431E-2</v>
      </c>
      <c r="J167" s="3">
        <f t="shared" si="13"/>
        <v>3.7671232876712368E-2</v>
      </c>
      <c r="K167">
        <f t="shared" si="14"/>
        <v>2.745649487339382</v>
      </c>
      <c r="S167" s="3"/>
    </row>
    <row r="168" spans="1:19" x14ac:dyDescent="0.25">
      <c r="A168" s="5">
        <v>42256</v>
      </c>
      <c r="B168" s="1">
        <v>1435</v>
      </c>
      <c r="C168" s="1">
        <v>1470</v>
      </c>
      <c r="D168" s="1">
        <v>1490</v>
      </c>
      <c r="E168" s="1">
        <v>1425</v>
      </c>
      <c r="F168">
        <v>9.17</v>
      </c>
      <c r="G168" s="3">
        <f t="shared" si="10"/>
        <v>-2.409755157906053E-2</v>
      </c>
      <c r="H168" s="3">
        <f t="shared" si="11"/>
        <v>-2.3809523809523836E-2</v>
      </c>
      <c r="I168" s="3">
        <f t="shared" si="12"/>
        <v>4.4604306236753849E-2</v>
      </c>
      <c r="J168" s="3">
        <f t="shared" si="13"/>
        <v>4.5614035087719218E-2</v>
      </c>
      <c r="K168">
        <f t="shared" si="14"/>
        <v>1.2062062880914521</v>
      </c>
      <c r="S168" s="3"/>
    </row>
    <row r="169" spans="1:19" x14ac:dyDescent="0.25">
      <c r="A169" s="5">
        <v>42257</v>
      </c>
      <c r="B169" s="1">
        <v>1450</v>
      </c>
      <c r="C169" s="1">
        <v>1435</v>
      </c>
      <c r="D169" s="1">
        <v>1450</v>
      </c>
      <c r="E169" s="1">
        <v>1395</v>
      </c>
      <c r="F169">
        <v>10.42</v>
      </c>
      <c r="G169" s="3">
        <f t="shared" si="10"/>
        <v>1.0398707220898517E-2</v>
      </c>
      <c r="H169" s="3">
        <f t="shared" si="11"/>
        <v>1.0452961672473782E-2</v>
      </c>
      <c r="I169" s="3">
        <f t="shared" si="12"/>
        <v>3.8669141159154118E-2</v>
      </c>
      <c r="J169" s="3">
        <f t="shared" si="13"/>
        <v>3.9426523297491078E-2</v>
      </c>
      <c r="K169">
        <f t="shared" si="14"/>
        <v>0.86693739734238551</v>
      </c>
      <c r="S169" s="3"/>
    </row>
    <row r="170" spans="1:19" x14ac:dyDescent="0.25">
      <c r="A170" s="5">
        <v>42258</v>
      </c>
      <c r="B170" s="1">
        <v>1405</v>
      </c>
      <c r="C170" s="1">
        <v>1410</v>
      </c>
      <c r="D170" s="1">
        <v>1420</v>
      </c>
      <c r="E170" s="1">
        <v>1400</v>
      </c>
      <c r="F170">
        <v>6.91</v>
      </c>
      <c r="G170" s="3">
        <f t="shared" si="10"/>
        <v>-3.5524016043677721E-3</v>
      </c>
      <c r="H170" s="3">
        <f t="shared" si="11"/>
        <v>-3.5460992907800915E-3</v>
      </c>
      <c r="I170" s="3">
        <f t="shared" si="12"/>
        <v>1.4184634991956381E-2</v>
      </c>
      <c r="J170" s="3">
        <f t="shared" si="13"/>
        <v>1.4285714285714235E-2</v>
      </c>
      <c r="K170">
        <f t="shared" si="14"/>
        <v>0.36682053355091038</v>
      </c>
      <c r="L170" s="3">
        <f>+SUM(G166:G170)</f>
        <v>-5.4329328652530123E-2</v>
      </c>
      <c r="S170" s="3"/>
    </row>
    <row r="171" spans="1:19" x14ac:dyDescent="0.25">
      <c r="A171" s="5">
        <v>42261</v>
      </c>
      <c r="B171" s="1">
        <v>1410</v>
      </c>
      <c r="C171" s="1">
        <v>1415</v>
      </c>
      <c r="D171" s="1">
        <v>1415</v>
      </c>
      <c r="E171" s="1">
        <v>1395</v>
      </c>
      <c r="F171">
        <v>5.04</v>
      </c>
      <c r="G171" s="3">
        <f t="shared" si="10"/>
        <v>-3.5398267051240623E-3</v>
      </c>
      <c r="H171" s="3">
        <f t="shared" si="11"/>
        <v>-3.5335689045936647E-3</v>
      </c>
      <c r="I171" s="3">
        <f t="shared" si="12"/>
        <v>1.423511582187191E-2</v>
      </c>
      <c r="J171" s="3">
        <f t="shared" si="13"/>
        <v>1.4336917562723928E-2</v>
      </c>
      <c r="K171">
        <f t="shared" si="14"/>
        <v>1.0035588388382326</v>
      </c>
    </row>
    <row r="172" spans="1:19" x14ac:dyDescent="0.25">
      <c r="A172" s="5">
        <v>42262</v>
      </c>
      <c r="B172" s="1">
        <v>1395</v>
      </c>
      <c r="C172" s="1">
        <v>1415</v>
      </c>
      <c r="D172" s="1">
        <v>1425</v>
      </c>
      <c r="E172" s="1">
        <v>1385</v>
      </c>
      <c r="F172">
        <v>7.88</v>
      </c>
      <c r="G172" s="3">
        <f t="shared" si="10"/>
        <v>-1.4235115821871985E-2</v>
      </c>
      <c r="H172" s="3">
        <f t="shared" si="11"/>
        <v>-1.4134275618374548E-2</v>
      </c>
      <c r="I172" s="3">
        <f t="shared" si="12"/>
        <v>2.8471674081311994E-2</v>
      </c>
      <c r="J172" s="3">
        <f t="shared" si="13"/>
        <v>2.8880866425992746E-2</v>
      </c>
      <c r="K172">
        <f t="shared" si="14"/>
        <v>2.0001013295280643</v>
      </c>
      <c r="S172" s="3"/>
    </row>
    <row r="173" spans="1:19" x14ac:dyDescent="0.25">
      <c r="A173" s="5">
        <v>42263</v>
      </c>
      <c r="B173" s="1">
        <v>1425</v>
      </c>
      <c r="C173" s="1">
        <v>1410</v>
      </c>
      <c r="D173" s="1">
        <v>1435</v>
      </c>
      <c r="E173" s="1">
        <v>1395</v>
      </c>
      <c r="F173">
        <v>19.07</v>
      </c>
      <c r="G173" s="3">
        <f t="shared" si="10"/>
        <v>1.0582109330537008E-2</v>
      </c>
      <c r="H173" s="3">
        <f t="shared" si="11"/>
        <v>1.0638297872340496E-2</v>
      </c>
      <c r="I173" s="3">
        <f t="shared" si="12"/>
        <v>2.8270433938255526E-2</v>
      </c>
      <c r="J173" s="3">
        <f t="shared" si="13"/>
        <v>2.8673835125448077E-2</v>
      </c>
      <c r="K173">
        <f t="shared" si="14"/>
        <v>0.99293191743900455</v>
      </c>
      <c r="S173" s="3"/>
    </row>
    <row r="174" spans="1:19" x14ac:dyDescent="0.25">
      <c r="A174" s="5">
        <v>42264</v>
      </c>
      <c r="B174" s="1">
        <v>1440</v>
      </c>
      <c r="C174" s="1">
        <v>1410</v>
      </c>
      <c r="D174" s="1">
        <v>1460</v>
      </c>
      <c r="E174" s="1">
        <v>1410</v>
      </c>
      <c r="F174">
        <v>11.17</v>
      </c>
      <c r="G174" s="3">
        <f t="shared" si="10"/>
        <v>2.1053409197832263E-2</v>
      </c>
      <c r="H174" s="3">
        <f t="shared" si="11"/>
        <v>2.1276595744680771E-2</v>
      </c>
      <c r="I174" s="3">
        <f t="shared" si="12"/>
        <v>3.48467313301681E-2</v>
      </c>
      <c r="J174" s="3">
        <f t="shared" si="13"/>
        <v>3.5460992907801359E-2</v>
      </c>
      <c r="K174">
        <f t="shared" si="14"/>
        <v>1.2326210275468581</v>
      </c>
      <c r="S174" s="3"/>
    </row>
    <row r="175" spans="1:19" x14ac:dyDescent="0.25">
      <c r="A175" s="5">
        <v>42265</v>
      </c>
      <c r="B175" s="1">
        <v>1425</v>
      </c>
      <c r="C175" s="1">
        <v>1425</v>
      </c>
      <c r="D175" s="1">
        <v>1425</v>
      </c>
      <c r="E175" s="1">
        <v>1390</v>
      </c>
      <c r="F175">
        <v>13.79</v>
      </c>
      <c r="G175" s="3">
        <f t="shared" si="10"/>
        <v>0</v>
      </c>
      <c r="H175" s="3">
        <f t="shared" si="11"/>
        <v>0</v>
      </c>
      <c r="I175" s="3">
        <f t="shared" si="12"/>
        <v>2.4868066578013524E-2</v>
      </c>
      <c r="J175" s="3">
        <f t="shared" si="13"/>
        <v>2.5179856115107979E-2</v>
      </c>
      <c r="K175">
        <f t="shared" si="14"/>
        <v>0.71364129801420773</v>
      </c>
      <c r="L175" s="3">
        <f>+SUM(G171:G175)</f>
        <v>1.3860576001373226E-2</v>
      </c>
      <c r="S175" s="3"/>
    </row>
    <row r="176" spans="1:19" x14ac:dyDescent="0.25">
      <c r="A176" s="5">
        <v>42268</v>
      </c>
      <c r="B176" s="1">
        <v>1415</v>
      </c>
      <c r="C176" s="1">
        <v>1430</v>
      </c>
      <c r="D176" s="1">
        <v>1440</v>
      </c>
      <c r="E176" s="1">
        <v>1405</v>
      </c>
      <c r="F176">
        <v>3.18</v>
      </c>
      <c r="G176" s="3">
        <f t="shared" si="10"/>
        <v>-1.0544913176614998E-2</v>
      </c>
      <c r="H176" s="3">
        <f t="shared" si="11"/>
        <v>-1.0489510489510523E-2</v>
      </c>
      <c r="I176" s="3">
        <f t="shared" si="12"/>
        <v>2.4605810802200194E-2</v>
      </c>
      <c r="J176" s="3">
        <f t="shared" si="13"/>
        <v>2.4911032028469782E-2</v>
      </c>
      <c r="K176">
        <f t="shared" si="14"/>
        <v>0.98945411477846068</v>
      </c>
    </row>
    <row r="177" spans="1:19" x14ac:dyDescent="0.25">
      <c r="A177" s="5">
        <v>42269</v>
      </c>
      <c r="B177" s="1">
        <v>1395</v>
      </c>
      <c r="C177" s="1">
        <v>1415</v>
      </c>
      <c r="D177" s="1">
        <v>1425</v>
      </c>
      <c r="E177" s="1">
        <v>1390</v>
      </c>
      <c r="F177">
        <v>5.23</v>
      </c>
      <c r="G177" s="3">
        <f t="shared" si="10"/>
        <v>-1.4235115821871985E-2</v>
      </c>
      <c r="H177" s="3">
        <f t="shared" si="11"/>
        <v>-1.4134275618374548E-2</v>
      </c>
      <c r="I177" s="3">
        <f t="shared" si="12"/>
        <v>2.4868066578013524E-2</v>
      </c>
      <c r="J177" s="3">
        <f t="shared" si="13"/>
        <v>2.5179856115107979E-2</v>
      </c>
      <c r="K177">
        <f t="shared" si="14"/>
        <v>1.010658286285363</v>
      </c>
      <c r="S177" s="3"/>
    </row>
    <row r="178" spans="1:19" x14ac:dyDescent="0.25">
      <c r="A178" s="5">
        <v>42270</v>
      </c>
      <c r="B178" s="1">
        <v>1355</v>
      </c>
      <c r="C178" s="1">
        <v>1400</v>
      </c>
      <c r="D178" s="1">
        <v>1415</v>
      </c>
      <c r="E178" s="1">
        <v>1355</v>
      </c>
      <c r="F178">
        <v>6.68</v>
      </c>
      <c r="G178" s="3">
        <f t="shared" si="10"/>
        <v>-3.2670782289548707E-2</v>
      </c>
      <c r="H178" s="3">
        <f t="shared" si="11"/>
        <v>-3.214285714285714E-2</v>
      </c>
      <c r="I178" s="3">
        <f t="shared" si="12"/>
        <v>4.3328076763536789E-2</v>
      </c>
      <c r="J178" s="3">
        <f t="shared" si="13"/>
        <v>4.4280442804428111E-2</v>
      </c>
      <c r="K178">
        <f t="shared" si="14"/>
        <v>1.7423178688866878</v>
      </c>
      <c r="S178" s="3"/>
    </row>
    <row r="179" spans="1:19" x14ac:dyDescent="0.25">
      <c r="A179" s="5">
        <v>42271</v>
      </c>
      <c r="B179" s="1">
        <v>1365</v>
      </c>
      <c r="C179" s="1">
        <v>1365</v>
      </c>
      <c r="D179" s="1">
        <v>1370</v>
      </c>
      <c r="E179" s="1">
        <v>1340</v>
      </c>
      <c r="F179">
        <v>6.69</v>
      </c>
      <c r="G179" s="3">
        <f t="shared" si="10"/>
        <v>0</v>
      </c>
      <c r="H179" s="3">
        <f t="shared" si="11"/>
        <v>0</v>
      </c>
      <c r="I179" s="3">
        <f t="shared" si="12"/>
        <v>2.2141125877213501E-2</v>
      </c>
      <c r="J179" s="3">
        <f t="shared" si="13"/>
        <v>2.2388059701492491E-2</v>
      </c>
      <c r="K179">
        <f t="shared" si="14"/>
        <v>0.51101104713345147</v>
      </c>
      <c r="S179" s="3"/>
    </row>
    <row r="180" spans="1:19" x14ac:dyDescent="0.25">
      <c r="A180" s="5">
        <v>42272</v>
      </c>
      <c r="B180" s="1">
        <v>1350</v>
      </c>
      <c r="C180" s="1">
        <v>1370</v>
      </c>
      <c r="D180" s="1">
        <v>1380</v>
      </c>
      <c r="E180" s="1">
        <v>1350</v>
      </c>
      <c r="F180">
        <v>2.48</v>
      </c>
      <c r="G180" s="3">
        <f t="shared" si="10"/>
        <v>-1.4706147389695449E-2</v>
      </c>
      <c r="H180" s="3">
        <f t="shared" si="11"/>
        <v>-1.4598540145985384E-2</v>
      </c>
      <c r="I180" s="3">
        <f t="shared" si="12"/>
        <v>2.1978906718775167E-2</v>
      </c>
      <c r="J180" s="3">
        <f t="shared" si="13"/>
        <v>2.2222222222222143E-2</v>
      </c>
      <c r="K180">
        <f t="shared" si="14"/>
        <v>0.9926734006509903</v>
      </c>
      <c r="L180" s="3">
        <f>+SUM(G176:G180)</f>
        <v>-7.2156958677731142E-2</v>
      </c>
      <c r="S180" s="3"/>
    </row>
    <row r="181" spans="1:19" x14ac:dyDescent="0.25">
      <c r="A181" s="5">
        <v>42275</v>
      </c>
      <c r="B181" s="1">
        <v>1285</v>
      </c>
      <c r="C181" s="1">
        <v>1340</v>
      </c>
      <c r="D181" s="1">
        <v>1340</v>
      </c>
      <c r="E181" s="1">
        <v>1285</v>
      </c>
      <c r="F181">
        <v>6</v>
      </c>
      <c r="G181" s="3">
        <f t="shared" si="10"/>
        <v>-4.191089561563683E-2</v>
      </c>
      <c r="H181" s="3">
        <f t="shared" si="11"/>
        <v>-4.1044776119402937E-2</v>
      </c>
      <c r="I181" s="3">
        <f t="shared" si="12"/>
        <v>4.1910895615636948E-2</v>
      </c>
      <c r="J181" s="3">
        <f t="shared" si="13"/>
        <v>4.2801556420233533E-2</v>
      </c>
      <c r="K181">
        <f t="shared" si="14"/>
        <v>1.9068689881574119</v>
      </c>
    </row>
    <row r="182" spans="1:19" x14ac:dyDescent="0.25">
      <c r="A182" s="5">
        <v>42276</v>
      </c>
      <c r="B182" s="1">
        <v>1305</v>
      </c>
      <c r="C182" s="1">
        <v>1300</v>
      </c>
      <c r="D182" s="1">
        <v>1315</v>
      </c>
      <c r="E182" s="1">
        <v>1285</v>
      </c>
      <c r="F182">
        <v>4.97</v>
      </c>
      <c r="G182" s="3">
        <f t="shared" si="10"/>
        <v>3.8387763071656669E-3</v>
      </c>
      <c r="H182" s="3">
        <f t="shared" si="11"/>
        <v>3.8461538461538325E-3</v>
      </c>
      <c r="I182" s="3">
        <f t="shared" si="12"/>
        <v>2.3077947282544673E-2</v>
      </c>
      <c r="J182" s="3">
        <f t="shared" si="13"/>
        <v>2.3346303501945442E-2</v>
      </c>
      <c r="K182">
        <f t="shared" si="14"/>
        <v>0.55064314287605665</v>
      </c>
      <c r="S182" s="3"/>
    </row>
    <row r="183" spans="1:19" x14ac:dyDescent="0.25">
      <c r="A183" s="5">
        <v>42277</v>
      </c>
      <c r="B183" s="1">
        <v>1330</v>
      </c>
      <c r="C183" s="1">
        <v>1315</v>
      </c>
      <c r="D183" s="1">
        <v>1335</v>
      </c>
      <c r="E183" s="1">
        <v>1310</v>
      </c>
      <c r="F183">
        <v>11.19</v>
      </c>
      <c r="G183" s="3">
        <f t="shared" si="10"/>
        <v>1.134227660393451E-2</v>
      </c>
      <c r="H183" s="3">
        <f t="shared" si="11"/>
        <v>1.1406844106463865E-2</v>
      </c>
      <c r="I183" s="3">
        <f t="shared" si="12"/>
        <v>1.8904154639152654E-2</v>
      </c>
      <c r="J183" s="3">
        <f t="shared" si="13"/>
        <v>1.9083969465648831E-2</v>
      </c>
      <c r="K183">
        <f t="shared" si="14"/>
        <v>0.81914367892897799</v>
      </c>
      <c r="S183" s="3"/>
    </row>
    <row r="184" spans="1:19" x14ac:dyDescent="0.25">
      <c r="A184" s="5">
        <v>42278</v>
      </c>
      <c r="B184" s="1">
        <v>1320</v>
      </c>
      <c r="C184" s="1">
        <v>1335</v>
      </c>
      <c r="D184" s="1">
        <v>1385</v>
      </c>
      <c r="E184" s="1">
        <v>1320</v>
      </c>
      <c r="F184">
        <v>8.01</v>
      </c>
      <c r="G184" s="3">
        <f t="shared" si="10"/>
        <v>-1.1299555253933394E-2</v>
      </c>
      <c r="H184" s="3">
        <f t="shared" si="11"/>
        <v>-1.1235955056179803E-2</v>
      </c>
      <c r="I184" s="3">
        <f t="shared" si="12"/>
        <v>4.8068403041022403E-2</v>
      </c>
      <c r="J184" s="3">
        <f t="shared" si="13"/>
        <v>4.924242424242431E-2</v>
      </c>
      <c r="K184">
        <f t="shared" si="14"/>
        <v>2.5427427969440788</v>
      </c>
      <c r="S184" s="3"/>
    </row>
    <row r="185" spans="1:19" x14ac:dyDescent="0.25">
      <c r="A185" s="5">
        <v>42279</v>
      </c>
      <c r="B185" s="1">
        <v>1340</v>
      </c>
      <c r="C185" s="1">
        <v>1305</v>
      </c>
      <c r="D185" s="1">
        <v>1350</v>
      </c>
      <c r="E185" s="1">
        <v>1305</v>
      </c>
      <c r="F185">
        <v>4.2699999999999996</v>
      </c>
      <c r="G185" s="3">
        <f t="shared" si="10"/>
        <v>2.6466573188163273E-2</v>
      </c>
      <c r="H185" s="3">
        <f t="shared" si="11"/>
        <v>2.6819923371647514E-2</v>
      </c>
      <c r="I185" s="3">
        <f t="shared" si="12"/>
        <v>3.3901551675681416E-2</v>
      </c>
      <c r="J185" s="3">
        <f t="shared" si="13"/>
        <v>3.4482758620689724E-2</v>
      </c>
      <c r="K185">
        <f t="shared" si="14"/>
        <v>0.70527726179605443</v>
      </c>
      <c r="L185" s="3">
        <f>+SUM(G181:G185)</f>
        <v>-1.1562824770306773E-2</v>
      </c>
      <c r="S185" s="3"/>
    </row>
    <row r="186" spans="1:19" x14ac:dyDescent="0.25">
      <c r="A186" s="5">
        <v>42282</v>
      </c>
      <c r="B186" s="1">
        <v>1390</v>
      </c>
      <c r="C186" s="1">
        <v>1350</v>
      </c>
      <c r="D186" s="1">
        <v>1390</v>
      </c>
      <c r="E186" s="1">
        <v>1350</v>
      </c>
      <c r="F186">
        <v>6.19</v>
      </c>
      <c r="G186" s="3">
        <f t="shared" si="10"/>
        <v>2.919915469226235E-2</v>
      </c>
      <c r="H186" s="3">
        <f t="shared" si="11"/>
        <v>2.9629629629629672E-2</v>
      </c>
      <c r="I186" s="3">
        <f t="shared" si="12"/>
        <v>2.919915469226235E-2</v>
      </c>
      <c r="J186" s="3">
        <f t="shared" si="13"/>
        <v>2.9629629629629672E-2</v>
      </c>
      <c r="K186">
        <f t="shared" si="14"/>
        <v>0.86129257361419731</v>
      </c>
    </row>
    <row r="187" spans="1:19" x14ac:dyDescent="0.25">
      <c r="A187" s="5">
        <v>42283</v>
      </c>
      <c r="B187" s="1">
        <v>1440</v>
      </c>
      <c r="C187" s="1">
        <v>1395</v>
      </c>
      <c r="D187" s="1">
        <v>1445</v>
      </c>
      <c r="E187" s="1">
        <v>1390</v>
      </c>
      <c r="F187">
        <v>13.97</v>
      </c>
      <c r="G187" s="3">
        <f t="shared" si="10"/>
        <v>3.174869831458027E-2</v>
      </c>
      <c r="H187" s="3">
        <f t="shared" si="11"/>
        <v>3.2258064516129004E-2</v>
      </c>
      <c r="I187" s="3">
        <f t="shared" si="12"/>
        <v>3.8805574421795073E-2</v>
      </c>
      <c r="J187" s="3">
        <f t="shared" si="13"/>
        <v>3.9568345323740983E-2</v>
      </c>
      <c r="K187">
        <f t="shared" si="14"/>
        <v>1.3289965011239995</v>
      </c>
      <c r="S187" s="3"/>
    </row>
    <row r="188" spans="1:19" x14ac:dyDescent="0.25">
      <c r="A188" s="5">
        <v>42284</v>
      </c>
      <c r="B188" s="1">
        <v>1495</v>
      </c>
      <c r="C188" s="1">
        <v>1450</v>
      </c>
      <c r="D188" s="1">
        <v>1495</v>
      </c>
      <c r="E188" s="1">
        <v>1450</v>
      </c>
      <c r="F188">
        <v>22.07</v>
      </c>
      <c r="G188" s="3">
        <f t="shared" si="10"/>
        <v>3.0562650410166668E-2</v>
      </c>
      <c r="H188" s="3">
        <f t="shared" si="11"/>
        <v>3.1034482758620641E-2</v>
      </c>
      <c r="I188" s="3">
        <f t="shared" si="12"/>
        <v>3.0562650410166668E-2</v>
      </c>
      <c r="J188" s="3">
        <f t="shared" si="13"/>
        <v>3.1034482758620641E-2</v>
      </c>
      <c r="K188">
        <f t="shared" si="14"/>
        <v>0.78758402279960105</v>
      </c>
      <c r="S188" s="3"/>
    </row>
    <row r="189" spans="1:19" x14ac:dyDescent="0.25">
      <c r="A189" s="5">
        <v>42285</v>
      </c>
      <c r="B189" s="1">
        <v>1515</v>
      </c>
      <c r="C189" s="1">
        <v>1500</v>
      </c>
      <c r="D189" s="1">
        <v>1520</v>
      </c>
      <c r="E189" s="1">
        <v>1475</v>
      </c>
      <c r="F189">
        <v>16.7</v>
      </c>
      <c r="G189" s="3">
        <f t="shared" si="10"/>
        <v>9.950330853168092E-3</v>
      </c>
      <c r="H189" s="3">
        <f t="shared" si="11"/>
        <v>1.0000000000000009E-2</v>
      </c>
      <c r="I189" s="3">
        <f t="shared" si="12"/>
        <v>3.0052345066401837E-2</v>
      </c>
      <c r="J189" s="3">
        <f t="shared" si="13"/>
        <v>3.050847457627115E-2</v>
      </c>
      <c r="K189">
        <f t="shared" si="14"/>
        <v>0.98330297481022533</v>
      </c>
      <c r="S189" s="3"/>
    </row>
    <row r="190" spans="1:19" x14ac:dyDescent="0.25">
      <c r="A190" s="5">
        <v>42286</v>
      </c>
      <c r="B190" s="1">
        <v>1500</v>
      </c>
      <c r="C190" s="1">
        <v>1525</v>
      </c>
      <c r="D190" s="1">
        <v>1535</v>
      </c>
      <c r="E190" s="1">
        <v>1500</v>
      </c>
      <c r="F190">
        <v>17.61</v>
      </c>
      <c r="G190" s="3">
        <f t="shared" si="10"/>
        <v>-1.6529301951210582E-2</v>
      </c>
      <c r="H190" s="3">
        <f t="shared" si="11"/>
        <v>-1.6393442622950838E-2</v>
      </c>
      <c r="I190" s="3">
        <f t="shared" si="12"/>
        <v>2.3065272930996188E-2</v>
      </c>
      <c r="J190" s="3">
        <f t="shared" si="13"/>
        <v>2.3333333333333428E-2</v>
      </c>
      <c r="K190">
        <f t="shared" si="14"/>
        <v>0.7675032640558519</v>
      </c>
      <c r="L190" s="3">
        <f>+SUM(G186:G190)</f>
        <v>8.4931532318966801E-2</v>
      </c>
    </row>
    <row r="191" spans="1:19" x14ac:dyDescent="0.25">
      <c r="A191" s="5">
        <v>42290</v>
      </c>
      <c r="B191" s="1">
        <v>1495</v>
      </c>
      <c r="C191" s="1">
        <v>1495</v>
      </c>
      <c r="D191" s="1">
        <v>1510</v>
      </c>
      <c r="E191" s="1">
        <v>1460</v>
      </c>
      <c r="F191">
        <v>9.18</v>
      </c>
      <c r="G191" s="3">
        <f t="shared" si="10"/>
        <v>0</v>
      </c>
      <c r="H191" s="3">
        <f t="shared" si="11"/>
        <v>0</v>
      </c>
      <c r="I191" s="3">
        <f t="shared" si="12"/>
        <v>3.3673215106587807E-2</v>
      </c>
      <c r="J191" s="3">
        <f t="shared" si="13"/>
        <v>3.4246575342465668E-2</v>
      </c>
      <c r="K191">
        <f t="shared" si="14"/>
        <v>1.4599096749180962</v>
      </c>
      <c r="S191" s="3"/>
    </row>
    <row r="192" spans="1:19" x14ac:dyDescent="0.25">
      <c r="A192" s="5">
        <v>42291</v>
      </c>
      <c r="B192" s="1">
        <v>1480</v>
      </c>
      <c r="C192" s="1">
        <v>1480</v>
      </c>
      <c r="D192" s="1">
        <v>1500</v>
      </c>
      <c r="E192" s="1">
        <v>1475</v>
      </c>
      <c r="F192">
        <v>10.07</v>
      </c>
      <c r="G192" s="3">
        <f t="shared" si="10"/>
        <v>0</v>
      </c>
      <c r="H192" s="3">
        <f t="shared" si="11"/>
        <v>0</v>
      </c>
      <c r="I192" s="3">
        <f t="shared" si="12"/>
        <v>1.6807118316381191E-2</v>
      </c>
      <c r="J192" s="3">
        <f t="shared" si="13"/>
        <v>1.6949152542372836E-2</v>
      </c>
      <c r="K192">
        <f t="shared" si="14"/>
        <v>0.49912425241191349</v>
      </c>
      <c r="S192" s="3"/>
    </row>
    <row r="193" spans="1:19" x14ac:dyDescent="0.25">
      <c r="A193" s="5">
        <v>42292</v>
      </c>
      <c r="B193" s="1">
        <v>1470</v>
      </c>
      <c r="C193" s="1">
        <v>1470</v>
      </c>
      <c r="D193" s="1">
        <v>1485</v>
      </c>
      <c r="E193" s="1">
        <v>1450</v>
      </c>
      <c r="F193">
        <v>16.93</v>
      </c>
      <c r="G193" s="3">
        <f t="shared" si="10"/>
        <v>0</v>
      </c>
      <c r="H193" s="3">
        <f t="shared" si="11"/>
        <v>0</v>
      </c>
      <c r="I193" s="3">
        <f t="shared" si="12"/>
        <v>2.3851215822179847E-2</v>
      </c>
      <c r="J193" s="3">
        <f t="shared" si="13"/>
        <v>2.4137931034482696E-2</v>
      </c>
      <c r="K193">
        <f t="shared" si="14"/>
        <v>1.4191139357264517</v>
      </c>
      <c r="S193" s="3"/>
    </row>
    <row r="194" spans="1:19" x14ac:dyDescent="0.25">
      <c r="A194" s="5">
        <v>42293</v>
      </c>
      <c r="B194" s="1">
        <v>1460</v>
      </c>
      <c r="C194" s="1">
        <v>1470</v>
      </c>
      <c r="D194" s="1">
        <v>1480</v>
      </c>
      <c r="E194" s="1">
        <v>1440</v>
      </c>
      <c r="F194">
        <v>6.79</v>
      </c>
      <c r="G194" s="3">
        <f t="shared" si="10"/>
        <v>-6.8259650703998706E-3</v>
      </c>
      <c r="H194" s="3">
        <f t="shared" si="11"/>
        <v>-6.8027210884353817E-3</v>
      </c>
      <c r="I194" s="3">
        <f t="shared" si="12"/>
        <v>2.7398974188114347E-2</v>
      </c>
      <c r="J194" s="3">
        <f t="shared" si="13"/>
        <v>2.7777777777777679E-2</v>
      </c>
      <c r="K194">
        <f t="shared" si="14"/>
        <v>1.148745388595048</v>
      </c>
      <c r="L194" s="3">
        <f>+SUM(G191:G194)</f>
        <v>-6.8259650703998706E-3</v>
      </c>
      <c r="S194" s="3"/>
    </row>
    <row r="195" spans="1:19" x14ac:dyDescent="0.25">
      <c r="A195" s="5">
        <v>42296</v>
      </c>
      <c r="B195" s="1">
        <v>1390</v>
      </c>
      <c r="C195" s="1">
        <v>1445</v>
      </c>
      <c r="D195" s="1">
        <v>1445</v>
      </c>
      <c r="E195" s="1">
        <v>1360</v>
      </c>
      <c r="F195">
        <v>11.33</v>
      </c>
      <c r="G195" s="3">
        <f t="shared" ref="G195:G258" si="15">+LN(B195/C195)</f>
        <v>-3.8805574421795122E-2</v>
      </c>
      <c r="H195" s="3">
        <f t="shared" ref="H195:H258" si="16">+B195/C195-1</f>
        <v>-3.8062283737024249E-2</v>
      </c>
      <c r="I195" s="3">
        <f t="shared" ref="I195:I258" si="17">+LN(D195/E195)</f>
        <v>6.062462181643484E-2</v>
      </c>
      <c r="J195" s="3">
        <f t="shared" ref="J195:J258" si="18">+D195/E195-1</f>
        <v>6.25E-2</v>
      </c>
      <c r="K195">
        <f t="shared" si="14"/>
        <v>2.2126602769943755</v>
      </c>
    </row>
    <row r="196" spans="1:19" x14ac:dyDescent="0.25">
      <c r="A196" s="5">
        <v>42297</v>
      </c>
      <c r="B196" s="1">
        <v>1395</v>
      </c>
      <c r="C196" s="1">
        <v>1390</v>
      </c>
      <c r="D196" s="1">
        <v>1410</v>
      </c>
      <c r="E196" s="1">
        <v>1370</v>
      </c>
      <c r="F196">
        <v>8.15</v>
      </c>
      <c r="G196" s="3">
        <f t="shared" si="15"/>
        <v>3.59066813072854E-3</v>
      </c>
      <c r="H196" s="3">
        <f t="shared" si="16"/>
        <v>3.597122302158251E-3</v>
      </c>
      <c r="I196" s="3">
        <f t="shared" si="17"/>
        <v>2.8778964550043327E-2</v>
      </c>
      <c r="J196" s="3">
        <f t="shared" si="18"/>
        <v>2.9197080291970767E-2</v>
      </c>
      <c r="K196">
        <f t="shared" ref="K196:K259" si="19">+I196/I195</f>
        <v>0.47470753116090508</v>
      </c>
      <c r="S196" s="3"/>
    </row>
    <row r="197" spans="1:19" x14ac:dyDescent="0.25">
      <c r="A197" s="5">
        <v>42298</v>
      </c>
      <c r="B197" s="1">
        <v>1375</v>
      </c>
      <c r="C197" s="1">
        <v>1395</v>
      </c>
      <c r="D197" s="1">
        <v>1395</v>
      </c>
      <c r="E197" s="1">
        <v>1355</v>
      </c>
      <c r="F197">
        <v>5.78</v>
      </c>
      <c r="G197" s="3">
        <f t="shared" si="15"/>
        <v>-1.444068415479436E-2</v>
      </c>
      <c r="H197" s="3">
        <f t="shared" si="16"/>
        <v>-1.4336917562724039E-2</v>
      </c>
      <c r="I197" s="3">
        <f t="shared" si="17"/>
        <v>2.9092960941664772E-2</v>
      </c>
      <c r="J197" s="3">
        <f t="shared" si="18"/>
        <v>2.9520295202952074E-2</v>
      </c>
      <c r="K197">
        <f t="shared" si="19"/>
        <v>1.0109106215783212</v>
      </c>
      <c r="S197" s="3"/>
    </row>
    <row r="198" spans="1:19" x14ac:dyDescent="0.25">
      <c r="A198" s="5">
        <v>42299</v>
      </c>
      <c r="B198" s="1">
        <v>1390</v>
      </c>
      <c r="C198" s="1">
        <v>1385</v>
      </c>
      <c r="D198" s="1">
        <v>1390</v>
      </c>
      <c r="E198" s="1">
        <v>1370</v>
      </c>
      <c r="F198">
        <v>8.69</v>
      </c>
      <c r="G198" s="3">
        <f t="shared" si="15"/>
        <v>3.6036075032986181E-3</v>
      </c>
      <c r="H198" s="3">
        <f t="shared" si="16"/>
        <v>3.6101083032491488E-3</v>
      </c>
      <c r="I198" s="3">
        <f t="shared" si="17"/>
        <v>1.4493007302566824E-2</v>
      </c>
      <c r="J198" s="3">
        <f t="shared" si="18"/>
        <v>1.4598540145985384E-2</v>
      </c>
      <c r="K198">
        <f t="shared" si="19"/>
        <v>0.49816198948010887</v>
      </c>
      <c r="S198" s="3"/>
    </row>
    <row r="199" spans="1:19" x14ac:dyDescent="0.25">
      <c r="A199" s="5">
        <v>42300</v>
      </c>
      <c r="B199" s="1">
        <v>1370</v>
      </c>
      <c r="C199" s="1">
        <v>1370</v>
      </c>
      <c r="D199" s="1">
        <v>1390</v>
      </c>
      <c r="E199" s="1">
        <v>1360</v>
      </c>
      <c r="F199">
        <v>5.61</v>
      </c>
      <c r="G199" s="3">
        <f t="shared" si="15"/>
        <v>0</v>
      </c>
      <c r="H199" s="3">
        <f t="shared" si="16"/>
        <v>0</v>
      </c>
      <c r="I199" s="3">
        <f t="shared" si="17"/>
        <v>2.1819047394639673E-2</v>
      </c>
      <c r="J199" s="3">
        <f t="shared" si="18"/>
        <v>2.2058823529411686E-2</v>
      </c>
      <c r="K199">
        <f t="shared" si="19"/>
        <v>1.5054879183546226</v>
      </c>
      <c r="L199" s="3">
        <f>+SUM(G195:G199)</f>
        <v>-4.6051982942562325E-2</v>
      </c>
      <c r="S199" s="3"/>
    </row>
    <row r="200" spans="1:19" x14ac:dyDescent="0.25">
      <c r="A200" s="5">
        <v>42303</v>
      </c>
      <c r="B200" s="1">
        <v>1365</v>
      </c>
      <c r="C200" s="1">
        <v>1365</v>
      </c>
      <c r="D200" s="1">
        <v>1370</v>
      </c>
      <c r="E200" s="1">
        <v>1350</v>
      </c>
      <c r="F200">
        <v>4.4000000000000004</v>
      </c>
      <c r="G200" s="3">
        <f t="shared" si="15"/>
        <v>0</v>
      </c>
      <c r="H200" s="3">
        <f t="shared" si="16"/>
        <v>0</v>
      </c>
      <c r="I200" s="3">
        <f t="shared" si="17"/>
        <v>1.4706147389695487E-2</v>
      </c>
      <c r="J200" s="3">
        <f t="shared" si="18"/>
        <v>1.4814814814814836E-2</v>
      </c>
      <c r="K200">
        <f t="shared" si="19"/>
        <v>0.67400501606263408</v>
      </c>
    </row>
    <row r="201" spans="1:19" x14ac:dyDescent="0.25">
      <c r="A201" s="5">
        <v>42304</v>
      </c>
      <c r="B201" s="1">
        <v>1345</v>
      </c>
      <c r="C201" s="1">
        <v>1350</v>
      </c>
      <c r="D201" s="1">
        <v>1350</v>
      </c>
      <c r="E201" s="1">
        <v>1320</v>
      </c>
      <c r="F201">
        <v>6.09</v>
      </c>
      <c r="G201" s="3">
        <f t="shared" si="15"/>
        <v>-3.7105793965356015E-3</v>
      </c>
      <c r="H201" s="3">
        <f t="shared" si="16"/>
        <v>-3.7037037037036535E-3</v>
      </c>
      <c r="I201" s="3">
        <f t="shared" si="17"/>
        <v>2.2472855852058576E-2</v>
      </c>
      <c r="J201" s="3">
        <f t="shared" si="18"/>
        <v>2.2727272727272707E-2</v>
      </c>
      <c r="K201">
        <f t="shared" si="19"/>
        <v>1.5281266572783827</v>
      </c>
      <c r="S201" s="3"/>
    </row>
    <row r="202" spans="1:19" x14ac:dyDescent="0.25">
      <c r="A202" s="5">
        <v>42305</v>
      </c>
      <c r="B202" s="1">
        <v>1365</v>
      </c>
      <c r="C202" s="1">
        <v>1345</v>
      </c>
      <c r="D202" s="1">
        <v>1385</v>
      </c>
      <c r="E202" s="1">
        <v>1335</v>
      </c>
      <c r="F202">
        <v>8.26</v>
      </c>
      <c r="G202" s="3">
        <f t="shared" si="15"/>
        <v>1.4760415583120674E-2</v>
      </c>
      <c r="H202" s="3">
        <f t="shared" si="16"/>
        <v>1.4869888475836479E-2</v>
      </c>
      <c r="I202" s="3">
        <f t="shared" si="17"/>
        <v>3.6768847787089061E-2</v>
      </c>
      <c r="J202" s="3">
        <f t="shared" si="18"/>
        <v>3.7453183520599342E-2</v>
      </c>
      <c r="K202">
        <f t="shared" si="19"/>
        <v>1.6361448686870357</v>
      </c>
      <c r="S202" s="3"/>
    </row>
    <row r="203" spans="1:19" x14ac:dyDescent="0.25">
      <c r="A203" s="5">
        <v>42306</v>
      </c>
      <c r="B203" s="1">
        <v>1345</v>
      </c>
      <c r="C203" s="1">
        <v>1365</v>
      </c>
      <c r="D203" s="1">
        <v>1390</v>
      </c>
      <c r="E203" s="1">
        <v>1345</v>
      </c>
      <c r="F203">
        <v>4.68</v>
      </c>
      <c r="G203" s="3">
        <f t="shared" si="15"/>
        <v>-1.4760415583120573E-2</v>
      </c>
      <c r="H203" s="3">
        <f t="shared" si="16"/>
        <v>-1.46520146520146E-2</v>
      </c>
      <c r="I203" s="3">
        <f t="shared" si="17"/>
        <v>3.2909734088797958E-2</v>
      </c>
      <c r="J203" s="3">
        <f t="shared" si="18"/>
        <v>3.3457249070631967E-2</v>
      </c>
      <c r="K203">
        <f t="shared" si="19"/>
        <v>0.89504393173706731</v>
      </c>
      <c r="S203" s="3"/>
    </row>
    <row r="204" spans="1:19" x14ac:dyDescent="0.25">
      <c r="A204" s="5">
        <v>42307</v>
      </c>
      <c r="B204" s="1">
        <v>1350</v>
      </c>
      <c r="C204" s="1">
        <v>1340</v>
      </c>
      <c r="D204" s="1">
        <v>1385</v>
      </c>
      <c r="E204" s="1">
        <v>1335</v>
      </c>
      <c r="F204">
        <v>4.92</v>
      </c>
      <c r="G204" s="3">
        <f t="shared" si="15"/>
        <v>7.4349784875179905E-3</v>
      </c>
      <c r="H204" s="3">
        <f t="shared" si="16"/>
        <v>7.4626865671640896E-3</v>
      </c>
      <c r="I204" s="3">
        <f t="shared" si="17"/>
        <v>3.6768847787089061E-2</v>
      </c>
      <c r="J204" s="3">
        <f t="shared" si="18"/>
        <v>3.7453183520599342E-2</v>
      </c>
      <c r="K204">
        <f t="shared" si="19"/>
        <v>1.1172635940441917</v>
      </c>
      <c r="L204" s="3">
        <f>+SUM(G200:G204)</f>
        <v>3.7243990909824895E-3</v>
      </c>
    </row>
    <row r="205" spans="1:19" x14ac:dyDescent="0.25">
      <c r="A205" s="5">
        <v>42311</v>
      </c>
      <c r="B205" s="1">
        <v>1415</v>
      </c>
      <c r="C205" s="1">
        <v>1385</v>
      </c>
      <c r="D205" s="1">
        <v>1415</v>
      </c>
      <c r="E205" s="1">
        <v>1385</v>
      </c>
      <c r="F205">
        <v>8.4499999999999993</v>
      </c>
      <c r="G205" s="3">
        <f t="shared" si="15"/>
        <v>2.142939145589921E-2</v>
      </c>
      <c r="H205" s="3">
        <f t="shared" si="16"/>
        <v>2.1660649819494671E-2</v>
      </c>
      <c r="I205" s="3">
        <f t="shared" si="17"/>
        <v>2.142939145589921E-2</v>
      </c>
      <c r="J205" s="3">
        <f t="shared" si="18"/>
        <v>2.1660649819494671E-2</v>
      </c>
      <c r="K205">
        <f t="shared" si="19"/>
        <v>0.5828137879105334</v>
      </c>
      <c r="S205" s="3"/>
    </row>
    <row r="206" spans="1:19" x14ac:dyDescent="0.25">
      <c r="A206" s="5">
        <v>42312</v>
      </c>
      <c r="B206" s="1">
        <v>1400</v>
      </c>
      <c r="C206" s="1">
        <v>1415</v>
      </c>
      <c r="D206" s="1">
        <v>1425</v>
      </c>
      <c r="E206" s="1">
        <v>1395</v>
      </c>
      <c r="F206">
        <v>9.84</v>
      </c>
      <c r="G206" s="3">
        <f t="shared" si="15"/>
        <v>-1.065729447398798E-2</v>
      </c>
      <c r="H206" s="3">
        <f t="shared" si="16"/>
        <v>-1.0600706713780883E-2</v>
      </c>
      <c r="I206" s="3">
        <f t="shared" si="17"/>
        <v>2.1277398447284879E-2</v>
      </c>
      <c r="J206" s="3">
        <f t="shared" si="18"/>
        <v>2.1505376344086002E-2</v>
      </c>
      <c r="K206">
        <f t="shared" si="19"/>
        <v>0.99290726435572718</v>
      </c>
      <c r="S206" s="3"/>
    </row>
    <row r="207" spans="1:19" x14ac:dyDescent="0.25">
      <c r="A207" s="5">
        <v>42313</v>
      </c>
      <c r="B207" s="1">
        <v>1415</v>
      </c>
      <c r="C207" s="1">
        <v>1390</v>
      </c>
      <c r="D207" s="1">
        <v>1420</v>
      </c>
      <c r="E207" s="1">
        <v>1385</v>
      </c>
      <c r="F207">
        <v>19.5</v>
      </c>
      <c r="G207" s="3">
        <f t="shared" si="15"/>
        <v>1.7825783952600666E-2</v>
      </c>
      <c r="H207" s="3">
        <f t="shared" si="16"/>
        <v>1.7985611510791477E-2</v>
      </c>
      <c r="I207" s="3">
        <f t="shared" si="17"/>
        <v>2.4956731973867458E-2</v>
      </c>
      <c r="J207" s="3">
        <f t="shared" si="18"/>
        <v>2.5270758122743597E-2</v>
      </c>
      <c r="K207">
        <f t="shared" si="19"/>
        <v>1.1729221519114845</v>
      </c>
      <c r="S207" s="3"/>
    </row>
    <row r="208" spans="1:19" x14ac:dyDescent="0.25">
      <c r="A208" s="5">
        <v>42314</v>
      </c>
      <c r="B208" s="1">
        <v>1410</v>
      </c>
      <c r="C208" s="1">
        <v>1395</v>
      </c>
      <c r="D208" s="1">
        <v>1410</v>
      </c>
      <c r="E208" s="1">
        <v>1390</v>
      </c>
      <c r="F208">
        <v>6.62</v>
      </c>
      <c r="G208" s="3">
        <f t="shared" si="15"/>
        <v>1.069528911674795E-2</v>
      </c>
      <c r="H208" s="3">
        <f t="shared" si="16"/>
        <v>1.0752688172043001E-2</v>
      </c>
      <c r="I208" s="3">
        <f t="shared" si="17"/>
        <v>1.4285957247476434E-2</v>
      </c>
      <c r="J208" s="3">
        <f t="shared" si="18"/>
        <v>1.4388489208633004E-2</v>
      </c>
      <c r="K208">
        <f t="shared" si="19"/>
        <v>0.57242900482464842</v>
      </c>
      <c r="L208" s="3">
        <f>+SUM(G205:G208)</f>
        <v>3.9293170051259846E-2</v>
      </c>
      <c r="S208" s="3"/>
    </row>
    <row r="209" spans="1:19" x14ac:dyDescent="0.25">
      <c r="A209" s="5">
        <v>42317</v>
      </c>
      <c r="B209" s="1">
        <v>1395</v>
      </c>
      <c r="C209" s="1">
        <v>1410</v>
      </c>
      <c r="D209" s="1">
        <v>1420</v>
      </c>
      <c r="E209" s="1">
        <v>1395</v>
      </c>
      <c r="F209">
        <v>6.13</v>
      </c>
      <c r="G209" s="3">
        <f t="shared" si="15"/>
        <v>-1.0695289116747919E-2</v>
      </c>
      <c r="H209" s="3">
        <f t="shared" si="16"/>
        <v>-1.0638297872340385E-2</v>
      </c>
      <c r="I209" s="3">
        <f t="shared" si="17"/>
        <v>1.7762456339840468E-2</v>
      </c>
      <c r="J209" s="3">
        <f t="shared" si="18"/>
        <v>1.7921146953405076E-2</v>
      </c>
      <c r="K209">
        <f t="shared" si="19"/>
        <v>1.243350797719778</v>
      </c>
    </row>
    <row r="210" spans="1:19" x14ac:dyDescent="0.25">
      <c r="A210" s="5">
        <v>42318</v>
      </c>
      <c r="B210" s="1">
        <v>1395</v>
      </c>
      <c r="C210" s="1">
        <v>1390</v>
      </c>
      <c r="D210" s="1">
        <v>1405</v>
      </c>
      <c r="E210" s="1">
        <v>1385</v>
      </c>
      <c r="F210">
        <v>6.04</v>
      </c>
      <c r="G210" s="3">
        <f t="shared" si="15"/>
        <v>3.59066813072854E-3</v>
      </c>
      <c r="H210" s="3">
        <f t="shared" si="16"/>
        <v>3.597122302158251E-3</v>
      </c>
      <c r="I210" s="3">
        <f t="shared" si="17"/>
        <v>1.4337163146407249E-2</v>
      </c>
      <c r="J210" s="3">
        <f t="shared" si="18"/>
        <v>1.4440433212996373E-2</v>
      </c>
      <c r="K210">
        <f t="shared" si="19"/>
        <v>0.80716106331811632</v>
      </c>
      <c r="S210" s="3"/>
    </row>
    <row r="211" spans="1:19" x14ac:dyDescent="0.25">
      <c r="A211" s="5">
        <v>42319</v>
      </c>
      <c r="B211" s="1">
        <v>1360</v>
      </c>
      <c r="C211" s="1">
        <v>1385</v>
      </c>
      <c r="D211" s="1">
        <v>1385</v>
      </c>
      <c r="E211" s="1">
        <v>1350</v>
      </c>
      <c r="F211">
        <v>5.14</v>
      </c>
      <c r="G211" s="3">
        <f t="shared" si="15"/>
        <v>-1.8215439891341216E-2</v>
      </c>
      <c r="H211" s="3">
        <f t="shared" si="16"/>
        <v>-1.8050541516245522E-2</v>
      </c>
      <c r="I211" s="3">
        <f t="shared" si="17"/>
        <v>2.5595547188963723E-2</v>
      </c>
      <c r="J211" s="3">
        <f t="shared" si="18"/>
        <v>2.5925925925925908E-2</v>
      </c>
      <c r="K211">
        <f t="shared" si="19"/>
        <v>1.7852588359069983</v>
      </c>
      <c r="S211" s="3"/>
    </row>
    <row r="212" spans="1:19" x14ac:dyDescent="0.25">
      <c r="A212" s="5">
        <v>42320</v>
      </c>
      <c r="B212" s="1">
        <v>1340</v>
      </c>
      <c r="C212" s="1">
        <v>1355</v>
      </c>
      <c r="D212" s="1">
        <v>1360</v>
      </c>
      <c r="E212" s="1">
        <v>1335</v>
      </c>
      <c r="F212">
        <v>9.18</v>
      </c>
      <c r="G212" s="3">
        <f t="shared" si="15"/>
        <v>-1.1131840368844181E-2</v>
      </c>
      <c r="H212" s="3">
        <f t="shared" si="16"/>
        <v>-1.1070110701106972E-2</v>
      </c>
      <c r="I212" s="3">
        <f t="shared" si="17"/>
        <v>1.8553407895747834E-2</v>
      </c>
      <c r="J212" s="3">
        <f t="shared" si="18"/>
        <v>1.8726591760299671E-2</v>
      </c>
      <c r="K212">
        <f t="shared" si="19"/>
        <v>0.72486857806844174</v>
      </c>
      <c r="S212" s="3"/>
    </row>
    <row r="213" spans="1:19" x14ac:dyDescent="0.25">
      <c r="A213" s="5">
        <v>42321</v>
      </c>
      <c r="B213" s="1">
        <v>1350</v>
      </c>
      <c r="C213" s="1">
        <v>1350</v>
      </c>
      <c r="D213" s="1">
        <v>1350</v>
      </c>
      <c r="E213" s="1">
        <v>1310</v>
      </c>
      <c r="F213">
        <v>12.12</v>
      </c>
      <c r="G213" s="3">
        <f t="shared" si="15"/>
        <v>0</v>
      </c>
      <c r="H213" s="3">
        <f t="shared" si="16"/>
        <v>0</v>
      </c>
      <c r="I213" s="3">
        <f t="shared" si="17"/>
        <v>3.0077455237277954E-2</v>
      </c>
      <c r="J213" s="3">
        <f t="shared" si="18"/>
        <v>3.0534351145038219E-2</v>
      </c>
      <c r="K213">
        <f t="shared" si="19"/>
        <v>1.621128334281448</v>
      </c>
      <c r="L213" s="3">
        <f>+SUM(G209:G213)</f>
        <v>-3.6451901246204774E-2</v>
      </c>
    </row>
    <row r="214" spans="1:19" x14ac:dyDescent="0.25">
      <c r="A214" s="5">
        <v>42325</v>
      </c>
      <c r="B214" s="1">
        <v>1325</v>
      </c>
      <c r="C214" s="1">
        <v>1390</v>
      </c>
      <c r="D214" s="1">
        <v>1395</v>
      </c>
      <c r="E214" s="1">
        <v>1310</v>
      </c>
      <c r="F214">
        <v>10.64</v>
      </c>
      <c r="G214" s="3">
        <f t="shared" si="15"/>
        <v>-4.7891287704414899E-2</v>
      </c>
      <c r="H214" s="3">
        <f t="shared" si="16"/>
        <v>-4.6762589928057596E-2</v>
      </c>
      <c r="I214" s="3">
        <f t="shared" si="17"/>
        <v>6.286727806026883E-2</v>
      </c>
      <c r="J214" s="3">
        <f t="shared" si="18"/>
        <v>6.4885496183206159E-2</v>
      </c>
      <c r="K214">
        <f t="shared" si="19"/>
        <v>2.0901794239012355</v>
      </c>
      <c r="S214" s="3"/>
    </row>
    <row r="215" spans="1:19" x14ac:dyDescent="0.25">
      <c r="A215" s="5">
        <v>42326</v>
      </c>
      <c r="B215" s="1">
        <v>1320</v>
      </c>
      <c r="C215" s="1">
        <v>1325</v>
      </c>
      <c r="D215" s="1">
        <v>1375</v>
      </c>
      <c r="E215" s="1">
        <v>1300</v>
      </c>
      <c r="F215">
        <v>10.76</v>
      </c>
      <c r="G215" s="3">
        <f t="shared" si="15"/>
        <v>-3.7807228399060443E-3</v>
      </c>
      <c r="H215" s="3">
        <f t="shared" si="16"/>
        <v>-3.7735849056603765E-3</v>
      </c>
      <c r="I215" s="3">
        <f t="shared" si="17"/>
        <v>5.6089466651043578E-2</v>
      </c>
      <c r="J215" s="3">
        <f t="shared" si="18"/>
        <v>5.7692307692307709E-2</v>
      </c>
      <c r="K215">
        <f t="shared" si="19"/>
        <v>0.89218856584298778</v>
      </c>
      <c r="S215" s="3"/>
    </row>
    <row r="216" spans="1:19" x14ac:dyDescent="0.25">
      <c r="A216" s="5">
        <v>42327</v>
      </c>
      <c r="B216" s="1">
        <v>1310</v>
      </c>
      <c r="C216" s="1">
        <v>1325</v>
      </c>
      <c r="D216" s="1">
        <v>1340</v>
      </c>
      <c r="E216" s="1">
        <v>1305</v>
      </c>
      <c r="F216">
        <v>10.35</v>
      </c>
      <c r="G216" s="3">
        <f t="shared" si="15"/>
        <v>-1.1385322225125352E-2</v>
      </c>
      <c r="H216" s="3">
        <f t="shared" si="16"/>
        <v>-1.132075471698113E-2</v>
      </c>
      <c r="I216" s="3">
        <f t="shared" si="17"/>
        <v>2.6466573188163273E-2</v>
      </c>
      <c r="J216" s="3">
        <f t="shared" si="18"/>
        <v>2.6819923371647514E-2</v>
      </c>
      <c r="K216">
        <f t="shared" si="19"/>
        <v>0.47186352034372298</v>
      </c>
      <c r="S216" s="3"/>
    </row>
    <row r="217" spans="1:19" x14ac:dyDescent="0.25">
      <c r="A217" s="5">
        <v>42328</v>
      </c>
      <c r="B217" s="1">
        <v>1295</v>
      </c>
      <c r="C217" s="1">
        <v>1305</v>
      </c>
      <c r="D217" s="1">
        <v>1320</v>
      </c>
      <c r="E217" s="1">
        <v>1290</v>
      </c>
      <c r="F217">
        <v>6.21</v>
      </c>
      <c r="G217" s="3">
        <f t="shared" si="15"/>
        <v>-7.6923456231556137E-3</v>
      </c>
      <c r="H217" s="3">
        <f t="shared" si="16"/>
        <v>-7.6628352490420992E-3</v>
      </c>
      <c r="I217" s="3">
        <f t="shared" si="17"/>
        <v>2.2989518224698781E-2</v>
      </c>
      <c r="J217" s="3">
        <f t="shared" si="18"/>
        <v>2.3255813953488413E-2</v>
      </c>
      <c r="K217">
        <f t="shared" si="19"/>
        <v>0.86862466331608257</v>
      </c>
      <c r="L217" s="3">
        <f>+SUM(G214:G217)</f>
        <v>-7.0749678392601906E-2</v>
      </c>
      <c r="S217" s="3"/>
    </row>
    <row r="218" spans="1:19" x14ac:dyDescent="0.25">
      <c r="A218" s="5">
        <v>42331</v>
      </c>
      <c r="B218" s="1">
        <v>1330</v>
      </c>
      <c r="C218" s="1">
        <v>1300</v>
      </c>
      <c r="D218" s="1">
        <v>1340</v>
      </c>
      <c r="E218" s="1">
        <v>1290</v>
      </c>
      <c r="F218">
        <v>6.11</v>
      </c>
      <c r="G218" s="3">
        <f t="shared" si="15"/>
        <v>2.2814677766171264E-2</v>
      </c>
      <c r="H218" s="3">
        <f t="shared" si="16"/>
        <v>2.3076923076922995E-2</v>
      </c>
      <c r="I218" s="3">
        <f t="shared" si="17"/>
        <v>3.8027395589239323E-2</v>
      </c>
      <c r="J218" s="3">
        <f t="shared" si="18"/>
        <v>3.8759689922480689E-2</v>
      </c>
      <c r="K218">
        <f t="shared" si="19"/>
        <v>1.6541188561483033</v>
      </c>
    </row>
    <row r="219" spans="1:19" x14ac:dyDescent="0.25">
      <c r="A219" s="5">
        <v>42332</v>
      </c>
      <c r="B219" s="1">
        <v>1340</v>
      </c>
      <c r="C219" s="1">
        <v>1350</v>
      </c>
      <c r="D219" s="1">
        <v>1370</v>
      </c>
      <c r="E219" s="1">
        <v>1340</v>
      </c>
      <c r="F219">
        <v>19.420000000000002</v>
      </c>
      <c r="G219" s="3">
        <f t="shared" si="15"/>
        <v>-7.4349784875180902E-3</v>
      </c>
      <c r="H219" s="3">
        <f t="shared" si="16"/>
        <v>-7.4074074074074181E-3</v>
      </c>
      <c r="I219" s="3">
        <f t="shared" si="17"/>
        <v>2.2141125877213501E-2</v>
      </c>
      <c r="J219" s="3">
        <f t="shared" si="18"/>
        <v>2.2388059701492491E-2</v>
      </c>
      <c r="K219">
        <f t="shared" si="19"/>
        <v>0.58224144814899748</v>
      </c>
      <c r="S219" s="3"/>
    </row>
    <row r="220" spans="1:19" x14ac:dyDescent="0.25">
      <c r="A220" s="5">
        <v>42333</v>
      </c>
      <c r="B220" s="1">
        <v>1340</v>
      </c>
      <c r="C220" s="1">
        <v>1340</v>
      </c>
      <c r="D220" s="1">
        <v>1355</v>
      </c>
      <c r="E220" s="1">
        <v>1315</v>
      </c>
      <c r="F220">
        <v>14.27</v>
      </c>
      <c r="G220" s="3">
        <f t="shared" si="15"/>
        <v>0</v>
      </c>
      <c r="H220" s="3">
        <f t="shared" si="16"/>
        <v>0</v>
      </c>
      <c r="I220" s="3">
        <f t="shared" si="17"/>
        <v>2.9964788701936387E-2</v>
      </c>
      <c r="J220" s="3">
        <f t="shared" si="18"/>
        <v>3.041825095057038E-2</v>
      </c>
      <c r="K220">
        <f t="shared" si="19"/>
        <v>1.3533543356426421</v>
      </c>
      <c r="S220" s="3"/>
    </row>
    <row r="221" spans="1:19" x14ac:dyDescent="0.25">
      <c r="A221" s="5">
        <v>42334</v>
      </c>
      <c r="B221" s="1">
        <v>1325</v>
      </c>
      <c r="C221" s="1">
        <v>1345</v>
      </c>
      <c r="D221" s="1">
        <v>1345</v>
      </c>
      <c r="E221" s="1">
        <v>1320</v>
      </c>
      <c r="F221">
        <v>1.39</v>
      </c>
      <c r="G221" s="3">
        <f t="shared" si="15"/>
        <v>-1.4981553615616946E-2</v>
      </c>
      <c r="H221" s="3">
        <f t="shared" si="16"/>
        <v>-1.4869888475836479E-2</v>
      </c>
      <c r="I221" s="3">
        <f t="shared" si="17"/>
        <v>1.8762276455523034E-2</v>
      </c>
      <c r="J221" s="3">
        <f t="shared" si="18"/>
        <v>1.8939393939394034E-2</v>
      </c>
      <c r="K221">
        <f t="shared" si="19"/>
        <v>0.62614412676671327</v>
      </c>
      <c r="S221" s="3"/>
    </row>
    <row r="222" spans="1:19" x14ac:dyDescent="0.25">
      <c r="A222" s="5">
        <v>42335</v>
      </c>
      <c r="B222" s="1">
        <v>1300</v>
      </c>
      <c r="C222" s="1">
        <v>1315</v>
      </c>
      <c r="D222" s="1">
        <v>1330</v>
      </c>
      <c r="E222" s="1">
        <v>1300</v>
      </c>
      <c r="F222">
        <v>2.5</v>
      </c>
      <c r="G222" s="3">
        <f t="shared" si="15"/>
        <v>-1.1472401162236807E-2</v>
      </c>
      <c r="H222" s="3">
        <f t="shared" si="16"/>
        <v>-1.1406844106463865E-2</v>
      </c>
      <c r="I222" s="3">
        <f t="shared" si="17"/>
        <v>2.2814677766171264E-2</v>
      </c>
      <c r="J222" s="3">
        <f t="shared" si="18"/>
        <v>2.3076923076922995E-2</v>
      </c>
      <c r="K222">
        <f t="shared" si="19"/>
        <v>1.2159866538719148</v>
      </c>
      <c r="L222" s="3">
        <f>+SUM(G218:G222)</f>
        <v>-1.107425549920058E-2</v>
      </c>
      <c r="S222" s="3"/>
    </row>
    <row r="223" spans="1:19" x14ac:dyDescent="0.25">
      <c r="A223" s="5">
        <v>42338</v>
      </c>
      <c r="B223" s="1">
        <v>1305</v>
      </c>
      <c r="C223" s="1">
        <v>1320</v>
      </c>
      <c r="D223" s="1">
        <v>1340</v>
      </c>
      <c r="E223" s="1">
        <v>1300</v>
      </c>
      <c r="F223">
        <v>34.33</v>
      </c>
      <c r="G223" s="3">
        <f t="shared" si="15"/>
        <v>-1.1428695823622744E-2</v>
      </c>
      <c r="H223" s="3">
        <f t="shared" si="16"/>
        <v>-1.1363636363636354E-2</v>
      </c>
      <c r="I223" s="3">
        <f t="shared" si="17"/>
        <v>3.0305349495328843E-2</v>
      </c>
      <c r="J223" s="3">
        <f t="shared" si="18"/>
        <v>3.076923076923066E-2</v>
      </c>
      <c r="K223">
        <f t="shared" si="19"/>
        <v>1.3283268694798076</v>
      </c>
    </row>
    <row r="224" spans="1:19" x14ac:dyDescent="0.25">
      <c r="A224" s="5">
        <v>42339</v>
      </c>
      <c r="B224" s="1">
        <v>1285</v>
      </c>
      <c r="C224" s="1">
        <v>1310</v>
      </c>
      <c r="D224" s="1">
        <v>1320</v>
      </c>
      <c r="E224" s="1">
        <v>1285</v>
      </c>
      <c r="F224">
        <v>7.04</v>
      </c>
      <c r="G224" s="3">
        <f t="shared" si="15"/>
        <v>-1.9268418865877032E-2</v>
      </c>
      <c r="H224" s="3">
        <f t="shared" si="16"/>
        <v>-1.9083969465648831E-2</v>
      </c>
      <c r="I224" s="3">
        <f t="shared" si="17"/>
        <v>2.6873018251096271E-2</v>
      </c>
      <c r="J224" s="3">
        <f t="shared" si="18"/>
        <v>2.7237354085603016E-2</v>
      </c>
      <c r="K224">
        <f t="shared" si="19"/>
        <v>0.88674173697413983</v>
      </c>
      <c r="S224" s="3"/>
    </row>
    <row r="225" spans="1:19" x14ac:dyDescent="0.25">
      <c r="A225" s="5">
        <v>42340</v>
      </c>
      <c r="B225" s="1">
        <v>1260</v>
      </c>
      <c r="C225" s="1">
        <v>1285</v>
      </c>
      <c r="D225" s="1">
        <v>1305</v>
      </c>
      <c r="E225" s="1">
        <v>1250</v>
      </c>
      <c r="F225">
        <v>6.78</v>
      </c>
      <c r="G225" s="3">
        <f t="shared" si="15"/>
        <v>-1.9646997383796536E-2</v>
      </c>
      <c r="H225" s="3">
        <f t="shared" si="16"/>
        <v>-1.945525291828798E-2</v>
      </c>
      <c r="I225" s="3">
        <f t="shared" si="17"/>
        <v>4.3059489460447013E-2</v>
      </c>
      <c r="J225" s="3">
        <f t="shared" si="18"/>
        <v>4.4000000000000039E-2</v>
      </c>
      <c r="K225">
        <f t="shared" si="19"/>
        <v>1.6023317164490976</v>
      </c>
      <c r="S225" s="3"/>
    </row>
    <row r="226" spans="1:19" x14ac:dyDescent="0.25">
      <c r="A226" s="5">
        <v>42341</v>
      </c>
      <c r="B226" s="1">
        <v>1255</v>
      </c>
      <c r="C226" s="1">
        <v>1270</v>
      </c>
      <c r="D226" s="1">
        <v>1275</v>
      </c>
      <c r="E226" s="1">
        <v>1250</v>
      </c>
      <c r="F226">
        <v>5.87</v>
      </c>
      <c r="G226" s="3">
        <f t="shared" si="15"/>
        <v>-1.1881327886752675E-2</v>
      </c>
      <c r="H226" s="3">
        <f t="shared" si="16"/>
        <v>-1.1811023622047223E-2</v>
      </c>
      <c r="I226" s="3">
        <f t="shared" si="17"/>
        <v>1.980262729617973E-2</v>
      </c>
      <c r="J226" s="3">
        <f t="shared" si="18"/>
        <v>2.0000000000000018E-2</v>
      </c>
      <c r="K226">
        <f t="shared" si="19"/>
        <v>0.4598899695355132</v>
      </c>
      <c r="S226" s="3"/>
    </row>
    <row r="227" spans="1:19" x14ac:dyDescent="0.25">
      <c r="A227" s="5">
        <v>42342</v>
      </c>
      <c r="B227" s="1">
        <v>1205</v>
      </c>
      <c r="C227" s="1">
        <v>1245</v>
      </c>
      <c r="D227" s="1">
        <v>1245</v>
      </c>
      <c r="E227" s="1">
        <v>1195</v>
      </c>
      <c r="F227">
        <v>8.89</v>
      </c>
      <c r="G227" s="3">
        <f t="shared" si="15"/>
        <v>-3.2655962974052571E-2</v>
      </c>
      <c r="H227" s="3">
        <f t="shared" si="16"/>
        <v>-3.2128514056224855E-2</v>
      </c>
      <c r="I227" s="3">
        <f t="shared" si="17"/>
        <v>4.0989344533196949E-2</v>
      </c>
      <c r="J227" s="3">
        <f t="shared" si="18"/>
        <v>4.1841004184100417E-2</v>
      </c>
      <c r="K227">
        <f t="shared" si="19"/>
        <v>2.069894257975784</v>
      </c>
      <c r="L227" s="3">
        <f>+SUM(G223:G227)</f>
        <v>-9.488140293410155E-2</v>
      </c>
    </row>
    <row r="228" spans="1:19" x14ac:dyDescent="0.25">
      <c r="A228" s="5">
        <v>42345</v>
      </c>
      <c r="B228" s="1">
        <v>1160</v>
      </c>
      <c r="C228" s="1">
        <v>1185</v>
      </c>
      <c r="D228" s="1">
        <v>1185</v>
      </c>
      <c r="E228" s="1">
        <v>1140</v>
      </c>
      <c r="F228">
        <v>5.93</v>
      </c>
      <c r="G228" s="3">
        <f t="shared" si="15"/>
        <v>-2.1322769468821192E-2</v>
      </c>
      <c r="H228" s="3">
        <f t="shared" si="16"/>
        <v>-2.1097046413502074E-2</v>
      </c>
      <c r="I228" s="3">
        <f t="shared" si="17"/>
        <v>3.8714512180690427E-2</v>
      </c>
      <c r="J228" s="3">
        <f t="shared" si="18"/>
        <v>3.9473684210526327E-2</v>
      </c>
      <c r="K228">
        <f t="shared" si="19"/>
        <v>0.94450186070518516</v>
      </c>
      <c r="S228" s="3"/>
    </row>
    <row r="229" spans="1:19" x14ac:dyDescent="0.25">
      <c r="A229" s="5">
        <v>42347</v>
      </c>
      <c r="B229" s="1">
        <v>1160</v>
      </c>
      <c r="C229" s="1">
        <v>1150</v>
      </c>
      <c r="D229" s="1">
        <v>1195</v>
      </c>
      <c r="E229" s="1">
        <v>1150</v>
      </c>
      <c r="F229">
        <v>8.8800000000000008</v>
      </c>
      <c r="G229" s="3">
        <f t="shared" si="15"/>
        <v>8.6580627431145311E-3</v>
      </c>
      <c r="H229" s="3">
        <f t="shared" si="16"/>
        <v>8.6956521739129933E-3</v>
      </c>
      <c r="I229" s="3">
        <f t="shared" si="17"/>
        <v>3.8384243008315291E-2</v>
      </c>
      <c r="J229" s="3">
        <f t="shared" si="18"/>
        <v>3.9130434782608692E-2</v>
      </c>
      <c r="K229">
        <f t="shared" si="19"/>
        <v>0.99146911187118447</v>
      </c>
      <c r="S229" s="3"/>
    </row>
    <row r="230" spans="1:19" x14ac:dyDescent="0.25">
      <c r="A230" s="5">
        <v>42348</v>
      </c>
      <c r="B230" s="1">
        <v>1135</v>
      </c>
      <c r="C230" s="1">
        <v>1160</v>
      </c>
      <c r="D230" s="1">
        <v>1175</v>
      </c>
      <c r="E230" s="1">
        <v>1135</v>
      </c>
      <c r="F230">
        <v>3.93</v>
      </c>
      <c r="G230" s="3">
        <f t="shared" si="15"/>
        <v>-2.1787354184907296E-2</v>
      </c>
      <c r="H230" s="3">
        <f t="shared" si="16"/>
        <v>-2.155172413793105E-2</v>
      </c>
      <c r="I230" s="3">
        <f t="shared" si="17"/>
        <v>3.4635496662756338E-2</v>
      </c>
      <c r="J230" s="3">
        <f t="shared" si="18"/>
        <v>3.524229074889873E-2</v>
      </c>
      <c r="K230">
        <f t="shared" si="19"/>
        <v>0.90233632210105452</v>
      </c>
      <c r="S230" s="3"/>
    </row>
    <row r="231" spans="1:19" x14ac:dyDescent="0.25">
      <c r="A231" s="5">
        <v>42349</v>
      </c>
      <c r="B231" s="1">
        <v>1105</v>
      </c>
      <c r="C231" s="1">
        <v>1135</v>
      </c>
      <c r="D231" s="1">
        <v>1135</v>
      </c>
      <c r="E231" s="1">
        <v>1100</v>
      </c>
      <c r="F231">
        <v>5.96</v>
      </c>
      <c r="G231" s="3">
        <f t="shared" si="15"/>
        <v>-2.6787315963649843E-2</v>
      </c>
      <c r="H231" s="3">
        <f t="shared" si="16"/>
        <v>-2.6431718061673992E-2</v>
      </c>
      <c r="I231" s="3">
        <f t="shared" si="17"/>
        <v>3.1322471129041067E-2</v>
      </c>
      <c r="J231" s="3">
        <f t="shared" si="18"/>
        <v>3.1818181818181746E-2</v>
      </c>
      <c r="K231">
        <f t="shared" si="19"/>
        <v>0.90434594987985906</v>
      </c>
      <c r="L231" s="3">
        <f>+SUM(G228:G231)</f>
        <v>-6.1239376874263798E-2</v>
      </c>
      <c r="S231" s="3"/>
    </row>
    <row r="232" spans="1:19" x14ac:dyDescent="0.25">
      <c r="A232" s="5">
        <v>42352</v>
      </c>
      <c r="B232" s="1">
        <v>1090</v>
      </c>
      <c r="C232" s="1">
        <v>1085</v>
      </c>
      <c r="D232" s="1">
        <v>1100</v>
      </c>
      <c r="E232" s="1">
        <v>1080</v>
      </c>
      <c r="F232">
        <v>10.130000000000001</v>
      </c>
      <c r="G232" s="3">
        <f t="shared" si="15"/>
        <v>4.5977092486295494E-3</v>
      </c>
      <c r="H232" s="3">
        <f t="shared" si="16"/>
        <v>4.6082949308756671E-3</v>
      </c>
      <c r="I232" s="3">
        <f t="shared" si="17"/>
        <v>1.8349138668196617E-2</v>
      </c>
      <c r="J232" s="3">
        <f t="shared" si="18"/>
        <v>1.8518518518518601E-2</v>
      </c>
      <c r="K232">
        <f t="shared" si="19"/>
        <v>0.58581389037290732</v>
      </c>
    </row>
    <row r="233" spans="1:19" x14ac:dyDescent="0.25">
      <c r="A233" s="5">
        <v>42353</v>
      </c>
      <c r="B233" s="1">
        <v>1170</v>
      </c>
      <c r="C233" s="1">
        <v>1100</v>
      </c>
      <c r="D233" s="1">
        <v>1185</v>
      </c>
      <c r="E233" s="1">
        <v>1100</v>
      </c>
      <c r="F233">
        <v>9.56</v>
      </c>
      <c r="G233" s="3">
        <f t="shared" si="15"/>
        <v>6.1693569005339961E-2</v>
      </c>
      <c r="H233" s="3">
        <f t="shared" si="16"/>
        <v>6.3636363636363713E-2</v>
      </c>
      <c r="I233" s="3">
        <f t="shared" si="17"/>
        <v>7.4432594782769743E-2</v>
      </c>
      <c r="J233" s="3">
        <f t="shared" si="18"/>
        <v>7.7272727272727382E-2</v>
      </c>
      <c r="K233">
        <f t="shared" si="19"/>
        <v>4.0564626017993408</v>
      </c>
      <c r="S233" s="3"/>
    </row>
    <row r="234" spans="1:19" x14ac:dyDescent="0.25">
      <c r="A234" s="5">
        <v>42354</v>
      </c>
      <c r="B234" s="1">
        <v>1160</v>
      </c>
      <c r="C234" s="1">
        <v>1165</v>
      </c>
      <c r="D234" s="1">
        <v>1180</v>
      </c>
      <c r="E234" s="1">
        <v>1145</v>
      </c>
      <c r="F234">
        <v>5.69</v>
      </c>
      <c r="G234" s="3">
        <f t="shared" si="15"/>
        <v>-4.3010818993905854E-3</v>
      </c>
      <c r="H234" s="3">
        <f t="shared" si="16"/>
        <v>-4.2918454935622075E-3</v>
      </c>
      <c r="I234" s="3">
        <f t="shared" si="17"/>
        <v>3.0109801471370382E-2</v>
      </c>
      <c r="J234" s="3">
        <f t="shared" si="18"/>
        <v>3.0567685589519611E-2</v>
      </c>
      <c r="K234">
        <f t="shared" si="19"/>
        <v>0.40452440975953241</v>
      </c>
      <c r="S234" s="3"/>
    </row>
    <row r="235" spans="1:19" x14ac:dyDescent="0.25">
      <c r="A235" s="5">
        <v>42355</v>
      </c>
      <c r="B235" s="1">
        <v>1155</v>
      </c>
      <c r="C235" s="1">
        <v>1160</v>
      </c>
      <c r="D235" s="1">
        <v>1160</v>
      </c>
      <c r="E235" s="1">
        <v>1125</v>
      </c>
      <c r="F235">
        <v>8.68</v>
      </c>
      <c r="G235" s="3">
        <f t="shared" si="15"/>
        <v>-4.3196611445163961E-3</v>
      </c>
      <c r="H235" s="3">
        <f t="shared" si="16"/>
        <v>-4.3103448275861878E-3</v>
      </c>
      <c r="I235" s="3">
        <f t="shared" si="17"/>
        <v>3.0636969461889801E-2</v>
      </c>
      <c r="J235" s="3">
        <f t="shared" si="18"/>
        <v>3.1111111111111089E-2</v>
      </c>
      <c r="K235">
        <f t="shared" si="19"/>
        <v>1.017508185532896</v>
      </c>
      <c r="S235" s="3"/>
    </row>
    <row r="236" spans="1:19" x14ac:dyDescent="0.25">
      <c r="A236" s="5">
        <v>42356</v>
      </c>
      <c r="B236" s="1">
        <v>1230</v>
      </c>
      <c r="C236" s="1">
        <v>1155</v>
      </c>
      <c r="D236" s="1">
        <v>1230</v>
      </c>
      <c r="E236" s="1">
        <v>1135</v>
      </c>
      <c r="F236">
        <v>16.350000000000001</v>
      </c>
      <c r="G236" s="3">
        <f t="shared" si="15"/>
        <v>6.2913825410569182E-2</v>
      </c>
      <c r="H236" s="3">
        <f t="shared" si="16"/>
        <v>6.4935064935064846E-2</v>
      </c>
      <c r="I236" s="3">
        <f t="shared" si="17"/>
        <v>8.0381518450960115E-2</v>
      </c>
      <c r="J236" s="3">
        <f t="shared" si="18"/>
        <v>8.3700440528634346E-2</v>
      </c>
      <c r="K236">
        <f t="shared" si="19"/>
        <v>2.6236772064204645</v>
      </c>
      <c r="L236" s="3">
        <f>+SUM(G232:G236)</f>
        <v>0.12058436062063171</v>
      </c>
    </row>
    <row r="237" spans="1:19" x14ac:dyDescent="0.25">
      <c r="A237" s="5">
        <v>42359</v>
      </c>
      <c r="B237" s="1">
        <v>1155</v>
      </c>
      <c r="C237" s="1">
        <v>1175</v>
      </c>
      <c r="D237" s="1">
        <v>1190</v>
      </c>
      <c r="E237" s="1">
        <v>1150</v>
      </c>
      <c r="F237">
        <v>6.08</v>
      </c>
      <c r="G237" s="3">
        <f t="shared" si="15"/>
        <v>-1.7167803622365446E-2</v>
      </c>
      <c r="H237" s="3">
        <f t="shared" si="16"/>
        <v>-1.7021276595744705E-2</v>
      </c>
      <c r="I237" s="3">
        <f t="shared" si="17"/>
        <v>3.4191364748279343E-2</v>
      </c>
      <c r="J237" s="3">
        <f t="shared" si="18"/>
        <v>3.4782608695652195E-2</v>
      </c>
      <c r="K237">
        <f t="shared" si="19"/>
        <v>0.42536350901531078</v>
      </c>
      <c r="S237" s="3"/>
    </row>
    <row r="238" spans="1:19" x14ac:dyDescent="0.25">
      <c r="A238" s="5">
        <v>42360</v>
      </c>
      <c r="B238" s="1">
        <v>1165</v>
      </c>
      <c r="C238" s="1">
        <v>1155</v>
      </c>
      <c r="D238" s="1">
        <v>1180</v>
      </c>
      <c r="E238" s="1">
        <v>1135</v>
      </c>
      <c r="F238">
        <v>2.79</v>
      </c>
      <c r="G238" s="3">
        <f t="shared" si="15"/>
        <v>8.6207430439069546E-3</v>
      </c>
      <c r="H238" s="3">
        <f t="shared" si="16"/>
        <v>8.6580086580085869E-3</v>
      </c>
      <c r="I238" s="3">
        <f t="shared" si="17"/>
        <v>3.8881787544207479E-2</v>
      </c>
      <c r="J238" s="3">
        <f t="shared" si="18"/>
        <v>3.9647577092511099E-2</v>
      </c>
      <c r="K238">
        <f t="shared" si="19"/>
        <v>1.1371815027115635</v>
      </c>
      <c r="S238" s="3"/>
    </row>
    <row r="239" spans="1:19" x14ac:dyDescent="0.25">
      <c r="A239" s="5">
        <v>42361</v>
      </c>
      <c r="B239" s="1">
        <v>1205</v>
      </c>
      <c r="C239" s="1">
        <v>1180</v>
      </c>
      <c r="D239" s="1">
        <v>1230</v>
      </c>
      <c r="E239" s="1">
        <v>1180</v>
      </c>
      <c r="F239">
        <v>6.78</v>
      </c>
      <c r="G239" s="3">
        <f t="shared" si="15"/>
        <v>2.096512846504487E-2</v>
      </c>
      <c r="H239" s="3">
        <f t="shared" si="16"/>
        <v>2.1186440677966045E-2</v>
      </c>
      <c r="I239" s="3">
        <f t="shared" si="17"/>
        <v>4.1499730906752838E-2</v>
      </c>
      <c r="J239" s="3">
        <f t="shared" si="18"/>
        <v>4.2372881355932313E-2</v>
      </c>
      <c r="K239">
        <f t="shared" si="19"/>
        <v>1.0673308386238372</v>
      </c>
    </row>
    <row r="240" spans="1:19" x14ac:dyDescent="0.25">
      <c r="A240" s="5">
        <v>42362</v>
      </c>
      <c r="B240" s="1">
        <v>1170</v>
      </c>
      <c r="C240" s="1">
        <v>1200</v>
      </c>
      <c r="D240" s="1">
        <v>1205</v>
      </c>
      <c r="E240" s="1">
        <v>1170</v>
      </c>
      <c r="F240">
        <v>2.9</v>
      </c>
      <c r="G240" s="3">
        <f t="shared" si="15"/>
        <v>-2.5317807984289897E-2</v>
      </c>
      <c r="H240" s="3">
        <f t="shared" si="16"/>
        <v>-2.5000000000000022E-2</v>
      </c>
      <c r="I240" s="3">
        <f t="shared" si="17"/>
        <v>2.9475818132953465E-2</v>
      </c>
      <c r="J240" s="3">
        <f t="shared" si="18"/>
        <v>2.9914529914529808E-2</v>
      </c>
      <c r="K240">
        <f t="shared" si="19"/>
        <v>0.71026528338662454</v>
      </c>
      <c r="L240" s="3">
        <f>+SUM(G237:G240)</f>
        <v>-1.2899740097703519E-2</v>
      </c>
      <c r="S240" s="3"/>
    </row>
    <row r="241" spans="1:19" x14ac:dyDescent="0.25">
      <c r="A241" s="5">
        <v>42366</v>
      </c>
      <c r="B241" s="1">
        <v>1150</v>
      </c>
      <c r="C241" s="1">
        <v>1170</v>
      </c>
      <c r="D241" s="1">
        <v>1170</v>
      </c>
      <c r="E241" s="1">
        <v>1130</v>
      </c>
      <c r="F241">
        <v>3.06</v>
      </c>
      <c r="G241" s="3">
        <f t="shared" si="15"/>
        <v>-1.7241806434506103E-2</v>
      </c>
      <c r="H241" s="3">
        <f t="shared" si="16"/>
        <v>-1.7094017094017144E-2</v>
      </c>
      <c r="I241" s="3">
        <f t="shared" si="17"/>
        <v>3.4786116085415604E-2</v>
      </c>
      <c r="J241" s="3">
        <f t="shared" si="18"/>
        <v>3.539823008849563E-2</v>
      </c>
      <c r="K241">
        <f t="shared" si="19"/>
        <v>1.1801577797945944</v>
      </c>
      <c r="S241" s="3"/>
    </row>
    <row r="242" spans="1:19" x14ac:dyDescent="0.25">
      <c r="A242" s="5">
        <v>42367</v>
      </c>
      <c r="B242" s="1">
        <v>1130</v>
      </c>
      <c r="C242" s="1">
        <v>1195</v>
      </c>
      <c r="D242" s="1">
        <v>1195</v>
      </c>
      <c r="E242" s="1">
        <v>1130</v>
      </c>
      <c r="F242">
        <v>2.36</v>
      </c>
      <c r="G242" s="3">
        <f t="shared" si="15"/>
        <v>-5.5928552659224764E-2</v>
      </c>
      <c r="H242" s="3">
        <f t="shared" si="16"/>
        <v>-5.4393305439330519E-2</v>
      </c>
      <c r="I242" s="3">
        <f t="shared" si="17"/>
        <v>5.5928552659224771E-2</v>
      </c>
      <c r="J242" s="3">
        <f t="shared" si="18"/>
        <v>5.7522123893805288E-2</v>
      </c>
      <c r="K242">
        <f t="shared" si="19"/>
        <v>1.6077837641286239</v>
      </c>
      <c r="S242" s="3"/>
    </row>
    <row r="243" spans="1:19" x14ac:dyDescent="0.25">
      <c r="A243" s="5">
        <v>42368</v>
      </c>
      <c r="B243" s="1">
        <v>1110</v>
      </c>
      <c r="C243" s="1">
        <v>1135</v>
      </c>
      <c r="D243" s="1">
        <v>1135</v>
      </c>
      <c r="E243" s="1">
        <v>1100</v>
      </c>
      <c r="F243">
        <v>2</v>
      </c>
      <c r="G243" s="3">
        <f t="shared" si="15"/>
        <v>-2.2272635609123178E-2</v>
      </c>
      <c r="H243" s="3">
        <f t="shared" si="16"/>
        <v>-2.2026431718061623E-2</v>
      </c>
      <c r="I243" s="3">
        <f t="shared" si="17"/>
        <v>3.1322471129041067E-2</v>
      </c>
      <c r="J243" s="3">
        <f t="shared" si="18"/>
        <v>3.1818181818181746E-2</v>
      </c>
      <c r="K243">
        <f t="shared" si="19"/>
        <v>0.56004437160908338</v>
      </c>
      <c r="L243" s="3">
        <f>+SUM(G241:G243)</f>
        <v>-9.5442994702854056E-2</v>
      </c>
      <c r="S243" s="3"/>
    </row>
    <row r="244" spans="1:19" x14ac:dyDescent="0.25">
      <c r="A244" s="5">
        <v>42373</v>
      </c>
      <c r="B244" s="1">
        <v>1105</v>
      </c>
      <c r="C244" s="1">
        <v>1120</v>
      </c>
      <c r="D244" s="1">
        <v>1140</v>
      </c>
      <c r="E244" s="1">
        <v>1100</v>
      </c>
      <c r="F244">
        <v>2.84</v>
      </c>
      <c r="G244" s="3">
        <f t="shared" si="15"/>
        <v>-1.3483350337286988E-2</v>
      </c>
      <c r="H244" s="3">
        <f t="shared" si="16"/>
        <v>-1.3392857142857095E-2</v>
      </c>
      <c r="I244" s="3">
        <f t="shared" si="17"/>
        <v>3.5718082602079246E-2</v>
      </c>
      <c r="J244" s="3">
        <f t="shared" si="18"/>
        <v>3.6363636363636376E-2</v>
      </c>
      <c r="K244">
        <f t="shared" si="19"/>
        <v>1.1403341216256315</v>
      </c>
    </row>
    <row r="245" spans="1:19" x14ac:dyDescent="0.25">
      <c r="A245" s="5">
        <v>42374</v>
      </c>
      <c r="B245" s="1">
        <v>1085</v>
      </c>
      <c r="C245" s="1">
        <v>1100</v>
      </c>
      <c r="D245" s="1">
        <v>1100</v>
      </c>
      <c r="E245" s="1">
        <v>1065</v>
      </c>
      <c r="F245">
        <v>5.49</v>
      </c>
      <c r="G245" s="3">
        <f t="shared" si="15"/>
        <v>-1.373019281190202E-2</v>
      </c>
      <c r="H245" s="3">
        <f t="shared" si="16"/>
        <v>-1.3636363636363669E-2</v>
      </c>
      <c r="I245" s="3">
        <f t="shared" si="17"/>
        <v>3.2335380642936451E-2</v>
      </c>
      <c r="J245" s="3">
        <f t="shared" si="18"/>
        <v>3.2863849765258246E-2</v>
      </c>
      <c r="K245">
        <f t="shared" si="19"/>
        <v>0.90529441356558493</v>
      </c>
      <c r="S245" s="3"/>
    </row>
    <row r="246" spans="1:19" x14ac:dyDescent="0.25">
      <c r="A246" s="5">
        <v>42375</v>
      </c>
      <c r="B246" s="1">
        <v>1060</v>
      </c>
      <c r="C246" s="1">
        <v>1070</v>
      </c>
      <c r="D246" s="1">
        <v>1075</v>
      </c>
      <c r="E246" s="1">
        <v>1055</v>
      </c>
      <c r="F246">
        <v>5.17</v>
      </c>
      <c r="G246" s="3">
        <f t="shared" si="15"/>
        <v>-9.3897403498390316E-3</v>
      </c>
      <c r="H246" s="3">
        <f t="shared" si="16"/>
        <v>-9.3457943925233655E-3</v>
      </c>
      <c r="I246" s="3">
        <f t="shared" si="17"/>
        <v>1.8779894651596275E-2</v>
      </c>
      <c r="J246" s="3">
        <f t="shared" si="18"/>
        <v>1.8957345971563955E-2</v>
      </c>
      <c r="K246">
        <f t="shared" si="19"/>
        <v>0.58078470944793648</v>
      </c>
      <c r="S246" s="3"/>
    </row>
    <row r="247" spans="1:19" x14ac:dyDescent="0.25">
      <c r="A247" s="5">
        <v>42376</v>
      </c>
      <c r="B247" s="1">
        <v>1035</v>
      </c>
      <c r="C247" s="1">
        <v>1035</v>
      </c>
      <c r="D247" s="1">
        <v>1065</v>
      </c>
      <c r="E247" s="1">
        <v>1030</v>
      </c>
      <c r="F247">
        <v>6.08</v>
      </c>
      <c r="G247" s="3">
        <f t="shared" si="15"/>
        <v>0</v>
      </c>
      <c r="H247" s="3">
        <f t="shared" si="16"/>
        <v>0</v>
      </c>
      <c r="I247" s="3">
        <f t="shared" si="17"/>
        <v>3.3415996919844017E-2</v>
      </c>
      <c r="J247" s="3">
        <f t="shared" si="18"/>
        <v>3.398058252427183E-2</v>
      </c>
      <c r="K247">
        <f t="shared" si="19"/>
        <v>1.7793495405472728</v>
      </c>
      <c r="S247" s="3"/>
    </row>
    <row r="248" spans="1:19" x14ac:dyDescent="0.25">
      <c r="A248" s="5">
        <v>42377</v>
      </c>
      <c r="B248" s="1">
        <v>1015</v>
      </c>
      <c r="C248" s="1">
        <v>1035</v>
      </c>
      <c r="D248" s="1">
        <v>1035</v>
      </c>
      <c r="E248" s="1">
        <v>1010</v>
      </c>
      <c r="F248">
        <v>4.1900000000000004</v>
      </c>
      <c r="G248" s="3">
        <f t="shared" si="15"/>
        <v>-1.9512814223581715E-2</v>
      </c>
      <c r="H248" s="3">
        <f t="shared" si="16"/>
        <v>-1.9323671497584516E-2</v>
      </c>
      <c r="I248" s="3">
        <f t="shared" si="17"/>
        <v>2.4451095864164336E-2</v>
      </c>
      <c r="J248" s="3">
        <f t="shared" si="18"/>
        <v>2.4752475247524774E-2</v>
      </c>
      <c r="K248">
        <f t="shared" si="19"/>
        <v>0.73171828219926927</v>
      </c>
      <c r="L248" s="3">
        <f>+SUM(G244:G248)</f>
        <v>-5.6116097722609753E-2</v>
      </c>
    </row>
    <row r="249" spans="1:19" x14ac:dyDescent="0.25">
      <c r="A249" s="5">
        <v>42381</v>
      </c>
      <c r="B249">
        <v>955</v>
      </c>
      <c r="C249" s="1">
        <v>1005</v>
      </c>
      <c r="D249" s="1">
        <v>1005</v>
      </c>
      <c r="E249">
        <v>947</v>
      </c>
      <c r="F249">
        <v>14.07</v>
      </c>
      <c r="G249" s="3">
        <f t="shared" si="15"/>
        <v>-5.1031480012445875E-2</v>
      </c>
      <c r="H249" s="3">
        <f t="shared" si="16"/>
        <v>-4.9751243781094523E-2</v>
      </c>
      <c r="I249" s="3">
        <f t="shared" si="17"/>
        <v>5.94437273070978E-2</v>
      </c>
      <c r="J249" s="3">
        <f t="shared" si="18"/>
        <v>6.1246040126715862E-2</v>
      </c>
      <c r="K249">
        <f t="shared" si="19"/>
        <v>2.4311273260442636</v>
      </c>
      <c r="S249" s="3"/>
    </row>
    <row r="250" spans="1:19" x14ac:dyDescent="0.25">
      <c r="A250" s="5">
        <v>42382</v>
      </c>
      <c r="B250">
        <v>961</v>
      </c>
      <c r="C250">
        <v>978</v>
      </c>
      <c r="D250">
        <v>997</v>
      </c>
      <c r="E250">
        <v>955</v>
      </c>
      <c r="F250">
        <v>10.17</v>
      </c>
      <c r="G250" s="3">
        <f t="shared" si="15"/>
        <v>-1.7535261064524816E-2</v>
      </c>
      <c r="H250" s="3">
        <f t="shared" si="16"/>
        <v>-1.7382413087934534E-2</v>
      </c>
      <c r="I250" s="3">
        <f t="shared" si="17"/>
        <v>4.303942948110806E-2</v>
      </c>
      <c r="J250" s="3">
        <f t="shared" si="18"/>
        <v>4.3979057591623016E-2</v>
      </c>
      <c r="K250">
        <f t="shared" si="19"/>
        <v>0.72403652043483135</v>
      </c>
      <c r="S250" s="3"/>
    </row>
    <row r="251" spans="1:19" x14ac:dyDescent="0.25">
      <c r="A251" s="5">
        <v>42383</v>
      </c>
      <c r="B251">
        <v>987</v>
      </c>
      <c r="C251">
        <v>962</v>
      </c>
      <c r="D251">
        <v>995</v>
      </c>
      <c r="E251">
        <v>962</v>
      </c>
      <c r="F251">
        <v>8.65</v>
      </c>
      <c r="G251" s="3">
        <f t="shared" si="15"/>
        <v>2.5655588767775069E-2</v>
      </c>
      <c r="H251" s="3">
        <f t="shared" si="16"/>
        <v>2.5987525987525961E-2</v>
      </c>
      <c r="I251" s="3">
        <f t="shared" si="17"/>
        <v>3.3728286492886256E-2</v>
      </c>
      <c r="J251" s="3">
        <f t="shared" si="18"/>
        <v>3.4303534303534278E-2</v>
      </c>
      <c r="K251">
        <f t="shared" si="19"/>
        <v>0.78366016695669993</v>
      </c>
      <c r="S251" s="3"/>
    </row>
    <row r="252" spans="1:19" x14ac:dyDescent="0.25">
      <c r="A252" s="5">
        <v>42384</v>
      </c>
      <c r="B252">
        <v>978</v>
      </c>
      <c r="C252">
        <v>955</v>
      </c>
      <c r="D252">
        <v>982</v>
      </c>
      <c r="E252">
        <v>949</v>
      </c>
      <c r="F252">
        <v>6.65</v>
      </c>
      <c r="G252" s="3">
        <f t="shared" si="15"/>
        <v>2.3798329554087123E-2</v>
      </c>
      <c r="H252" s="3">
        <f t="shared" si="16"/>
        <v>2.408376963350789E-2</v>
      </c>
      <c r="I252" s="3">
        <f t="shared" si="17"/>
        <v>3.4182509744538042E-2</v>
      </c>
      <c r="J252" s="3">
        <f t="shared" si="18"/>
        <v>3.4773445732349861E-2</v>
      </c>
      <c r="K252">
        <f t="shared" si="19"/>
        <v>1.0134671309717316</v>
      </c>
      <c r="L252" s="3">
        <f>+SUM(G249:G252)</f>
        <v>-1.9112822755108498E-2</v>
      </c>
      <c r="S252" s="3"/>
    </row>
    <row r="253" spans="1:19" x14ac:dyDescent="0.25">
      <c r="A253" s="5">
        <v>42387</v>
      </c>
      <c r="B253">
        <v>881</v>
      </c>
      <c r="C253">
        <v>970</v>
      </c>
      <c r="D253">
        <v>978</v>
      </c>
      <c r="E253">
        <v>881</v>
      </c>
      <c r="F253">
        <v>6.8</v>
      </c>
      <c r="G253" s="3">
        <f t="shared" si="15"/>
        <v>-9.6238445561249011E-2</v>
      </c>
      <c r="H253" s="3">
        <f t="shared" si="16"/>
        <v>-9.1752577319587636E-2</v>
      </c>
      <c r="I253" s="3">
        <f t="shared" si="17"/>
        <v>0.10445204409863786</v>
      </c>
      <c r="J253" s="3">
        <f t="shared" si="18"/>
        <v>0.11010215664018164</v>
      </c>
      <c r="K253">
        <f t="shared" si="19"/>
        <v>3.0557160629590121</v>
      </c>
    </row>
    <row r="254" spans="1:19" x14ac:dyDescent="0.25">
      <c r="A254" s="5">
        <v>42388</v>
      </c>
      <c r="B254">
        <v>923</v>
      </c>
      <c r="C254">
        <v>930</v>
      </c>
      <c r="D254">
        <v>956</v>
      </c>
      <c r="E254">
        <v>900</v>
      </c>
      <c r="F254">
        <v>13.72</v>
      </c>
      <c r="G254" s="3">
        <f t="shared" si="15"/>
        <v>-7.5553516444495017E-3</v>
      </c>
      <c r="H254" s="3">
        <f t="shared" si="16"/>
        <v>-7.5268817204301453E-3</v>
      </c>
      <c r="I254" s="3">
        <f t="shared" si="17"/>
        <v>6.0363149727090497E-2</v>
      </c>
      <c r="J254" s="3">
        <f t="shared" si="18"/>
        <v>6.2222222222222179E-2</v>
      </c>
      <c r="K254">
        <f t="shared" si="19"/>
        <v>0.57790300082674673</v>
      </c>
    </row>
    <row r="255" spans="1:19" x14ac:dyDescent="0.25">
      <c r="A255" s="5">
        <v>42389</v>
      </c>
      <c r="B255">
        <v>914</v>
      </c>
      <c r="C255">
        <v>916</v>
      </c>
      <c r="D255">
        <v>931</v>
      </c>
      <c r="E255">
        <v>880</v>
      </c>
      <c r="F255">
        <v>15.92</v>
      </c>
      <c r="G255" s="3">
        <f t="shared" si="15"/>
        <v>-2.1857932199802082E-3</v>
      </c>
      <c r="H255" s="3">
        <f t="shared" si="16"/>
        <v>-2.1834061135370675E-3</v>
      </c>
      <c r="I255" s="3">
        <f t="shared" si="17"/>
        <v>5.6337369804814831E-2</v>
      </c>
      <c r="J255" s="3">
        <f t="shared" si="18"/>
        <v>5.795454545454537E-2</v>
      </c>
      <c r="K255">
        <f t="shared" si="19"/>
        <v>0.9333073250737125</v>
      </c>
    </row>
    <row r="256" spans="1:19" x14ac:dyDescent="0.25">
      <c r="A256" s="5">
        <v>42390</v>
      </c>
      <c r="B256">
        <v>950</v>
      </c>
      <c r="C256">
        <v>920</v>
      </c>
      <c r="D256">
        <v>960</v>
      </c>
      <c r="E256">
        <v>920</v>
      </c>
      <c r="F256">
        <v>12.59</v>
      </c>
      <c r="G256" s="3">
        <f t="shared" si="15"/>
        <v>3.2088314551500449E-2</v>
      </c>
      <c r="H256" s="3">
        <f t="shared" si="16"/>
        <v>3.2608695652173836E-2</v>
      </c>
      <c r="I256" s="3">
        <f t="shared" si="17"/>
        <v>4.2559614418795903E-2</v>
      </c>
      <c r="J256" s="3">
        <f t="shared" si="18"/>
        <v>4.3478260869565188E-2</v>
      </c>
      <c r="K256">
        <f t="shared" si="19"/>
        <v>0.75544198400186191</v>
      </c>
    </row>
    <row r="257" spans="1:12" x14ac:dyDescent="0.25">
      <c r="A257" s="5">
        <v>42391</v>
      </c>
      <c r="B257" s="1">
        <v>1020</v>
      </c>
      <c r="C257">
        <v>960</v>
      </c>
      <c r="D257" s="1">
        <v>1020</v>
      </c>
      <c r="E257">
        <v>960</v>
      </c>
      <c r="F257">
        <v>16.57</v>
      </c>
      <c r="G257" s="3">
        <f t="shared" si="15"/>
        <v>6.062462181643484E-2</v>
      </c>
      <c r="H257" s="3">
        <f t="shared" si="16"/>
        <v>6.25E-2</v>
      </c>
      <c r="I257" s="3">
        <f t="shared" si="17"/>
        <v>6.062462181643484E-2</v>
      </c>
      <c r="J257" s="3">
        <f t="shared" si="18"/>
        <v>6.25E-2</v>
      </c>
      <c r="K257">
        <f t="shared" si="19"/>
        <v>1.4244636057995101</v>
      </c>
      <c r="L257" s="3">
        <f>+SUM(G253:G257)</f>
        <v>-1.3266654057743424E-2</v>
      </c>
    </row>
    <row r="258" spans="1:12" x14ac:dyDescent="0.25">
      <c r="A258" s="5">
        <v>42394</v>
      </c>
      <c r="B258">
        <v>958</v>
      </c>
      <c r="C258" s="1">
        <v>1010</v>
      </c>
      <c r="D258" s="1">
        <v>1010</v>
      </c>
      <c r="E258">
        <v>957</v>
      </c>
      <c r="F258">
        <v>14.19</v>
      </c>
      <c r="G258" s="3">
        <f t="shared" si="15"/>
        <v>-5.2857831864444642E-2</v>
      </c>
      <c r="H258" s="3">
        <f t="shared" si="16"/>
        <v>-5.1485148514851531E-2</v>
      </c>
      <c r="I258" s="3">
        <f t="shared" si="17"/>
        <v>5.3902218382350972E-2</v>
      </c>
      <c r="J258" s="3">
        <f t="shared" si="18"/>
        <v>5.538140020898652E-2</v>
      </c>
      <c r="K258">
        <f t="shared" si="19"/>
        <v>0.8891143031879255</v>
      </c>
    </row>
    <row r="259" spans="1:12" x14ac:dyDescent="0.25">
      <c r="A259" s="5">
        <v>42395</v>
      </c>
      <c r="B259">
        <v>975</v>
      </c>
      <c r="C259">
        <v>970</v>
      </c>
      <c r="D259">
        <v>981</v>
      </c>
      <c r="E259">
        <v>950</v>
      </c>
      <c r="F259">
        <v>12.77</v>
      </c>
      <c r="G259" s="3">
        <f t="shared" ref="G259:G322" si="20">+LN(B259/C259)</f>
        <v>5.1413995004186523E-3</v>
      </c>
      <c r="H259" s="3">
        <f t="shared" ref="H259:H322" si="21">+B259/C259-1</f>
        <v>5.1546391752577136E-3</v>
      </c>
      <c r="I259" s="3">
        <f t="shared" ref="I259:I322" si="22">+LN(D259/E259)</f>
        <v>3.2110474970776494E-2</v>
      </c>
      <c r="J259" s="3">
        <f t="shared" ref="J259:J322" si="23">+D259/E259-1</f>
        <v>3.2631578947368345E-2</v>
      </c>
      <c r="K259">
        <f t="shared" si="19"/>
        <v>0.59571713251212532</v>
      </c>
    </row>
    <row r="260" spans="1:12" x14ac:dyDescent="0.25">
      <c r="A260" s="5">
        <v>42396</v>
      </c>
      <c r="B260">
        <v>990</v>
      </c>
      <c r="C260">
        <v>985</v>
      </c>
      <c r="D260">
        <v>995</v>
      </c>
      <c r="E260">
        <v>955</v>
      </c>
      <c r="F260">
        <v>11.11</v>
      </c>
      <c r="G260" s="3">
        <f t="shared" si="20"/>
        <v>5.0633019565466345E-3</v>
      </c>
      <c r="H260" s="3">
        <f t="shared" si="21"/>
        <v>5.0761421319795996E-3</v>
      </c>
      <c r="I260" s="3">
        <f t="shared" si="22"/>
        <v>4.1031396677862562E-2</v>
      </c>
      <c r="J260" s="3">
        <f t="shared" si="23"/>
        <v>4.1884816753926746E-2</v>
      </c>
      <c r="K260">
        <f t="shared" ref="K260:K323" si="24">+I260/I259</f>
        <v>1.2778196745829806</v>
      </c>
    </row>
    <row r="261" spans="1:12" x14ac:dyDescent="0.25">
      <c r="A261" s="5">
        <v>42397</v>
      </c>
      <c r="B261" s="1">
        <v>1020</v>
      </c>
      <c r="C261">
        <v>997</v>
      </c>
      <c r="D261" s="1">
        <v>1060</v>
      </c>
      <c r="E261">
        <v>997</v>
      </c>
      <c r="F261">
        <v>23.88</v>
      </c>
      <c r="G261" s="3">
        <f t="shared" si="20"/>
        <v>2.2807136316478509E-2</v>
      </c>
      <c r="H261" s="3">
        <f t="shared" si="21"/>
        <v>2.3069207622868682E-2</v>
      </c>
      <c r="I261" s="3">
        <f t="shared" si="22"/>
        <v>6.1273417144274499E-2</v>
      </c>
      <c r="J261" s="3">
        <f t="shared" si="23"/>
        <v>6.318956870611836E-2</v>
      </c>
      <c r="K261">
        <f t="shared" si="24"/>
        <v>1.4933300376131968</v>
      </c>
    </row>
    <row r="262" spans="1:12" x14ac:dyDescent="0.25">
      <c r="A262" s="5">
        <v>42398</v>
      </c>
      <c r="B262" s="1">
        <v>1030</v>
      </c>
      <c r="C262" s="1">
        <v>1035</v>
      </c>
      <c r="D262" s="1">
        <v>1045</v>
      </c>
      <c r="E262" s="1">
        <v>1010</v>
      </c>
      <c r="F262">
        <v>22.31</v>
      </c>
      <c r="G262" s="3">
        <f t="shared" si="20"/>
        <v>-4.8426244757880151E-3</v>
      </c>
      <c r="H262" s="3">
        <f t="shared" si="21"/>
        <v>-4.8309178743961567E-3</v>
      </c>
      <c r="I262" s="3">
        <f t="shared" si="22"/>
        <v>3.4066554563606272E-2</v>
      </c>
      <c r="J262" s="3">
        <f t="shared" si="23"/>
        <v>3.4653465346534684E-2</v>
      </c>
      <c r="K262">
        <f t="shared" si="24"/>
        <v>0.55597608475781757</v>
      </c>
    </row>
    <row r="263" spans="1:12" x14ac:dyDescent="0.25">
      <c r="A263" s="5">
        <v>42401</v>
      </c>
      <c r="B263" s="1">
        <v>1020</v>
      </c>
      <c r="C263" s="1">
        <v>1000</v>
      </c>
      <c r="D263" s="1">
        <v>1030</v>
      </c>
      <c r="E263">
        <v>991</v>
      </c>
      <c r="F263">
        <v>13.37</v>
      </c>
      <c r="G263" s="3">
        <f t="shared" si="20"/>
        <v>1.980262729617973E-2</v>
      </c>
      <c r="H263" s="3">
        <f t="shared" si="21"/>
        <v>2.0000000000000018E-2</v>
      </c>
      <c r="I263" s="3">
        <f t="shared" si="22"/>
        <v>3.8599546893693382E-2</v>
      </c>
      <c r="J263" s="3">
        <f t="shared" si="23"/>
        <v>3.9354187689202735E-2</v>
      </c>
      <c r="K263">
        <f t="shared" si="24"/>
        <v>1.1330628350343876</v>
      </c>
    </row>
    <row r="264" spans="1:12" x14ac:dyDescent="0.25">
      <c r="A264" s="5">
        <v>42402</v>
      </c>
      <c r="B264">
        <v>993</v>
      </c>
      <c r="C264" s="1">
        <v>1000</v>
      </c>
      <c r="D264" s="1">
        <v>1010</v>
      </c>
      <c r="E264">
        <v>990</v>
      </c>
      <c r="F264">
        <v>12.72</v>
      </c>
      <c r="G264" s="3">
        <f t="shared" si="20"/>
        <v>-7.0246149369644663E-3</v>
      </c>
      <c r="H264" s="3">
        <f t="shared" si="21"/>
        <v>-7.0000000000000062E-3</v>
      </c>
      <c r="I264" s="3">
        <f t="shared" si="22"/>
        <v>2.0000666706669435E-2</v>
      </c>
      <c r="J264" s="3">
        <f t="shared" si="23"/>
        <v>2.020202020202011E-2</v>
      </c>
      <c r="K264">
        <f t="shared" si="24"/>
        <v>0.51815806962068922</v>
      </c>
    </row>
    <row r="265" spans="1:12" x14ac:dyDescent="0.25">
      <c r="A265" s="5">
        <v>42403</v>
      </c>
      <c r="B265" s="1">
        <v>1035</v>
      </c>
      <c r="C265" s="1">
        <v>1010</v>
      </c>
      <c r="D265" s="1">
        <v>1035</v>
      </c>
      <c r="E265">
        <v>975</v>
      </c>
      <c r="F265">
        <v>18.5</v>
      </c>
      <c r="G265" s="3">
        <f t="shared" si="20"/>
        <v>2.4451095864164336E-2</v>
      </c>
      <c r="H265" s="3">
        <f t="shared" si="21"/>
        <v>2.4752475247524774E-2</v>
      </c>
      <c r="I265" s="3">
        <f t="shared" si="22"/>
        <v>5.9719234701622277E-2</v>
      </c>
      <c r="J265" s="3">
        <f t="shared" si="23"/>
        <v>6.1538461538461542E-2</v>
      </c>
      <c r="K265">
        <f t="shared" si="24"/>
        <v>2.9858622003689637</v>
      </c>
    </row>
    <row r="266" spans="1:12" x14ac:dyDescent="0.25">
      <c r="A266" s="5">
        <v>42404</v>
      </c>
      <c r="B266" s="1">
        <v>1050</v>
      </c>
      <c r="C266" s="1">
        <v>1040</v>
      </c>
      <c r="D266" s="1">
        <v>1080</v>
      </c>
      <c r="E266" s="1">
        <v>1035</v>
      </c>
      <c r="F266">
        <v>19.87</v>
      </c>
      <c r="G266" s="3">
        <f t="shared" si="20"/>
        <v>9.5694510161506725E-3</v>
      </c>
      <c r="H266" s="3">
        <f t="shared" si="21"/>
        <v>9.6153846153845812E-3</v>
      </c>
      <c r="I266" s="3">
        <f t="shared" si="22"/>
        <v>4.2559614418795903E-2</v>
      </c>
      <c r="J266" s="3">
        <f t="shared" si="23"/>
        <v>4.3478260869565188E-2</v>
      </c>
      <c r="K266">
        <f t="shared" si="24"/>
        <v>0.71266175180305469</v>
      </c>
    </row>
    <row r="267" spans="1:12" x14ac:dyDescent="0.25">
      <c r="A267" s="5">
        <v>42405</v>
      </c>
      <c r="B267" s="1">
        <v>1045</v>
      </c>
      <c r="C267" s="1">
        <v>1045</v>
      </c>
      <c r="D267" s="1">
        <v>1055</v>
      </c>
      <c r="E267" s="1">
        <v>1030</v>
      </c>
      <c r="F267">
        <v>13.49</v>
      </c>
      <c r="G267" s="3">
        <f t="shared" si="20"/>
        <v>0</v>
      </c>
      <c r="H267" s="3">
        <f t="shared" si="21"/>
        <v>0</v>
      </c>
      <c r="I267" s="3">
        <f t="shared" si="22"/>
        <v>2.3981964686485405E-2</v>
      </c>
      <c r="J267" s="3">
        <f t="shared" si="23"/>
        <v>2.4271844660194164E-2</v>
      </c>
      <c r="K267">
        <f t="shared" si="24"/>
        <v>0.56349111743583091</v>
      </c>
    </row>
    <row r="268" spans="1:12" x14ac:dyDescent="0.25">
      <c r="A268" s="5">
        <v>42408</v>
      </c>
      <c r="B268" s="1">
        <v>1060</v>
      </c>
      <c r="C268" s="1">
        <v>1035</v>
      </c>
      <c r="D268" s="1">
        <v>1060</v>
      </c>
      <c r="E268" s="1">
        <v>1030</v>
      </c>
      <c r="F268">
        <v>7.4</v>
      </c>
      <c r="G268" s="3">
        <f t="shared" si="20"/>
        <v>2.3867481406643486E-2</v>
      </c>
      <c r="H268" s="3">
        <f t="shared" si="21"/>
        <v>2.4154589371980784E-2</v>
      </c>
      <c r="I268" s="3">
        <f t="shared" si="22"/>
        <v>2.871010588243136E-2</v>
      </c>
      <c r="J268" s="3">
        <f t="shared" si="23"/>
        <v>2.9126213592232997E-2</v>
      </c>
      <c r="K268">
        <f t="shared" si="24"/>
        <v>1.1971540387852548</v>
      </c>
    </row>
    <row r="269" spans="1:12" x14ac:dyDescent="0.25">
      <c r="A269" s="5">
        <v>42409</v>
      </c>
      <c r="B269" s="1">
        <v>1025</v>
      </c>
      <c r="C269" s="1">
        <v>1045</v>
      </c>
      <c r="D269" s="1">
        <v>1050</v>
      </c>
      <c r="E269" s="1">
        <v>1020</v>
      </c>
      <c r="F269">
        <v>23.97</v>
      </c>
      <c r="G269" s="3">
        <f t="shared" si="20"/>
        <v>-1.9324272826402814E-2</v>
      </c>
      <c r="H269" s="3">
        <f t="shared" si="21"/>
        <v>-1.9138755980861233E-2</v>
      </c>
      <c r="I269" s="3">
        <f t="shared" si="22"/>
        <v>2.8987536873252187E-2</v>
      </c>
      <c r="J269" s="3">
        <f t="shared" si="23"/>
        <v>2.9411764705882248E-2</v>
      </c>
      <c r="K269">
        <f t="shared" si="24"/>
        <v>1.0096631824332838</v>
      </c>
    </row>
    <row r="270" spans="1:12" x14ac:dyDescent="0.25">
      <c r="A270" s="5">
        <v>42410</v>
      </c>
      <c r="B270" s="1">
        <v>1030</v>
      </c>
      <c r="C270" s="1">
        <v>1020</v>
      </c>
      <c r="D270" s="1">
        <v>1040</v>
      </c>
      <c r="E270" s="1">
        <v>1005</v>
      </c>
      <c r="F270">
        <v>14.51</v>
      </c>
      <c r="G270" s="3">
        <f t="shared" si="20"/>
        <v>9.7561749453646558E-3</v>
      </c>
      <c r="H270" s="3">
        <f t="shared" si="21"/>
        <v>9.8039215686274161E-3</v>
      </c>
      <c r="I270" s="3">
        <f t="shared" si="22"/>
        <v>3.4233171642242176E-2</v>
      </c>
      <c r="J270" s="3">
        <f t="shared" si="23"/>
        <v>3.4825870646766122E-2</v>
      </c>
      <c r="K270">
        <f t="shared" si="24"/>
        <v>1.1809617282050038</v>
      </c>
    </row>
    <row r="271" spans="1:12" x14ac:dyDescent="0.25">
      <c r="A271" s="5">
        <v>42411</v>
      </c>
      <c r="B271" s="1">
        <v>1035</v>
      </c>
      <c r="C271" s="1">
        <v>1020</v>
      </c>
      <c r="D271" s="1">
        <v>1035</v>
      </c>
      <c r="E271" s="1">
        <v>1000</v>
      </c>
      <c r="F271">
        <v>24.58</v>
      </c>
      <c r="G271" s="3">
        <f t="shared" si="20"/>
        <v>1.4598799421152631E-2</v>
      </c>
      <c r="H271" s="3">
        <f t="shared" si="21"/>
        <v>1.4705882352941124E-2</v>
      </c>
      <c r="I271" s="3">
        <f t="shared" si="22"/>
        <v>3.4401426717332317E-2</v>
      </c>
      <c r="J271" s="3">
        <f t="shared" si="23"/>
        <v>3.499999999999992E-2</v>
      </c>
      <c r="K271">
        <f t="shared" si="24"/>
        <v>1.0049149718538648</v>
      </c>
    </row>
    <row r="272" spans="1:12" x14ac:dyDescent="0.25">
      <c r="A272" s="5">
        <v>42412</v>
      </c>
      <c r="B272" s="1">
        <v>1065</v>
      </c>
      <c r="C272" s="1">
        <v>1040</v>
      </c>
      <c r="D272" s="1">
        <v>1065</v>
      </c>
      <c r="E272" s="1">
        <v>1035</v>
      </c>
      <c r="F272">
        <v>26.05</v>
      </c>
      <c r="G272" s="3">
        <f t="shared" si="20"/>
        <v>2.3754086008107057E-2</v>
      </c>
      <c r="H272" s="3">
        <f t="shared" si="21"/>
        <v>2.4038461538461453E-2</v>
      </c>
      <c r="I272" s="3">
        <f t="shared" si="22"/>
        <v>2.8573372444055948E-2</v>
      </c>
      <c r="J272" s="3">
        <f t="shared" si="23"/>
        <v>2.8985507246376718E-2</v>
      </c>
      <c r="K272">
        <f t="shared" si="24"/>
        <v>0.83058684393632876</v>
      </c>
    </row>
    <row r="273" spans="1:11" x14ac:dyDescent="0.25">
      <c r="A273" s="5">
        <v>42415</v>
      </c>
      <c r="B273" s="1">
        <v>1070</v>
      </c>
      <c r="C273" s="1">
        <v>1070</v>
      </c>
      <c r="D273" s="1">
        <v>1080</v>
      </c>
      <c r="E273" s="1">
        <v>1065</v>
      </c>
      <c r="F273">
        <v>5.18</v>
      </c>
      <c r="G273" s="3">
        <f t="shared" si="20"/>
        <v>0</v>
      </c>
      <c r="H273" s="3">
        <f t="shared" si="21"/>
        <v>0</v>
      </c>
      <c r="I273" s="3">
        <f t="shared" si="22"/>
        <v>1.398624197473987E-2</v>
      </c>
      <c r="J273" s="3">
        <f t="shared" si="23"/>
        <v>1.4084507042253502E-2</v>
      </c>
      <c r="K273">
        <f t="shared" si="24"/>
        <v>0.48948516672729669</v>
      </c>
    </row>
    <row r="274" spans="1:11" x14ac:dyDescent="0.25">
      <c r="A274" s="5">
        <v>42416</v>
      </c>
      <c r="B274" s="1">
        <v>1045</v>
      </c>
      <c r="C274" s="1">
        <v>1075</v>
      </c>
      <c r="D274" s="1">
        <v>1085</v>
      </c>
      <c r="E274" s="1">
        <v>1040</v>
      </c>
      <c r="F274">
        <v>24.23</v>
      </c>
      <c r="G274" s="3">
        <f t="shared" si="20"/>
        <v>-2.8303776162851822E-2</v>
      </c>
      <c r="H274" s="3">
        <f t="shared" si="21"/>
        <v>-2.7906976744186074E-2</v>
      </c>
      <c r="I274" s="3">
        <f t="shared" si="22"/>
        <v>4.2359273839141641E-2</v>
      </c>
      <c r="J274" s="3">
        <f t="shared" si="23"/>
        <v>4.3269230769230838E-2</v>
      </c>
      <c r="K274">
        <f t="shared" si="24"/>
        <v>3.0286387090717755</v>
      </c>
    </row>
    <row r="275" spans="1:11" x14ac:dyDescent="0.25">
      <c r="A275" s="5">
        <v>42417</v>
      </c>
      <c r="B275" s="1">
        <v>1155</v>
      </c>
      <c r="C275" s="1">
        <v>1060</v>
      </c>
      <c r="D275" s="1">
        <v>1155</v>
      </c>
      <c r="E275" s="1">
        <v>1045</v>
      </c>
      <c r="F275">
        <v>30.4</v>
      </c>
      <c r="G275" s="3">
        <f t="shared" si="20"/>
        <v>8.5831435849781021E-2</v>
      </c>
      <c r="H275" s="3">
        <f t="shared" si="21"/>
        <v>8.9622641509433887E-2</v>
      </c>
      <c r="I275" s="3">
        <f t="shared" si="22"/>
        <v>0.10008345855698263</v>
      </c>
      <c r="J275" s="3">
        <f t="shared" si="23"/>
        <v>0.10526315789473695</v>
      </c>
      <c r="K275">
        <f t="shared" si="24"/>
        <v>2.3627283823855723</v>
      </c>
    </row>
    <row r="276" spans="1:11" x14ac:dyDescent="0.25">
      <c r="A276" s="5">
        <v>42418</v>
      </c>
      <c r="B276" s="1">
        <v>1160</v>
      </c>
      <c r="C276" s="1">
        <v>1160</v>
      </c>
      <c r="D276" s="1">
        <v>1190</v>
      </c>
      <c r="E276" s="1">
        <v>1160</v>
      </c>
      <c r="F276">
        <v>32.380000000000003</v>
      </c>
      <c r="G276" s="3">
        <f t="shared" si="20"/>
        <v>0</v>
      </c>
      <c r="H276" s="3">
        <f t="shared" si="21"/>
        <v>0</v>
      </c>
      <c r="I276" s="3">
        <f t="shared" si="22"/>
        <v>2.5533302005164845E-2</v>
      </c>
      <c r="J276" s="3">
        <f t="shared" si="23"/>
        <v>2.5862068965517349E-2</v>
      </c>
      <c r="K276">
        <f t="shared" si="24"/>
        <v>0.25512010049720085</v>
      </c>
    </row>
    <row r="277" spans="1:11" x14ac:dyDescent="0.25">
      <c r="A277" s="5">
        <v>42419</v>
      </c>
      <c r="B277" s="1">
        <v>1130</v>
      </c>
      <c r="C277" s="1">
        <v>1160</v>
      </c>
      <c r="D277" s="1">
        <v>1165</v>
      </c>
      <c r="E277" s="1">
        <v>1125</v>
      </c>
      <c r="F277">
        <v>21.47</v>
      </c>
      <c r="G277" s="3">
        <f t="shared" si="20"/>
        <v>-2.6202372394024072E-2</v>
      </c>
      <c r="H277" s="3">
        <f t="shared" si="21"/>
        <v>-2.5862068965517238E-2</v>
      </c>
      <c r="I277" s="3">
        <f t="shared" si="22"/>
        <v>3.4938051361280441E-2</v>
      </c>
      <c r="J277" s="3">
        <f t="shared" si="23"/>
        <v>3.5555555555555562E-2</v>
      </c>
      <c r="K277">
        <f t="shared" si="24"/>
        <v>1.3683326721398279</v>
      </c>
    </row>
    <row r="278" spans="1:11" x14ac:dyDescent="0.25">
      <c r="A278" s="5">
        <v>42422</v>
      </c>
      <c r="B278" s="1">
        <v>1165</v>
      </c>
      <c r="C278" s="1">
        <v>1155</v>
      </c>
      <c r="D278" s="1">
        <v>1185</v>
      </c>
      <c r="E278" s="1">
        <v>1155</v>
      </c>
      <c r="F278">
        <v>16.45</v>
      </c>
      <c r="G278" s="3">
        <f t="shared" si="20"/>
        <v>8.6207430439069546E-3</v>
      </c>
      <c r="H278" s="3">
        <f t="shared" si="21"/>
        <v>8.6580086580085869E-3</v>
      </c>
      <c r="I278" s="3">
        <f t="shared" si="22"/>
        <v>2.5642430613337652E-2</v>
      </c>
      <c r="J278" s="3">
        <f t="shared" si="23"/>
        <v>2.5974025974025983E-2</v>
      </c>
      <c r="K278">
        <f t="shared" si="24"/>
        <v>0.7339399197791403</v>
      </c>
    </row>
    <row r="279" spans="1:11" x14ac:dyDescent="0.25">
      <c r="A279" s="5">
        <v>42423</v>
      </c>
      <c r="B279" s="1">
        <v>1145</v>
      </c>
      <c r="C279" s="1">
        <v>1155</v>
      </c>
      <c r="D279" s="1">
        <v>1160</v>
      </c>
      <c r="E279" s="1">
        <v>1140</v>
      </c>
      <c r="F279">
        <v>24.88</v>
      </c>
      <c r="G279" s="3">
        <f t="shared" si="20"/>
        <v>-8.695706967553932E-3</v>
      </c>
      <c r="H279" s="3">
        <f t="shared" si="21"/>
        <v>-8.6580086580086979E-3</v>
      </c>
      <c r="I279" s="3">
        <f t="shared" si="22"/>
        <v>1.7391742711869239E-2</v>
      </c>
      <c r="J279" s="3">
        <f t="shared" si="23"/>
        <v>1.7543859649122862E-2</v>
      </c>
      <c r="K279">
        <f t="shared" si="24"/>
        <v>0.67824080229052464</v>
      </c>
    </row>
    <row r="280" spans="1:11" x14ac:dyDescent="0.25">
      <c r="A280" s="5">
        <v>42424</v>
      </c>
      <c r="B280" s="1">
        <v>1135</v>
      </c>
      <c r="C280" s="1">
        <v>1140</v>
      </c>
      <c r="D280" s="1">
        <v>1145</v>
      </c>
      <c r="E280" s="1">
        <v>1115</v>
      </c>
      <c r="F280">
        <v>24.05</v>
      </c>
      <c r="G280" s="3">
        <f t="shared" si="20"/>
        <v>-4.3956114730381093E-3</v>
      </c>
      <c r="H280" s="3">
        <f t="shared" si="21"/>
        <v>-4.3859649122807154E-3</v>
      </c>
      <c r="I280" s="3">
        <f t="shared" si="22"/>
        <v>2.6550232094120964E-2</v>
      </c>
      <c r="J280" s="3">
        <f t="shared" si="23"/>
        <v>2.6905829596412634E-2</v>
      </c>
      <c r="K280">
        <f t="shared" si="24"/>
        <v>1.5265998660388063</v>
      </c>
    </row>
    <row r="281" spans="1:11" x14ac:dyDescent="0.25">
      <c r="A281" s="5">
        <v>42425</v>
      </c>
      <c r="B281" s="1">
        <v>1150</v>
      </c>
      <c r="C281" s="1">
        <v>1135</v>
      </c>
      <c r="D281" s="1">
        <v>1170</v>
      </c>
      <c r="E281" s="1">
        <v>1135</v>
      </c>
      <c r="F281">
        <v>30.68</v>
      </c>
      <c r="G281" s="3">
        <f t="shared" si="20"/>
        <v>1.3129291441792802E-2</v>
      </c>
      <c r="H281" s="3">
        <f t="shared" si="21"/>
        <v>1.3215859030837107E-2</v>
      </c>
      <c r="I281" s="3">
        <f t="shared" si="22"/>
        <v>3.0371097876298769E-2</v>
      </c>
      <c r="J281" s="3">
        <f t="shared" si="23"/>
        <v>3.0837004405286361E-2</v>
      </c>
      <c r="K281">
        <f t="shared" si="24"/>
        <v>1.1439108241552383</v>
      </c>
    </row>
    <row r="282" spans="1:11" x14ac:dyDescent="0.25">
      <c r="A282" s="5">
        <v>42426</v>
      </c>
      <c r="B282" s="1">
        <v>1160</v>
      </c>
      <c r="C282" s="1">
        <v>1160</v>
      </c>
      <c r="D282" s="1">
        <v>1195</v>
      </c>
      <c r="E282" s="1">
        <v>1155</v>
      </c>
      <c r="F282">
        <v>27.94</v>
      </c>
      <c r="G282" s="3">
        <f t="shared" si="20"/>
        <v>0</v>
      </c>
      <c r="H282" s="3">
        <f t="shared" si="21"/>
        <v>0</v>
      </c>
      <c r="I282" s="3">
        <f t="shared" si="22"/>
        <v>3.4045841409717066E-2</v>
      </c>
      <c r="J282" s="3">
        <f t="shared" si="23"/>
        <v>3.463203463203457E-2</v>
      </c>
      <c r="K282">
        <f t="shared" si="24"/>
        <v>1.1209947545651955</v>
      </c>
    </row>
    <row r="283" spans="1:11" x14ac:dyDescent="0.25">
      <c r="A283" s="5">
        <v>42429</v>
      </c>
      <c r="B283" s="1">
        <v>1140</v>
      </c>
      <c r="C283" s="1">
        <v>1165</v>
      </c>
      <c r="D283" s="1">
        <v>1165</v>
      </c>
      <c r="E283" s="1">
        <v>1140</v>
      </c>
      <c r="F283">
        <v>18.920000000000002</v>
      </c>
      <c r="G283" s="3">
        <f t="shared" si="20"/>
        <v>-2.1692824611259785E-2</v>
      </c>
      <c r="H283" s="3">
        <f t="shared" si="21"/>
        <v>-2.1459227467811148E-2</v>
      </c>
      <c r="I283" s="3">
        <f t="shared" si="22"/>
        <v>2.1692824611259754E-2</v>
      </c>
      <c r="J283" s="3">
        <f t="shared" si="23"/>
        <v>2.1929824561403466E-2</v>
      </c>
      <c r="K283">
        <f t="shared" si="24"/>
        <v>0.63716517827250341</v>
      </c>
    </row>
    <row r="284" spans="1:11" x14ac:dyDescent="0.25">
      <c r="A284" s="5">
        <v>42430</v>
      </c>
      <c r="B284" s="1">
        <v>1170</v>
      </c>
      <c r="C284" s="1">
        <v>1155</v>
      </c>
      <c r="D284" s="1">
        <v>1175</v>
      </c>
      <c r="E284" s="1">
        <v>1145</v>
      </c>
      <c r="F284">
        <v>24.04</v>
      </c>
      <c r="G284" s="3">
        <f t="shared" si="20"/>
        <v>1.2903404835907782E-2</v>
      </c>
      <c r="H284" s="3">
        <f t="shared" si="21"/>
        <v>1.298701298701288E-2</v>
      </c>
      <c r="I284" s="3">
        <f t="shared" si="22"/>
        <v>2.5863510589919373E-2</v>
      </c>
      <c r="J284" s="3">
        <f t="shared" si="23"/>
        <v>2.6200873362445476E-2</v>
      </c>
      <c r="K284">
        <f t="shared" si="24"/>
        <v>1.19226108417872</v>
      </c>
    </row>
    <row r="285" spans="1:11" x14ac:dyDescent="0.25">
      <c r="A285" s="5">
        <v>42431</v>
      </c>
      <c r="B285" s="1">
        <v>1260</v>
      </c>
      <c r="C285" s="1">
        <v>1160</v>
      </c>
      <c r="D285" s="1">
        <v>1260</v>
      </c>
      <c r="E285" s="1">
        <v>1160</v>
      </c>
      <c r="F285">
        <v>44.85</v>
      </c>
      <c r="G285" s="3">
        <f t="shared" si="20"/>
        <v>8.2691715845113409E-2</v>
      </c>
      <c r="H285" s="3">
        <f t="shared" si="21"/>
        <v>8.6206896551724199E-2</v>
      </c>
      <c r="I285" s="3">
        <f t="shared" si="22"/>
        <v>8.2691715845113409E-2</v>
      </c>
      <c r="J285" s="3">
        <f t="shared" si="23"/>
        <v>8.6206896551724199E-2</v>
      </c>
      <c r="K285">
        <f t="shared" si="24"/>
        <v>3.1972347898256142</v>
      </c>
    </row>
    <row r="286" spans="1:11" x14ac:dyDescent="0.25">
      <c r="A286" s="5">
        <v>42432</v>
      </c>
      <c r="B286" s="1">
        <v>1320</v>
      </c>
      <c r="C286" s="1">
        <v>1250</v>
      </c>
      <c r="D286" s="1">
        <v>1330</v>
      </c>
      <c r="E286" s="1">
        <v>1250</v>
      </c>
      <c r="F286">
        <v>25.04</v>
      </c>
      <c r="G286" s="3">
        <f t="shared" si="20"/>
        <v>5.4488185284069776E-2</v>
      </c>
      <c r="H286" s="3">
        <f t="shared" si="21"/>
        <v>5.600000000000005E-2</v>
      </c>
      <c r="I286" s="3">
        <f t="shared" si="22"/>
        <v>6.2035390919452697E-2</v>
      </c>
      <c r="J286" s="3">
        <f t="shared" si="23"/>
        <v>6.4000000000000057E-2</v>
      </c>
      <c r="K286">
        <f t="shared" si="24"/>
        <v>0.75020079442599474</v>
      </c>
    </row>
    <row r="287" spans="1:11" x14ac:dyDescent="0.25">
      <c r="A287" s="5">
        <v>42433</v>
      </c>
      <c r="B287" s="1">
        <v>1365</v>
      </c>
      <c r="C287" s="1">
        <v>1335</v>
      </c>
      <c r="D287" s="1">
        <v>1385</v>
      </c>
      <c r="E287" s="1">
        <v>1315</v>
      </c>
      <c r="F287">
        <v>32.29</v>
      </c>
      <c r="G287" s="3">
        <f t="shared" si="20"/>
        <v>2.2223136784710256E-2</v>
      </c>
      <c r="H287" s="3">
        <f t="shared" si="21"/>
        <v>2.2471910112359605E-2</v>
      </c>
      <c r="I287" s="3">
        <f t="shared" si="22"/>
        <v>5.1863474009573959E-2</v>
      </c>
      <c r="J287" s="3">
        <f t="shared" si="23"/>
        <v>5.323193916349811E-2</v>
      </c>
      <c r="K287">
        <f t="shared" si="24"/>
        <v>0.8360304213592199</v>
      </c>
    </row>
    <row r="288" spans="1:11" x14ac:dyDescent="0.25">
      <c r="A288" s="5">
        <v>42436</v>
      </c>
      <c r="B288" s="1">
        <v>1425</v>
      </c>
      <c r="C288" s="1">
        <v>1320</v>
      </c>
      <c r="D288" s="1">
        <v>1435</v>
      </c>
      <c r="E288" s="1">
        <v>1300</v>
      </c>
      <c r="F288">
        <v>36.770000000000003</v>
      </c>
      <c r="G288" s="3">
        <f t="shared" si="20"/>
        <v>7.6540077122334405E-2</v>
      </c>
      <c r="H288" s="3">
        <f t="shared" si="21"/>
        <v>7.9545454545454586E-2</v>
      </c>
      <c r="I288" s="3">
        <f t="shared" si="22"/>
        <v>9.880058474409345E-2</v>
      </c>
      <c r="J288" s="3">
        <f t="shared" si="23"/>
        <v>0.10384615384615392</v>
      </c>
      <c r="K288">
        <f t="shared" si="24"/>
        <v>1.9050128559813586</v>
      </c>
    </row>
    <row r="289" spans="1:11" x14ac:dyDescent="0.25">
      <c r="A289" s="5">
        <v>42437</v>
      </c>
      <c r="B289" s="1">
        <v>1340</v>
      </c>
      <c r="C289" s="1">
        <v>1420</v>
      </c>
      <c r="D289" s="1">
        <v>1420</v>
      </c>
      <c r="E289" s="1">
        <v>1310</v>
      </c>
      <c r="F289">
        <v>32.5</v>
      </c>
      <c r="G289" s="3">
        <f t="shared" si="20"/>
        <v>-5.79872576503494E-2</v>
      </c>
      <c r="H289" s="3">
        <f t="shared" si="21"/>
        <v>-5.633802816901412E-2</v>
      </c>
      <c r="I289" s="3">
        <f t="shared" si="22"/>
        <v>8.0629734400109218E-2</v>
      </c>
      <c r="J289" s="3">
        <f t="shared" si="23"/>
        <v>8.3969465648854991E-2</v>
      </c>
      <c r="K289">
        <f t="shared" si="24"/>
        <v>0.81608559917890033</v>
      </c>
    </row>
    <row r="290" spans="1:11" x14ac:dyDescent="0.25">
      <c r="A290" s="5">
        <v>42438</v>
      </c>
      <c r="B290" s="1">
        <v>1340</v>
      </c>
      <c r="C290" s="1">
        <v>1340</v>
      </c>
      <c r="D290" s="1">
        <v>1395</v>
      </c>
      <c r="E290" s="1">
        <v>1340</v>
      </c>
      <c r="F290">
        <v>29.13</v>
      </c>
      <c r="G290" s="3">
        <f t="shared" si="20"/>
        <v>0</v>
      </c>
      <c r="H290" s="3">
        <f t="shared" si="21"/>
        <v>0</v>
      </c>
      <c r="I290" s="3">
        <f t="shared" si="22"/>
        <v>4.0224801310509012E-2</v>
      </c>
      <c r="J290" s="3">
        <f t="shared" si="23"/>
        <v>4.1044776119403048E-2</v>
      </c>
      <c r="K290">
        <f t="shared" si="24"/>
        <v>0.49888296928898879</v>
      </c>
    </row>
    <row r="291" spans="1:11" x14ac:dyDescent="0.25">
      <c r="A291" s="5">
        <v>42439</v>
      </c>
      <c r="B291" s="1">
        <v>1350</v>
      </c>
      <c r="C291" s="1">
        <v>1330</v>
      </c>
      <c r="D291" s="1">
        <v>1355</v>
      </c>
      <c r="E291" s="1">
        <v>1315</v>
      </c>
      <c r="F291">
        <v>19.239999999999998</v>
      </c>
      <c r="G291" s="3">
        <f t="shared" si="20"/>
        <v>1.4925650216675792E-2</v>
      </c>
      <c r="H291" s="3">
        <f t="shared" si="21"/>
        <v>1.5037593984962516E-2</v>
      </c>
      <c r="I291" s="3">
        <f t="shared" si="22"/>
        <v>2.9964788701936387E-2</v>
      </c>
      <c r="J291" s="3">
        <f t="shared" si="23"/>
        <v>3.041825095057038E-2</v>
      </c>
      <c r="K291">
        <f t="shared" si="24"/>
        <v>0.74493316873408333</v>
      </c>
    </row>
    <row r="292" spans="1:11" x14ac:dyDescent="0.25">
      <c r="A292" s="5">
        <v>42440</v>
      </c>
      <c r="B292" s="1">
        <v>1360</v>
      </c>
      <c r="C292" s="1">
        <v>1360</v>
      </c>
      <c r="D292" s="1">
        <v>1385</v>
      </c>
      <c r="E292" s="1">
        <v>1350</v>
      </c>
      <c r="F292">
        <v>16.09</v>
      </c>
      <c r="G292" s="3">
        <f t="shared" si="20"/>
        <v>0</v>
      </c>
      <c r="H292" s="3">
        <f t="shared" si="21"/>
        <v>0</v>
      </c>
      <c r="I292" s="3">
        <f t="shared" si="22"/>
        <v>2.5595547188963723E-2</v>
      </c>
      <c r="J292" s="3">
        <f t="shared" si="23"/>
        <v>2.5925925925925908E-2</v>
      </c>
      <c r="K292">
        <f t="shared" si="24"/>
        <v>0.85418747462449773</v>
      </c>
    </row>
    <row r="293" spans="1:11" x14ac:dyDescent="0.25">
      <c r="A293" s="5">
        <v>42443</v>
      </c>
      <c r="B293" s="1">
        <v>1335</v>
      </c>
      <c r="C293" s="1">
        <v>1340</v>
      </c>
      <c r="D293" s="1">
        <v>1345</v>
      </c>
      <c r="E293" s="1">
        <v>1325</v>
      </c>
      <c r="F293">
        <v>5.58</v>
      </c>
      <c r="G293" s="3">
        <f t="shared" si="20"/>
        <v>-3.7383221106071039E-3</v>
      </c>
      <c r="H293" s="3">
        <f t="shared" si="21"/>
        <v>-3.7313432835820448E-3</v>
      </c>
      <c r="I293" s="3">
        <f t="shared" si="22"/>
        <v>1.4981553615616894E-2</v>
      </c>
      <c r="J293" s="3">
        <f t="shared" si="23"/>
        <v>1.5094339622641506E-2</v>
      </c>
      <c r="K293">
        <f t="shared" si="24"/>
        <v>0.58531874724196686</v>
      </c>
    </row>
    <row r="294" spans="1:11" x14ac:dyDescent="0.25">
      <c r="A294" s="5">
        <v>42444</v>
      </c>
      <c r="B294" s="1">
        <v>1285</v>
      </c>
      <c r="C294" s="1">
        <v>1330</v>
      </c>
      <c r="D294" s="1">
        <v>1330</v>
      </c>
      <c r="E294" s="1">
        <v>1270</v>
      </c>
      <c r="F294">
        <v>19.7</v>
      </c>
      <c r="G294" s="3">
        <f t="shared" si="20"/>
        <v>-3.4420223886479306E-2</v>
      </c>
      <c r="H294" s="3">
        <f t="shared" si="21"/>
        <v>-3.3834586466165439E-2</v>
      </c>
      <c r="I294" s="3">
        <f t="shared" si="22"/>
        <v>4.6162041763162409E-2</v>
      </c>
      <c r="J294" s="3">
        <f t="shared" si="23"/>
        <v>4.7244094488188892E-2</v>
      </c>
      <c r="K294">
        <f t="shared" si="24"/>
        <v>3.081258656314704</v>
      </c>
    </row>
    <row r="295" spans="1:11" x14ac:dyDescent="0.25">
      <c r="A295" s="5">
        <v>42445</v>
      </c>
      <c r="B295" s="1">
        <v>1345</v>
      </c>
      <c r="C295" s="1">
        <v>1300</v>
      </c>
      <c r="D295" s="1">
        <v>1345</v>
      </c>
      <c r="E295" s="1">
        <v>1295</v>
      </c>
      <c r="F295">
        <v>15.96</v>
      </c>
      <c r="G295" s="3">
        <f t="shared" si="20"/>
        <v>3.402974858631147E-2</v>
      </c>
      <c r="H295" s="3">
        <f t="shared" si="21"/>
        <v>3.4615384615384714E-2</v>
      </c>
      <c r="I295" s="3">
        <f t="shared" si="22"/>
        <v>3.7883317902301282E-2</v>
      </c>
      <c r="J295" s="3">
        <f t="shared" si="23"/>
        <v>3.8610038610038533E-2</v>
      </c>
      <c r="K295">
        <f t="shared" si="24"/>
        <v>0.82065949545005612</v>
      </c>
    </row>
    <row r="296" spans="1:11" x14ac:dyDescent="0.25">
      <c r="A296" s="5">
        <v>42446</v>
      </c>
      <c r="B296" s="1">
        <v>1380</v>
      </c>
      <c r="C296" s="1">
        <v>1350</v>
      </c>
      <c r="D296" s="1">
        <v>1380</v>
      </c>
      <c r="E296" s="1">
        <v>1350</v>
      </c>
      <c r="F296">
        <v>16.559999999999999</v>
      </c>
      <c r="G296" s="3">
        <f t="shared" si="20"/>
        <v>2.1978906718775167E-2</v>
      </c>
      <c r="H296" s="3">
        <f t="shared" si="21"/>
        <v>2.2222222222222143E-2</v>
      </c>
      <c r="I296" s="3">
        <f t="shared" si="22"/>
        <v>2.1978906718775167E-2</v>
      </c>
      <c r="J296" s="3">
        <f t="shared" si="23"/>
        <v>2.2222222222222143E-2</v>
      </c>
      <c r="K296">
        <f t="shared" si="24"/>
        <v>0.58017375287606543</v>
      </c>
    </row>
    <row r="297" spans="1:11" x14ac:dyDescent="0.25">
      <c r="A297" s="5">
        <v>42447</v>
      </c>
      <c r="B297" s="1">
        <v>1325</v>
      </c>
      <c r="C297" s="1">
        <v>1385</v>
      </c>
      <c r="D297" s="1">
        <v>1395</v>
      </c>
      <c r="E297" s="1">
        <v>1325</v>
      </c>
      <c r="F297">
        <v>32.24</v>
      </c>
      <c r="G297" s="3">
        <f t="shared" si="20"/>
        <v>-4.4287680201116238E-2</v>
      </c>
      <c r="H297" s="3">
        <f t="shared" si="21"/>
        <v>-4.3321299638989119E-2</v>
      </c>
      <c r="I297" s="3">
        <f t="shared" si="22"/>
        <v>5.1481955835143409E-2</v>
      </c>
      <c r="J297" s="3">
        <f t="shared" si="23"/>
        <v>5.2830188679245271E-2</v>
      </c>
      <c r="K297">
        <f t="shared" si="24"/>
        <v>2.3423346981661139</v>
      </c>
    </row>
    <row r="298" spans="1:11" x14ac:dyDescent="0.25">
      <c r="A298" s="5">
        <v>42451</v>
      </c>
      <c r="B298" s="1">
        <v>1350</v>
      </c>
      <c r="C298" s="1">
        <v>1320</v>
      </c>
      <c r="D298" s="1">
        <v>1350</v>
      </c>
      <c r="E298" s="1">
        <v>1320</v>
      </c>
      <c r="F298">
        <v>19.43</v>
      </c>
      <c r="G298" s="3">
        <f t="shared" si="20"/>
        <v>2.2472855852058576E-2</v>
      </c>
      <c r="H298" s="3">
        <f t="shared" si="21"/>
        <v>2.2727272727272707E-2</v>
      </c>
      <c r="I298" s="3">
        <f t="shared" si="22"/>
        <v>2.2472855852058576E-2</v>
      </c>
      <c r="J298" s="3">
        <f t="shared" si="23"/>
        <v>2.2727272727272707E-2</v>
      </c>
      <c r="K298">
        <f t="shared" si="24"/>
        <v>0.4365190771699044</v>
      </c>
    </row>
    <row r="299" spans="1:11" x14ac:dyDescent="0.25">
      <c r="A299" s="5">
        <v>42452</v>
      </c>
      <c r="B299" s="1">
        <v>1340</v>
      </c>
      <c r="C299" s="1">
        <v>1325</v>
      </c>
      <c r="D299" s="1">
        <v>1340</v>
      </c>
      <c r="E299" s="1">
        <v>1300</v>
      </c>
      <c r="F299">
        <v>12.78</v>
      </c>
      <c r="G299" s="3">
        <f t="shared" si="20"/>
        <v>1.1257154524634468E-2</v>
      </c>
      <c r="H299" s="3">
        <f t="shared" si="21"/>
        <v>1.132075471698113E-2</v>
      </c>
      <c r="I299" s="3">
        <f t="shared" si="22"/>
        <v>3.0305349495328843E-2</v>
      </c>
      <c r="J299" s="3">
        <f t="shared" si="23"/>
        <v>3.076923076923066E-2</v>
      </c>
      <c r="K299">
        <f t="shared" si="24"/>
        <v>1.3485312990406062</v>
      </c>
    </row>
    <row r="300" spans="1:11" x14ac:dyDescent="0.25">
      <c r="A300" s="5">
        <v>42457</v>
      </c>
      <c r="B300" s="1">
        <v>1290</v>
      </c>
      <c r="C300" s="1">
        <v>1300</v>
      </c>
      <c r="D300" s="1">
        <v>1305</v>
      </c>
      <c r="E300" s="1">
        <v>1280</v>
      </c>
      <c r="F300">
        <v>8.0399999999999991</v>
      </c>
      <c r="G300" s="3">
        <f t="shared" si="20"/>
        <v>-7.7220460939102778E-3</v>
      </c>
      <c r="H300" s="3">
        <f t="shared" si="21"/>
        <v>-7.692307692307665E-3</v>
      </c>
      <c r="I300" s="3">
        <f t="shared" si="22"/>
        <v>1.9342962843130935E-2</v>
      </c>
      <c r="J300" s="3">
        <f t="shared" si="23"/>
        <v>1.953125E-2</v>
      </c>
      <c r="K300">
        <f t="shared" si="24"/>
        <v>0.63826892496693988</v>
      </c>
    </row>
    <row r="301" spans="1:11" x14ac:dyDescent="0.25">
      <c r="A301" s="5">
        <v>42458</v>
      </c>
      <c r="B301" s="1">
        <v>1280</v>
      </c>
      <c r="C301" s="1">
        <v>1290</v>
      </c>
      <c r="D301" s="1">
        <v>1290</v>
      </c>
      <c r="E301" s="1">
        <v>1235</v>
      </c>
      <c r="F301">
        <v>10</v>
      </c>
      <c r="G301" s="3">
        <f t="shared" si="20"/>
        <v>-7.7821404420549628E-3</v>
      </c>
      <c r="H301" s="3">
        <f t="shared" si="21"/>
        <v>-7.7519379844961378E-3</v>
      </c>
      <c r="I301" s="3">
        <f t="shared" si="22"/>
        <v>4.3571248293640313E-2</v>
      </c>
      <c r="J301" s="3">
        <f t="shared" si="23"/>
        <v>4.4534412955465674E-2</v>
      </c>
      <c r="K301">
        <f t="shared" si="24"/>
        <v>2.2525633041327646</v>
      </c>
    </row>
    <row r="302" spans="1:11" x14ac:dyDescent="0.25">
      <c r="A302" s="5">
        <v>42459</v>
      </c>
      <c r="B302" s="1">
        <v>1310</v>
      </c>
      <c r="C302" s="1">
        <v>1285</v>
      </c>
      <c r="D302" s="1">
        <v>1320</v>
      </c>
      <c r="E302" s="1">
        <v>1280</v>
      </c>
      <c r="F302">
        <v>19.41</v>
      </c>
      <c r="G302" s="3">
        <f t="shared" si="20"/>
        <v>1.9268418865876987E-2</v>
      </c>
      <c r="H302" s="3">
        <f t="shared" si="21"/>
        <v>1.9455252918287869E-2</v>
      </c>
      <c r="I302" s="3">
        <f t="shared" si="22"/>
        <v>3.0771658666753687E-2</v>
      </c>
      <c r="J302" s="3">
        <f t="shared" si="23"/>
        <v>3.125E-2</v>
      </c>
      <c r="K302">
        <f t="shared" si="24"/>
        <v>0.70623771114781531</v>
      </c>
    </row>
    <row r="303" spans="1:11" x14ac:dyDescent="0.25">
      <c r="A303" s="5">
        <v>42460</v>
      </c>
      <c r="B303" s="1">
        <v>1310</v>
      </c>
      <c r="C303" s="1">
        <v>1290</v>
      </c>
      <c r="D303" s="1">
        <v>1310</v>
      </c>
      <c r="E303" s="1">
        <v>1290</v>
      </c>
      <c r="F303">
        <v>14.44</v>
      </c>
      <c r="G303" s="3">
        <f t="shared" si="20"/>
        <v>1.5384918839479456E-2</v>
      </c>
      <c r="H303" s="3">
        <f t="shared" si="21"/>
        <v>1.5503875968992276E-2</v>
      </c>
      <c r="I303" s="3">
        <f t="shared" si="22"/>
        <v>1.5384918839479456E-2</v>
      </c>
      <c r="J303" s="3">
        <f t="shared" si="23"/>
        <v>1.5503875968992276E-2</v>
      </c>
      <c r="K303">
        <f t="shared" si="24"/>
        <v>0.49997041128308201</v>
      </c>
    </row>
    <row r="304" spans="1:11" x14ac:dyDescent="0.25">
      <c r="A304" s="5">
        <v>42461</v>
      </c>
      <c r="B304" s="1">
        <v>1300</v>
      </c>
      <c r="C304" s="1">
        <v>1280</v>
      </c>
      <c r="D304" s="1">
        <v>1305</v>
      </c>
      <c r="E304" s="1">
        <v>1260</v>
      </c>
      <c r="F304">
        <v>21.28</v>
      </c>
      <c r="G304" s="3">
        <f t="shared" si="20"/>
        <v>1.5504186535965254E-2</v>
      </c>
      <c r="H304" s="3">
        <f t="shared" si="21"/>
        <v>1.5625E-2</v>
      </c>
      <c r="I304" s="3">
        <f t="shared" si="22"/>
        <v>3.5091319811270193E-2</v>
      </c>
      <c r="J304" s="3">
        <f t="shared" si="23"/>
        <v>3.5714285714285809E-2</v>
      </c>
      <c r="K304">
        <f t="shared" si="24"/>
        <v>2.2808907981511002</v>
      </c>
    </row>
    <row r="305" spans="1:11" x14ac:dyDescent="0.25">
      <c r="A305" s="5">
        <v>42464</v>
      </c>
      <c r="B305" s="1">
        <v>1290</v>
      </c>
      <c r="C305" s="1">
        <v>1300</v>
      </c>
      <c r="D305" s="1">
        <v>1320</v>
      </c>
      <c r="E305" s="1">
        <v>1280</v>
      </c>
      <c r="F305">
        <v>10.92</v>
      </c>
      <c r="G305" s="3">
        <f t="shared" si="20"/>
        <v>-7.7220460939102778E-3</v>
      </c>
      <c r="H305" s="3">
        <f t="shared" si="21"/>
        <v>-7.692307692307665E-3</v>
      </c>
      <c r="I305" s="3">
        <f t="shared" si="22"/>
        <v>3.0771658666753687E-2</v>
      </c>
      <c r="J305" s="3">
        <f t="shared" si="23"/>
        <v>3.125E-2</v>
      </c>
      <c r="K305">
        <f t="shared" si="24"/>
        <v>0.87690228900626388</v>
      </c>
    </row>
    <row r="306" spans="1:11" x14ac:dyDescent="0.25">
      <c r="A306" s="5">
        <v>42465</v>
      </c>
      <c r="B306" s="1">
        <v>1265</v>
      </c>
      <c r="C306" s="1">
        <v>1280</v>
      </c>
      <c r="D306" s="1">
        <v>1280</v>
      </c>
      <c r="E306" s="1">
        <v>1255</v>
      </c>
      <c r="F306">
        <v>9.4700000000000006</v>
      </c>
      <c r="G306" s="3">
        <f t="shared" si="20"/>
        <v>-1.178795575204224E-2</v>
      </c>
      <c r="H306" s="3">
        <f t="shared" si="21"/>
        <v>-1.171875E-2</v>
      </c>
      <c r="I306" s="3">
        <f t="shared" si="22"/>
        <v>1.9724505347778573E-2</v>
      </c>
      <c r="J306" s="3">
        <f t="shared" si="23"/>
        <v>1.9920318725099584E-2</v>
      </c>
      <c r="K306">
        <f t="shared" si="24"/>
        <v>0.6409958449555182</v>
      </c>
    </row>
    <row r="307" spans="1:11" x14ac:dyDescent="0.25">
      <c r="A307" s="5">
        <v>42466</v>
      </c>
      <c r="B307" s="1">
        <v>1265</v>
      </c>
      <c r="C307" s="1">
        <v>1280</v>
      </c>
      <c r="D307" s="1">
        <v>1280</v>
      </c>
      <c r="E307" s="1">
        <v>1260</v>
      </c>
      <c r="F307">
        <v>25.45</v>
      </c>
      <c r="G307" s="3">
        <f t="shared" si="20"/>
        <v>-1.178795575204224E-2</v>
      </c>
      <c r="H307" s="3">
        <f t="shared" si="21"/>
        <v>-1.171875E-2</v>
      </c>
      <c r="I307" s="3">
        <f t="shared" si="22"/>
        <v>1.5748356968139112E-2</v>
      </c>
      <c r="J307" s="3">
        <f t="shared" si="23"/>
        <v>1.5873015873015817E-2</v>
      </c>
      <c r="K307">
        <f t="shared" si="24"/>
        <v>0.79841581273989892</v>
      </c>
    </row>
    <row r="308" spans="1:11" x14ac:dyDescent="0.25">
      <c r="A308" s="5">
        <v>42467</v>
      </c>
      <c r="B308" s="1">
        <v>1220</v>
      </c>
      <c r="C308" s="1">
        <v>1260</v>
      </c>
      <c r="D308" s="1">
        <v>1265</v>
      </c>
      <c r="E308" s="1">
        <v>1220</v>
      </c>
      <c r="F308">
        <v>16.12</v>
      </c>
      <c r="G308" s="3">
        <f t="shared" si="20"/>
        <v>-3.2260862218221435E-2</v>
      </c>
      <c r="H308" s="3">
        <f t="shared" si="21"/>
        <v>-3.1746031746031744E-2</v>
      </c>
      <c r="I308" s="3">
        <f t="shared" si="22"/>
        <v>3.6221263434318356E-2</v>
      </c>
      <c r="J308" s="3">
        <f t="shared" si="23"/>
        <v>3.688524590163933E-2</v>
      </c>
      <c r="K308">
        <f t="shared" si="24"/>
        <v>2.3000026928268444</v>
      </c>
    </row>
    <row r="309" spans="1:11" x14ac:dyDescent="0.25">
      <c r="A309" s="5">
        <v>42468</v>
      </c>
      <c r="B309" s="1">
        <v>1280</v>
      </c>
      <c r="C309" s="1">
        <v>1235</v>
      </c>
      <c r="D309" s="1">
        <v>1280</v>
      </c>
      <c r="E309" s="1">
        <v>1235</v>
      </c>
      <c r="F309">
        <v>15.57</v>
      </c>
      <c r="G309" s="3">
        <f t="shared" si="20"/>
        <v>3.5789107851585289E-2</v>
      </c>
      <c r="H309" s="3">
        <f t="shared" si="21"/>
        <v>3.6437246963562764E-2</v>
      </c>
      <c r="I309" s="3">
        <f t="shared" si="22"/>
        <v>3.5789107851585289E-2</v>
      </c>
      <c r="J309" s="3">
        <f t="shared" si="23"/>
        <v>3.6437246963562764E-2</v>
      </c>
      <c r="K309">
        <f t="shared" si="24"/>
        <v>0.98806900859444857</v>
      </c>
    </row>
    <row r="310" spans="1:11" x14ac:dyDescent="0.25">
      <c r="A310" s="5">
        <v>42471</v>
      </c>
      <c r="B310" s="1">
        <v>1290</v>
      </c>
      <c r="C310" s="1">
        <v>1280</v>
      </c>
      <c r="D310" s="1">
        <v>1305</v>
      </c>
      <c r="E310" s="1">
        <v>1280</v>
      </c>
      <c r="F310">
        <v>12.29</v>
      </c>
      <c r="G310" s="3">
        <f t="shared" si="20"/>
        <v>7.782140442054949E-3</v>
      </c>
      <c r="H310" s="3">
        <f t="shared" si="21"/>
        <v>7.8125E-3</v>
      </c>
      <c r="I310" s="3">
        <f t="shared" si="22"/>
        <v>1.9342962843130935E-2</v>
      </c>
      <c r="J310" s="3">
        <f t="shared" si="23"/>
        <v>1.953125E-2</v>
      </c>
      <c r="K310">
        <f t="shared" si="24"/>
        <v>0.54047066284369905</v>
      </c>
    </row>
    <row r="311" spans="1:11" x14ac:dyDescent="0.25">
      <c r="A311" s="5">
        <v>42472</v>
      </c>
      <c r="B311" s="1">
        <v>1380</v>
      </c>
      <c r="C311" s="1">
        <v>1300</v>
      </c>
      <c r="D311" s="1">
        <v>1380</v>
      </c>
      <c r="E311" s="1">
        <v>1300</v>
      </c>
      <c r="F311">
        <v>26.35</v>
      </c>
      <c r="G311" s="3">
        <f t="shared" si="20"/>
        <v>5.9719234701622277E-2</v>
      </c>
      <c r="H311" s="3">
        <f t="shared" si="21"/>
        <v>6.1538461538461542E-2</v>
      </c>
      <c r="I311" s="3">
        <f t="shared" si="22"/>
        <v>5.9719234701622277E-2</v>
      </c>
      <c r="J311" s="3">
        <f t="shared" si="23"/>
        <v>6.1538461538461542E-2</v>
      </c>
      <c r="K311">
        <f t="shared" si="24"/>
        <v>3.0873881724293208</v>
      </c>
    </row>
    <row r="312" spans="1:11" x14ac:dyDescent="0.25">
      <c r="A312" s="5">
        <v>42473</v>
      </c>
      <c r="B312" s="1">
        <v>1400</v>
      </c>
      <c r="C312" s="1">
        <v>1380</v>
      </c>
      <c r="D312" s="1">
        <v>1425</v>
      </c>
      <c r="E312" s="1">
        <v>1370</v>
      </c>
      <c r="F312">
        <v>22.27</v>
      </c>
      <c r="G312" s="3">
        <f t="shared" si="20"/>
        <v>1.4388737452099671E-2</v>
      </c>
      <c r="H312" s="3">
        <f t="shared" si="21"/>
        <v>1.449275362318847E-2</v>
      </c>
      <c r="I312" s="3">
        <f t="shared" si="22"/>
        <v>3.9361073880580306E-2</v>
      </c>
      <c r="J312" s="3">
        <f t="shared" si="23"/>
        <v>4.014598540145986E-2</v>
      </c>
      <c r="K312">
        <f t="shared" si="24"/>
        <v>0.65910211470796121</v>
      </c>
    </row>
    <row r="313" spans="1:11" x14ac:dyDescent="0.25">
      <c r="A313" s="5">
        <v>42474</v>
      </c>
      <c r="B313" s="1">
        <v>1380</v>
      </c>
      <c r="C313" s="1">
        <v>1405</v>
      </c>
      <c r="D313" s="1">
        <v>1415</v>
      </c>
      <c r="E313" s="1">
        <v>1375</v>
      </c>
      <c r="F313">
        <v>10.56</v>
      </c>
      <c r="G313" s="3">
        <f t="shared" si="20"/>
        <v>-1.795380361659582E-2</v>
      </c>
      <c r="H313" s="3">
        <f t="shared" si="21"/>
        <v>-1.7793594306049876E-2</v>
      </c>
      <c r="I313" s="3">
        <f t="shared" si="22"/>
        <v>2.8675799976666298E-2</v>
      </c>
      <c r="J313" s="3">
        <f t="shared" si="23"/>
        <v>2.9090909090909056E-2</v>
      </c>
      <c r="K313">
        <f t="shared" si="24"/>
        <v>0.72853195173656493</v>
      </c>
    </row>
    <row r="314" spans="1:11" x14ac:dyDescent="0.25">
      <c r="A314" s="5">
        <v>42475</v>
      </c>
      <c r="B314" s="1">
        <v>1350</v>
      </c>
      <c r="C314" s="1">
        <v>1375</v>
      </c>
      <c r="D314" s="1">
        <v>1375</v>
      </c>
      <c r="E314" s="1">
        <v>1340</v>
      </c>
      <c r="F314">
        <v>12.5</v>
      </c>
      <c r="G314" s="3">
        <f t="shared" si="20"/>
        <v>-1.8349138668196541E-2</v>
      </c>
      <c r="H314" s="3">
        <f t="shared" si="21"/>
        <v>-1.8181818181818188E-2</v>
      </c>
      <c r="I314" s="3">
        <f t="shared" si="22"/>
        <v>2.5784117155714634E-2</v>
      </c>
      <c r="J314" s="3">
        <f t="shared" si="23"/>
        <v>2.6119402985074647E-2</v>
      </c>
      <c r="K314">
        <f t="shared" si="24"/>
        <v>0.89915947163445664</v>
      </c>
    </row>
    <row r="315" spans="1:11" x14ac:dyDescent="0.25">
      <c r="A315" s="5">
        <v>42478</v>
      </c>
      <c r="B315" s="1">
        <v>1360</v>
      </c>
      <c r="C315" s="1">
        <v>1345</v>
      </c>
      <c r="D315" s="1">
        <v>1385</v>
      </c>
      <c r="E315" s="1">
        <v>1295</v>
      </c>
      <c r="F315">
        <v>17.91</v>
      </c>
      <c r="G315" s="3">
        <f t="shared" si="20"/>
        <v>1.1090686694158138E-2</v>
      </c>
      <c r="H315" s="3">
        <f t="shared" si="21"/>
        <v>1.1152416356877248E-2</v>
      </c>
      <c r="I315" s="3">
        <f t="shared" si="22"/>
        <v>6.7189444487800828E-2</v>
      </c>
      <c r="J315" s="3">
        <f t="shared" si="23"/>
        <v>6.9498069498069581E-2</v>
      </c>
      <c r="K315">
        <f t="shared" si="24"/>
        <v>2.6058462301436358</v>
      </c>
    </row>
    <row r="316" spans="1:11" x14ac:dyDescent="0.25">
      <c r="A316" s="5">
        <v>42479</v>
      </c>
      <c r="B316" s="1">
        <v>1380</v>
      </c>
      <c r="C316" s="1">
        <v>1360</v>
      </c>
      <c r="D316" s="1">
        <v>1405</v>
      </c>
      <c r="E316" s="1">
        <v>1360</v>
      </c>
      <c r="F316">
        <v>21.2</v>
      </c>
      <c r="G316" s="3">
        <f t="shared" si="20"/>
        <v>1.4598799421152631E-2</v>
      </c>
      <c r="H316" s="3">
        <f t="shared" si="21"/>
        <v>1.4705882352941124E-2</v>
      </c>
      <c r="I316" s="3">
        <f t="shared" si="22"/>
        <v>3.2552603037748547E-2</v>
      </c>
      <c r="J316" s="3">
        <f t="shared" si="23"/>
        <v>3.3088235294117752E-2</v>
      </c>
      <c r="K316">
        <f t="shared" si="24"/>
        <v>0.48448983744253044</v>
      </c>
    </row>
    <row r="317" spans="1:11" x14ac:dyDescent="0.25">
      <c r="A317" s="5">
        <v>42480</v>
      </c>
      <c r="B317" s="1">
        <v>1425</v>
      </c>
      <c r="C317" s="1">
        <v>1380</v>
      </c>
      <c r="D317" s="1">
        <v>1445</v>
      </c>
      <c r="E317" s="1">
        <v>1360</v>
      </c>
      <c r="F317">
        <v>32.380000000000003</v>
      </c>
      <c r="G317" s="3">
        <f t="shared" si="20"/>
        <v>3.2088314551500449E-2</v>
      </c>
      <c r="H317" s="3">
        <f t="shared" si="21"/>
        <v>3.2608695652173836E-2</v>
      </c>
      <c r="I317" s="3">
        <f t="shared" si="22"/>
        <v>6.062462181643484E-2</v>
      </c>
      <c r="J317" s="3">
        <f t="shared" si="23"/>
        <v>6.25E-2</v>
      </c>
      <c r="K317">
        <f t="shared" si="24"/>
        <v>1.8623586490497706</v>
      </c>
    </row>
    <row r="318" spans="1:11" x14ac:dyDescent="0.25">
      <c r="A318" s="5">
        <v>42481</v>
      </c>
      <c r="B318" s="1">
        <v>1430</v>
      </c>
      <c r="C318" s="1">
        <v>1420</v>
      </c>
      <c r="D318" s="1">
        <v>1440</v>
      </c>
      <c r="E318" s="1">
        <v>1420</v>
      </c>
      <c r="F318">
        <v>19.989999999999998</v>
      </c>
      <c r="G318" s="3">
        <f t="shared" si="20"/>
        <v>7.0175726586465398E-3</v>
      </c>
      <c r="H318" s="3">
        <f t="shared" si="21"/>
        <v>7.0422535211267512E-3</v>
      </c>
      <c r="I318" s="3">
        <f t="shared" si="22"/>
        <v>1.398624197473987E-2</v>
      </c>
      <c r="J318" s="3">
        <f t="shared" si="23"/>
        <v>1.4084507042253502E-2</v>
      </c>
      <c r="K318">
        <f t="shared" si="24"/>
        <v>0.23070233769191636</v>
      </c>
    </row>
    <row r="319" spans="1:11" x14ac:dyDescent="0.25">
      <c r="A319" s="5">
        <v>42482</v>
      </c>
      <c r="B319" s="1">
        <v>1435</v>
      </c>
      <c r="C319" s="1">
        <v>1430</v>
      </c>
      <c r="D319" s="1">
        <v>1470</v>
      </c>
      <c r="E319" s="1">
        <v>1425</v>
      </c>
      <c r="F319">
        <v>18.32</v>
      </c>
      <c r="G319" s="3">
        <f t="shared" si="20"/>
        <v>3.4904049397685676E-3</v>
      </c>
      <c r="H319" s="3">
        <f t="shared" si="21"/>
        <v>3.4965034965035446E-3</v>
      </c>
      <c r="I319" s="3">
        <f t="shared" si="22"/>
        <v>3.1090587070031182E-2</v>
      </c>
      <c r="J319" s="3">
        <f t="shared" si="23"/>
        <v>3.1578947368421151E-2</v>
      </c>
      <c r="K319">
        <f t="shared" si="24"/>
        <v>2.2229407389192146</v>
      </c>
    </row>
    <row r="320" spans="1:11" x14ac:dyDescent="0.25">
      <c r="A320" s="5">
        <v>42485</v>
      </c>
      <c r="B320" s="1">
        <v>1415</v>
      </c>
      <c r="C320" s="1">
        <v>1445</v>
      </c>
      <c r="D320" s="1">
        <v>1445</v>
      </c>
      <c r="E320" s="1">
        <v>1415</v>
      </c>
      <c r="F320">
        <v>9.81</v>
      </c>
      <c r="G320" s="3">
        <f t="shared" si="20"/>
        <v>-2.0979790469194522E-2</v>
      </c>
      <c r="H320" s="3">
        <f t="shared" si="21"/>
        <v>-2.0761245674740469E-2</v>
      </c>
      <c r="I320" s="3">
        <f t="shared" si="22"/>
        <v>2.0979790469194466E-2</v>
      </c>
      <c r="J320" s="3">
        <f t="shared" si="23"/>
        <v>2.1201413427561766E-2</v>
      </c>
      <c r="K320">
        <f t="shared" si="24"/>
        <v>0.67479557146790881</v>
      </c>
    </row>
    <row r="321" spans="1:11" x14ac:dyDescent="0.25">
      <c r="A321" s="5">
        <v>42486</v>
      </c>
      <c r="B321" s="1">
        <v>1445</v>
      </c>
      <c r="C321" s="1">
        <v>1435</v>
      </c>
      <c r="D321" s="1">
        <v>1450</v>
      </c>
      <c r="E321" s="1">
        <v>1425</v>
      </c>
      <c r="F321">
        <v>9.75</v>
      </c>
      <c r="G321" s="3">
        <f t="shared" si="20"/>
        <v>6.944472352810995E-3</v>
      </c>
      <c r="H321" s="3">
        <f t="shared" si="21"/>
        <v>6.9686411149825211E-3</v>
      </c>
      <c r="I321" s="3">
        <f t="shared" si="22"/>
        <v>1.7391742711869239E-2</v>
      </c>
      <c r="J321" s="3">
        <f t="shared" si="23"/>
        <v>1.7543859649122862E-2</v>
      </c>
      <c r="K321">
        <f t="shared" si="24"/>
        <v>0.82897599656232446</v>
      </c>
    </row>
    <row r="322" spans="1:11" x14ac:dyDescent="0.25">
      <c r="A322" s="5">
        <v>42487</v>
      </c>
      <c r="B322" s="1">
        <v>1460</v>
      </c>
      <c r="C322" s="1">
        <v>1455</v>
      </c>
      <c r="D322" s="1">
        <v>1485</v>
      </c>
      <c r="E322" s="1">
        <v>1450</v>
      </c>
      <c r="F322">
        <v>36.58</v>
      </c>
      <c r="G322" s="3">
        <f t="shared" si="20"/>
        <v>3.4305350967892222E-3</v>
      </c>
      <c r="H322" s="3">
        <f t="shared" si="21"/>
        <v>3.4364261168384758E-3</v>
      </c>
      <c r="I322" s="3">
        <f t="shared" si="22"/>
        <v>2.3851215822179847E-2</v>
      </c>
      <c r="J322" s="3">
        <f t="shared" si="23"/>
        <v>2.4137931034482696E-2</v>
      </c>
      <c r="K322">
        <f t="shared" si="24"/>
        <v>1.3714103420988542</v>
      </c>
    </row>
    <row r="323" spans="1:11" x14ac:dyDescent="0.25">
      <c r="A323" s="5">
        <v>42488</v>
      </c>
      <c r="B323" s="1">
        <v>1440</v>
      </c>
      <c r="C323" s="1">
        <v>1450</v>
      </c>
      <c r="D323" s="1">
        <v>1480</v>
      </c>
      <c r="E323" s="1">
        <v>1440</v>
      </c>
      <c r="F323">
        <v>20.39</v>
      </c>
      <c r="G323" s="3">
        <f t="shared" ref="G323:G386" si="25">+LN(B323/C323)</f>
        <v>-6.9204428445737952E-3</v>
      </c>
      <c r="H323" s="3">
        <f t="shared" ref="H323:H386" si="26">+B323/C323-1</f>
        <v>-6.8965517241379448E-3</v>
      </c>
      <c r="I323" s="3">
        <f t="shared" ref="I323:I386" si="27">+LN(D323/E323)</f>
        <v>2.7398974188114347E-2</v>
      </c>
      <c r="J323" s="3">
        <f t="shared" ref="J323:J386" si="28">+D323/E323-1</f>
        <v>2.7777777777777679E-2</v>
      </c>
      <c r="K323">
        <f t="shared" si="24"/>
        <v>1.148745388595048</v>
      </c>
    </row>
    <row r="324" spans="1:11" x14ac:dyDescent="0.25">
      <c r="A324" s="5">
        <v>42489</v>
      </c>
      <c r="B324" s="1">
        <v>1415</v>
      </c>
      <c r="C324" s="1">
        <v>1445</v>
      </c>
      <c r="D324" s="1">
        <v>1455</v>
      </c>
      <c r="E324" s="1">
        <v>1405</v>
      </c>
      <c r="F324">
        <v>27</v>
      </c>
      <c r="G324" s="3">
        <f t="shared" si="25"/>
        <v>-2.0979790469194522E-2</v>
      </c>
      <c r="H324" s="3">
        <f t="shared" si="26"/>
        <v>-2.0761245674740469E-2</v>
      </c>
      <c r="I324" s="3">
        <f t="shared" si="27"/>
        <v>3.4968597837746855E-2</v>
      </c>
      <c r="J324" s="3">
        <f t="shared" si="28"/>
        <v>3.5587188612099752E-2</v>
      </c>
      <c r="K324">
        <f t="shared" ref="K324:K387" si="29">+I324/I323</f>
        <v>1.2762739801009122</v>
      </c>
    </row>
    <row r="325" spans="1:11" x14ac:dyDescent="0.25">
      <c r="A325" s="5">
        <v>42492</v>
      </c>
      <c r="B325" s="1">
        <v>1370</v>
      </c>
      <c r="C325" s="1">
        <v>1410</v>
      </c>
      <c r="D325" s="1">
        <v>1415</v>
      </c>
      <c r="E325" s="1">
        <v>1355</v>
      </c>
      <c r="F325">
        <v>15.33</v>
      </c>
      <c r="G325" s="3">
        <f t="shared" si="25"/>
        <v>-2.8778964550043404E-2</v>
      </c>
      <c r="H325" s="3">
        <f t="shared" si="26"/>
        <v>-2.8368794326241176E-2</v>
      </c>
      <c r="I325" s="3">
        <f t="shared" si="27"/>
        <v>4.3328076763536789E-2</v>
      </c>
      <c r="J325" s="3">
        <f t="shared" si="28"/>
        <v>4.4280442804428111E-2</v>
      </c>
      <c r="K325">
        <f t="shared" si="29"/>
        <v>1.2390567378359763</v>
      </c>
    </row>
    <row r="326" spans="1:11" x14ac:dyDescent="0.25">
      <c r="A326" s="5">
        <v>42493</v>
      </c>
      <c r="B326" s="1">
        <v>1370</v>
      </c>
      <c r="C326" s="1">
        <v>1350</v>
      </c>
      <c r="D326" s="1">
        <v>1370</v>
      </c>
      <c r="E326" s="1">
        <v>1330</v>
      </c>
      <c r="F326">
        <v>8.8699999999999992</v>
      </c>
      <c r="G326" s="3">
        <f t="shared" si="25"/>
        <v>1.4706147389695487E-2</v>
      </c>
      <c r="H326" s="3">
        <f t="shared" si="26"/>
        <v>1.4814814814814836E-2</v>
      </c>
      <c r="I326" s="3">
        <f t="shared" si="27"/>
        <v>2.9631797606371149E-2</v>
      </c>
      <c r="J326" s="3">
        <f t="shared" si="28"/>
        <v>3.007518796992481E-2</v>
      </c>
      <c r="K326">
        <f t="shared" si="29"/>
        <v>0.68389367402774059</v>
      </c>
    </row>
    <row r="327" spans="1:11" x14ac:dyDescent="0.25">
      <c r="A327" s="5">
        <v>42494</v>
      </c>
      <c r="B327" s="1">
        <v>1395</v>
      </c>
      <c r="C327" s="1">
        <v>1380</v>
      </c>
      <c r="D327" s="1">
        <v>1445</v>
      </c>
      <c r="E327" s="1">
        <v>1375</v>
      </c>
      <c r="F327">
        <v>23.23</v>
      </c>
      <c r="G327" s="3">
        <f t="shared" si="25"/>
        <v>1.0810916104215676E-2</v>
      </c>
      <c r="H327" s="3">
        <f t="shared" si="26"/>
        <v>1.0869565217391353E-2</v>
      </c>
      <c r="I327" s="3">
        <f t="shared" si="27"/>
        <v>4.9655590445860966E-2</v>
      </c>
      <c r="J327" s="3">
        <f t="shared" si="28"/>
        <v>5.0909090909091015E-2</v>
      </c>
      <c r="K327">
        <f t="shared" si="29"/>
        <v>1.6757535639749541</v>
      </c>
    </row>
    <row r="328" spans="1:11" x14ac:dyDescent="0.25">
      <c r="A328" s="5">
        <v>42495</v>
      </c>
      <c r="B328" s="1">
        <v>1390</v>
      </c>
      <c r="C328" s="1">
        <v>1395</v>
      </c>
      <c r="D328" s="1">
        <v>1440</v>
      </c>
      <c r="E328" s="1">
        <v>1380</v>
      </c>
      <c r="F328">
        <v>14.85</v>
      </c>
      <c r="G328" s="3">
        <f t="shared" si="25"/>
        <v>-3.5906681307285959E-3</v>
      </c>
      <c r="H328" s="3">
        <f t="shared" si="26"/>
        <v>-3.5842293906810374E-3</v>
      </c>
      <c r="I328" s="3">
        <f t="shared" si="27"/>
        <v>4.2559614418795903E-2</v>
      </c>
      <c r="J328" s="3">
        <f t="shared" si="28"/>
        <v>4.3478260869565188E-2</v>
      </c>
      <c r="K328">
        <f t="shared" si="29"/>
        <v>0.85709613029772069</v>
      </c>
    </row>
    <row r="329" spans="1:11" x14ac:dyDescent="0.25">
      <c r="A329" s="5">
        <v>42496</v>
      </c>
      <c r="B329" s="1">
        <v>1395</v>
      </c>
      <c r="C329" s="1">
        <v>1380</v>
      </c>
      <c r="D329" s="1">
        <v>1415</v>
      </c>
      <c r="E329" s="1">
        <v>1375</v>
      </c>
      <c r="F329">
        <v>13.49</v>
      </c>
      <c r="G329" s="3">
        <f t="shared" si="25"/>
        <v>1.0810916104215676E-2</v>
      </c>
      <c r="H329" s="3">
        <f t="shared" si="26"/>
        <v>1.0869565217391353E-2</v>
      </c>
      <c r="I329" s="3">
        <f t="shared" si="27"/>
        <v>2.8675799976666298E-2</v>
      </c>
      <c r="J329" s="3">
        <f t="shared" si="28"/>
        <v>2.9090909090909056E-2</v>
      </c>
      <c r="K329">
        <f t="shared" si="29"/>
        <v>0.67377959993927961</v>
      </c>
    </row>
    <row r="330" spans="1:11" x14ac:dyDescent="0.25">
      <c r="A330" s="5">
        <v>42500</v>
      </c>
      <c r="B330" s="1">
        <v>1405</v>
      </c>
      <c r="C330" s="1">
        <v>1375</v>
      </c>
      <c r="D330" s="1">
        <v>1405</v>
      </c>
      <c r="E330" s="1">
        <v>1365</v>
      </c>
      <c r="F330">
        <v>10.44</v>
      </c>
      <c r="G330" s="3">
        <f t="shared" si="25"/>
        <v>2.1583571667174391E-2</v>
      </c>
      <c r="H330" s="3">
        <f t="shared" si="26"/>
        <v>2.1818181818181737E-2</v>
      </c>
      <c r="I330" s="3">
        <f t="shared" si="27"/>
        <v>2.8882874148785931E-2</v>
      </c>
      <c r="J330" s="3">
        <f t="shared" si="28"/>
        <v>2.93040293040292E-2</v>
      </c>
      <c r="K330">
        <f t="shared" si="29"/>
        <v>1.0072212169246588</v>
      </c>
    </row>
    <row r="331" spans="1:11" x14ac:dyDescent="0.25">
      <c r="A331" s="5">
        <v>42501</v>
      </c>
      <c r="B331" s="1">
        <v>1400</v>
      </c>
      <c r="C331" s="1">
        <v>1390</v>
      </c>
      <c r="D331" s="1">
        <v>1430</v>
      </c>
      <c r="E331" s="1">
        <v>1380</v>
      </c>
      <c r="F331">
        <v>13.28</v>
      </c>
      <c r="G331" s="3">
        <f t="shared" si="25"/>
        <v>7.168489478612497E-3</v>
      </c>
      <c r="H331" s="3">
        <f t="shared" si="26"/>
        <v>7.194244604316502E-3</v>
      </c>
      <c r="I331" s="3">
        <f t="shared" si="27"/>
        <v>3.5590945102702533E-2</v>
      </c>
      <c r="J331" s="3">
        <f t="shared" si="28"/>
        <v>3.6231884057970953E-2</v>
      </c>
      <c r="K331">
        <f t="shared" si="29"/>
        <v>1.2322508113064146</v>
      </c>
    </row>
    <row r="332" spans="1:11" x14ac:dyDescent="0.25">
      <c r="A332" s="5">
        <v>42502</v>
      </c>
      <c r="B332" s="1">
        <v>1420</v>
      </c>
      <c r="C332" s="1">
        <v>1420</v>
      </c>
      <c r="D332" s="1">
        <v>1435</v>
      </c>
      <c r="E332" s="1">
        <v>1395</v>
      </c>
      <c r="F332">
        <v>12.49</v>
      </c>
      <c r="G332" s="3">
        <f t="shared" si="25"/>
        <v>0</v>
      </c>
      <c r="H332" s="3">
        <f t="shared" si="26"/>
        <v>0</v>
      </c>
      <c r="I332" s="3">
        <f t="shared" si="27"/>
        <v>2.8270433938255526E-2</v>
      </c>
      <c r="J332" s="3">
        <f t="shared" si="28"/>
        <v>2.8673835125448077E-2</v>
      </c>
      <c r="K332">
        <f t="shared" si="29"/>
        <v>0.79431534781325219</v>
      </c>
    </row>
    <row r="333" spans="1:11" x14ac:dyDescent="0.25">
      <c r="A333" s="5">
        <v>42503</v>
      </c>
      <c r="B333" s="1">
        <v>1405</v>
      </c>
      <c r="C333" s="1">
        <v>1410</v>
      </c>
      <c r="D333" s="1">
        <v>1420</v>
      </c>
      <c r="E333" s="1">
        <v>1400</v>
      </c>
      <c r="F333">
        <v>6.16</v>
      </c>
      <c r="G333" s="3">
        <f t="shared" si="25"/>
        <v>-3.5524016043677721E-3</v>
      </c>
      <c r="H333" s="3">
        <f t="shared" si="26"/>
        <v>-3.5460992907800915E-3</v>
      </c>
      <c r="I333" s="3">
        <f t="shared" si="27"/>
        <v>1.4184634991956381E-2</v>
      </c>
      <c r="J333" s="3">
        <f t="shared" si="28"/>
        <v>1.4285714285714235E-2</v>
      </c>
      <c r="K333">
        <f t="shared" si="29"/>
        <v>0.50174804613670065</v>
      </c>
    </row>
    <row r="334" spans="1:11" x14ac:dyDescent="0.25">
      <c r="A334" s="5">
        <v>42506</v>
      </c>
      <c r="B334" s="1">
        <v>1445</v>
      </c>
      <c r="C334" s="1">
        <v>1420</v>
      </c>
      <c r="D334" s="1">
        <v>1450</v>
      </c>
      <c r="E334" s="1">
        <v>1410</v>
      </c>
      <c r="F334">
        <v>17.14</v>
      </c>
      <c r="G334" s="3">
        <f t="shared" si="25"/>
        <v>1.7452449951226207E-2</v>
      </c>
      <c r="H334" s="3">
        <f t="shared" si="26"/>
        <v>1.7605633802816989E-2</v>
      </c>
      <c r="I334" s="3">
        <f t="shared" si="27"/>
        <v>2.7973852042406162E-2</v>
      </c>
      <c r="J334" s="3">
        <f t="shared" si="28"/>
        <v>2.8368794326241176E-2</v>
      </c>
      <c r="K334">
        <f t="shared" si="29"/>
        <v>1.972123502527148</v>
      </c>
    </row>
    <row r="335" spans="1:11" x14ac:dyDescent="0.25">
      <c r="A335" s="5">
        <v>42507</v>
      </c>
      <c r="B335" s="1">
        <v>1465</v>
      </c>
      <c r="C335" s="1">
        <v>1450</v>
      </c>
      <c r="D335" s="1">
        <v>1465</v>
      </c>
      <c r="E335" s="1">
        <v>1430</v>
      </c>
      <c r="F335">
        <v>17.82</v>
      </c>
      <c r="G335" s="3">
        <f t="shared" si="25"/>
        <v>1.0291686036547506E-2</v>
      </c>
      <c r="H335" s="3">
        <f t="shared" si="26"/>
        <v>1.0344827586206806E-2</v>
      </c>
      <c r="I335" s="3">
        <f t="shared" si="27"/>
        <v>2.4180798197214613E-2</v>
      </c>
      <c r="J335" s="3">
        <f t="shared" si="28"/>
        <v>2.4475524475524368E-2</v>
      </c>
      <c r="K335">
        <f t="shared" si="29"/>
        <v>0.86440716711300336</v>
      </c>
    </row>
    <row r="336" spans="1:11" x14ac:dyDescent="0.25">
      <c r="A336" s="5">
        <v>42508</v>
      </c>
      <c r="B336" s="1">
        <v>1405</v>
      </c>
      <c r="C336" s="1">
        <v>1455</v>
      </c>
      <c r="D336" s="1">
        <v>1470</v>
      </c>
      <c r="E336" s="1">
        <v>1405</v>
      </c>
      <c r="F336">
        <v>17.3</v>
      </c>
      <c r="G336" s="3">
        <f t="shared" si="25"/>
        <v>-3.4968597837746737E-2</v>
      </c>
      <c r="H336" s="3">
        <f t="shared" si="26"/>
        <v>-3.4364261168384869E-2</v>
      </c>
      <c r="I336" s="3">
        <f t="shared" si="27"/>
        <v>4.5225098004935807E-2</v>
      </c>
      <c r="J336" s="3">
        <f t="shared" si="28"/>
        <v>4.6263345195729499E-2</v>
      </c>
      <c r="K336">
        <f t="shared" si="29"/>
        <v>1.8702897082258141</v>
      </c>
    </row>
    <row r="337" spans="1:11" x14ac:dyDescent="0.25">
      <c r="A337" s="5">
        <v>42509</v>
      </c>
      <c r="B337" s="1">
        <v>1415</v>
      </c>
      <c r="C337" s="1">
        <v>1400</v>
      </c>
      <c r="D337" s="1">
        <v>1415</v>
      </c>
      <c r="E337" s="1">
        <v>1370</v>
      </c>
      <c r="F337">
        <v>13.48</v>
      </c>
      <c r="G337" s="3">
        <f t="shared" si="25"/>
        <v>1.0657294473987979E-2</v>
      </c>
      <c r="H337" s="3">
        <f t="shared" si="26"/>
        <v>1.0714285714285676E-2</v>
      </c>
      <c r="I337" s="3">
        <f t="shared" si="27"/>
        <v>3.231879125516731E-2</v>
      </c>
      <c r="J337" s="3">
        <f t="shared" si="28"/>
        <v>3.2846715328467058E-2</v>
      </c>
      <c r="K337">
        <f t="shared" si="29"/>
        <v>0.71462070135569589</v>
      </c>
    </row>
    <row r="338" spans="1:11" x14ac:dyDescent="0.25">
      <c r="A338" s="5">
        <v>42510</v>
      </c>
      <c r="B338" s="1">
        <v>1400</v>
      </c>
      <c r="C338" s="1">
        <v>1420</v>
      </c>
      <c r="D338" s="1">
        <v>1425</v>
      </c>
      <c r="E338" s="1">
        <v>1395</v>
      </c>
      <c r="F338">
        <v>7.95</v>
      </c>
      <c r="G338" s="3">
        <f t="shared" si="25"/>
        <v>-1.4184634991956413E-2</v>
      </c>
      <c r="H338" s="3">
        <f t="shared" si="26"/>
        <v>-1.4084507042253502E-2</v>
      </c>
      <c r="I338" s="3">
        <f t="shared" si="27"/>
        <v>2.1277398447284879E-2</v>
      </c>
      <c r="J338" s="3">
        <f t="shared" si="28"/>
        <v>2.1505376344086002E-2</v>
      </c>
      <c r="K338">
        <f t="shared" si="29"/>
        <v>0.65835997018864156</v>
      </c>
    </row>
    <row r="339" spans="1:11" x14ac:dyDescent="0.25">
      <c r="A339" s="5">
        <v>42513</v>
      </c>
      <c r="B339" s="1">
        <v>1395</v>
      </c>
      <c r="C339" s="1">
        <v>1390</v>
      </c>
      <c r="D339" s="1">
        <v>1400</v>
      </c>
      <c r="E339" s="1">
        <v>1380</v>
      </c>
      <c r="F339">
        <v>6.07</v>
      </c>
      <c r="G339" s="3">
        <f t="shared" si="25"/>
        <v>3.59066813072854E-3</v>
      </c>
      <c r="H339" s="3">
        <f t="shared" si="26"/>
        <v>3.597122302158251E-3</v>
      </c>
      <c r="I339" s="3">
        <f t="shared" si="27"/>
        <v>1.4388737452099671E-2</v>
      </c>
      <c r="J339" s="3">
        <f t="shared" si="28"/>
        <v>1.449275362318847E-2</v>
      </c>
      <c r="K339">
        <f t="shared" si="29"/>
        <v>0.67624514753286291</v>
      </c>
    </row>
    <row r="340" spans="1:11" x14ac:dyDescent="0.25">
      <c r="A340" s="5">
        <v>42514</v>
      </c>
      <c r="B340" s="1">
        <v>1385</v>
      </c>
      <c r="C340" s="1">
        <v>1395</v>
      </c>
      <c r="D340" s="1">
        <v>1400</v>
      </c>
      <c r="E340" s="1">
        <v>1370</v>
      </c>
      <c r="F340">
        <v>6.91</v>
      </c>
      <c r="G340" s="3">
        <f t="shared" si="25"/>
        <v>-7.1942756340270851E-3</v>
      </c>
      <c r="H340" s="3">
        <f t="shared" si="26"/>
        <v>-7.1684587813619638E-3</v>
      </c>
      <c r="I340" s="3">
        <f t="shared" si="27"/>
        <v>2.1661496781179467E-2</v>
      </c>
      <c r="J340" s="3">
        <f t="shared" si="28"/>
        <v>2.1897810218978186E-2</v>
      </c>
      <c r="K340">
        <f t="shared" si="29"/>
        <v>1.5054480529157561</v>
      </c>
    </row>
    <row r="341" spans="1:11" x14ac:dyDescent="0.25">
      <c r="A341" s="5">
        <v>42515</v>
      </c>
      <c r="B341" s="1">
        <v>1410</v>
      </c>
      <c r="C341" s="1">
        <v>1395</v>
      </c>
      <c r="D341" s="1">
        <v>1425</v>
      </c>
      <c r="E341" s="1">
        <v>1395</v>
      </c>
      <c r="F341">
        <v>20.13</v>
      </c>
      <c r="G341" s="3">
        <f t="shared" si="25"/>
        <v>1.069528911674795E-2</v>
      </c>
      <c r="H341" s="3">
        <f t="shared" si="26"/>
        <v>1.0752688172043001E-2</v>
      </c>
      <c r="I341" s="3">
        <f t="shared" si="27"/>
        <v>2.1277398447284879E-2</v>
      </c>
      <c r="J341" s="3">
        <f t="shared" si="28"/>
        <v>2.1505376344086002E-2</v>
      </c>
      <c r="K341">
        <f t="shared" si="29"/>
        <v>0.98226815359184638</v>
      </c>
    </row>
    <row r="342" spans="1:11" x14ac:dyDescent="0.25">
      <c r="A342" s="5">
        <v>42516</v>
      </c>
      <c r="B342" s="1">
        <v>1395</v>
      </c>
      <c r="C342" s="1">
        <v>1420</v>
      </c>
      <c r="D342" s="1">
        <v>1425</v>
      </c>
      <c r="E342" s="1">
        <v>1395</v>
      </c>
      <c r="F342">
        <v>12.28</v>
      </c>
      <c r="G342" s="3">
        <f t="shared" si="25"/>
        <v>-1.7762456339840388E-2</v>
      </c>
      <c r="H342" s="3">
        <f t="shared" si="26"/>
        <v>-1.7605633802816878E-2</v>
      </c>
      <c r="I342" s="3">
        <f t="shared" si="27"/>
        <v>2.1277398447284879E-2</v>
      </c>
      <c r="J342" s="3">
        <f t="shared" si="28"/>
        <v>2.1505376344086002E-2</v>
      </c>
      <c r="K342">
        <f t="shared" si="29"/>
        <v>1</v>
      </c>
    </row>
    <row r="343" spans="1:11" x14ac:dyDescent="0.25">
      <c r="A343" s="5">
        <v>42517</v>
      </c>
      <c r="B343" s="1">
        <v>1395</v>
      </c>
      <c r="C343" s="1">
        <v>1390</v>
      </c>
      <c r="D343" s="1">
        <v>1405</v>
      </c>
      <c r="E343" s="1">
        <v>1385</v>
      </c>
      <c r="F343">
        <v>5.72</v>
      </c>
      <c r="G343" s="3">
        <f t="shared" si="25"/>
        <v>3.59066813072854E-3</v>
      </c>
      <c r="H343" s="3">
        <f t="shared" si="26"/>
        <v>3.597122302158251E-3</v>
      </c>
      <c r="I343" s="3">
        <f t="shared" si="27"/>
        <v>1.4337163146407249E-2</v>
      </c>
      <c r="J343" s="3">
        <f t="shared" si="28"/>
        <v>1.4440433212996373E-2</v>
      </c>
      <c r="K343">
        <f t="shared" si="29"/>
        <v>0.67382124661188336</v>
      </c>
    </row>
    <row r="344" spans="1:11" x14ac:dyDescent="0.25">
      <c r="A344" s="5">
        <v>42521</v>
      </c>
      <c r="B344" s="1">
        <v>1340</v>
      </c>
      <c r="C344" s="1">
        <v>1400</v>
      </c>
      <c r="D344" s="1">
        <v>1405</v>
      </c>
      <c r="E344" s="1">
        <v>1340</v>
      </c>
      <c r="F344">
        <v>26.02</v>
      </c>
      <c r="G344" s="3">
        <f t="shared" si="25"/>
        <v>-4.3802622658392888E-2</v>
      </c>
      <c r="H344" s="3">
        <f t="shared" si="26"/>
        <v>-4.2857142857142816E-2</v>
      </c>
      <c r="I344" s="3">
        <f t="shared" si="27"/>
        <v>4.7367688822889061E-2</v>
      </c>
      <c r="J344" s="3">
        <f t="shared" si="28"/>
        <v>4.8507462686567138E-2</v>
      </c>
      <c r="K344">
        <f t="shared" si="29"/>
        <v>3.3038397024001873</v>
      </c>
    </row>
    <row r="345" spans="1:11" x14ac:dyDescent="0.25">
      <c r="A345" s="5">
        <v>42522</v>
      </c>
      <c r="B345" s="1">
        <v>1360</v>
      </c>
      <c r="C345" s="1">
        <v>1335</v>
      </c>
      <c r="D345" s="1">
        <v>1375</v>
      </c>
      <c r="E345" s="1">
        <v>1320</v>
      </c>
      <c r="F345">
        <v>8.61</v>
      </c>
      <c r="G345" s="3">
        <f t="shared" si="25"/>
        <v>1.8553407895747834E-2</v>
      </c>
      <c r="H345" s="3">
        <f t="shared" si="26"/>
        <v>1.8726591760299671E-2</v>
      </c>
      <c r="I345" s="3">
        <f t="shared" si="27"/>
        <v>4.08219945202552E-2</v>
      </c>
      <c r="J345" s="3">
        <f t="shared" si="28"/>
        <v>4.1666666666666741E-2</v>
      </c>
      <c r="K345">
        <f t="shared" si="29"/>
        <v>0.86181098412657109</v>
      </c>
    </row>
    <row r="346" spans="1:11" x14ac:dyDescent="0.25">
      <c r="A346" s="5">
        <v>42523</v>
      </c>
      <c r="B346" s="1">
        <v>1375</v>
      </c>
      <c r="C346" s="1">
        <v>1345</v>
      </c>
      <c r="D346" s="1">
        <v>1380</v>
      </c>
      <c r="E346" s="1">
        <v>1335</v>
      </c>
      <c r="F346">
        <v>6.21</v>
      </c>
      <c r="G346" s="3">
        <f t="shared" si="25"/>
        <v>2.2059718064732257E-2</v>
      </c>
      <c r="H346" s="3">
        <f t="shared" si="26"/>
        <v>2.2304832713754719E-2</v>
      </c>
      <c r="I346" s="3">
        <f t="shared" si="27"/>
        <v>3.315220731690055E-2</v>
      </c>
      <c r="J346" s="3">
        <f t="shared" si="28"/>
        <v>3.3707865168539408E-2</v>
      </c>
      <c r="K346">
        <f t="shared" si="29"/>
        <v>0.81211630412744706</v>
      </c>
    </row>
    <row r="347" spans="1:11" x14ac:dyDescent="0.25">
      <c r="A347" s="5">
        <v>42524</v>
      </c>
      <c r="B347" s="1">
        <v>1370</v>
      </c>
      <c r="C347" s="1">
        <v>1375</v>
      </c>
      <c r="D347" s="1">
        <v>1385</v>
      </c>
      <c r="E347" s="1">
        <v>1355</v>
      </c>
      <c r="F347">
        <v>5.25</v>
      </c>
      <c r="G347" s="3">
        <f t="shared" si="25"/>
        <v>-3.6429912785010919E-3</v>
      </c>
      <c r="H347" s="3">
        <f t="shared" si="26"/>
        <v>-3.6363636363636598E-3</v>
      </c>
      <c r="I347" s="3">
        <f t="shared" si="27"/>
        <v>2.1898685307637524E-2</v>
      </c>
      <c r="J347" s="3">
        <f t="shared" si="28"/>
        <v>2.2140221402213944E-2</v>
      </c>
      <c r="K347">
        <f t="shared" si="29"/>
        <v>0.6605498420756396</v>
      </c>
    </row>
    <row r="348" spans="1:11" x14ac:dyDescent="0.25">
      <c r="A348" s="5">
        <v>42528</v>
      </c>
      <c r="B348" s="1">
        <v>1420</v>
      </c>
      <c r="C348" s="1">
        <v>1375</v>
      </c>
      <c r="D348" s="1">
        <v>1425</v>
      </c>
      <c r="E348" s="1">
        <v>1375</v>
      </c>
      <c r="F348">
        <v>19.940000000000001</v>
      </c>
      <c r="G348" s="3">
        <f t="shared" si="25"/>
        <v>3.2203140494634734E-2</v>
      </c>
      <c r="H348" s="3">
        <f t="shared" si="26"/>
        <v>3.2727272727272716E-2</v>
      </c>
      <c r="I348" s="3">
        <f t="shared" si="27"/>
        <v>3.5718082602079246E-2</v>
      </c>
      <c r="J348" s="3">
        <f t="shared" si="28"/>
        <v>3.6363636363636376E-2</v>
      </c>
      <c r="K348">
        <f t="shared" si="29"/>
        <v>1.6310605910950271</v>
      </c>
    </row>
    <row r="349" spans="1:11" x14ac:dyDescent="0.25">
      <c r="A349" s="5">
        <v>42529</v>
      </c>
      <c r="B349" s="1">
        <v>1450</v>
      </c>
      <c r="C349" s="1">
        <v>1425</v>
      </c>
      <c r="D349" s="1">
        <v>1450</v>
      </c>
      <c r="E349" s="1">
        <v>1425</v>
      </c>
      <c r="F349">
        <v>15.78</v>
      </c>
      <c r="G349" s="3">
        <f t="shared" si="25"/>
        <v>1.7391742711869239E-2</v>
      </c>
      <c r="H349" s="3">
        <f t="shared" si="26"/>
        <v>1.7543859649122862E-2</v>
      </c>
      <c r="I349" s="3">
        <f t="shared" si="27"/>
        <v>1.7391742711869239E-2</v>
      </c>
      <c r="J349" s="3">
        <f t="shared" si="28"/>
        <v>1.7543859649122862E-2</v>
      </c>
      <c r="K349">
        <f t="shared" si="29"/>
        <v>0.48691703039112239</v>
      </c>
    </row>
    <row r="350" spans="1:11" x14ac:dyDescent="0.25">
      <c r="A350" s="5">
        <v>42530</v>
      </c>
      <c r="B350" s="1">
        <v>1450</v>
      </c>
      <c r="C350" s="1">
        <v>1445</v>
      </c>
      <c r="D350" s="1">
        <v>1465</v>
      </c>
      <c r="E350" s="1">
        <v>1430</v>
      </c>
      <c r="F350">
        <v>13.24</v>
      </c>
      <c r="G350" s="3">
        <f t="shared" si="25"/>
        <v>3.4542348680876036E-3</v>
      </c>
      <c r="H350" s="3">
        <f t="shared" si="26"/>
        <v>3.4602076124568004E-3</v>
      </c>
      <c r="I350" s="3">
        <f t="shared" si="27"/>
        <v>2.4180798197214613E-2</v>
      </c>
      <c r="J350" s="3">
        <f t="shared" si="28"/>
        <v>2.4475524475524368E-2</v>
      </c>
      <c r="K350">
        <f t="shared" si="29"/>
        <v>1.3903608509981054</v>
      </c>
    </row>
    <row r="351" spans="1:11" x14ac:dyDescent="0.25">
      <c r="A351" s="5">
        <v>42531</v>
      </c>
      <c r="B351" s="1">
        <v>1410</v>
      </c>
      <c r="C351" s="1">
        <v>1445</v>
      </c>
      <c r="D351" s="1">
        <v>1445</v>
      </c>
      <c r="E351" s="1">
        <v>1410</v>
      </c>
      <c r="F351">
        <v>9.51</v>
      </c>
      <c r="G351" s="3">
        <f t="shared" si="25"/>
        <v>-2.4519617174318612E-2</v>
      </c>
      <c r="H351" s="3">
        <f t="shared" si="26"/>
        <v>-2.422145328719727E-2</v>
      </c>
      <c r="I351" s="3">
        <f t="shared" si="27"/>
        <v>2.4519617174318661E-2</v>
      </c>
      <c r="J351" s="3">
        <f t="shared" si="28"/>
        <v>2.4822695035461084E-2</v>
      </c>
      <c r="K351">
        <f t="shared" si="29"/>
        <v>1.0140119021026806</v>
      </c>
    </row>
    <row r="352" spans="1:11" x14ac:dyDescent="0.25">
      <c r="A352" s="5">
        <v>42534</v>
      </c>
      <c r="B352" s="1">
        <v>1400</v>
      </c>
      <c r="C352" s="1">
        <v>1410</v>
      </c>
      <c r="D352" s="1">
        <v>1410</v>
      </c>
      <c r="E352" s="1">
        <v>1385</v>
      </c>
      <c r="F352">
        <v>7.26</v>
      </c>
      <c r="G352" s="3">
        <f t="shared" si="25"/>
        <v>-7.1174677688639896E-3</v>
      </c>
      <c r="H352" s="3">
        <f t="shared" si="26"/>
        <v>-7.0921985815602939E-3</v>
      </c>
      <c r="I352" s="3">
        <f t="shared" si="27"/>
        <v>1.7889564750775123E-2</v>
      </c>
      <c r="J352" s="3">
        <f t="shared" si="28"/>
        <v>1.8050541516245522E-2</v>
      </c>
      <c r="K352">
        <f t="shared" si="29"/>
        <v>0.72960212321390905</v>
      </c>
    </row>
    <row r="353" spans="1:11" x14ac:dyDescent="0.25">
      <c r="A353" s="5">
        <v>42535</v>
      </c>
      <c r="B353" s="1">
        <v>1395</v>
      </c>
      <c r="C353" s="1">
        <v>1395</v>
      </c>
      <c r="D353" s="1">
        <v>1410</v>
      </c>
      <c r="E353" s="1">
        <v>1385</v>
      </c>
      <c r="F353">
        <v>5.63</v>
      </c>
      <c r="G353" s="3">
        <f t="shared" si="25"/>
        <v>0</v>
      </c>
      <c r="H353" s="3">
        <f t="shared" si="26"/>
        <v>0</v>
      </c>
      <c r="I353" s="3">
        <f t="shared" si="27"/>
        <v>1.7889564750775123E-2</v>
      </c>
      <c r="J353" s="3">
        <f t="shared" si="28"/>
        <v>1.8050541516245522E-2</v>
      </c>
      <c r="K353">
        <f t="shared" si="29"/>
        <v>1</v>
      </c>
    </row>
    <row r="354" spans="1:11" x14ac:dyDescent="0.25">
      <c r="A354" s="5">
        <v>42536</v>
      </c>
      <c r="B354" s="1">
        <v>1395</v>
      </c>
      <c r="C354" s="1">
        <v>1385</v>
      </c>
      <c r="D354" s="1">
        <v>1410</v>
      </c>
      <c r="E354" s="1">
        <v>1380</v>
      </c>
      <c r="F354">
        <v>7.76</v>
      </c>
      <c r="G354" s="3">
        <f t="shared" si="25"/>
        <v>7.1942756340272309E-3</v>
      </c>
      <c r="H354" s="3">
        <f t="shared" si="26"/>
        <v>7.2202166064982976E-3</v>
      </c>
      <c r="I354" s="3">
        <f t="shared" si="27"/>
        <v>2.1506205220963682E-2</v>
      </c>
      <c r="J354" s="3">
        <f t="shared" si="28"/>
        <v>2.1739130434782705E-2</v>
      </c>
      <c r="K354">
        <f t="shared" si="29"/>
        <v>1.2021648106353093</v>
      </c>
    </row>
    <row r="355" spans="1:11" x14ac:dyDescent="0.25">
      <c r="A355" s="5">
        <v>42537</v>
      </c>
      <c r="B355" s="1">
        <v>1395</v>
      </c>
      <c r="C355" s="1">
        <v>1385</v>
      </c>
      <c r="D355" s="1">
        <v>1410</v>
      </c>
      <c r="E355" s="1">
        <v>1380</v>
      </c>
      <c r="F355">
        <v>13.52</v>
      </c>
      <c r="G355" s="3">
        <f t="shared" si="25"/>
        <v>7.1942756340272309E-3</v>
      </c>
      <c r="H355" s="3">
        <f t="shared" si="26"/>
        <v>7.2202166064982976E-3</v>
      </c>
      <c r="I355" s="3">
        <f t="shared" si="27"/>
        <v>2.1506205220963682E-2</v>
      </c>
      <c r="J355" s="3">
        <f t="shared" si="28"/>
        <v>2.1739130434782705E-2</v>
      </c>
      <c r="K355">
        <f t="shared" si="29"/>
        <v>1</v>
      </c>
    </row>
    <row r="356" spans="1:11" x14ac:dyDescent="0.25">
      <c r="A356" s="5">
        <v>42538</v>
      </c>
      <c r="B356" s="1">
        <v>1415</v>
      </c>
      <c r="C356" s="1">
        <v>1400</v>
      </c>
      <c r="D356" s="1">
        <v>1430</v>
      </c>
      <c r="E356" s="1">
        <v>1400</v>
      </c>
      <c r="F356">
        <v>21.71</v>
      </c>
      <c r="G356" s="3">
        <f t="shared" si="25"/>
        <v>1.0657294473987979E-2</v>
      </c>
      <c r="H356" s="3">
        <f t="shared" si="26"/>
        <v>1.0714285714285676E-2</v>
      </c>
      <c r="I356" s="3">
        <f t="shared" si="27"/>
        <v>2.1202207650602906E-2</v>
      </c>
      <c r="J356" s="3">
        <f t="shared" si="28"/>
        <v>2.1428571428571352E-2</v>
      </c>
      <c r="K356">
        <f t="shared" si="29"/>
        <v>0.98586465779353549</v>
      </c>
    </row>
    <row r="357" spans="1:11" x14ac:dyDescent="0.25">
      <c r="A357" s="5">
        <v>42541</v>
      </c>
      <c r="B357" s="1">
        <v>1420</v>
      </c>
      <c r="C357" s="1">
        <v>1430</v>
      </c>
      <c r="D357" s="1">
        <v>1435</v>
      </c>
      <c r="E357" s="1">
        <v>1415</v>
      </c>
      <c r="F357">
        <v>16.43</v>
      </c>
      <c r="G357" s="3">
        <f t="shared" si="25"/>
        <v>-7.0175726586465346E-3</v>
      </c>
      <c r="H357" s="3">
        <f t="shared" si="26"/>
        <v>-6.9930069930069783E-3</v>
      </c>
      <c r="I357" s="3">
        <f t="shared" si="27"/>
        <v>1.4035318116383583E-2</v>
      </c>
      <c r="J357" s="3">
        <f t="shared" si="28"/>
        <v>1.4134275618374659E-2</v>
      </c>
      <c r="K357">
        <f t="shared" si="29"/>
        <v>0.66197437303112516</v>
      </c>
    </row>
    <row r="358" spans="1:11" x14ac:dyDescent="0.25">
      <c r="A358" s="5">
        <v>42542</v>
      </c>
      <c r="B358" s="1">
        <v>1425</v>
      </c>
      <c r="C358" s="1">
        <v>1410</v>
      </c>
      <c r="D358" s="1">
        <v>1425</v>
      </c>
      <c r="E358" s="1">
        <v>1405</v>
      </c>
      <c r="F358">
        <v>15.36</v>
      </c>
      <c r="G358" s="3">
        <f t="shared" si="25"/>
        <v>1.0582109330537008E-2</v>
      </c>
      <c r="H358" s="3">
        <f t="shared" si="26"/>
        <v>1.0638297872340496E-2</v>
      </c>
      <c r="I358" s="3">
        <f t="shared" si="27"/>
        <v>1.4134510934904716E-2</v>
      </c>
      <c r="J358" s="3">
        <f t="shared" si="28"/>
        <v>1.4234875444839812E-2</v>
      </c>
      <c r="K358">
        <f t="shared" si="29"/>
        <v>1.0070673723031147</v>
      </c>
    </row>
    <row r="359" spans="1:11" x14ac:dyDescent="0.25">
      <c r="A359" s="5">
        <v>42543</v>
      </c>
      <c r="B359" s="1">
        <v>1410</v>
      </c>
      <c r="C359" s="1">
        <v>1425</v>
      </c>
      <c r="D359" s="1">
        <v>1435</v>
      </c>
      <c r="E359" s="1">
        <v>1410</v>
      </c>
      <c r="F359">
        <v>10.88</v>
      </c>
      <c r="G359" s="3">
        <f t="shared" si="25"/>
        <v>-1.0582109330536972E-2</v>
      </c>
      <c r="H359" s="3">
        <f t="shared" si="26"/>
        <v>-1.0526315789473717E-2</v>
      </c>
      <c r="I359" s="3">
        <f t="shared" si="27"/>
        <v>1.7575144821507491E-2</v>
      </c>
      <c r="J359" s="3">
        <f t="shared" si="28"/>
        <v>1.7730496453900679E-2</v>
      </c>
      <c r="K359">
        <f t="shared" si="29"/>
        <v>1.2434207948508669</v>
      </c>
    </row>
    <row r="360" spans="1:11" x14ac:dyDescent="0.25">
      <c r="A360" s="5">
        <v>42544</v>
      </c>
      <c r="B360" s="1">
        <v>1410</v>
      </c>
      <c r="C360" s="1">
        <v>1415</v>
      </c>
      <c r="D360" s="1">
        <v>1425</v>
      </c>
      <c r="E360" s="1">
        <v>1410</v>
      </c>
      <c r="F360">
        <v>6.22</v>
      </c>
      <c r="G360" s="3">
        <f t="shared" si="25"/>
        <v>-3.5398267051240623E-3</v>
      </c>
      <c r="H360" s="3">
        <f t="shared" si="26"/>
        <v>-3.5335689045936647E-3</v>
      </c>
      <c r="I360" s="3">
        <f t="shared" si="27"/>
        <v>1.0582109330537008E-2</v>
      </c>
      <c r="J360" s="3">
        <f t="shared" si="28"/>
        <v>1.0638297872340496E-2</v>
      </c>
      <c r="K360">
        <f t="shared" si="29"/>
        <v>0.60210652247867724</v>
      </c>
    </row>
    <row r="361" spans="1:11" x14ac:dyDescent="0.25">
      <c r="A361" s="5">
        <v>42545</v>
      </c>
      <c r="B361" s="1">
        <v>1400</v>
      </c>
      <c r="C361" s="1">
        <v>1400</v>
      </c>
      <c r="D361" s="1">
        <v>1405</v>
      </c>
      <c r="E361" s="1">
        <v>1360</v>
      </c>
      <c r="F361">
        <v>9.9600000000000009</v>
      </c>
      <c r="G361" s="3">
        <f t="shared" si="25"/>
        <v>0</v>
      </c>
      <c r="H361" s="3">
        <f t="shared" si="26"/>
        <v>0</v>
      </c>
      <c r="I361" s="3">
        <f t="shared" si="27"/>
        <v>3.2552603037748547E-2</v>
      </c>
      <c r="J361" s="3">
        <f t="shared" si="28"/>
        <v>3.3088235294117752E-2</v>
      </c>
      <c r="K361">
        <f t="shared" si="29"/>
        <v>3.0761922808537649</v>
      </c>
    </row>
    <row r="362" spans="1:11" x14ac:dyDescent="0.25">
      <c r="A362" s="5">
        <v>42548</v>
      </c>
      <c r="B362" s="1">
        <v>1370</v>
      </c>
      <c r="C362" s="1">
        <v>1385</v>
      </c>
      <c r="D362" s="1">
        <v>1385</v>
      </c>
      <c r="E362" s="1">
        <v>1365</v>
      </c>
      <c r="F362">
        <v>8.16</v>
      </c>
      <c r="G362" s="3">
        <f t="shared" si="25"/>
        <v>-1.0889399799268319E-2</v>
      </c>
      <c r="H362" s="3">
        <f t="shared" si="26"/>
        <v>-1.0830324909747335E-2</v>
      </c>
      <c r="I362" s="3">
        <f t="shared" si="27"/>
        <v>1.4545711002378716E-2</v>
      </c>
      <c r="J362" s="3">
        <f t="shared" si="28"/>
        <v>1.46520146520146E-2</v>
      </c>
      <c r="K362">
        <f t="shared" si="29"/>
        <v>0.4468371080958185</v>
      </c>
    </row>
    <row r="363" spans="1:11" x14ac:dyDescent="0.25">
      <c r="A363" s="5">
        <v>42549</v>
      </c>
      <c r="B363" s="1">
        <v>1385</v>
      </c>
      <c r="C363" s="1">
        <v>1385</v>
      </c>
      <c r="D363" s="1">
        <v>1400</v>
      </c>
      <c r="E363" s="1">
        <v>1385</v>
      </c>
      <c r="F363">
        <v>5.12</v>
      </c>
      <c r="G363" s="3">
        <f t="shared" si="25"/>
        <v>0</v>
      </c>
      <c r="H363" s="3">
        <f t="shared" si="26"/>
        <v>0</v>
      </c>
      <c r="I363" s="3">
        <f t="shared" si="27"/>
        <v>1.077209698191104E-2</v>
      </c>
      <c r="J363" s="3">
        <f t="shared" si="28"/>
        <v>1.0830324909747224E-2</v>
      </c>
      <c r="K363">
        <f t="shared" si="29"/>
        <v>0.74056861023496467</v>
      </c>
    </row>
    <row r="364" spans="1:11" x14ac:dyDescent="0.25">
      <c r="A364" s="5">
        <v>42550</v>
      </c>
      <c r="B364" s="1">
        <v>1395</v>
      </c>
      <c r="C364" s="1">
        <v>1395</v>
      </c>
      <c r="D364" s="1">
        <v>1405</v>
      </c>
      <c r="E364" s="1">
        <v>1390</v>
      </c>
      <c r="F364">
        <v>5.07</v>
      </c>
      <c r="G364" s="3">
        <f t="shared" si="25"/>
        <v>0</v>
      </c>
      <c r="H364" s="3">
        <f t="shared" si="26"/>
        <v>0</v>
      </c>
      <c r="I364" s="3">
        <f t="shared" si="27"/>
        <v>1.0733555643108633E-2</v>
      </c>
      <c r="J364" s="3">
        <f t="shared" si="28"/>
        <v>1.0791366906474753E-2</v>
      </c>
      <c r="K364">
        <f t="shared" si="29"/>
        <v>0.99642211364536282</v>
      </c>
    </row>
    <row r="365" spans="1:11" x14ac:dyDescent="0.25">
      <c r="A365" s="5">
        <v>42551</v>
      </c>
      <c r="B365" s="1">
        <v>1395</v>
      </c>
      <c r="C365" s="1">
        <v>1385</v>
      </c>
      <c r="D365" s="1">
        <v>1395</v>
      </c>
      <c r="E365" s="1">
        <v>1380</v>
      </c>
      <c r="F365">
        <v>7.87</v>
      </c>
      <c r="G365" s="3">
        <f t="shared" si="25"/>
        <v>7.1942756340272309E-3</v>
      </c>
      <c r="H365" s="3">
        <f t="shared" si="26"/>
        <v>7.2202166064982976E-3</v>
      </c>
      <c r="I365" s="3">
        <f t="shared" si="27"/>
        <v>1.0810916104215676E-2</v>
      </c>
      <c r="J365" s="3">
        <f t="shared" si="28"/>
        <v>1.0869565217391353E-2</v>
      </c>
      <c r="K365">
        <f t="shared" si="29"/>
        <v>1.0072073470972047</v>
      </c>
    </row>
    <row r="366" spans="1:11" x14ac:dyDescent="0.25">
      <c r="A366" s="5">
        <v>42552</v>
      </c>
      <c r="B366" s="1">
        <v>1405</v>
      </c>
      <c r="C366" s="1">
        <v>1385</v>
      </c>
      <c r="D366" s="1">
        <v>1405</v>
      </c>
      <c r="E366" s="1">
        <v>1385</v>
      </c>
      <c r="F366">
        <v>7.05</v>
      </c>
      <c r="G366" s="3">
        <f t="shared" si="25"/>
        <v>1.4337163146407249E-2</v>
      </c>
      <c r="H366" s="3">
        <f t="shared" si="26"/>
        <v>1.4440433212996373E-2</v>
      </c>
      <c r="I366" s="3">
        <f t="shared" si="27"/>
        <v>1.4337163146407249E-2</v>
      </c>
      <c r="J366" s="3">
        <f t="shared" si="28"/>
        <v>1.4440433212996373E-2</v>
      </c>
      <c r="K366">
        <f t="shared" si="29"/>
        <v>1.3261746745788292</v>
      </c>
    </row>
    <row r="367" spans="1:11" x14ac:dyDescent="0.25">
      <c r="A367" s="5">
        <v>42556</v>
      </c>
      <c r="B367" s="1">
        <v>1370</v>
      </c>
      <c r="C367" s="1">
        <v>1390</v>
      </c>
      <c r="D367" s="1">
        <v>1395</v>
      </c>
      <c r="E367" s="1">
        <v>1370</v>
      </c>
      <c r="F367">
        <v>7.42</v>
      </c>
      <c r="G367" s="3">
        <f t="shared" si="25"/>
        <v>-1.4493007302566864E-2</v>
      </c>
      <c r="H367" s="3">
        <f t="shared" si="26"/>
        <v>-1.4388489208633115E-2</v>
      </c>
      <c r="I367" s="3">
        <f t="shared" si="27"/>
        <v>1.8083675433295327E-2</v>
      </c>
      <c r="J367" s="3">
        <f t="shared" si="28"/>
        <v>1.8248175182481674E-2</v>
      </c>
      <c r="K367">
        <f t="shared" si="29"/>
        <v>1.2613147558292881</v>
      </c>
    </row>
    <row r="368" spans="1:11" x14ac:dyDescent="0.25">
      <c r="A368" s="5">
        <v>42557</v>
      </c>
      <c r="B368" s="1">
        <v>1370</v>
      </c>
      <c r="C368" s="1">
        <v>1370</v>
      </c>
      <c r="D368" s="1">
        <v>1380</v>
      </c>
      <c r="E368" s="1">
        <v>1355</v>
      </c>
      <c r="F368">
        <v>6.08</v>
      </c>
      <c r="G368" s="3">
        <f t="shared" si="25"/>
        <v>0</v>
      </c>
      <c r="H368" s="3">
        <f t="shared" si="26"/>
        <v>0</v>
      </c>
      <c r="I368" s="3">
        <f t="shared" si="27"/>
        <v>1.8282044837449073E-2</v>
      </c>
      <c r="J368" s="3">
        <f t="shared" si="28"/>
        <v>1.8450184501844991E-2</v>
      </c>
      <c r="K368">
        <f t="shared" si="29"/>
        <v>1.0109695291140048</v>
      </c>
    </row>
    <row r="369" spans="1:11" x14ac:dyDescent="0.25">
      <c r="A369" s="5">
        <v>42558</v>
      </c>
      <c r="B369" s="1">
        <v>1355</v>
      </c>
      <c r="C369" s="1">
        <v>1370</v>
      </c>
      <c r="D369" s="1">
        <v>1405</v>
      </c>
      <c r="E369" s="1">
        <v>1350</v>
      </c>
      <c r="F369">
        <v>13.66</v>
      </c>
      <c r="G369" s="3">
        <f t="shared" si="25"/>
        <v>-1.1009285508369368E-2</v>
      </c>
      <c r="H369" s="3">
        <f t="shared" si="26"/>
        <v>-1.0948905109489093E-2</v>
      </c>
      <c r="I369" s="3">
        <f t="shared" si="27"/>
        <v>3.9932710335371012E-2</v>
      </c>
      <c r="J369" s="3">
        <f t="shared" si="28"/>
        <v>4.0740740740740744E-2</v>
      </c>
      <c r="K369">
        <f t="shared" si="29"/>
        <v>2.1842584180502915</v>
      </c>
    </row>
    <row r="370" spans="1:11" x14ac:dyDescent="0.25">
      <c r="A370" s="5">
        <v>42559</v>
      </c>
      <c r="B370" s="1">
        <v>1350</v>
      </c>
      <c r="C370" s="1">
        <v>1365</v>
      </c>
      <c r="D370" s="1">
        <v>1370</v>
      </c>
      <c r="E370" s="1">
        <v>1350</v>
      </c>
      <c r="F370">
        <v>4.7699999999999996</v>
      </c>
      <c r="G370" s="3">
        <f t="shared" si="25"/>
        <v>-1.1049836186584935E-2</v>
      </c>
      <c r="H370" s="3">
        <f t="shared" si="26"/>
        <v>-1.098901098901095E-2</v>
      </c>
      <c r="I370" s="3">
        <f t="shared" si="27"/>
        <v>1.4706147389695487E-2</v>
      </c>
      <c r="J370" s="3">
        <f t="shared" si="28"/>
        <v>1.4814814814814836E-2</v>
      </c>
      <c r="K370">
        <f t="shared" si="29"/>
        <v>0.36827320926096246</v>
      </c>
    </row>
    <row r="371" spans="1:11" x14ac:dyDescent="0.25">
      <c r="A371" s="5">
        <v>42562</v>
      </c>
      <c r="B371" s="1">
        <v>1370</v>
      </c>
      <c r="C371" s="1">
        <v>1360</v>
      </c>
      <c r="D371" s="1">
        <v>1370</v>
      </c>
      <c r="E371" s="1">
        <v>1350</v>
      </c>
      <c r="F371">
        <v>4.08</v>
      </c>
      <c r="G371" s="3">
        <f t="shared" si="25"/>
        <v>7.3260400920728812E-3</v>
      </c>
      <c r="H371" s="3">
        <f t="shared" si="26"/>
        <v>7.3529411764705621E-3</v>
      </c>
      <c r="I371" s="3">
        <f t="shared" si="27"/>
        <v>1.4706147389695487E-2</v>
      </c>
      <c r="J371" s="3">
        <f t="shared" si="28"/>
        <v>1.4814814814814836E-2</v>
      </c>
      <c r="K371">
        <f t="shared" si="29"/>
        <v>1</v>
      </c>
    </row>
    <row r="372" spans="1:11" x14ac:dyDescent="0.25">
      <c r="A372" s="5">
        <v>42563</v>
      </c>
      <c r="B372" s="1">
        <v>1390</v>
      </c>
      <c r="C372" s="1">
        <v>1375</v>
      </c>
      <c r="D372" s="1">
        <v>1395</v>
      </c>
      <c r="E372" s="1">
        <v>1375</v>
      </c>
      <c r="F372">
        <v>7.72</v>
      </c>
      <c r="G372" s="3">
        <f t="shared" si="25"/>
        <v>1.0850016024065844E-2</v>
      </c>
      <c r="H372" s="3">
        <f t="shared" si="26"/>
        <v>1.0909090909090979E-2</v>
      </c>
      <c r="I372" s="3">
        <f t="shared" si="27"/>
        <v>1.4440684154794428E-2</v>
      </c>
      <c r="J372" s="3">
        <f t="shared" si="28"/>
        <v>1.4545454545454639E-2</v>
      </c>
      <c r="K372">
        <f t="shared" si="29"/>
        <v>0.98194882535401029</v>
      </c>
    </row>
    <row r="373" spans="1:11" x14ac:dyDescent="0.25">
      <c r="A373" s="5">
        <v>42564</v>
      </c>
      <c r="B373" s="1">
        <v>1395</v>
      </c>
      <c r="C373" s="1">
        <v>1380</v>
      </c>
      <c r="D373" s="1">
        <v>1405</v>
      </c>
      <c r="E373" s="1">
        <v>1380</v>
      </c>
      <c r="F373">
        <v>11.46</v>
      </c>
      <c r="G373" s="3">
        <f t="shared" si="25"/>
        <v>1.0810916104215676E-2</v>
      </c>
      <c r="H373" s="3">
        <f t="shared" si="26"/>
        <v>1.0869565217391353E-2</v>
      </c>
      <c r="I373" s="3">
        <f t="shared" si="27"/>
        <v>1.7953803616595845E-2</v>
      </c>
      <c r="J373" s="3">
        <f t="shared" si="28"/>
        <v>1.8115942028985588E-2</v>
      </c>
      <c r="K373">
        <f t="shared" si="29"/>
        <v>1.2432792950903944</v>
      </c>
    </row>
    <row r="374" spans="1:11" x14ac:dyDescent="0.25">
      <c r="A374" s="5">
        <v>42565</v>
      </c>
      <c r="B374" s="1">
        <v>1410</v>
      </c>
      <c r="C374" s="1">
        <v>1400</v>
      </c>
      <c r="D374" s="1">
        <v>1410</v>
      </c>
      <c r="E374" s="1">
        <v>1395</v>
      </c>
      <c r="F374">
        <v>6.04</v>
      </c>
      <c r="G374" s="3">
        <f t="shared" si="25"/>
        <v>7.1174677688639549E-3</v>
      </c>
      <c r="H374" s="3">
        <f t="shared" si="26"/>
        <v>7.1428571428571175E-3</v>
      </c>
      <c r="I374" s="3">
        <f t="shared" si="27"/>
        <v>1.069528911674795E-2</v>
      </c>
      <c r="J374" s="3">
        <f t="shared" si="28"/>
        <v>1.0752688172043001E-2</v>
      </c>
      <c r="K374">
        <f t="shared" si="29"/>
        <v>0.5957116021287886</v>
      </c>
    </row>
    <row r="375" spans="1:11" x14ac:dyDescent="0.25">
      <c r="A375" s="5">
        <v>42566</v>
      </c>
      <c r="B375" s="1">
        <v>1400</v>
      </c>
      <c r="C375" s="1">
        <v>1410</v>
      </c>
      <c r="D375" s="1">
        <v>1415</v>
      </c>
      <c r="E375" s="1">
        <v>1385</v>
      </c>
      <c r="F375">
        <v>8.1</v>
      </c>
      <c r="G375" s="3">
        <f t="shared" si="25"/>
        <v>-7.1174677688639896E-3</v>
      </c>
      <c r="H375" s="3">
        <f t="shared" si="26"/>
        <v>-7.0921985815602939E-3</v>
      </c>
      <c r="I375" s="3">
        <f t="shared" si="27"/>
        <v>2.142939145589921E-2</v>
      </c>
      <c r="J375" s="3">
        <f t="shared" si="28"/>
        <v>2.1660649819494671E-2</v>
      </c>
      <c r="K375">
        <f t="shared" si="29"/>
        <v>2.0036290017015559</v>
      </c>
    </row>
    <row r="376" spans="1:11" x14ac:dyDescent="0.25">
      <c r="A376" s="5">
        <v>42569</v>
      </c>
      <c r="B376" s="1">
        <v>1410</v>
      </c>
      <c r="C376" s="1">
        <v>1390</v>
      </c>
      <c r="D376" s="1">
        <v>1410</v>
      </c>
      <c r="E376" s="1">
        <v>1385</v>
      </c>
      <c r="F376">
        <v>4.54</v>
      </c>
      <c r="G376" s="3">
        <f t="shared" si="25"/>
        <v>1.4285957247476434E-2</v>
      </c>
      <c r="H376" s="3">
        <f t="shared" si="26"/>
        <v>1.4388489208633004E-2</v>
      </c>
      <c r="I376" s="3">
        <f t="shared" si="27"/>
        <v>1.7889564750775123E-2</v>
      </c>
      <c r="J376" s="3">
        <f t="shared" si="28"/>
        <v>1.8050541516245522E-2</v>
      </c>
      <c r="K376">
        <f t="shared" si="29"/>
        <v>0.83481440840684151</v>
      </c>
    </row>
    <row r="377" spans="1:11" x14ac:dyDescent="0.25">
      <c r="A377" s="5">
        <v>42570</v>
      </c>
      <c r="B377" s="1">
        <v>1390</v>
      </c>
      <c r="C377" s="1">
        <v>1410</v>
      </c>
      <c r="D377" s="1">
        <v>1410</v>
      </c>
      <c r="E377" s="1">
        <v>1385</v>
      </c>
      <c r="F377">
        <v>18.46</v>
      </c>
      <c r="G377" s="3">
        <f t="shared" si="25"/>
        <v>-1.4285957247476541E-2</v>
      </c>
      <c r="H377" s="3">
        <f t="shared" si="26"/>
        <v>-1.4184397163120588E-2</v>
      </c>
      <c r="I377" s="3">
        <f t="shared" si="27"/>
        <v>1.7889564750775123E-2</v>
      </c>
      <c r="J377" s="3">
        <f t="shared" si="28"/>
        <v>1.8050541516245522E-2</v>
      </c>
      <c r="K377">
        <f t="shared" si="29"/>
        <v>1</v>
      </c>
    </row>
    <row r="378" spans="1:11" x14ac:dyDescent="0.25">
      <c r="A378" s="5">
        <v>42572</v>
      </c>
      <c r="B378" s="1">
        <v>1365</v>
      </c>
      <c r="C378" s="1">
        <v>1380</v>
      </c>
      <c r="D378" s="1">
        <v>1390</v>
      </c>
      <c r="E378" s="1">
        <v>1360</v>
      </c>
      <c r="F378">
        <v>17.100000000000001</v>
      </c>
      <c r="G378" s="3">
        <f t="shared" si="25"/>
        <v>-1.0929070532190317E-2</v>
      </c>
      <c r="H378" s="3">
        <f t="shared" si="26"/>
        <v>-1.0869565217391353E-2</v>
      </c>
      <c r="I378" s="3">
        <f t="shared" si="27"/>
        <v>2.1819047394639673E-2</v>
      </c>
      <c r="J378" s="3">
        <f t="shared" si="28"/>
        <v>2.2058823529411686E-2</v>
      </c>
      <c r="K378">
        <f t="shared" si="29"/>
        <v>1.2196522217620913</v>
      </c>
    </row>
    <row r="379" spans="1:11" x14ac:dyDescent="0.25">
      <c r="A379" s="5">
        <v>42573</v>
      </c>
      <c r="B379" s="1">
        <v>1360</v>
      </c>
      <c r="C379" s="1">
        <v>1365</v>
      </c>
      <c r="D379" s="1">
        <v>1370</v>
      </c>
      <c r="E379" s="1">
        <v>1350</v>
      </c>
      <c r="F379">
        <v>7.04</v>
      </c>
      <c r="G379" s="3">
        <f t="shared" si="25"/>
        <v>-3.6697288889624017E-3</v>
      </c>
      <c r="H379" s="3">
        <f t="shared" si="26"/>
        <v>-3.66300366300365E-3</v>
      </c>
      <c r="I379" s="3">
        <f t="shared" si="27"/>
        <v>1.4706147389695487E-2</v>
      </c>
      <c r="J379" s="3">
        <f t="shared" si="28"/>
        <v>1.4814814814814836E-2</v>
      </c>
      <c r="K379">
        <f t="shared" si="29"/>
        <v>0.67400501606263408</v>
      </c>
    </row>
    <row r="380" spans="1:11" x14ac:dyDescent="0.25">
      <c r="A380" s="5">
        <v>42576</v>
      </c>
      <c r="B380" s="1">
        <v>1335</v>
      </c>
      <c r="C380" s="1">
        <v>1355</v>
      </c>
      <c r="D380" s="1">
        <v>1355</v>
      </c>
      <c r="E380" s="1">
        <v>1335</v>
      </c>
      <c r="F380">
        <v>7.64</v>
      </c>
      <c r="G380" s="3">
        <f t="shared" si="25"/>
        <v>-1.4870162479451393E-2</v>
      </c>
      <c r="H380" s="3">
        <f t="shared" si="26"/>
        <v>-1.4760147601476037E-2</v>
      </c>
      <c r="I380" s="3">
        <f t="shared" si="27"/>
        <v>1.4870162479451407E-2</v>
      </c>
      <c r="J380" s="3">
        <f t="shared" si="28"/>
        <v>1.4981273408239737E-2</v>
      </c>
      <c r="K380">
        <f t="shared" si="29"/>
        <v>1.01115282510162</v>
      </c>
    </row>
    <row r="381" spans="1:11" x14ac:dyDescent="0.25">
      <c r="A381" s="5">
        <v>42577</v>
      </c>
      <c r="B381" s="1">
        <v>1340</v>
      </c>
      <c r="C381" s="1">
        <v>1335</v>
      </c>
      <c r="D381" s="1">
        <v>1350</v>
      </c>
      <c r="E381" s="1">
        <v>1330</v>
      </c>
      <c r="F381">
        <v>5.96</v>
      </c>
      <c r="G381" s="3">
        <f t="shared" si="25"/>
        <v>3.7383221106071581E-3</v>
      </c>
      <c r="H381" s="3">
        <f t="shared" si="26"/>
        <v>3.7453183520599342E-3</v>
      </c>
      <c r="I381" s="3">
        <f t="shared" si="27"/>
        <v>1.4925650216675792E-2</v>
      </c>
      <c r="J381" s="3">
        <f t="shared" si="28"/>
        <v>1.5037593984962516E-2</v>
      </c>
      <c r="K381">
        <f t="shared" si="29"/>
        <v>1.0037314815692877</v>
      </c>
    </row>
    <row r="382" spans="1:11" x14ac:dyDescent="0.25">
      <c r="A382" s="5">
        <v>42578</v>
      </c>
      <c r="B382" s="1">
        <v>1325</v>
      </c>
      <c r="C382" s="1">
        <v>1340</v>
      </c>
      <c r="D382" s="1">
        <v>1355</v>
      </c>
      <c r="E382" s="1">
        <v>1325</v>
      </c>
      <c r="F382">
        <v>8.8699999999999992</v>
      </c>
      <c r="G382" s="3">
        <f t="shared" si="25"/>
        <v>-1.1257154524634447E-2</v>
      </c>
      <c r="H382" s="3">
        <f t="shared" si="26"/>
        <v>-1.1194029850746245E-2</v>
      </c>
      <c r="I382" s="3">
        <f t="shared" si="27"/>
        <v>2.2388994893478686E-2</v>
      </c>
      <c r="J382" s="3">
        <f t="shared" si="28"/>
        <v>2.2641509433962259E-2</v>
      </c>
      <c r="K382">
        <f t="shared" si="29"/>
        <v>1.5000348104409158</v>
      </c>
    </row>
    <row r="383" spans="1:11" x14ac:dyDescent="0.25">
      <c r="A383" s="5">
        <v>42579</v>
      </c>
      <c r="B383" s="1">
        <v>1295</v>
      </c>
      <c r="C383" s="1">
        <v>1325</v>
      </c>
      <c r="D383" s="1">
        <v>1325</v>
      </c>
      <c r="E383" s="1">
        <v>1290</v>
      </c>
      <c r="F383">
        <v>8.85</v>
      </c>
      <c r="G383" s="3">
        <f t="shared" si="25"/>
        <v>-2.2901764286684455E-2</v>
      </c>
      <c r="H383" s="3">
        <f t="shared" si="26"/>
        <v>-2.2641509433962259E-2</v>
      </c>
      <c r="I383" s="3">
        <f t="shared" si="27"/>
        <v>2.6770241064604832E-2</v>
      </c>
      <c r="J383" s="3">
        <f t="shared" si="28"/>
        <v>2.7131782945736482E-2</v>
      </c>
      <c r="K383">
        <f t="shared" si="29"/>
        <v>1.1956874880704129</v>
      </c>
    </row>
    <row r="384" spans="1:11" x14ac:dyDescent="0.25">
      <c r="A384" s="5">
        <v>42580</v>
      </c>
      <c r="B384" s="1">
        <v>1300</v>
      </c>
      <c r="C384" s="1">
        <v>1290</v>
      </c>
      <c r="D384" s="1">
        <v>1315</v>
      </c>
      <c r="E384" s="1">
        <v>1285</v>
      </c>
      <c r="F384">
        <v>13.31</v>
      </c>
      <c r="G384" s="3">
        <f t="shared" si="25"/>
        <v>7.7220460939103185E-3</v>
      </c>
      <c r="H384" s="3">
        <f t="shared" si="26"/>
        <v>7.7519379844961378E-3</v>
      </c>
      <c r="I384" s="3">
        <f t="shared" si="27"/>
        <v>2.3077947282544673E-2</v>
      </c>
      <c r="J384" s="3">
        <f t="shared" si="28"/>
        <v>2.3346303501945442E-2</v>
      </c>
      <c r="K384">
        <f t="shared" si="29"/>
        <v>0.86207469058087605</v>
      </c>
    </row>
    <row r="385" spans="1:11" x14ac:dyDescent="0.25">
      <c r="A385" s="5">
        <v>42583</v>
      </c>
      <c r="B385" s="1">
        <v>1250</v>
      </c>
      <c r="C385" s="1">
        <v>1280</v>
      </c>
      <c r="D385" s="1">
        <v>1300</v>
      </c>
      <c r="E385" s="1">
        <v>1245</v>
      </c>
      <c r="F385">
        <v>6.13</v>
      </c>
      <c r="G385" s="3">
        <f t="shared" si="25"/>
        <v>-2.3716526617316044E-2</v>
      </c>
      <c r="H385" s="3">
        <f t="shared" si="26"/>
        <v>-2.34375E-2</v>
      </c>
      <c r="I385" s="3">
        <f t="shared" si="27"/>
        <v>4.3228734550820214E-2</v>
      </c>
      <c r="J385" s="3">
        <f t="shared" si="28"/>
        <v>4.4176706827309342E-2</v>
      </c>
      <c r="K385">
        <f t="shared" si="29"/>
        <v>1.8731620287354096</v>
      </c>
    </row>
    <row r="386" spans="1:11" x14ac:dyDescent="0.25">
      <c r="A386" s="5">
        <v>42584</v>
      </c>
      <c r="B386" s="1">
        <v>1205</v>
      </c>
      <c r="C386" s="1">
        <v>1250</v>
      </c>
      <c r="D386" s="1">
        <v>1265</v>
      </c>
      <c r="E386" s="1">
        <v>1205</v>
      </c>
      <c r="F386">
        <v>13.98</v>
      </c>
      <c r="G386" s="3">
        <f t="shared" si="25"/>
        <v>-3.666398437159147E-2</v>
      </c>
      <c r="H386" s="3">
        <f t="shared" si="26"/>
        <v>-3.6000000000000032E-2</v>
      </c>
      <c r="I386" s="3">
        <f t="shared" si="27"/>
        <v>4.859255523686528E-2</v>
      </c>
      <c r="J386" s="3">
        <f t="shared" si="28"/>
        <v>4.9792531120331995E-2</v>
      </c>
      <c r="K386">
        <f t="shared" si="29"/>
        <v>1.1240799838759863</v>
      </c>
    </row>
    <row r="387" spans="1:11" x14ac:dyDescent="0.25">
      <c r="A387" s="5">
        <v>42585</v>
      </c>
      <c r="B387" s="1">
        <v>1235</v>
      </c>
      <c r="C387" s="1">
        <v>1210</v>
      </c>
      <c r="D387" s="1">
        <v>1235</v>
      </c>
      <c r="E387" s="1">
        <v>1200</v>
      </c>
      <c r="F387">
        <v>10.7</v>
      </c>
      <c r="G387" s="3">
        <f t="shared" ref="G387:G450" si="30">+LN(B387/C387)</f>
        <v>2.0450610471290841E-2</v>
      </c>
      <c r="H387" s="3">
        <f t="shared" ref="H387:H450" si="31">+B387/C387-1</f>
        <v>2.0661157024793431E-2</v>
      </c>
      <c r="I387" s="3">
        <f t="shared" ref="I387:I450" si="32">+LN(D387/E387)</f>
        <v>2.8749413285985792E-2</v>
      </c>
      <c r="J387" s="3">
        <f t="shared" ref="J387:J450" si="33">+D387/E387-1</f>
        <v>2.9166666666666563E-2</v>
      </c>
      <c r="K387">
        <f t="shared" si="29"/>
        <v>0.59164234409666794</v>
      </c>
    </row>
    <row r="388" spans="1:11" x14ac:dyDescent="0.25">
      <c r="A388" s="5">
        <v>42586</v>
      </c>
      <c r="B388" s="1">
        <v>1240</v>
      </c>
      <c r="C388" s="1">
        <v>1230</v>
      </c>
      <c r="D388" s="1">
        <v>1245</v>
      </c>
      <c r="E388" s="1">
        <v>1225</v>
      </c>
      <c r="F388">
        <v>6.52</v>
      </c>
      <c r="G388" s="3">
        <f t="shared" si="30"/>
        <v>8.0972102326193028E-3</v>
      </c>
      <c r="H388" s="3">
        <f t="shared" si="31"/>
        <v>8.1300813008129413E-3</v>
      </c>
      <c r="I388" s="3">
        <f t="shared" si="32"/>
        <v>1.6194685919980606E-2</v>
      </c>
      <c r="J388" s="3">
        <f t="shared" si="33"/>
        <v>1.6326530612244872E-2</v>
      </c>
      <c r="K388">
        <f t="shared" ref="K388:K451" si="34">+I388/I387</f>
        <v>0.56330491891724543</v>
      </c>
    </row>
    <row r="389" spans="1:11" x14ac:dyDescent="0.25">
      <c r="A389" s="5">
        <v>42587</v>
      </c>
      <c r="B389" s="1">
        <v>1230</v>
      </c>
      <c r="C389" s="1">
        <v>1240</v>
      </c>
      <c r="D389" s="1">
        <v>1240</v>
      </c>
      <c r="E389" s="1">
        <v>1225</v>
      </c>
      <c r="F389">
        <v>8.92</v>
      </c>
      <c r="G389" s="3">
        <f t="shared" si="30"/>
        <v>-8.0972102326193618E-3</v>
      </c>
      <c r="H389" s="3">
        <f t="shared" si="31"/>
        <v>-8.0645161290322509E-3</v>
      </c>
      <c r="I389" s="3">
        <f t="shared" si="32"/>
        <v>1.2170535620255114E-2</v>
      </c>
      <c r="J389" s="3">
        <f t="shared" si="33"/>
        <v>1.2244897959183598E-2</v>
      </c>
      <c r="K389">
        <f t="shared" si="34"/>
        <v>0.75151414978906173</v>
      </c>
    </row>
    <row r="390" spans="1:11" x14ac:dyDescent="0.25">
      <c r="A390" s="5">
        <v>42590</v>
      </c>
      <c r="B390" s="1">
        <v>1260</v>
      </c>
      <c r="C390" s="1">
        <v>1245</v>
      </c>
      <c r="D390" s="1">
        <v>1260</v>
      </c>
      <c r="E390" s="1">
        <v>1245</v>
      </c>
      <c r="F390">
        <v>5.31</v>
      </c>
      <c r="G390" s="3">
        <f t="shared" si="30"/>
        <v>1.197619104671562E-2</v>
      </c>
      <c r="H390" s="3">
        <f t="shared" si="31"/>
        <v>1.2048192771084265E-2</v>
      </c>
      <c r="I390" s="3">
        <f t="shared" si="32"/>
        <v>1.197619104671562E-2</v>
      </c>
      <c r="J390" s="3">
        <f t="shared" si="33"/>
        <v>1.2048192771084265E-2</v>
      </c>
      <c r="K390">
        <f t="shared" si="34"/>
        <v>0.98403155131348108</v>
      </c>
    </row>
    <row r="391" spans="1:11" x14ac:dyDescent="0.25">
      <c r="A391" s="5">
        <v>42591</v>
      </c>
      <c r="B391" s="1">
        <v>1240</v>
      </c>
      <c r="C391" s="1">
        <v>1260</v>
      </c>
      <c r="D391" s="1">
        <v>1260</v>
      </c>
      <c r="E391" s="1">
        <v>1240</v>
      </c>
      <c r="F391">
        <v>9.7200000000000006</v>
      </c>
      <c r="G391" s="3">
        <f t="shared" si="30"/>
        <v>-1.6000341346441189E-2</v>
      </c>
      <c r="H391" s="3">
        <f t="shared" si="31"/>
        <v>-1.5873015873015928E-2</v>
      </c>
      <c r="I391" s="3">
        <f t="shared" si="32"/>
        <v>1.600034134644112E-2</v>
      </c>
      <c r="J391" s="3">
        <f t="shared" si="33"/>
        <v>1.6129032258064502E-2</v>
      </c>
      <c r="K391">
        <f t="shared" si="34"/>
        <v>1.3360125338706159</v>
      </c>
    </row>
    <row r="392" spans="1:11" x14ac:dyDescent="0.25">
      <c r="A392" s="5">
        <v>42592</v>
      </c>
      <c r="B392" s="1">
        <v>1225</v>
      </c>
      <c r="C392" s="1">
        <v>1245</v>
      </c>
      <c r="D392" s="1">
        <v>1245</v>
      </c>
      <c r="E392" s="1">
        <v>1215</v>
      </c>
      <c r="F392">
        <v>8.4600000000000009</v>
      </c>
      <c r="G392" s="3">
        <f t="shared" si="30"/>
        <v>-1.6194685919980606E-2</v>
      </c>
      <c r="H392" s="3">
        <f t="shared" si="31"/>
        <v>-1.6064257028112428E-2</v>
      </c>
      <c r="I392" s="3">
        <f t="shared" si="32"/>
        <v>2.4391453124159263E-2</v>
      </c>
      <c r="J392" s="3">
        <f t="shared" si="33"/>
        <v>2.4691358024691468E-2</v>
      </c>
      <c r="K392">
        <f t="shared" si="34"/>
        <v>1.5244332977673967</v>
      </c>
    </row>
    <row r="393" spans="1:11" x14ac:dyDescent="0.25">
      <c r="A393" s="5">
        <v>42593</v>
      </c>
      <c r="B393" s="1">
        <v>1230</v>
      </c>
      <c r="C393" s="1">
        <v>1225</v>
      </c>
      <c r="D393" s="1">
        <v>1230</v>
      </c>
      <c r="E393" s="1">
        <v>1215</v>
      </c>
      <c r="F393">
        <v>7.84</v>
      </c>
      <c r="G393" s="3">
        <f t="shared" si="30"/>
        <v>4.0733253876358688E-3</v>
      </c>
      <c r="H393" s="3">
        <f t="shared" si="31"/>
        <v>4.0816326530612734E-3</v>
      </c>
      <c r="I393" s="3">
        <f t="shared" si="32"/>
        <v>1.2270092591814401E-2</v>
      </c>
      <c r="J393" s="3">
        <f t="shared" si="33"/>
        <v>1.2345679012345734E-2</v>
      </c>
      <c r="K393">
        <f t="shared" si="34"/>
        <v>0.5030488560626637</v>
      </c>
    </row>
    <row r="394" spans="1:11" x14ac:dyDescent="0.25">
      <c r="A394" s="5">
        <v>42594</v>
      </c>
      <c r="B394" s="1">
        <v>1220</v>
      </c>
      <c r="C394" s="1">
        <v>1235</v>
      </c>
      <c r="D394" s="1">
        <v>1235</v>
      </c>
      <c r="E394" s="1">
        <v>1220</v>
      </c>
      <c r="F394">
        <v>4.74</v>
      </c>
      <c r="G394" s="3">
        <f t="shared" si="30"/>
        <v>-1.2220111334775333E-2</v>
      </c>
      <c r="H394" s="3">
        <f t="shared" si="31"/>
        <v>-1.2145748987854255E-2</v>
      </c>
      <c r="I394" s="3">
        <f t="shared" si="32"/>
        <v>1.2220111334775397E-2</v>
      </c>
      <c r="J394" s="3">
        <f t="shared" si="33"/>
        <v>1.2295081967213184E-2</v>
      </c>
      <c r="K394">
        <f t="shared" si="34"/>
        <v>0.99592657865741396</v>
      </c>
    </row>
    <row r="395" spans="1:11" x14ac:dyDescent="0.25">
      <c r="A395" s="5">
        <v>42598</v>
      </c>
      <c r="B395" s="1">
        <v>1275</v>
      </c>
      <c r="C395" s="1">
        <v>1235</v>
      </c>
      <c r="D395" s="1">
        <v>1280</v>
      </c>
      <c r="E395" s="1">
        <v>1230</v>
      </c>
      <c r="F395">
        <v>11.7</v>
      </c>
      <c r="G395" s="3">
        <f t="shared" si="30"/>
        <v>3.1875208530449034E-2</v>
      </c>
      <c r="H395" s="3">
        <f t="shared" si="31"/>
        <v>3.238866396761142E-2</v>
      </c>
      <c r="I395" s="3">
        <f t="shared" si="32"/>
        <v>3.9845908547199778E-2</v>
      </c>
      <c r="J395" s="3">
        <f t="shared" si="33"/>
        <v>4.0650406504065151E-2</v>
      </c>
      <c r="K395">
        <f t="shared" si="34"/>
        <v>3.2606829394269292</v>
      </c>
    </row>
    <row r="396" spans="1:11" x14ac:dyDescent="0.25">
      <c r="A396" s="5">
        <v>42599</v>
      </c>
      <c r="B396" s="1">
        <v>1320</v>
      </c>
      <c r="C396" s="1">
        <v>1275</v>
      </c>
      <c r="D396" s="1">
        <v>1320</v>
      </c>
      <c r="E396" s="1">
        <v>1265</v>
      </c>
      <c r="F396">
        <v>16.52</v>
      </c>
      <c r="G396" s="3">
        <f t="shared" si="30"/>
        <v>3.4685557987890109E-2</v>
      </c>
      <c r="H396" s="3">
        <f t="shared" si="31"/>
        <v>3.529411764705892E-2</v>
      </c>
      <c r="I396" s="3">
        <f t="shared" si="32"/>
        <v>4.2559614418795903E-2</v>
      </c>
      <c r="J396" s="3">
        <f t="shared" si="33"/>
        <v>4.3478260869565188E-2</v>
      </c>
      <c r="K396">
        <f t="shared" si="34"/>
        <v>1.0681050067758295</v>
      </c>
    </row>
    <row r="397" spans="1:11" x14ac:dyDescent="0.25">
      <c r="A397" s="5">
        <v>42600</v>
      </c>
      <c r="B397" s="1">
        <v>1330</v>
      </c>
      <c r="C397" s="1">
        <v>1320</v>
      </c>
      <c r="D397" s="1">
        <v>1335</v>
      </c>
      <c r="E397" s="1">
        <v>1320</v>
      </c>
      <c r="F397">
        <v>10.67</v>
      </c>
      <c r="G397" s="3">
        <f t="shared" si="30"/>
        <v>7.5472056353829038E-3</v>
      </c>
      <c r="H397" s="3">
        <f t="shared" si="31"/>
        <v>7.575757575757569E-3</v>
      </c>
      <c r="I397" s="3">
        <f t="shared" si="32"/>
        <v>1.1299555253933466E-2</v>
      </c>
      <c r="J397" s="3">
        <f t="shared" si="33"/>
        <v>1.1363636363636465E-2</v>
      </c>
      <c r="K397">
        <f t="shared" si="34"/>
        <v>0.26549947428431503</v>
      </c>
    </row>
    <row r="398" spans="1:11" x14ac:dyDescent="0.25">
      <c r="A398" s="5">
        <v>42601</v>
      </c>
      <c r="B398" s="1">
        <v>1320</v>
      </c>
      <c r="C398" s="1">
        <v>1330</v>
      </c>
      <c r="D398" s="1">
        <v>1330</v>
      </c>
      <c r="E398" s="1">
        <v>1315</v>
      </c>
      <c r="F398">
        <v>5.62</v>
      </c>
      <c r="G398" s="3">
        <f t="shared" si="30"/>
        <v>-7.5472056353829663E-3</v>
      </c>
      <c r="H398" s="3">
        <f t="shared" si="31"/>
        <v>-7.5187969924812581E-3</v>
      </c>
      <c r="I398" s="3">
        <f t="shared" si="32"/>
        <v>1.134227660393451E-2</v>
      </c>
      <c r="J398" s="3">
        <f t="shared" si="33"/>
        <v>1.1406844106463865E-2</v>
      </c>
      <c r="K398">
        <f t="shared" si="34"/>
        <v>1.0037807992474901</v>
      </c>
    </row>
    <row r="399" spans="1:11" x14ac:dyDescent="0.25">
      <c r="A399" s="5">
        <v>42604</v>
      </c>
      <c r="B399" s="1">
        <v>1290</v>
      </c>
      <c r="C399" s="1">
        <v>1320</v>
      </c>
      <c r="D399" s="1">
        <v>1320</v>
      </c>
      <c r="E399" s="1">
        <v>1265</v>
      </c>
      <c r="F399">
        <v>7.91</v>
      </c>
      <c r="G399" s="3">
        <f t="shared" si="30"/>
        <v>-2.2989518224698718E-2</v>
      </c>
      <c r="H399" s="3">
        <f t="shared" si="31"/>
        <v>-2.2727272727272707E-2</v>
      </c>
      <c r="I399" s="3">
        <f t="shared" si="32"/>
        <v>4.2559614418795903E-2</v>
      </c>
      <c r="J399" s="3">
        <f t="shared" si="33"/>
        <v>4.3478260869565188E-2</v>
      </c>
      <c r="K399">
        <f t="shared" si="34"/>
        <v>3.7522991111001862</v>
      </c>
    </row>
    <row r="400" spans="1:11" x14ac:dyDescent="0.25">
      <c r="A400" s="5">
        <v>42605</v>
      </c>
      <c r="B400" s="1">
        <v>1330</v>
      </c>
      <c r="C400" s="1">
        <v>1285</v>
      </c>
      <c r="D400" s="1">
        <v>1330</v>
      </c>
      <c r="E400" s="1">
        <v>1285</v>
      </c>
      <c r="F400">
        <v>12.02</v>
      </c>
      <c r="G400" s="3">
        <f t="shared" si="30"/>
        <v>3.4420223886479369E-2</v>
      </c>
      <c r="H400" s="3">
        <f t="shared" si="31"/>
        <v>3.5019455252918386E-2</v>
      </c>
      <c r="I400" s="3">
        <f t="shared" si="32"/>
        <v>3.4420223886479369E-2</v>
      </c>
      <c r="J400" s="3">
        <f t="shared" si="33"/>
        <v>3.5019455252918386E-2</v>
      </c>
      <c r="K400">
        <f t="shared" si="34"/>
        <v>0.8087531890626839</v>
      </c>
    </row>
    <row r="401" spans="1:11" x14ac:dyDescent="0.25">
      <c r="A401" s="5">
        <v>42606</v>
      </c>
      <c r="B401" s="1">
        <v>1325</v>
      </c>
      <c r="C401" s="1">
        <v>1325</v>
      </c>
      <c r="D401" s="1">
        <v>1335</v>
      </c>
      <c r="E401" s="1">
        <v>1315</v>
      </c>
      <c r="F401">
        <v>5.36</v>
      </c>
      <c r="G401" s="3">
        <f t="shared" si="30"/>
        <v>0</v>
      </c>
      <c r="H401" s="3">
        <f t="shared" si="31"/>
        <v>0</v>
      </c>
      <c r="I401" s="3">
        <f t="shared" si="32"/>
        <v>1.5094626222484888E-2</v>
      </c>
      <c r="J401" s="3">
        <f t="shared" si="33"/>
        <v>1.5209125475285079E-2</v>
      </c>
      <c r="K401">
        <f t="shared" si="34"/>
        <v>0.4385394549514891</v>
      </c>
    </row>
    <row r="402" spans="1:11" x14ac:dyDescent="0.25">
      <c r="A402" s="5">
        <v>42607</v>
      </c>
      <c r="B402" s="1">
        <v>1325</v>
      </c>
      <c r="C402" s="1">
        <v>1325</v>
      </c>
      <c r="D402" s="1">
        <v>1340</v>
      </c>
      <c r="E402" s="1">
        <v>1315</v>
      </c>
      <c r="F402">
        <v>12.51</v>
      </c>
      <c r="G402" s="3">
        <f t="shared" si="30"/>
        <v>0</v>
      </c>
      <c r="H402" s="3">
        <f t="shared" si="31"/>
        <v>0</v>
      </c>
      <c r="I402" s="3">
        <f t="shared" si="32"/>
        <v>1.8832948333092178E-2</v>
      </c>
      <c r="J402" s="3">
        <f t="shared" si="33"/>
        <v>1.9011406844106515E-2</v>
      </c>
      <c r="K402">
        <f t="shared" si="34"/>
        <v>1.2476591374643449</v>
      </c>
    </row>
    <row r="403" spans="1:11" x14ac:dyDescent="0.25">
      <c r="A403" s="5">
        <v>42608</v>
      </c>
      <c r="B403" s="1">
        <v>1320</v>
      </c>
      <c r="C403" s="1">
        <v>1320</v>
      </c>
      <c r="D403" s="1">
        <v>1340</v>
      </c>
      <c r="E403" s="1">
        <v>1315</v>
      </c>
      <c r="F403">
        <v>9.84</v>
      </c>
      <c r="G403" s="3">
        <f t="shared" si="30"/>
        <v>0</v>
      </c>
      <c r="H403" s="3">
        <f t="shared" si="31"/>
        <v>0</v>
      </c>
      <c r="I403" s="3">
        <f t="shared" si="32"/>
        <v>1.8832948333092178E-2</v>
      </c>
      <c r="J403" s="3">
        <f t="shared" si="33"/>
        <v>1.9011406844106515E-2</v>
      </c>
      <c r="K403">
        <f t="shared" si="34"/>
        <v>1</v>
      </c>
    </row>
    <row r="404" spans="1:11" x14ac:dyDescent="0.25">
      <c r="A404" s="5">
        <v>42611</v>
      </c>
      <c r="B404" s="1">
        <v>1320</v>
      </c>
      <c r="C404" s="1">
        <v>1315</v>
      </c>
      <c r="D404" s="1">
        <v>1320</v>
      </c>
      <c r="E404" s="1">
        <v>1305</v>
      </c>
      <c r="F404">
        <v>5.53</v>
      </c>
      <c r="G404" s="3">
        <f t="shared" si="30"/>
        <v>3.7950709685515343E-3</v>
      </c>
      <c r="H404" s="3">
        <f t="shared" si="31"/>
        <v>3.8022813688212143E-3</v>
      </c>
      <c r="I404" s="3">
        <f t="shared" si="32"/>
        <v>1.142869582362285E-2</v>
      </c>
      <c r="J404" s="3">
        <f t="shared" si="33"/>
        <v>1.1494252873563315E-2</v>
      </c>
      <c r="K404">
        <f t="shared" si="34"/>
        <v>0.60684581200390175</v>
      </c>
    </row>
    <row r="405" spans="1:11" x14ac:dyDescent="0.25">
      <c r="A405" s="5">
        <v>42612</v>
      </c>
      <c r="B405" s="1">
        <v>1325</v>
      </c>
      <c r="C405" s="1">
        <v>1315</v>
      </c>
      <c r="D405" s="1">
        <v>1335</v>
      </c>
      <c r="E405" s="1">
        <v>1315</v>
      </c>
      <c r="F405">
        <v>5.54</v>
      </c>
      <c r="G405" s="3">
        <f t="shared" si="30"/>
        <v>7.5757938084577226E-3</v>
      </c>
      <c r="H405" s="3">
        <f t="shared" si="31"/>
        <v>7.6045627376426506E-3</v>
      </c>
      <c r="I405" s="3">
        <f t="shared" si="32"/>
        <v>1.5094626222484888E-2</v>
      </c>
      <c r="J405" s="3">
        <f t="shared" si="33"/>
        <v>1.5209125475285079E-2</v>
      </c>
      <c r="K405">
        <f t="shared" si="34"/>
        <v>1.3207654185077395</v>
      </c>
    </row>
    <row r="406" spans="1:11" x14ac:dyDescent="0.25">
      <c r="A406" s="5">
        <v>42613</v>
      </c>
      <c r="B406" s="1">
        <v>1320</v>
      </c>
      <c r="C406" s="1">
        <v>1320</v>
      </c>
      <c r="D406" s="1">
        <v>1325</v>
      </c>
      <c r="E406" s="1">
        <v>1315</v>
      </c>
      <c r="F406">
        <v>13.73</v>
      </c>
      <c r="G406" s="3">
        <f t="shared" si="30"/>
        <v>0</v>
      </c>
      <c r="H406" s="3">
        <f t="shared" si="31"/>
        <v>0</v>
      </c>
      <c r="I406" s="3">
        <f t="shared" si="32"/>
        <v>7.5757938084577226E-3</v>
      </c>
      <c r="J406" s="3">
        <f t="shared" si="33"/>
        <v>7.6045627376426506E-3</v>
      </c>
      <c r="K406">
        <f t="shared" si="34"/>
        <v>0.50188681036519167</v>
      </c>
    </row>
    <row r="407" spans="1:11" x14ac:dyDescent="0.25">
      <c r="A407" s="5">
        <v>42614</v>
      </c>
      <c r="B407" s="1">
        <v>1295</v>
      </c>
      <c r="C407" s="1">
        <v>1310</v>
      </c>
      <c r="D407" s="1">
        <v>1315</v>
      </c>
      <c r="E407" s="1">
        <v>1285</v>
      </c>
      <c r="F407">
        <v>6.75</v>
      </c>
      <c r="G407" s="3">
        <f t="shared" si="30"/>
        <v>-1.1516442061559067E-2</v>
      </c>
      <c r="H407" s="3">
        <f t="shared" si="31"/>
        <v>-1.1450381679389277E-2</v>
      </c>
      <c r="I407" s="3">
        <f t="shared" si="32"/>
        <v>2.3077947282544673E-2</v>
      </c>
      <c r="J407" s="3">
        <f t="shared" si="33"/>
        <v>2.3346303501945442E-2</v>
      </c>
      <c r="K407">
        <f t="shared" si="34"/>
        <v>3.0462744718289625</v>
      </c>
    </row>
    <row r="408" spans="1:11" x14ac:dyDescent="0.25">
      <c r="A408" s="5">
        <v>42615</v>
      </c>
      <c r="B408" s="1">
        <v>1320</v>
      </c>
      <c r="C408" s="1">
        <v>1300</v>
      </c>
      <c r="D408" s="1">
        <v>1320</v>
      </c>
      <c r="E408" s="1">
        <v>1300</v>
      </c>
      <c r="F408">
        <v>4.49</v>
      </c>
      <c r="G408" s="3">
        <f t="shared" si="30"/>
        <v>1.5267472130788381E-2</v>
      </c>
      <c r="H408" s="3">
        <f t="shared" si="31"/>
        <v>1.538461538461533E-2</v>
      </c>
      <c r="I408" s="3">
        <f t="shared" si="32"/>
        <v>1.5267472130788381E-2</v>
      </c>
      <c r="J408" s="3">
        <f t="shared" si="33"/>
        <v>1.538461538461533E-2</v>
      </c>
      <c r="K408">
        <f t="shared" si="34"/>
        <v>0.66156109743504554</v>
      </c>
    </row>
    <row r="409" spans="1:11" x14ac:dyDescent="0.25">
      <c r="A409" s="5">
        <v>42618</v>
      </c>
      <c r="B409" s="1">
        <v>1345</v>
      </c>
      <c r="C409" s="1">
        <v>1320</v>
      </c>
      <c r="D409" s="1">
        <v>1350</v>
      </c>
      <c r="E409" s="1">
        <v>1320</v>
      </c>
      <c r="F409">
        <v>4.1500000000000004</v>
      </c>
      <c r="G409" s="3">
        <f t="shared" si="30"/>
        <v>1.8762276455523034E-2</v>
      </c>
      <c r="H409" s="3">
        <f t="shared" si="31"/>
        <v>1.8939393939394034E-2</v>
      </c>
      <c r="I409" s="3">
        <f t="shared" si="32"/>
        <v>2.2472855852058576E-2</v>
      </c>
      <c r="J409" s="3">
        <f t="shared" si="33"/>
        <v>2.2727272727272707E-2</v>
      </c>
      <c r="K409">
        <f t="shared" si="34"/>
        <v>1.4719434664458839</v>
      </c>
    </row>
    <row r="410" spans="1:11" x14ac:dyDescent="0.25">
      <c r="A410" s="5">
        <v>42619</v>
      </c>
      <c r="B410" s="1">
        <v>1340</v>
      </c>
      <c r="C410" s="1">
        <v>1320</v>
      </c>
      <c r="D410" s="1">
        <v>1340</v>
      </c>
      <c r="E410" s="1">
        <v>1320</v>
      </c>
      <c r="F410">
        <v>6.96</v>
      </c>
      <c r="G410" s="3">
        <f t="shared" si="30"/>
        <v>1.5037877364540502E-2</v>
      </c>
      <c r="H410" s="3">
        <f t="shared" si="31"/>
        <v>1.5151515151515138E-2</v>
      </c>
      <c r="I410" s="3">
        <f t="shared" si="32"/>
        <v>1.5037877364540502E-2</v>
      </c>
      <c r="J410" s="3">
        <f t="shared" si="33"/>
        <v>1.5151515151515138E-2</v>
      </c>
      <c r="K410">
        <f t="shared" si="34"/>
        <v>0.66915738095489941</v>
      </c>
    </row>
    <row r="411" spans="1:11" x14ac:dyDescent="0.25">
      <c r="A411" s="5">
        <v>42620</v>
      </c>
      <c r="B411" s="1">
        <v>1365</v>
      </c>
      <c r="C411" s="1">
        <v>1325</v>
      </c>
      <c r="D411" s="1">
        <v>1370</v>
      </c>
      <c r="E411" s="1">
        <v>1325</v>
      </c>
      <c r="F411">
        <v>18.940000000000001</v>
      </c>
      <c r="G411" s="3">
        <f t="shared" si="30"/>
        <v>2.9741969198737516E-2</v>
      </c>
      <c r="H411" s="3">
        <f t="shared" si="31"/>
        <v>3.0188679245283012E-2</v>
      </c>
      <c r="I411" s="3">
        <f t="shared" si="32"/>
        <v>3.3398280401848009E-2</v>
      </c>
      <c r="J411" s="3">
        <f t="shared" si="33"/>
        <v>3.3962264150943389E-2</v>
      </c>
      <c r="K411">
        <f t="shared" si="34"/>
        <v>2.2209437936102314</v>
      </c>
    </row>
    <row r="412" spans="1:11" x14ac:dyDescent="0.25">
      <c r="A412" s="5">
        <v>42621</v>
      </c>
      <c r="B412" s="1">
        <v>1400</v>
      </c>
      <c r="C412" s="1">
        <v>1375</v>
      </c>
      <c r="D412" s="1">
        <v>1400</v>
      </c>
      <c r="E412" s="1">
        <v>1370</v>
      </c>
      <c r="F412">
        <v>23.29</v>
      </c>
      <c r="G412" s="3">
        <f t="shared" si="30"/>
        <v>1.8018505502678212E-2</v>
      </c>
      <c r="H412" s="3">
        <f t="shared" si="31"/>
        <v>1.8181818181818077E-2</v>
      </c>
      <c r="I412" s="3">
        <f t="shared" si="32"/>
        <v>2.1661496781179467E-2</v>
      </c>
      <c r="J412" s="3">
        <f t="shared" si="33"/>
        <v>2.1897810218978186E-2</v>
      </c>
      <c r="K412">
        <f t="shared" si="34"/>
        <v>0.64858120000635966</v>
      </c>
    </row>
    <row r="413" spans="1:11" x14ac:dyDescent="0.25">
      <c r="A413" s="5">
        <v>42622</v>
      </c>
      <c r="B413" s="1">
        <v>1360</v>
      </c>
      <c r="C413" s="1">
        <v>1385</v>
      </c>
      <c r="D413" s="1">
        <v>1390</v>
      </c>
      <c r="E413" s="1">
        <v>1360</v>
      </c>
      <c r="F413">
        <v>15.85</v>
      </c>
      <c r="G413" s="3">
        <f t="shared" si="30"/>
        <v>-1.8215439891341216E-2</v>
      </c>
      <c r="H413" s="3">
        <f t="shared" si="31"/>
        <v>-1.8050541516245522E-2</v>
      </c>
      <c r="I413" s="3">
        <f t="shared" si="32"/>
        <v>2.1819047394639673E-2</v>
      </c>
      <c r="J413" s="3">
        <f t="shared" si="33"/>
        <v>2.2058823529411686E-2</v>
      </c>
      <c r="K413">
        <f t="shared" si="34"/>
        <v>1.0072733022584612</v>
      </c>
    </row>
    <row r="414" spans="1:11" x14ac:dyDescent="0.25">
      <c r="A414" s="5">
        <v>42625</v>
      </c>
      <c r="B414" s="1">
        <v>1335</v>
      </c>
      <c r="C414" s="1">
        <v>1360</v>
      </c>
      <c r="D414" s="1">
        <v>1360</v>
      </c>
      <c r="E414" s="1">
        <v>1335</v>
      </c>
      <c r="F414">
        <v>9.1999999999999993</v>
      </c>
      <c r="G414" s="3">
        <f t="shared" si="30"/>
        <v>-1.8553407895747834E-2</v>
      </c>
      <c r="H414" s="3">
        <f t="shared" si="31"/>
        <v>-1.8382352941176516E-2</v>
      </c>
      <c r="I414" s="3">
        <f t="shared" si="32"/>
        <v>1.8553407895747834E-2</v>
      </c>
      <c r="J414" s="3">
        <f t="shared" si="33"/>
        <v>1.8726591760299671E-2</v>
      </c>
      <c r="K414">
        <f t="shared" si="34"/>
        <v>0.85033079401559419</v>
      </c>
    </row>
    <row r="415" spans="1:11" x14ac:dyDescent="0.25">
      <c r="A415" s="5">
        <v>42626</v>
      </c>
      <c r="B415" s="1">
        <v>1300</v>
      </c>
      <c r="C415" s="1">
        <v>1330</v>
      </c>
      <c r="D415" s="1">
        <v>1330</v>
      </c>
      <c r="E415" s="1">
        <v>1285</v>
      </c>
      <c r="F415">
        <v>14.78</v>
      </c>
      <c r="G415" s="3">
        <f t="shared" si="30"/>
        <v>-2.2814677766171399E-2</v>
      </c>
      <c r="H415" s="3">
        <f t="shared" si="31"/>
        <v>-2.2556390977443663E-2</v>
      </c>
      <c r="I415" s="3">
        <f t="shared" si="32"/>
        <v>3.4420223886479369E-2</v>
      </c>
      <c r="J415" s="3">
        <f t="shared" si="33"/>
        <v>3.5019455252918386E-2</v>
      </c>
      <c r="K415">
        <f t="shared" si="34"/>
        <v>1.8551968500820797</v>
      </c>
    </row>
    <row r="416" spans="1:11" x14ac:dyDescent="0.25">
      <c r="A416" s="5">
        <v>42627</v>
      </c>
      <c r="B416" s="1">
        <v>1275</v>
      </c>
      <c r="C416" s="1">
        <v>1310</v>
      </c>
      <c r="D416" s="1">
        <v>1310</v>
      </c>
      <c r="E416" s="1">
        <v>1275</v>
      </c>
      <c r="F416">
        <v>20.2</v>
      </c>
      <c r="G416" s="3">
        <f t="shared" si="30"/>
        <v>-2.7080958602670697E-2</v>
      </c>
      <c r="H416" s="3">
        <f t="shared" si="31"/>
        <v>-2.6717557251908386E-2</v>
      </c>
      <c r="I416" s="3">
        <f t="shared" si="32"/>
        <v>2.7080958602670614E-2</v>
      </c>
      <c r="J416" s="3">
        <f t="shared" si="33"/>
        <v>2.7450980392156765E-2</v>
      </c>
      <c r="K416">
        <f t="shared" si="34"/>
        <v>0.78677462098985074</v>
      </c>
    </row>
    <row r="417" spans="1:11" x14ac:dyDescent="0.25">
      <c r="A417" s="5">
        <v>42628</v>
      </c>
      <c r="B417" s="1">
        <v>1265</v>
      </c>
      <c r="C417" s="1">
        <v>1280</v>
      </c>
      <c r="D417" s="1">
        <v>1285</v>
      </c>
      <c r="E417" s="1">
        <v>1255</v>
      </c>
      <c r="F417">
        <v>9.9700000000000006</v>
      </c>
      <c r="G417" s="3">
        <f t="shared" si="30"/>
        <v>-1.178795575204224E-2</v>
      </c>
      <c r="H417" s="3">
        <f t="shared" si="31"/>
        <v>-1.171875E-2</v>
      </c>
      <c r="I417" s="3">
        <f t="shared" si="32"/>
        <v>2.3623145763435893E-2</v>
      </c>
      <c r="J417" s="3">
        <f t="shared" si="33"/>
        <v>2.3904382470119501E-2</v>
      </c>
      <c r="K417">
        <f t="shared" si="34"/>
        <v>0.87231571489150583</v>
      </c>
    </row>
    <row r="418" spans="1:11" x14ac:dyDescent="0.25">
      <c r="A418" s="5">
        <v>42629</v>
      </c>
      <c r="B418" s="1">
        <v>1230</v>
      </c>
      <c r="C418" s="1">
        <v>1255</v>
      </c>
      <c r="D418" s="1">
        <v>1255</v>
      </c>
      <c r="E418" s="1">
        <v>1230</v>
      </c>
      <c r="F418">
        <v>20.99</v>
      </c>
      <c r="G418" s="3">
        <f t="shared" si="30"/>
        <v>-2.0121403199421063E-2</v>
      </c>
      <c r="H418" s="3">
        <f t="shared" si="31"/>
        <v>-1.9920318725099584E-2</v>
      </c>
      <c r="I418" s="3">
        <f t="shared" si="32"/>
        <v>2.0121403199421028E-2</v>
      </c>
      <c r="J418" s="3">
        <f t="shared" si="33"/>
        <v>2.0325203252032464E-2</v>
      </c>
      <c r="K418">
        <f t="shared" si="34"/>
        <v>0.85176645824050701</v>
      </c>
    </row>
    <row r="419" spans="1:11" x14ac:dyDescent="0.25">
      <c r="A419" s="5">
        <v>42632</v>
      </c>
      <c r="B419" s="1">
        <v>1220</v>
      </c>
      <c r="C419" s="1">
        <v>1250</v>
      </c>
      <c r="D419" s="1">
        <v>1255</v>
      </c>
      <c r="E419" s="1">
        <v>1220</v>
      </c>
      <c r="F419">
        <v>8.5399999999999991</v>
      </c>
      <c r="G419" s="3">
        <f t="shared" si="30"/>
        <v>-2.4292692569044587E-2</v>
      </c>
      <c r="H419" s="3">
        <f t="shared" si="31"/>
        <v>-2.4000000000000021E-2</v>
      </c>
      <c r="I419" s="3">
        <f t="shared" si="32"/>
        <v>2.8284713838582103E-2</v>
      </c>
      <c r="J419" s="3">
        <f t="shared" si="33"/>
        <v>2.8688524590164022E-2</v>
      </c>
      <c r="K419">
        <f t="shared" si="34"/>
        <v>1.4057028507532698</v>
      </c>
    </row>
    <row r="420" spans="1:11" x14ac:dyDescent="0.25">
      <c r="A420" s="5">
        <v>42633</v>
      </c>
      <c r="B420" s="1">
        <v>1205</v>
      </c>
      <c r="C420" s="1">
        <v>1220</v>
      </c>
      <c r="D420" s="1">
        <v>1220</v>
      </c>
      <c r="E420" s="1">
        <v>1185</v>
      </c>
      <c r="F420">
        <v>15.07</v>
      </c>
      <c r="G420" s="3">
        <f t="shared" si="30"/>
        <v>-1.2371291802546829E-2</v>
      </c>
      <c r="H420" s="3">
        <f t="shared" si="31"/>
        <v>-1.2295081967213073E-2</v>
      </c>
      <c r="I420" s="3">
        <f t="shared" si="32"/>
        <v>2.9108084158070764E-2</v>
      </c>
      <c r="J420" s="3">
        <f t="shared" si="33"/>
        <v>2.9535864978903037E-2</v>
      </c>
      <c r="K420">
        <f t="shared" si="34"/>
        <v>1.0291100813035461</v>
      </c>
    </row>
    <row r="421" spans="1:11" x14ac:dyDescent="0.25">
      <c r="A421" s="5">
        <v>42634</v>
      </c>
      <c r="B421" s="1">
        <v>1235</v>
      </c>
      <c r="C421" s="1">
        <v>1220</v>
      </c>
      <c r="D421" s="1">
        <v>1235</v>
      </c>
      <c r="E421" s="1">
        <v>1210</v>
      </c>
      <c r="F421">
        <v>14.52</v>
      </c>
      <c r="G421" s="3">
        <f t="shared" si="30"/>
        <v>1.2220111334775397E-2</v>
      </c>
      <c r="H421" s="3">
        <f t="shared" si="31"/>
        <v>1.2295081967213184E-2</v>
      </c>
      <c r="I421" s="3">
        <f t="shared" si="32"/>
        <v>2.0450610471290841E-2</v>
      </c>
      <c r="J421" s="3">
        <f t="shared" si="33"/>
        <v>2.0661157024793431E-2</v>
      </c>
      <c r="K421">
        <f t="shared" si="34"/>
        <v>0.7025749396708586</v>
      </c>
    </row>
    <row r="422" spans="1:11" x14ac:dyDescent="0.25">
      <c r="A422" s="5">
        <v>42635</v>
      </c>
      <c r="B422" s="1">
        <v>1245</v>
      </c>
      <c r="C422" s="1">
        <v>1240</v>
      </c>
      <c r="D422" s="1">
        <v>1255</v>
      </c>
      <c r="E422" s="1">
        <v>1240</v>
      </c>
      <c r="F422">
        <v>8.6</v>
      </c>
      <c r="G422" s="3">
        <f t="shared" si="30"/>
        <v>4.024150299725548E-3</v>
      </c>
      <c r="H422" s="3">
        <f t="shared" si="31"/>
        <v>4.0322580645162365E-3</v>
      </c>
      <c r="I422" s="3">
        <f t="shared" si="32"/>
        <v>1.2024192966801812E-2</v>
      </c>
      <c r="J422" s="3">
        <f t="shared" si="33"/>
        <v>1.2096774193548487E-2</v>
      </c>
      <c r="K422">
        <f t="shared" si="34"/>
        <v>0.58796254437889384</v>
      </c>
    </row>
    <row r="423" spans="1:11" x14ac:dyDescent="0.25">
      <c r="A423" s="5">
        <v>42636</v>
      </c>
      <c r="B423" s="1">
        <v>1215</v>
      </c>
      <c r="C423" s="1">
        <v>1245</v>
      </c>
      <c r="D423" s="1">
        <v>1245</v>
      </c>
      <c r="E423" s="1">
        <v>1205</v>
      </c>
      <c r="F423">
        <v>16.36</v>
      </c>
      <c r="G423" s="3">
        <f t="shared" si="30"/>
        <v>-2.4391453124159124E-2</v>
      </c>
      <c r="H423" s="3">
        <f t="shared" si="31"/>
        <v>-2.4096385542168641E-2</v>
      </c>
      <c r="I423" s="3">
        <f t="shared" si="32"/>
        <v>3.2655962974052717E-2</v>
      </c>
      <c r="J423" s="3">
        <f t="shared" si="33"/>
        <v>3.3195020746888071E-2</v>
      </c>
      <c r="K423">
        <f t="shared" si="34"/>
        <v>2.7158548656208512</v>
      </c>
    </row>
    <row r="424" spans="1:11" x14ac:dyDescent="0.25">
      <c r="A424" s="5">
        <v>42639</v>
      </c>
      <c r="B424" s="1">
        <v>1205</v>
      </c>
      <c r="C424" s="1">
        <v>1225</v>
      </c>
      <c r="D424" s="1">
        <v>1225</v>
      </c>
      <c r="E424" s="1">
        <v>1205</v>
      </c>
      <c r="F424">
        <v>7.72</v>
      </c>
      <c r="G424" s="3">
        <f t="shared" si="30"/>
        <v>-1.6461277054071962E-2</v>
      </c>
      <c r="H424" s="3">
        <f t="shared" si="31"/>
        <v>-1.6326530612244872E-2</v>
      </c>
      <c r="I424" s="3">
        <f t="shared" si="32"/>
        <v>1.6461277054071931E-2</v>
      </c>
      <c r="J424" s="3">
        <f t="shared" si="33"/>
        <v>1.6597510373443924E-2</v>
      </c>
      <c r="K424">
        <f t="shared" si="34"/>
        <v>0.50408181400595919</v>
      </c>
    </row>
    <row r="425" spans="1:11" x14ac:dyDescent="0.25">
      <c r="A425" s="5">
        <v>42640</v>
      </c>
      <c r="B425" s="1">
        <v>1170</v>
      </c>
      <c r="C425" s="1">
        <v>1205</v>
      </c>
      <c r="D425" s="1">
        <v>1205</v>
      </c>
      <c r="E425" s="1">
        <v>1160</v>
      </c>
      <c r="F425">
        <v>15.04</v>
      </c>
      <c r="G425" s="3">
        <f t="shared" si="30"/>
        <v>-2.9475818132953576E-2</v>
      </c>
      <c r="H425" s="3">
        <f t="shared" si="31"/>
        <v>-2.9045643153526979E-2</v>
      </c>
      <c r="I425" s="3">
        <f t="shared" si="32"/>
        <v>3.805956182434498E-2</v>
      </c>
      <c r="J425" s="3">
        <f t="shared" si="33"/>
        <v>3.8793103448275801E-2</v>
      </c>
      <c r="K425">
        <f t="shared" si="34"/>
        <v>2.3120661719821065</v>
      </c>
    </row>
    <row r="426" spans="1:11" x14ac:dyDescent="0.25">
      <c r="A426" s="5">
        <v>42641</v>
      </c>
      <c r="B426" s="1">
        <v>1230</v>
      </c>
      <c r="C426" s="1">
        <v>1180</v>
      </c>
      <c r="D426" s="1">
        <v>1235</v>
      </c>
      <c r="E426" s="1">
        <v>1165</v>
      </c>
      <c r="F426">
        <v>15.19</v>
      </c>
      <c r="G426" s="3">
        <f t="shared" si="30"/>
        <v>4.1499730906752838E-2</v>
      </c>
      <c r="H426" s="3">
        <f t="shared" si="31"/>
        <v>4.2372881355932313E-2</v>
      </c>
      <c r="I426" s="3">
        <f t="shared" si="32"/>
        <v>5.8349883062276731E-2</v>
      </c>
      <c r="J426" s="3">
        <f t="shared" si="33"/>
        <v>6.0085836909871349E-2</v>
      </c>
      <c r="K426">
        <f t="shared" si="34"/>
        <v>1.5331202006890408</v>
      </c>
    </row>
    <row r="427" spans="1:11" x14ac:dyDescent="0.25">
      <c r="A427" s="5">
        <v>42642</v>
      </c>
      <c r="B427" s="1">
        <v>1245</v>
      </c>
      <c r="C427" s="1">
        <v>1235</v>
      </c>
      <c r="D427" s="1">
        <v>1265</v>
      </c>
      <c r="E427" s="1">
        <v>1230</v>
      </c>
      <c r="F427">
        <v>16.489999999999998</v>
      </c>
      <c r="G427" s="3">
        <f t="shared" si="30"/>
        <v>8.0645598367304946E-3</v>
      </c>
      <c r="H427" s="3">
        <f t="shared" si="31"/>
        <v>8.0971659919029104E-3</v>
      </c>
      <c r="I427" s="3">
        <f t="shared" si="32"/>
        <v>2.8057952795157527E-2</v>
      </c>
      <c r="J427" s="3">
        <f t="shared" si="33"/>
        <v>2.8455284552845628E-2</v>
      </c>
      <c r="K427">
        <f t="shared" si="34"/>
        <v>0.48085705270756623</v>
      </c>
    </row>
    <row r="428" spans="1:11" x14ac:dyDescent="0.25">
      <c r="A428" s="5">
        <v>42643</v>
      </c>
      <c r="B428" s="1">
        <v>1250</v>
      </c>
      <c r="C428" s="1">
        <v>1260</v>
      </c>
      <c r="D428" s="1">
        <v>1270</v>
      </c>
      <c r="E428" s="1">
        <v>1245</v>
      </c>
      <c r="F428">
        <v>14.95</v>
      </c>
      <c r="G428" s="3">
        <f t="shared" si="30"/>
        <v>-7.9681696491768449E-3</v>
      </c>
      <c r="H428" s="3">
        <f t="shared" si="31"/>
        <v>-7.9365079365079083E-3</v>
      </c>
      <c r="I428" s="3">
        <f t="shared" si="32"/>
        <v>1.9881370553828995E-2</v>
      </c>
      <c r="J428" s="3">
        <f t="shared" si="33"/>
        <v>2.008032128514059E-2</v>
      </c>
      <c r="K428">
        <f t="shared" si="34"/>
        <v>0.70858236518454354</v>
      </c>
    </row>
    <row r="429" spans="1:11" x14ac:dyDescent="0.25">
      <c r="A429" s="5">
        <v>42646</v>
      </c>
      <c r="B429" s="1">
        <v>1265</v>
      </c>
      <c r="C429" s="1">
        <v>1250</v>
      </c>
      <c r="D429" s="1">
        <v>1275</v>
      </c>
      <c r="E429" s="1">
        <v>1200</v>
      </c>
      <c r="F429">
        <v>13.39</v>
      </c>
      <c r="G429" s="3">
        <f t="shared" si="30"/>
        <v>1.1928570865273812E-2</v>
      </c>
      <c r="H429" s="3">
        <f t="shared" si="31"/>
        <v>1.2000000000000011E-2</v>
      </c>
      <c r="I429" s="3">
        <f t="shared" si="32"/>
        <v>6.062462181643484E-2</v>
      </c>
      <c r="J429" s="3">
        <f t="shared" si="33"/>
        <v>6.25E-2</v>
      </c>
      <c r="K429">
        <f t="shared" si="34"/>
        <v>3.0493180363141019</v>
      </c>
    </row>
    <row r="430" spans="1:11" x14ac:dyDescent="0.25">
      <c r="A430" s="5">
        <v>42647</v>
      </c>
      <c r="B430" s="1">
        <v>1275</v>
      </c>
      <c r="C430" s="1">
        <v>1275</v>
      </c>
      <c r="D430" s="1">
        <v>1290</v>
      </c>
      <c r="E430" s="1">
        <v>1270</v>
      </c>
      <c r="F430">
        <v>10.83</v>
      </c>
      <c r="G430" s="3">
        <f t="shared" si="30"/>
        <v>0</v>
      </c>
      <c r="H430" s="3">
        <f t="shared" si="31"/>
        <v>0</v>
      </c>
      <c r="I430" s="3">
        <f t="shared" si="32"/>
        <v>1.5625317903080815E-2</v>
      </c>
      <c r="J430" s="3">
        <f t="shared" si="33"/>
        <v>1.5748031496062964E-2</v>
      </c>
      <c r="K430">
        <f t="shared" si="34"/>
        <v>0.25773881032021412</v>
      </c>
    </row>
    <row r="431" spans="1:11" x14ac:dyDescent="0.25">
      <c r="A431" s="5">
        <v>42648</v>
      </c>
      <c r="B431" s="1">
        <v>1310</v>
      </c>
      <c r="C431" s="1">
        <v>1280</v>
      </c>
      <c r="D431" s="1">
        <v>1310</v>
      </c>
      <c r="E431" s="1">
        <v>1280</v>
      </c>
      <c r="F431">
        <v>18.16</v>
      </c>
      <c r="G431" s="3">
        <f t="shared" si="30"/>
        <v>2.3167059281534379E-2</v>
      </c>
      <c r="H431" s="3">
        <f t="shared" si="31"/>
        <v>2.34375E-2</v>
      </c>
      <c r="I431" s="3">
        <f t="shared" si="32"/>
        <v>2.3167059281534379E-2</v>
      </c>
      <c r="J431" s="3">
        <f t="shared" si="33"/>
        <v>2.34375E-2</v>
      </c>
      <c r="K431">
        <f t="shared" si="34"/>
        <v>1.4826616280854403</v>
      </c>
    </row>
    <row r="432" spans="1:11" x14ac:dyDescent="0.25">
      <c r="A432" s="5">
        <v>42649</v>
      </c>
      <c r="B432" s="1">
        <v>1325</v>
      </c>
      <c r="C432" s="1">
        <v>1310</v>
      </c>
      <c r="D432" s="1">
        <v>1330</v>
      </c>
      <c r="E432" s="1">
        <v>1310</v>
      </c>
      <c r="F432">
        <v>20.68</v>
      </c>
      <c r="G432" s="3">
        <f t="shared" si="30"/>
        <v>1.1385322225125429E-2</v>
      </c>
      <c r="H432" s="3">
        <f t="shared" si="31"/>
        <v>1.1450381679389388E-2</v>
      </c>
      <c r="I432" s="3">
        <f t="shared" si="32"/>
        <v>1.5151805020602246E-2</v>
      </c>
      <c r="J432" s="3">
        <f t="shared" si="33"/>
        <v>1.5267175572519109E-2</v>
      </c>
      <c r="K432">
        <f t="shared" si="34"/>
        <v>0.65402366508723009</v>
      </c>
    </row>
    <row r="433" spans="1:11" x14ac:dyDescent="0.25">
      <c r="A433" s="5">
        <v>42650</v>
      </c>
      <c r="B433" s="1">
        <v>1315</v>
      </c>
      <c r="C433" s="1">
        <v>1325</v>
      </c>
      <c r="D433" s="1">
        <v>1325</v>
      </c>
      <c r="E433" s="1">
        <v>1315</v>
      </c>
      <c r="F433">
        <v>8.84</v>
      </c>
      <c r="G433" s="3">
        <f t="shared" si="30"/>
        <v>-7.5757938084576558E-3</v>
      </c>
      <c r="H433" s="3">
        <f t="shared" si="31"/>
        <v>-7.547169811320753E-3</v>
      </c>
      <c r="I433" s="3">
        <f t="shared" si="32"/>
        <v>7.5757938084577226E-3</v>
      </c>
      <c r="J433" s="3">
        <f t="shared" si="33"/>
        <v>7.6045627376426506E-3</v>
      </c>
      <c r="K433">
        <f t="shared" si="34"/>
        <v>0.49999282581558746</v>
      </c>
    </row>
    <row r="434" spans="1:11" x14ac:dyDescent="0.25">
      <c r="A434" s="5">
        <v>42653</v>
      </c>
      <c r="B434" s="1">
        <v>1340</v>
      </c>
      <c r="C434" s="1">
        <v>1315</v>
      </c>
      <c r="D434" s="1">
        <v>1345</v>
      </c>
      <c r="E434" s="1">
        <v>1315</v>
      </c>
      <c r="F434">
        <v>8.09</v>
      </c>
      <c r="G434" s="3">
        <f t="shared" si="30"/>
        <v>1.8832948333092178E-2</v>
      </c>
      <c r="H434" s="3">
        <f t="shared" si="31"/>
        <v>1.9011406844106515E-2</v>
      </c>
      <c r="I434" s="3">
        <f t="shared" si="32"/>
        <v>2.2557347424074527E-2</v>
      </c>
      <c r="J434" s="3">
        <f t="shared" si="33"/>
        <v>2.281368821292773E-2</v>
      </c>
      <c r="K434">
        <f t="shared" si="34"/>
        <v>2.9775556191736881</v>
      </c>
    </row>
    <row r="435" spans="1:11" x14ac:dyDescent="0.25">
      <c r="A435" s="5">
        <v>42654</v>
      </c>
      <c r="B435" s="1">
        <v>1325</v>
      </c>
      <c r="C435" s="1">
        <v>1335</v>
      </c>
      <c r="D435" s="1">
        <v>1345</v>
      </c>
      <c r="E435" s="1">
        <v>1320</v>
      </c>
      <c r="F435">
        <v>13.89</v>
      </c>
      <c r="G435" s="3">
        <f t="shared" si="30"/>
        <v>-7.5188324140273398E-3</v>
      </c>
      <c r="H435" s="3">
        <f t="shared" si="31"/>
        <v>-7.4906367041198685E-3</v>
      </c>
      <c r="I435" s="3">
        <f t="shared" si="32"/>
        <v>1.8762276455523034E-2</v>
      </c>
      <c r="J435" s="3">
        <f t="shared" si="33"/>
        <v>1.8939393939394034E-2</v>
      </c>
      <c r="K435">
        <f t="shared" si="34"/>
        <v>0.83175898756157962</v>
      </c>
    </row>
    <row r="436" spans="1:11" x14ac:dyDescent="0.25">
      <c r="A436" s="5">
        <v>42655</v>
      </c>
      <c r="B436" s="1">
        <v>1315</v>
      </c>
      <c r="C436" s="1">
        <v>1330</v>
      </c>
      <c r="D436" s="1">
        <v>1330</v>
      </c>
      <c r="E436" s="1">
        <v>1300</v>
      </c>
      <c r="F436">
        <v>6.66</v>
      </c>
      <c r="G436" s="3">
        <f t="shared" si="30"/>
        <v>-1.1342276603934495E-2</v>
      </c>
      <c r="H436" s="3">
        <f t="shared" si="31"/>
        <v>-1.1278195488721776E-2</v>
      </c>
      <c r="I436" s="3">
        <f t="shared" si="32"/>
        <v>2.2814677766171264E-2</v>
      </c>
      <c r="J436" s="3">
        <f t="shared" si="33"/>
        <v>2.3076923076922995E-2</v>
      </c>
      <c r="K436">
        <f t="shared" si="34"/>
        <v>1.2159866538719148</v>
      </c>
    </row>
    <row r="437" spans="1:11" x14ac:dyDescent="0.25">
      <c r="A437" s="5">
        <v>42656</v>
      </c>
      <c r="B437" s="1">
        <v>1325</v>
      </c>
      <c r="C437" s="1">
        <v>1300</v>
      </c>
      <c r="D437" s="1">
        <v>1325</v>
      </c>
      <c r="E437" s="1">
        <v>1300</v>
      </c>
      <c r="F437">
        <v>6.64</v>
      </c>
      <c r="G437" s="3">
        <f t="shared" si="30"/>
        <v>1.9048194970694411E-2</v>
      </c>
      <c r="H437" s="3">
        <f t="shared" si="31"/>
        <v>1.9230769230769162E-2</v>
      </c>
      <c r="I437" s="3">
        <f t="shared" si="32"/>
        <v>1.9048194970694411E-2</v>
      </c>
      <c r="J437" s="3">
        <f t="shared" si="33"/>
        <v>1.9230769230769162E-2</v>
      </c>
      <c r="K437">
        <f t="shared" si="34"/>
        <v>0.83490966499375019</v>
      </c>
    </row>
    <row r="438" spans="1:11" x14ac:dyDescent="0.25">
      <c r="A438" s="5">
        <v>42657</v>
      </c>
      <c r="B438" s="1">
        <v>1315</v>
      </c>
      <c r="C438" s="1">
        <v>1325</v>
      </c>
      <c r="D438" s="1">
        <v>1330</v>
      </c>
      <c r="E438" s="1">
        <v>1310</v>
      </c>
      <c r="F438">
        <v>5.65</v>
      </c>
      <c r="G438" s="3">
        <f t="shared" si="30"/>
        <v>-7.5757938084576558E-3</v>
      </c>
      <c r="H438" s="3">
        <f t="shared" si="31"/>
        <v>-7.547169811320753E-3</v>
      </c>
      <c r="I438" s="3">
        <f t="shared" si="32"/>
        <v>1.5151805020602246E-2</v>
      </c>
      <c r="J438" s="3">
        <f t="shared" si="33"/>
        <v>1.5267175572519109E-2</v>
      </c>
      <c r="K438">
        <f t="shared" si="34"/>
        <v>0.7954457125157135</v>
      </c>
    </row>
    <row r="439" spans="1:11" x14ac:dyDescent="0.25">
      <c r="A439" s="5">
        <v>42661</v>
      </c>
      <c r="B439" s="1">
        <v>1345</v>
      </c>
      <c r="C439" s="1">
        <v>1315</v>
      </c>
      <c r="D439" s="1">
        <v>1345</v>
      </c>
      <c r="E439" s="1">
        <v>1300</v>
      </c>
      <c r="F439">
        <v>9.0500000000000007</v>
      </c>
      <c r="G439" s="3">
        <f t="shared" si="30"/>
        <v>2.2557347424074527E-2</v>
      </c>
      <c r="H439" s="3">
        <f t="shared" si="31"/>
        <v>2.281368821292773E-2</v>
      </c>
      <c r="I439" s="3">
        <f t="shared" si="32"/>
        <v>3.402974858631147E-2</v>
      </c>
      <c r="J439" s="3">
        <f t="shared" si="33"/>
        <v>3.4615384615384714E-2</v>
      </c>
      <c r="K439">
        <f t="shared" si="34"/>
        <v>2.245920439184669</v>
      </c>
    </row>
    <row r="440" spans="1:11" x14ac:dyDescent="0.25">
      <c r="A440" s="5">
        <v>42662</v>
      </c>
      <c r="B440" s="1">
        <v>1370</v>
      </c>
      <c r="C440" s="1">
        <v>1350</v>
      </c>
      <c r="D440" s="1">
        <v>1385</v>
      </c>
      <c r="E440" s="1">
        <v>1350</v>
      </c>
      <c r="F440">
        <v>18.03</v>
      </c>
      <c r="G440" s="3">
        <f t="shared" si="30"/>
        <v>1.4706147389695487E-2</v>
      </c>
      <c r="H440" s="3">
        <f t="shared" si="31"/>
        <v>1.4814814814814836E-2</v>
      </c>
      <c r="I440" s="3">
        <f t="shared" si="32"/>
        <v>2.5595547188963723E-2</v>
      </c>
      <c r="J440" s="3">
        <f t="shared" si="33"/>
        <v>2.5925925925925908E-2</v>
      </c>
      <c r="K440">
        <f t="shared" si="34"/>
        <v>0.75215210961798229</v>
      </c>
    </row>
    <row r="441" spans="1:11" x14ac:dyDescent="0.25">
      <c r="A441" s="5">
        <v>42663</v>
      </c>
      <c r="B441" s="1">
        <v>1340</v>
      </c>
      <c r="C441" s="1">
        <v>1365</v>
      </c>
      <c r="D441" s="1">
        <v>1365</v>
      </c>
      <c r="E441" s="1">
        <v>1340</v>
      </c>
      <c r="F441">
        <v>10.74</v>
      </c>
      <c r="G441" s="3">
        <f t="shared" si="30"/>
        <v>-1.8484814674103102E-2</v>
      </c>
      <c r="H441" s="3">
        <f t="shared" si="31"/>
        <v>-1.8315018315018361E-2</v>
      </c>
      <c r="I441" s="3">
        <f t="shared" si="32"/>
        <v>1.8484814674103161E-2</v>
      </c>
      <c r="J441" s="3">
        <f t="shared" si="33"/>
        <v>1.8656716417910557E-2</v>
      </c>
      <c r="K441">
        <f t="shared" si="34"/>
        <v>0.72218868921362367</v>
      </c>
    </row>
    <row r="442" spans="1:11" x14ac:dyDescent="0.25">
      <c r="A442" s="5">
        <v>42664</v>
      </c>
      <c r="B442" s="1">
        <v>1345</v>
      </c>
      <c r="C442" s="1">
        <v>1340</v>
      </c>
      <c r="D442" s="1">
        <v>1350</v>
      </c>
      <c r="E442" s="1">
        <v>1340</v>
      </c>
      <c r="F442">
        <v>3.03</v>
      </c>
      <c r="G442" s="3">
        <f t="shared" si="30"/>
        <v>3.7243990909824939E-3</v>
      </c>
      <c r="H442" s="3">
        <f t="shared" si="31"/>
        <v>3.7313432835821558E-3</v>
      </c>
      <c r="I442" s="3">
        <f t="shared" si="32"/>
        <v>7.4349784875179905E-3</v>
      </c>
      <c r="J442" s="3">
        <f t="shared" si="33"/>
        <v>7.4626865671640896E-3</v>
      </c>
      <c r="K442">
        <f t="shared" si="34"/>
        <v>0.40222088338998824</v>
      </c>
    </row>
    <row r="443" spans="1:11" x14ac:dyDescent="0.25">
      <c r="A443" s="5">
        <v>42667</v>
      </c>
      <c r="B443" s="1">
        <v>1340</v>
      </c>
      <c r="C443" s="1">
        <v>1340</v>
      </c>
      <c r="D443" s="1">
        <v>1355</v>
      </c>
      <c r="E443" s="1">
        <v>1325</v>
      </c>
      <c r="F443">
        <v>9.73</v>
      </c>
      <c r="G443" s="3">
        <f t="shared" si="30"/>
        <v>0</v>
      </c>
      <c r="H443" s="3">
        <f t="shared" si="31"/>
        <v>0</v>
      </c>
      <c r="I443" s="3">
        <f t="shared" si="32"/>
        <v>2.2388994893478686E-2</v>
      </c>
      <c r="J443" s="3">
        <f t="shared" si="33"/>
        <v>2.2641509433962259E-2</v>
      </c>
      <c r="K443">
        <f t="shared" si="34"/>
        <v>3.0113059413777505</v>
      </c>
    </row>
    <row r="444" spans="1:11" x14ac:dyDescent="0.25">
      <c r="A444" s="5">
        <v>42668</v>
      </c>
      <c r="B444" s="1">
        <v>1330</v>
      </c>
      <c r="C444" s="1">
        <v>1335</v>
      </c>
      <c r="D444" s="1">
        <v>1350</v>
      </c>
      <c r="E444" s="1">
        <v>1330</v>
      </c>
      <c r="F444">
        <v>3.61</v>
      </c>
      <c r="G444" s="3">
        <f t="shared" si="30"/>
        <v>-3.7523496185504642E-3</v>
      </c>
      <c r="H444" s="3">
        <f t="shared" si="31"/>
        <v>-3.7453183520599342E-3</v>
      </c>
      <c r="I444" s="3">
        <f t="shared" si="32"/>
        <v>1.4925650216675792E-2</v>
      </c>
      <c r="J444" s="3">
        <f t="shared" si="33"/>
        <v>1.5037593984962516E-2</v>
      </c>
      <c r="K444">
        <f t="shared" si="34"/>
        <v>0.66665119571862663</v>
      </c>
    </row>
    <row r="445" spans="1:11" x14ac:dyDescent="0.25">
      <c r="A445" s="5">
        <v>42669</v>
      </c>
      <c r="B445" s="1">
        <v>1335</v>
      </c>
      <c r="C445" s="1">
        <v>1320</v>
      </c>
      <c r="D445" s="1">
        <v>1340</v>
      </c>
      <c r="E445" s="1">
        <v>1315</v>
      </c>
      <c r="F445">
        <v>15.83</v>
      </c>
      <c r="G445" s="3">
        <f t="shared" si="30"/>
        <v>1.1299555253933466E-2</v>
      </c>
      <c r="H445" s="3">
        <f t="shared" si="31"/>
        <v>1.1363636363636465E-2</v>
      </c>
      <c r="I445" s="3">
        <f t="shared" si="32"/>
        <v>1.8832948333092178E-2</v>
      </c>
      <c r="J445" s="3">
        <f t="shared" si="33"/>
        <v>1.9011406844106515E-2</v>
      </c>
      <c r="K445">
        <f t="shared" si="34"/>
        <v>1.2617841139041921</v>
      </c>
    </row>
    <row r="446" spans="1:11" x14ac:dyDescent="0.25">
      <c r="A446" s="5">
        <v>42670</v>
      </c>
      <c r="B446" s="1">
        <v>1340</v>
      </c>
      <c r="C446" s="1">
        <v>1335</v>
      </c>
      <c r="D446" s="1">
        <v>1345</v>
      </c>
      <c r="E446" s="1">
        <v>1335</v>
      </c>
      <c r="F446">
        <v>9.85</v>
      </c>
      <c r="G446" s="3">
        <f t="shared" si="30"/>
        <v>3.7383221106071581E-3</v>
      </c>
      <c r="H446" s="3">
        <f t="shared" si="31"/>
        <v>3.7453183520599342E-3</v>
      </c>
      <c r="I446" s="3">
        <f t="shared" si="32"/>
        <v>7.4627212015895943E-3</v>
      </c>
      <c r="J446" s="3">
        <f t="shared" si="33"/>
        <v>7.4906367041198685E-3</v>
      </c>
      <c r="K446">
        <f t="shared" si="34"/>
        <v>0.39625878378673868</v>
      </c>
    </row>
    <row r="447" spans="1:11" x14ac:dyDescent="0.25">
      <c r="A447" s="5">
        <v>42671</v>
      </c>
      <c r="B447" s="1">
        <v>1315</v>
      </c>
      <c r="C447" s="1">
        <v>1340</v>
      </c>
      <c r="D447" s="1">
        <v>1340</v>
      </c>
      <c r="E447" s="1">
        <v>1315</v>
      </c>
      <c r="F447">
        <v>8.16</v>
      </c>
      <c r="G447" s="3">
        <f t="shared" si="30"/>
        <v>-1.8832948333092125E-2</v>
      </c>
      <c r="H447" s="3">
        <f t="shared" si="31"/>
        <v>-1.8656716417910446E-2</v>
      </c>
      <c r="I447" s="3">
        <f t="shared" si="32"/>
        <v>1.8832948333092178E-2</v>
      </c>
      <c r="J447" s="3">
        <f t="shared" si="33"/>
        <v>1.9011406844106515E-2</v>
      </c>
      <c r="K447">
        <f t="shared" si="34"/>
        <v>2.523603364558316</v>
      </c>
    </row>
    <row r="448" spans="1:11" x14ac:dyDescent="0.25">
      <c r="A448" s="5">
        <v>42674</v>
      </c>
      <c r="B448" s="1">
        <v>1310</v>
      </c>
      <c r="C448" s="1">
        <v>1315</v>
      </c>
      <c r="D448" s="1">
        <v>1315</v>
      </c>
      <c r="E448" s="1">
        <v>1300</v>
      </c>
      <c r="F448">
        <v>8.58</v>
      </c>
      <c r="G448" s="3">
        <f t="shared" si="30"/>
        <v>-3.8095284166677302E-3</v>
      </c>
      <c r="H448" s="3">
        <f t="shared" si="31"/>
        <v>-3.8022813688213253E-3</v>
      </c>
      <c r="I448" s="3">
        <f t="shared" si="32"/>
        <v>1.1472401162236781E-2</v>
      </c>
      <c r="J448" s="3">
        <f t="shared" si="33"/>
        <v>1.1538461538461497E-2</v>
      </c>
      <c r="K448">
        <f t="shared" si="34"/>
        <v>0.60916649689300828</v>
      </c>
    </row>
    <row r="449" spans="1:11" x14ac:dyDescent="0.25">
      <c r="A449" s="5">
        <v>42675</v>
      </c>
      <c r="B449" s="1">
        <v>1330</v>
      </c>
      <c r="C449" s="1">
        <v>1325</v>
      </c>
      <c r="D449" s="1">
        <v>1335</v>
      </c>
      <c r="E449" s="1">
        <v>1315</v>
      </c>
      <c r="F449">
        <v>7.64</v>
      </c>
      <c r="G449" s="3">
        <f t="shared" si="30"/>
        <v>3.7664827954768648E-3</v>
      </c>
      <c r="H449" s="3">
        <f t="shared" si="31"/>
        <v>3.7735849056603765E-3</v>
      </c>
      <c r="I449" s="3">
        <f t="shared" si="32"/>
        <v>1.5094626222484888E-2</v>
      </c>
      <c r="J449" s="3">
        <f t="shared" si="33"/>
        <v>1.5209125475285079E-2</v>
      </c>
      <c r="K449">
        <f t="shared" si="34"/>
        <v>1.3157338214576415</v>
      </c>
    </row>
    <row r="450" spans="1:11" x14ac:dyDescent="0.25">
      <c r="A450" s="5">
        <v>42676</v>
      </c>
      <c r="B450" s="1">
        <v>1310</v>
      </c>
      <c r="C450" s="1">
        <v>1315</v>
      </c>
      <c r="D450" s="1">
        <v>1330</v>
      </c>
      <c r="E450" s="1">
        <v>1310</v>
      </c>
      <c r="F450">
        <v>12.59</v>
      </c>
      <c r="G450" s="3">
        <f t="shared" si="30"/>
        <v>-3.8095284166677302E-3</v>
      </c>
      <c r="H450" s="3">
        <f t="shared" si="31"/>
        <v>-3.8022813688213253E-3</v>
      </c>
      <c r="I450" s="3">
        <f t="shared" si="32"/>
        <v>1.5151805020602246E-2</v>
      </c>
      <c r="J450" s="3">
        <f t="shared" si="33"/>
        <v>1.5267175572519109E-2</v>
      </c>
      <c r="K450">
        <f t="shared" si="34"/>
        <v>1.003788023451166</v>
      </c>
    </row>
    <row r="451" spans="1:11" x14ac:dyDescent="0.25">
      <c r="A451" s="5">
        <v>42677</v>
      </c>
      <c r="B451" s="1">
        <v>1300</v>
      </c>
      <c r="C451" s="1">
        <v>1315</v>
      </c>
      <c r="D451" s="1">
        <v>1325</v>
      </c>
      <c r="E451" s="1">
        <v>1295</v>
      </c>
      <c r="F451">
        <v>14.87</v>
      </c>
      <c r="G451" s="3">
        <f t="shared" ref="G451:G509" si="35">+LN(B451/C451)</f>
        <v>-1.1472401162236807E-2</v>
      </c>
      <c r="H451" s="3">
        <f t="shared" ref="H451:H509" si="36">+B451/C451-1</f>
        <v>-1.1406844106463865E-2</v>
      </c>
      <c r="I451" s="3">
        <f t="shared" ref="I451:I509" si="37">+LN(D451/E451)</f>
        <v>2.2901764286684414E-2</v>
      </c>
      <c r="J451" s="3">
        <f t="shared" ref="J451:J509" si="38">+D451/E451-1</f>
        <v>2.316602316602312E-2</v>
      </c>
      <c r="K451">
        <f t="shared" si="34"/>
        <v>1.5114875261095544</v>
      </c>
    </row>
    <row r="452" spans="1:11" x14ac:dyDescent="0.25">
      <c r="A452" s="5">
        <v>42678</v>
      </c>
      <c r="B452" s="1">
        <v>1300</v>
      </c>
      <c r="C452" s="1">
        <v>1290</v>
      </c>
      <c r="D452" s="1">
        <v>1305</v>
      </c>
      <c r="E452" s="1">
        <v>1285</v>
      </c>
      <c r="F452">
        <v>17.96</v>
      </c>
      <c r="G452" s="3">
        <f t="shared" si="35"/>
        <v>7.7220460939103185E-3</v>
      </c>
      <c r="H452" s="3">
        <f t="shared" si="36"/>
        <v>7.7519379844961378E-3</v>
      </c>
      <c r="I452" s="3">
        <f t="shared" si="37"/>
        <v>1.5444322427473556E-2</v>
      </c>
      <c r="J452" s="3">
        <f t="shared" si="38"/>
        <v>1.5564202334630295E-2</v>
      </c>
      <c r="K452">
        <f t="shared" ref="K452:K509" si="39">+I452/I451</f>
        <v>0.67437260440468438</v>
      </c>
    </row>
    <row r="453" spans="1:11" x14ac:dyDescent="0.25">
      <c r="A453" s="5">
        <v>42682</v>
      </c>
      <c r="B453" s="1">
        <v>1310</v>
      </c>
      <c r="C453" s="1">
        <v>1305</v>
      </c>
      <c r="D453" s="1">
        <v>1315</v>
      </c>
      <c r="E453" s="1">
        <v>1300</v>
      </c>
      <c r="F453">
        <v>5.17</v>
      </c>
      <c r="G453" s="3">
        <f t="shared" si="35"/>
        <v>3.8240964384034758E-3</v>
      </c>
      <c r="H453" s="3">
        <f t="shared" si="36"/>
        <v>3.8314176245211051E-3</v>
      </c>
      <c r="I453" s="3">
        <f t="shared" si="37"/>
        <v>1.1472401162236781E-2</v>
      </c>
      <c r="J453" s="3">
        <f t="shared" si="38"/>
        <v>1.1538461538461497E-2</v>
      </c>
      <c r="K453">
        <f t="shared" si="39"/>
        <v>0.74282321002498541</v>
      </c>
    </row>
    <row r="454" spans="1:11" x14ac:dyDescent="0.25">
      <c r="A454" s="5">
        <v>42683</v>
      </c>
      <c r="B454" s="1">
        <v>1325</v>
      </c>
      <c r="C454" s="1">
        <v>1305</v>
      </c>
      <c r="D454" s="1">
        <v>1325</v>
      </c>
      <c r="E454" s="1">
        <v>1300</v>
      </c>
      <c r="F454">
        <v>7.63</v>
      </c>
      <c r="G454" s="3">
        <f t="shared" si="35"/>
        <v>1.5209418663528708E-2</v>
      </c>
      <c r="H454" s="3">
        <f t="shared" si="36"/>
        <v>1.5325670498084198E-2</v>
      </c>
      <c r="I454" s="3">
        <f t="shared" si="37"/>
        <v>1.9048194970694411E-2</v>
      </c>
      <c r="J454" s="3">
        <f t="shared" si="38"/>
        <v>1.9230769230769162E-2</v>
      </c>
      <c r="K454">
        <f t="shared" si="39"/>
        <v>1.6603494509409722</v>
      </c>
    </row>
    <row r="455" spans="1:11" x14ac:dyDescent="0.25">
      <c r="A455" s="5">
        <v>42684</v>
      </c>
      <c r="B455" s="1">
        <v>1280</v>
      </c>
      <c r="C455" s="1">
        <v>1325</v>
      </c>
      <c r="D455" s="1">
        <v>1330</v>
      </c>
      <c r="E455" s="1">
        <v>1280</v>
      </c>
      <c r="F455">
        <v>18.66</v>
      </c>
      <c r="G455" s="3">
        <f t="shared" si="35"/>
        <v>-3.4552381506659728E-2</v>
      </c>
      <c r="H455" s="3">
        <f t="shared" si="36"/>
        <v>-3.3962264150943389E-2</v>
      </c>
      <c r="I455" s="3">
        <f t="shared" si="37"/>
        <v>3.8318864302136602E-2</v>
      </c>
      <c r="J455" s="3">
        <f t="shared" si="38"/>
        <v>3.90625E-2</v>
      </c>
      <c r="K455">
        <f t="shared" si="39"/>
        <v>2.0116795507968108</v>
      </c>
    </row>
    <row r="456" spans="1:11" x14ac:dyDescent="0.25">
      <c r="A456" s="5">
        <v>42685</v>
      </c>
      <c r="B456" s="1">
        <v>1270</v>
      </c>
      <c r="C456" s="1">
        <v>1275</v>
      </c>
      <c r="D456" s="1">
        <v>1275</v>
      </c>
      <c r="E456" s="1">
        <v>1230</v>
      </c>
      <c r="F456">
        <v>14.79</v>
      </c>
      <c r="G456" s="3">
        <f t="shared" si="35"/>
        <v>-3.9292781398895501E-3</v>
      </c>
      <c r="H456" s="3">
        <f t="shared" si="36"/>
        <v>-3.9215686274509665E-3</v>
      </c>
      <c r="I456" s="3">
        <f t="shared" si="37"/>
        <v>3.593200922606337E-2</v>
      </c>
      <c r="J456" s="3">
        <f t="shared" si="38"/>
        <v>3.6585365853658569E-2</v>
      </c>
      <c r="K456">
        <f t="shared" si="39"/>
        <v>0.93771070412595336</v>
      </c>
    </row>
    <row r="457" spans="1:11" x14ac:dyDescent="0.25">
      <c r="A457" s="5">
        <v>42689</v>
      </c>
      <c r="B457" s="1">
        <v>1295</v>
      </c>
      <c r="C457" s="1">
        <v>1270</v>
      </c>
      <c r="D457" s="1">
        <v>1310</v>
      </c>
      <c r="E457" s="1">
        <v>1270</v>
      </c>
      <c r="F457">
        <v>11.38</v>
      </c>
      <c r="G457" s="3">
        <f t="shared" si="35"/>
        <v>1.9493794681001132E-2</v>
      </c>
      <c r="H457" s="3">
        <f t="shared" si="36"/>
        <v>1.9685039370078705E-2</v>
      </c>
      <c r="I457" s="3">
        <f t="shared" si="37"/>
        <v>3.1010236742560218E-2</v>
      </c>
      <c r="J457" s="3">
        <f t="shared" si="38"/>
        <v>3.1496062992125928E-2</v>
      </c>
      <c r="K457">
        <f t="shared" si="39"/>
        <v>0.86302540298990205</v>
      </c>
    </row>
    <row r="458" spans="1:11" x14ac:dyDescent="0.25">
      <c r="A458" s="5">
        <v>42690</v>
      </c>
      <c r="B458" s="1">
        <v>1275</v>
      </c>
      <c r="C458" s="1">
        <v>1290</v>
      </c>
      <c r="D458" s="1">
        <v>1295</v>
      </c>
      <c r="E458" s="1">
        <v>1270</v>
      </c>
      <c r="F458">
        <v>6.88</v>
      </c>
      <c r="G458" s="3">
        <f t="shared" si="35"/>
        <v>-1.1696039763191298E-2</v>
      </c>
      <c r="H458" s="3">
        <f t="shared" si="36"/>
        <v>-1.1627906976744207E-2</v>
      </c>
      <c r="I458" s="3">
        <f t="shared" si="37"/>
        <v>1.9493794681001132E-2</v>
      </c>
      <c r="J458" s="3">
        <f t="shared" si="38"/>
        <v>1.9685039370078705E-2</v>
      </c>
      <c r="K458">
        <f t="shared" si="39"/>
        <v>0.62862450367064548</v>
      </c>
    </row>
    <row r="459" spans="1:11" x14ac:dyDescent="0.25">
      <c r="A459" s="5">
        <v>42691</v>
      </c>
      <c r="B459" s="1">
        <v>1280</v>
      </c>
      <c r="C459" s="1">
        <v>1290</v>
      </c>
      <c r="D459" s="1">
        <v>1305</v>
      </c>
      <c r="E459" s="1">
        <v>1280</v>
      </c>
      <c r="F459">
        <v>8.8699999999999992</v>
      </c>
      <c r="G459" s="3">
        <f t="shared" si="35"/>
        <v>-7.7821404420549628E-3</v>
      </c>
      <c r="H459" s="3">
        <f t="shared" si="36"/>
        <v>-7.7519379844961378E-3</v>
      </c>
      <c r="I459" s="3">
        <f t="shared" si="37"/>
        <v>1.9342962843130935E-2</v>
      </c>
      <c r="J459" s="3">
        <f t="shared" si="38"/>
        <v>1.953125E-2</v>
      </c>
      <c r="K459">
        <f t="shared" si="39"/>
        <v>0.99226257173944687</v>
      </c>
    </row>
    <row r="460" spans="1:11" x14ac:dyDescent="0.25">
      <c r="A460" s="5">
        <v>42692</v>
      </c>
      <c r="B460" s="1">
        <v>1280</v>
      </c>
      <c r="C460" s="1">
        <v>1280</v>
      </c>
      <c r="D460" s="1">
        <v>1295</v>
      </c>
      <c r="E460" s="1">
        <v>1275</v>
      </c>
      <c r="F460">
        <v>5.27</v>
      </c>
      <c r="G460" s="3">
        <f t="shared" si="35"/>
        <v>0</v>
      </c>
      <c r="H460" s="3">
        <f t="shared" si="36"/>
        <v>0</v>
      </c>
      <c r="I460" s="3">
        <f t="shared" si="37"/>
        <v>1.5564516541111548E-2</v>
      </c>
      <c r="J460" s="3">
        <f t="shared" si="38"/>
        <v>1.5686274509803866E-2</v>
      </c>
      <c r="K460">
        <f t="shared" si="39"/>
        <v>0.80466041667648724</v>
      </c>
    </row>
    <row r="461" spans="1:11" x14ac:dyDescent="0.25">
      <c r="A461" s="5">
        <v>42695</v>
      </c>
      <c r="B461" s="1">
        <v>1315</v>
      </c>
      <c r="C461" s="1">
        <v>1300</v>
      </c>
      <c r="D461" s="1">
        <v>1315</v>
      </c>
      <c r="E461" s="1">
        <v>1295</v>
      </c>
      <c r="F461">
        <v>8.4499999999999993</v>
      </c>
      <c r="G461" s="3">
        <f t="shared" si="35"/>
        <v>1.1472401162236781E-2</v>
      </c>
      <c r="H461" s="3">
        <f t="shared" si="36"/>
        <v>1.1538461538461497E-2</v>
      </c>
      <c r="I461" s="3">
        <f t="shared" si="37"/>
        <v>1.5325970478226772E-2</v>
      </c>
      <c r="J461" s="3">
        <f t="shared" si="38"/>
        <v>1.5444015444015413E-2</v>
      </c>
      <c r="K461">
        <f t="shared" si="39"/>
        <v>0.9846737248629156</v>
      </c>
    </row>
    <row r="462" spans="1:11" x14ac:dyDescent="0.25">
      <c r="A462" s="5">
        <v>42696</v>
      </c>
      <c r="B462" s="1">
        <v>1315</v>
      </c>
      <c r="C462" s="1">
        <v>1315</v>
      </c>
      <c r="D462" s="1">
        <v>1325</v>
      </c>
      <c r="E462" s="1">
        <v>1290</v>
      </c>
      <c r="F462">
        <v>9.74</v>
      </c>
      <c r="G462" s="3">
        <f t="shared" si="35"/>
        <v>0</v>
      </c>
      <c r="H462" s="3">
        <f t="shared" si="36"/>
        <v>0</v>
      </c>
      <c r="I462" s="3">
        <f t="shared" si="37"/>
        <v>2.6770241064604832E-2</v>
      </c>
      <c r="J462" s="3">
        <f t="shared" si="38"/>
        <v>2.7131782945736482E-2</v>
      </c>
      <c r="K462">
        <f t="shared" si="39"/>
        <v>1.7467240396056258</v>
      </c>
    </row>
    <row r="463" spans="1:11" x14ac:dyDescent="0.25">
      <c r="A463" s="5">
        <v>42697</v>
      </c>
      <c r="B463" s="1">
        <v>1300</v>
      </c>
      <c r="C463" s="1">
        <v>1300</v>
      </c>
      <c r="D463" s="1">
        <v>1315</v>
      </c>
      <c r="E463" s="1">
        <v>1300</v>
      </c>
      <c r="F463">
        <v>2.81</v>
      </c>
      <c r="G463" s="3">
        <f t="shared" si="35"/>
        <v>0</v>
      </c>
      <c r="H463" s="3">
        <f t="shared" si="36"/>
        <v>0</v>
      </c>
      <c r="I463" s="3">
        <f t="shared" si="37"/>
        <v>1.1472401162236781E-2</v>
      </c>
      <c r="J463" s="3">
        <f t="shared" si="38"/>
        <v>1.1538461538461497E-2</v>
      </c>
      <c r="K463">
        <f t="shared" si="39"/>
        <v>0.42855053619242151</v>
      </c>
    </row>
    <row r="464" spans="1:11" x14ac:dyDescent="0.25">
      <c r="A464" s="5">
        <v>42698</v>
      </c>
      <c r="B464" s="1">
        <v>1300</v>
      </c>
      <c r="C464" s="1">
        <v>1305</v>
      </c>
      <c r="D464" s="1">
        <v>1305</v>
      </c>
      <c r="E464" s="1">
        <v>1300</v>
      </c>
      <c r="F464" s="4">
        <v>0.8763200000000001</v>
      </c>
      <c r="G464" s="3">
        <f t="shared" si="35"/>
        <v>-3.8387763071657129E-3</v>
      </c>
      <c r="H464" s="3">
        <f t="shared" si="36"/>
        <v>-3.8314176245211051E-3</v>
      </c>
      <c r="I464" s="3">
        <f t="shared" si="37"/>
        <v>3.8387763071656669E-3</v>
      </c>
      <c r="J464" s="3">
        <f t="shared" si="38"/>
        <v>3.8461538461538325E-3</v>
      </c>
      <c r="K464">
        <f t="shared" si="39"/>
        <v>0.33460966478417831</v>
      </c>
    </row>
    <row r="465" spans="1:11" x14ac:dyDescent="0.25">
      <c r="A465" s="5">
        <v>42699</v>
      </c>
      <c r="B465" s="1">
        <v>1290</v>
      </c>
      <c r="C465" s="1">
        <v>1300</v>
      </c>
      <c r="D465" s="1">
        <v>1300</v>
      </c>
      <c r="E465" s="1">
        <v>1285</v>
      </c>
      <c r="F465">
        <v>5.0599999999999996</v>
      </c>
      <c r="G465" s="3">
        <f t="shared" si="35"/>
        <v>-7.7220460939102778E-3</v>
      </c>
      <c r="H465" s="3">
        <f t="shared" si="36"/>
        <v>-7.692307692307665E-3</v>
      </c>
      <c r="I465" s="3">
        <f t="shared" si="37"/>
        <v>1.160554612030789E-2</v>
      </c>
      <c r="J465" s="3">
        <f t="shared" si="38"/>
        <v>1.1673151750972721E-2</v>
      </c>
      <c r="K465">
        <f t="shared" si="39"/>
        <v>3.0232410517498378</v>
      </c>
    </row>
    <row r="466" spans="1:11" x14ac:dyDescent="0.25">
      <c r="A466" s="5">
        <v>42702</v>
      </c>
      <c r="B466" s="1">
        <v>1285</v>
      </c>
      <c r="C466" s="1">
        <v>1295</v>
      </c>
      <c r="D466" s="1">
        <v>1305</v>
      </c>
      <c r="E466" s="1">
        <v>1285</v>
      </c>
      <c r="F466">
        <v>6.41</v>
      </c>
      <c r="G466" s="3">
        <f t="shared" si="35"/>
        <v>-7.7519768043179359E-3</v>
      </c>
      <c r="H466" s="3">
        <f t="shared" si="36"/>
        <v>-7.7220077220077066E-3</v>
      </c>
      <c r="I466" s="3">
        <f t="shared" si="37"/>
        <v>1.5444322427473556E-2</v>
      </c>
      <c r="J466" s="3">
        <f t="shared" si="38"/>
        <v>1.5564202334630295E-2</v>
      </c>
      <c r="K466">
        <f t="shared" si="39"/>
        <v>1.3307708458844869</v>
      </c>
    </row>
    <row r="467" spans="1:11" x14ac:dyDescent="0.25">
      <c r="A467" s="5">
        <v>42703</v>
      </c>
      <c r="B467" s="1">
        <v>1240</v>
      </c>
      <c r="C467" s="1">
        <v>1275</v>
      </c>
      <c r="D467" s="1">
        <v>1275</v>
      </c>
      <c r="E467" s="1">
        <v>1240</v>
      </c>
      <c r="F467">
        <v>9.4700000000000006</v>
      </c>
      <c r="G467" s="3">
        <f t="shared" si="35"/>
        <v>-2.7834798993443988E-2</v>
      </c>
      <c r="H467" s="3">
        <f t="shared" si="36"/>
        <v>-2.7450980392156876E-2</v>
      </c>
      <c r="I467" s="3">
        <f t="shared" si="37"/>
        <v>2.7834798993444057E-2</v>
      </c>
      <c r="J467" s="3">
        <f t="shared" si="38"/>
        <v>2.8225806451612989E-2</v>
      </c>
      <c r="K467">
        <f t="shared" si="39"/>
        <v>1.8022674108337289</v>
      </c>
    </row>
    <row r="468" spans="1:11" x14ac:dyDescent="0.25">
      <c r="A468" s="5">
        <v>42704</v>
      </c>
      <c r="B468" s="1">
        <v>1320</v>
      </c>
      <c r="C468" s="1">
        <v>1295</v>
      </c>
      <c r="D468" s="1">
        <v>1325</v>
      </c>
      <c r="E468" s="1">
        <v>1280</v>
      </c>
      <c r="F468">
        <v>29.08</v>
      </c>
      <c r="G468" s="3">
        <f t="shared" si="35"/>
        <v>1.9121041446778377E-2</v>
      </c>
      <c r="H468" s="3">
        <f t="shared" si="36"/>
        <v>1.9305019305019266E-2</v>
      </c>
      <c r="I468" s="3">
        <f t="shared" si="37"/>
        <v>3.4552381506659735E-2</v>
      </c>
      <c r="J468" s="3">
        <f t="shared" si="38"/>
        <v>3.515625E-2</v>
      </c>
      <c r="K468">
        <f t="shared" si="39"/>
        <v>1.2413375614746804</v>
      </c>
    </row>
    <row r="469" spans="1:11" x14ac:dyDescent="0.25">
      <c r="A469" s="5">
        <v>42705</v>
      </c>
      <c r="B469" s="1">
        <v>1325</v>
      </c>
      <c r="C469" s="1">
        <v>1330</v>
      </c>
      <c r="D469" s="1">
        <v>1370</v>
      </c>
      <c r="E469" s="1">
        <v>1325</v>
      </c>
      <c r="F469">
        <v>16.41</v>
      </c>
      <c r="G469" s="3">
        <f t="shared" si="35"/>
        <v>-3.7664827954768934E-3</v>
      </c>
      <c r="H469" s="3">
        <f t="shared" si="36"/>
        <v>-3.7593984962406291E-3</v>
      </c>
      <c r="I469" s="3">
        <f t="shared" si="37"/>
        <v>3.3398280401848009E-2</v>
      </c>
      <c r="J469" s="3">
        <f t="shared" si="38"/>
        <v>3.3962264150943389E-2</v>
      </c>
      <c r="K469">
        <f t="shared" si="39"/>
        <v>0.96659850770085753</v>
      </c>
    </row>
    <row r="470" spans="1:11" x14ac:dyDescent="0.25">
      <c r="A470" s="5">
        <v>42706</v>
      </c>
      <c r="B470" s="1">
        <v>1320</v>
      </c>
      <c r="C470" s="1">
        <v>1325</v>
      </c>
      <c r="D470" s="1">
        <v>1335</v>
      </c>
      <c r="E470" s="1">
        <v>1320</v>
      </c>
      <c r="F470">
        <v>5.61</v>
      </c>
      <c r="G470" s="3">
        <f t="shared" si="35"/>
        <v>-3.7807228399060443E-3</v>
      </c>
      <c r="H470" s="3">
        <f t="shared" si="36"/>
        <v>-3.7735849056603765E-3</v>
      </c>
      <c r="I470" s="3">
        <f t="shared" si="37"/>
        <v>1.1299555253933466E-2</v>
      </c>
      <c r="J470" s="3">
        <f t="shared" si="38"/>
        <v>1.1363636363636465E-2</v>
      </c>
      <c r="K470">
        <f t="shared" si="39"/>
        <v>0.33832745632341699</v>
      </c>
    </row>
    <row r="471" spans="1:11" x14ac:dyDescent="0.25">
      <c r="A471" s="5">
        <v>42709</v>
      </c>
      <c r="B471" s="1">
        <v>1315</v>
      </c>
      <c r="C471" s="1">
        <v>1330</v>
      </c>
      <c r="D471" s="1">
        <v>1345</v>
      </c>
      <c r="E471" s="1">
        <v>1315</v>
      </c>
      <c r="F471">
        <v>4.9400000000000004</v>
      </c>
      <c r="G471" s="3">
        <f t="shared" si="35"/>
        <v>-1.1342276603934495E-2</v>
      </c>
      <c r="H471" s="3">
        <f t="shared" si="36"/>
        <v>-1.1278195488721776E-2</v>
      </c>
      <c r="I471" s="3">
        <f t="shared" si="37"/>
        <v>2.2557347424074527E-2</v>
      </c>
      <c r="J471" s="3">
        <f t="shared" si="38"/>
        <v>2.281368821292773E-2</v>
      </c>
      <c r="K471">
        <f t="shared" si="39"/>
        <v>1.9963040064096447</v>
      </c>
    </row>
    <row r="472" spans="1:11" x14ac:dyDescent="0.25">
      <c r="A472" s="5">
        <v>42710</v>
      </c>
      <c r="B472" s="1">
        <v>1315</v>
      </c>
      <c r="C472" s="1">
        <v>1310</v>
      </c>
      <c r="D472" s="1">
        <v>1320</v>
      </c>
      <c r="E472" s="1">
        <v>1305</v>
      </c>
      <c r="F472">
        <v>11.91</v>
      </c>
      <c r="G472" s="3">
        <f t="shared" si="35"/>
        <v>3.8095284166676487E-3</v>
      </c>
      <c r="H472" s="3">
        <f t="shared" si="36"/>
        <v>3.8167938931297218E-3</v>
      </c>
      <c r="I472" s="3">
        <f t="shared" si="37"/>
        <v>1.142869582362285E-2</v>
      </c>
      <c r="J472" s="3">
        <f t="shared" si="38"/>
        <v>1.1494252873563315E-2</v>
      </c>
      <c r="K472">
        <f t="shared" si="39"/>
        <v>0.50665069827427822</v>
      </c>
    </row>
    <row r="473" spans="1:11" x14ac:dyDescent="0.25">
      <c r="A473" s="5">
        <v>42711</v>
      </c>
      <c r="B473" s="1">
        <v>1305</v>
      </c>
      <c r="C473" s="1">
        <v>1315</v>
      </c>
      <c r="D473" s="1">
        <v>1315</v>
      </c>
      <c r="E473" s="1">
        <v>1305</v>
      </c>
      <c r="F473">
        <v>7</v>
      </c>
      <c r="G473" s="3">
        <f t="shared" si="35"/>
        <v>-7.633624855071095E-3</v>
      </c>
      <c r="H473" s="3">
        <f t="shared" si="36"/>
        <v>-7.6045627376425395E-3</v>
      </c>
      <c r="I473" s="3">
        <f t="shared" si="37"/>
        <v>7.6336248550712051E-3</v>
      </c>
      <c r="J473" s="3">
        <f t="shared" si="38"/>
        <v>7.6628352490422103E-3</v>
      </c>
      <c r="K473">
        <f t="shared" si="39"/>
        <v>0.66793490463650973</v>
      </c>
    </row>
    <row r="474" spans="1:11" x14ac:dyDescent="0.25">
      <c r="A474" s="5">
        <v>42713</v>
      </c>
      <c r="B474" s="1">
        <v>1320</v>
      </c>
      <c r="C474" s="1">
        <v>1300</v>
      </c>
      <c r="D474" s="1">
        <v>1320</v>
      </c>
      <c r="E474" s="1">
        <v>1300</v>
      </c>
      <c r="F474">
        <v>3.9</v>
      </c>
      <c r="G474" s="3">
        <f t="shared" si="35"/>
        <v>1.5267472130788381E-2</v>
      </c>
      <c r="H474" s="3">
        <f t="shared" si="36"/>
        <v>1.538461538461533E-2</v>
      </c>
      <c r="I474" s="3">
        <f t="shared" si="37"/>
        <v>1.5267472130788381E-2</v>
      </c>
      <c r="J474" s="3">
        <f t="shared" si="38"/>
        <v>1.538461538461533E-2</v>
      </c>
      <c r="K474">
        <f t="shared" si="39"/>
        <v>2.0000291369631324</v>
      </c>
    </row>
    <row r="475" spans="1:11" x14ac:dyDescent="0.25">
      <c r="A475" s="5">
        <v>42716</v>
      </c>
      <c r="B475" s="1">
        <v>1345</v>
      </c>
      <c r="C475" s="1">
        <v>1320</v>
      </c>
      <c r="D475" s="1">
        <v>1355</v>
      </c>
      <c r="E475" s="1">
        <v>1320</v>
      </c>
      <c r="F475">
        <v>13.88</v>
      </c>
      <c r="G475" s="3">
        <f t="shared" si="35"/>
        <v>1.8762276455523034E-2</v>
      </c>
      <c r="H475" s="3">
        <f t="shared" si="36"/>
        <v>1.8939393939394034E-2</v>
      </c>
      <c r="I475" s="3">
        <f t="shared" si="37"/>
        <v>2.616971773338482E-2</v>
      </c>
      <c r="J475" s="3">
        <f t="shared" si="38"/>
        <v>2.6515151515151603E-2</v>
      </c>
      <c r="K475">
        <f t="shared" si="39"/>
        <v>1.7140832162130477</v>
      </c>
    </row>
    <row r="476" spans="1:11" x14ac:dyDescent="0.25">
      <c r="A476" s="5">
        <v>42717</v>
      </c>
      <c r="B476" s="1">
        <v>1350</v>
      </c>
      <c r="C476" s="1">
        <v>1350</v>
      </c>
      <c r="D476" s="1">
        <v>1360</v>
      </c>
      <c r="E476" s="1">
        <v>1340</v>
      </c>
      <c r="F476">
        <v>14.54</v>
      </c>
      <c r="G476" s="3">
        <f t="shared" si="35"/>
        <v>0</v>
      </c>
      <c r="H476" s="3">
        <f t="shared" si="36"/>
        <v>0</v>
      </c>
      <c r="I476" s="3">
        <f t="shared" si="37"/>
        <v>1.4815085785140682E-2</v>
      </c>
      <c r="J476" s="3">
        <f t="shared" si="38"/>
        <v>1.4925373134328401E-2</v>
      </c>
      <c r="K476">
        <f t="shared" si="39"/>
        <v>0.5661156125593596</v>
      </c>
    </row>
    <row r="477" spans="1:11" x14ac:dyDescent="0.25">
      <c r="A477" s="5">
        <v>42718</v>
      </c>
      <c r="B477" s="1">
        <v>1340</v>
      </c>
      <c r="C477" s="1">
        <v>1345</v>
      </c>
      <c r="D477" s="1">
        <v>1350</v>
      </c>
      <c r="E477" s="1">
        <v>1340</v>
      </c>
      <c r="F477">
        <v>14.98</v>
      </c>
      <c r="G477" s="3">
        <f t="shared" si="35"/>
        <v>-3.7243990909824397E-3</v>
      </c>
      <c r="H477" s="3">
        <f t="shared" si="36"/>
        <v>-3.7174721189591198E-3</v>
      </c>
      <c r="I477" s="3">
        <f t="shared" si="37"/>
        <v>7.4349784875179905E-3</v>
      </c>
      <c r="J477" s="3">
        <f t="shared" si="38"/>
        <v>7.4626865671640896E-3</v>
      </c>
      <c r="K477">
        <f t="shared" si="39"/>
        <v>0.50185186878736587</v>
      </c>
    </row>
    <row r="478" spans="1:11" x14ac:dyDescent="0.25">
      <c r="A478" s="5">
        <v>42719</v>
      </c>
      <c r="B478" s="1">
        <v>1350</v>
      </c>
      <c r="C478" s="1">
        <v>1335</v>
      </c>
      <c r="D478" s="1">
        <v>1350</v>
      </c>
      <c r="E478" s="1">
        <v>1330</v>
      </c>
      <c r="F478">
        <v>10.19</v>
      </c>
      <c r="G478" s="3">
        <f t="shared" si="35"/>
        <v>1.1173300598125255E-2</v>
      </c>
      <c r="H478" s="3">
        <f t="shared" si="36"/>
        <v>1.1235955056179803E-2</v>
      </c>
      <c r="I478" s="3">
        <f t="shared" si="37"/>
        <v>1.4925650216675792E-2</v>
      </c>
      <c r="J478" s="3">
        <f t="shared" si="38"/>
        <v>1.5037593984962516E-2</v>
      </c>
      <c r="K478">
        <f t="shared" si="39"/>
        <v>2.0074907064940821</v>
      </c>
    </row>
    <row r="479" spans="1:11" x14ac:dyDescent="0.25">
      <c r="A479" s="5">
        <v>42720</v>
      </c>
      <c r="B479" s="1">
        <v>1380</v>
      </c>
      <c r="C479" s="1">
        <v>1350</v>
      </c>
      <c r="D479" s="1">
        <v>1380</v>
      </c>
      <c r="E479" s="1">
        <v>1350</v>
      </c>
      <c r="F479">
        <v>22.12</v>
      </c>
      <c r="G479" s="3">
        <f t="shared" si="35"/>
        <v>2.1978906718775167E-2</v>
      </c>
      <c r="H479" s="3">
        <f t="shared" si="36"/>
        <v>2.2222222222222143E-2</v>
      </c>
      <c r="I479" s="3">
        <f t="shared" si="37"/>
        <v>2.1978906718775167E-2</v>
      </c>
      <c r="J479" s="3">
        <f t="shared" si="38"/>
        <v>2.2222222222222143E-2</v>
      </c>
      <c r="K479">
        <f t="shared" si="39"/>
        <v>1.4725594128032742</v>
      </c>
    </row>
    <row r="480" spans="1:11" x14ac:dyDescent="0.25">
      <c r="A480" s="5">
        <v>42723</v>
      </c>
      <c r="B480" s="1">
        <v>1385</v>
      </c>
      <c r="C480" s="1">
        <v>1375</v>
      </c>
      <c r="D480" s="1">
        <v>1390</v>
      </c>
      <c r="E480" s="1">
        <v>1370</v>
      </c>
      <c r="F480">
        <v>10.85</v>
      </c>
      <c r="G480" s="3">
        <f t="shared" si="35"/>
        <v>7.2464085207672533E-3</v>
      </c>
      <c r="H480" s="3">
        <f t="shared" si="36"/>
        <v>7.2727272727273196E-3</v>
      </c>
      <c r="I480" s="3">
        <f t="shared" si="37"/>
        <v>1.4493007302566824E-2</v>
      </c>
      <c r="J480" s="3">
        <f t="shared" si="38"/>
        <v>1.4598540145985384E-2</v>
      </c>
      <c r="K480">
        <f t="shared" si="39"/>
        <v>0.65940528744254512</v>
      </c>
    </row>
    <row r="481" spans="1:11" x14ac:dyDescent="0.25">
      <c r="A481" s="5">
        <v>42724</v>
      </c>
      <c r="B481" s="1">
        <v>1385</v>
      </c>
      <c r="C481" s="1">
        <v>1390</v>
      </c>
      <c r="D481" s="1">
        <v>1400</v>
      </c>
      <c r="E481" s="1">
        <v>1380</v>
      </c>
      <c r="F481">
        <v>8.1999999999999993</v>
      </c>
      <c r="G481" s="3">
        <f t="shared" si="35"/>
        <v>-3.6036075032985443E-3</v>
      </c>
      <c r="H481" s="3">
        <f t="shared" si="36"/>
        <v>-3.597122302158251E-3</v>
      </c>
      <c r="I481" s="3">
        <f t="shared" si="37"/>
        <v>1.4388737452099671E-2</v>
      </c>
      <c r="J481" s="3">
        <f t="shared" si="38"/>
        <v>1.449275362318847E-2</v>
      </c>
      <c r="K481">
        <f t="shared" si="39"/>
        <v>0.99280550624930086</v>
      </c>
    </row>
    <row r="482" spans="1:11" x14ac:dyDescent="0.25">
      <c r="A482" s="5">
        <v>42725</v>
      </c>
      <c r="B482" s="1">
        <v>1380</v>
      </c>
      <c r="C482" s="1">
        <v>1390</v>
      </c>
      <c r="D482" s="1">
        <v>1395</v>
      </c>
      <c r="E482" s="1">
        <v>1380</v>
      </c>
      <c r="F482">
        <v>6.05</v>
      </c>
      <c r="G482" s="3">
        <f t="shared" si="35"/>
        <v>-7.2202479734870201E-3</v>
      </c>
      <c r="H482" s="3">
        <f t="shared" si="36"/>
        <v>-7.194244604316502E-3</v>
      </c>
      <c r="I482" s="3">
        <f t="shared" si="37"/>
        <v>1.0810916104215676E-2</v>
      </c>
      <c r="J482" s="3">
        <f t="shared" si="38"/>
        <v>1.0869565217391353E-2</v>
      </c>
      <c r="K482">
        <f t="shared" si="39"/>
        <v>0.75134570633492914</v>
      </c>
    </row>
    <row r="483" spans="1:11" x14ac:dyDescent="0.25">
      <c r="A483" s="5">
        <v>42726</v>
      </c>
      <c r="B483" s="1">
        <v>1355</v>
      </c>
      <c r="C483" s="1">
        <v>1390</v>
      </c>
      <c r="D483" s="1">
        <v>1390</v>
      </c>
      <c r="E483" s="1">
        <v>1355</v>
      </c>
      <c r="F483">
        <v>5.38</v>
      </c>
      <c r="G483" s="3">
        <f t="shared" si="35"/>
        <v>-2.550229281093612E-2</v>
      </c>
      <c r="H483" s="3">
        <f t="shared" si="36"/>
        <v>-2.5179856115107868E-2</v>
      </c>
      <c r="I483" s="3">
        <f t="shared" si="37"/>
        <v>2.5502292810936258E-2</v>
      </c>
      <c r="J483" s="3">
        <f t="shared" si="38"/>
        <v>2.583025830258312E-2</v>
      </c>
      <c r="K483">
        <f t="shared" si="39"/>
        <v>2.3589391097940102</v>
      </c>
    </row>
    <row r="484" spans="1:11" x14ac:dyDescent="0.25">
      <c r="A484" s="5">
        <v>42727</v>
      </c>
      <c r="B484" s="1">
        <v>1335</v>
      </c>
      <c r="C484" s="1">
        <v>1350</v>
      </c>
      <c r="D484" s="1">
        <v>1355</v>
      </c>
      <c r="E484" s="1">
        <v>1330</v>
      </c>
      <c r="F484">
        <v>6.28</v>
      </c>
      <c r="G484" s="3">
        <f t="shared" si="35"/>
        <v>-1.1173300598125189E-2</v>
      </c>
      <c r="H484" s="3">
        <f t="shared" si="36"/>
        <v>-1.1111111111111072E-2</v>
      </c>
      <c r="I484" s="3">
        <f t="shared" si="37"/>
        <v>1.862251209800185E-2</v>
      </c>
      <c r="J484" s="3">
        <f t="shared" si="38"/>
        <v>1.8796992481203034E-2</v>
      </c>
      <c r="K484">
        <f t="shared" si="39"/>
        <v>0.73022893416139734</v>
      </c>
    </row>
    <row r="485" spans="1:11" x14ac:dyDescent="0.25">
      <c r="A485" s="5">
        <v>42730</v>
      </c>
      <c r="B485" s="1">
        <v>1355</v>
      </c>
      <c r="C485" s="1">
        <v>1345</v>
      </c>
      <c r="D485" s="1">
        <v>1355</v>
      </c>
      <c r="E485" s="1">
        <v>1340</v>
      </c>
      <c r="F485" s="4">
        <v>0.83431</v>
      </c>
      <c r="G485" s="3">
        <f t="shared" si="35"/>
        <v>7.4074412778618176E-3</v>
      </c>
      <c r="H485" s="3">
        <f t="shared" si="36"/>
        <v>7.4349442379182396E-3</v>
      </c>
      <c r="I485" s="3">
        <f t="shared" si="37"/>
        <v>1.1131840368844199E-2</v>
      </c>
      <c r="J485" s="3">
        <f t="shared" si="38"/>
        <v>1.1194029850746245E-2</v>
      </c>
      <c r="K485">
        <f t="shared" si="39"/>
        <v>0.59776255267078693</v>
      </c>
    </row>
    <row r="486" spans="1:11" x14ac:dyDescent="0.25">
      <c r="A486" s="5">
        <v>42731</v>
      </c>
      <c r="B486" s="1">
        <v>1365</v>
      </c>
      <c r="C486" s="1">
        <v>1355</v>
      </c>
      <c r="D486" s="1">
        <v>1375</v>
      </c>
      <c r="E486" s="1">
        <v>1355</v>
      </c>
      <c r="F486">
        <v>3.05</v>
      </c>
      <c r="G486" s="3">
        <f t="shared" si="35"/>
        <v>7.3529743052587332E-3</v>
      </c>
      <c r="H486" s="3">
        <f t="shared" si="36"/>
        <v>7.3800738007379074E-3</v>
      </c>
      <c r="I486" s="3">
        <f t="shared" si="37"/>
        <v>1.4652276786870415E-2</v>
      </c>
      <c r="J486" s="3">
        <f t="shared" si="38"/>
        <v>1.4760147601476037E-2</v>
      </c>
      <c r="K486">
        <f t="shared" si="39"/>
        <v>1.3162492724814143</v>
      </c>
    </row>
    <row r="487" spans="1:11" x14ac:dyDescent="0.25">
      <c r="A487" s="5">
        <v>42732</v>
      </c>
      <c r="B487" s="1">
        <v>1380</v>
      </c>
      <c r="C487" s="1">
        <v>1365</v>
      </c>
      <c r="D487" s="1">
        <v>1385</v>
      </c>
      <c r="E487" s="1">
        <v>1365</v>
      </c>
      <c r="F487">
        <v>3.57</v>
      </c>
      <c r="G487" s="3">
        <f t="shared" si="35"/>
        <v>1.092907053219023E-2</v>
      </c>
      <c r="H487" s="3">
        <f t="shared" si="36"/>
        <v>1.098901098901095E-2</v>
      </c>
      <c r="I487" s="3">
        <f t="shared" si="37"/>
        <v>1.4545711002378716E-2</v>
      </c>
      <c r="J487" s="3">
        <f t="shared" si="38"/>
        <v>1.46520146520146E-2</v>
      </c>
      <c r="K487">
        <f t="shared" si="39"/>
        <v>0.99272701532725682</v>
      </c>
    </row>
    <row r="488" spans="1:11" x14ac:dyDescent="0.25">
      <c r="A488" s="5">
        <v>42733</v>
      </c>
      <c r="B488" s="1">
        <v>1380</v>
      </c>
      <c r="C488" s="1">
        <v>1375</v>
      </c>
      <c r="D488" s="1">
        <v>1385</v>
      </c>
      <c r="E488" s="1">
        <v>1365</v>
      </c>
      <c r="F488">
        <v>2.91</v>
      </c>
      <c r="G488" s="3">
        <f t="shared" si="35"/>
        <v>3.6297680505787311E-3</v>
      </c>
      <c r="H488" s="3">
        <f t="shared" si="36"/>
        <v>3.6363636363636598E-3</v>
      </c>
      <c r="I488" s="3">
        <f t="shared" si="37"/>
        <v>1.4545711002378716E-2</v>
      </c>
      <c r="J488" s="3">
        <f t="shared" si="38"/>
        <v>1.46520146520146E-2</v>
      </c>
      <c r="K488">
        <f t="shared" si="39"/>
        <v>1</v>
      </c>
    </row>
    <row r="489" spans="1:11" x14ac:dyDescent="0.25">
      <c r="A489" s="5">
        <v>42737</v>
      </c>
      <c r="B489" s="1">
        <v>1360</v>
      </c>
      <c r="C489" s="1">
        <v>1370</v>
      </c>
      <c r="D489" s="1">
        <v>1370</v>
      </c>
      <c r="E489" s="1">
        <v>1360</v>
      </c>
      <c r="F489" s="4">
        <v>0.24990999999999999</v>
      </c>
      <c r="G489" s="3">
        <f t="shared" si="35"/>
        <v>-7.3260400920728977E-3</v>
      </c>
      <c r="H489" s="3">
        <f t="shared" si="36"/>
        <v>-7.2992700729926918E-3</v>
      </c>
      <c r="I489" s="3">
        <f t="shared" si="37"/>
        <v>7.3260400920728812E-3</v>
      </c>
      <c r="J489" s="3">
        <f t="shared" si="38"/>
        <v>7.3529411764705621E-3</v>
      </c>
      <c r="K489">
        <f t="shared" si="39"/>
        <v>0.5036563761561621</v>
      </c>
    </row>
    <row r="490" spans="1:11" x14ac:dyDescent="0.25">
      <c r="A490" s="5">
        <v>42738</v>
      </c>
      <c r="B490" s="1">
        <v>1380</v>
      </c>
      <c r="C490" s="1">
        <v>1375</v>
      </c>
      <c r="D490" s="1">
        <v>1390</v>
      </c>
      <c r="E490" s="1">
        <v>1370</v>
      </c>
      <c r="F490">
        <v>7.34</v>
      </c>
      <c r="G490" s="3">
        <f t="shared" si="35"/>
        <v>3.6297680505787311E-3</v>
      </c>
      <c r="H490" s="3">
        <f t="shared" si="36"/>
        <v>3.6363636363636598E-3</v>
      </c>
      <c r="I490" s="3">
        <f t="shared" si="37"/>
        <v>1.4493007302566824E-2</v>
      </c>
      <c r="J490" s="3">
        <f t="shared" si="38"/>
        <v>1.4598540145985384E-2</v>
      </c>
      <c r="K490">
        <f t="shared" si="39"/>
        <v>1.9782866487789137</v>
      </c>
    </row>
    <row r="491" spans="1:11" x14ac:dyDescent="0.25">
      <c r="A491" s="5">
        <v>42739</v>
      </c>
      <c r="B491" s="1">
        <v>1400</v>
      </c>
      <c r="C491" s="1">
        <v>1380</v>
      </c>
      <c r="D491" s="1">
        <v>1400</v>
      </c>
      <c r="E491" s="1">
        <v>1370</v>
      </c>
      <c r="F491">
        <v>10</v>
      </c>
      <c r="G491" s="3">
        <f t="shared" si="35"/>
        <v>1.4388737452099671E-2</v>
      </c>
      <c r="H491" s="3">
        <f t="shared" si="36"/>
        <v>1.449275362318847E-2</v>
      </c>
      <c r="I491" s="3">
        <f t="shared" si="37"/>
        <v>2.1661496781179467E-2</v>
      </c>
      <c r="J491" s="3">
        <f t="shared" si="38"/>
        <v>2.1897810218978186E-2</v>
      </c>
      <c r="K491">
        <f t="shared" si="39"/>
        <v>1.4946171163070516</v>
      </c>
    </row>
    <row r="492" spans="1:11" x14ac:dyDescent="0.25">
      <c r="A492" s="5">
        <v>42740</v>
      </c>
      <c r="B492" s="1">
        <v>1415</v>
      </c>
      <c r="C492" s="1">
        <v>1400</v>
      </c>
      <c r="D492" s="1">
        <v>1415</v>
      </c>
      <c r="E492" s="1">
        <v>1400</v>
      </c>
      <c r="F492">
        <v>11.36</v>
      </c>
      <c r="G492" s="3">
        <f t="shared" si="35"/>
        <v>1.0657294473987979E-2</v>
      </c>
      <c r="H492" s="3">
        <f t="shared" si="36"/>
        <v>1.0714285714285676E-2</v>
      </c>
      <c r="I492" s="3">
        <f t="shared" si="37"/>
        <v>1.0657294473987979E-2</v>
      </c>
      <c r="J492" s="3">
        <f t="shared" si="38"/>
        <v>1.0714285714285676E-2</v>
      </c>
      <c r="K492">
        <f t="shared" si="39"/>
        <v>0.49199252395372511</v>
      </c>
    </row>
    <row r="493" spans="1:11" x14ac:dyDescent="0.25">
      <c r="A493" s="5">
        <v>42741</v>
      </c>
      <c r="B493" s="1">
        <v>1395</v>
      </c>
      <c r="C493" s="1">
        <v>1410</v>
      </c>
      <c r="D493" s="1">
        <v>1415</v>
      </c>
      <c r="E493" s="1">
        <v>1385</v>
      </c>
      <c r="F493">
        <v>8.7200000000000006</v>
      </c>
      <c r="G493" s="3">
        <f t="shared" si="35"/>
        <v>-1.0695289116747919E-2</v>
      </c>
      <c r="H493" s="3">
        <f t="shared" si="36"/>
        <v>-1.0638297872340385E-2</v>
      </c>
      <c r="I493" s="3">
        <f t="shared" si="37"/>
        <v>2.142939145589921E-2</v>
      </c>
      <c r="J493" s="3">
        <f t="shared" si="38"/>
        <v>2.1660649819494671E-2</v>
      </c>
      <c r="K493">
        <f t="shared" si="39"/>
        <v>2.010772200036647</v>
      </c>
    </row>
    <row r="494" spans="1:11" x14ac:dyDescent="0.25">
      <c r="A494" s="5">
        <v>42745</v>
      </c>
      <c r="B494" s="1">
        <v>1390</v>
      </c>
      <c r="C494" s="1">
        <v>1380</v>
      </c>
      <c r="D494" s="1">
        <v>1390</v>
      </c>
      <c r="E494" s="1">
        <v>1375</v>
      </c>
      <c r="F494">
        <v>2.88</v>
      </c>
      <c r="G494" s="3">
        <f t="shared" si="35"/>
        <v>7.2202479734870973E-3</v>
      </c>
      <c r="H494" s="3">
        <f t="shared" si="36"/>
        <v>7.2463768115942351E-3</v>
      </c>
      <c r="I494" s="3">
        <f t="shared" si="37"/>
        <v>1.0850016024065844E-2</v>
      </c>
      <c r="J494" s="3">
        <f t="shared" si="38"/>
        <v>1.0909090909090979E-2</v>
      </c>
      <c r="K494">
        <f t="shared" si="39"/>
        <v>0.50631470550130753</v>
      </c>
    </row>
    <row r="495" spans="1:11" x14ac:dyDescent="0.25">
      <c r="A495" s="5">
        <v>42746</v>
      </c>
      <c r="B495" s="1">
        <v>1410</v>
      </c>
      <c r="C495" s="1">
        <v>1395</v>
      </c>
      <c r="D495" s="1">
        <v>1415</v>
      </c>
      <c r="E495" s="1">
        <v>1395</v>
      </c>
      <c r="F495">
        <v>6.67</v>
      </c>
      <c r="G495" s="3">
        <f t="shared" si="35"/>
        <v>1.069528911674795E-2</v>
      </c>
      <c r="H495" s="3">
        <f t="shared" si="36"/>
        <v>1.0752688172043001E-2</v>
      </c>
      <c r="I495" s="3">
        <f t="shared" si="37"/>
        <v>1.423511582187191E-2</v>
      </c>
      <c r="J495" s="3">
        <f t="shared" si="38"/>
        <v>1.4336917562723928E-2</v>
      </c>
      <c r="K495">
        <f t="shared" si="39"/>
        <v>1.3119903040048748</v>
      </c>
    </row>
    <row r="496" spans="1:11" x14ac:dyDescent="0.25">
      <c r="A496" s="5">
        <v>42747</v>
      </c>
      <c r="B496" s="1">
        <v>1400</v>
      </c>
      <c r="C496" s="1">
        <v>1415</v>
      </c>
      <c r="D496" s="1">
        <v>1425</v>
      </c>
      <c r="E496" s="1">
        <v>1400</v>
      </c>
      <c r="F496">
        <v>13.45</v>
      </c>
      <c r="G496" s="3">
        <f t="shared" si="35"/>
        <v>-1.065729447398798E-2</v>
      </c>
      <c r="H496" s="3">
        <f t="shared" si="36"/>
        <v>-1.0600706713780883E-2</v>
      </c>
      <c r="I496" s="3">
        <f t="shared" si="37"/>
        <v>1.7699577099400857E-2</v>
      </c>
      <c r="J496" s="3">
        <f t="shared" si="38"/>
        <v>1.7857142857142794E-2</v>
      </c>
      <c r="K496">
        <f t="shared" si="39"/>
        <v>1.2433742950096609</v>
      </c>
    </row>
    <row r="497" spans="1:11" x14ac:dyDescent="0.25">
      <c r="A497" s="5">
        <v>42748</v>
      </c>
      <c r="B497" s="1">
        <v>1405</v>
      </c>
      <c r="C497" s="1">
        <v>1400</v>
      </c>
      <c r="D497" s="1">
        <v>1405</v>
      </c>
      <c r="E497" s="1">
        <v>1390</v>
      </c>
      <c r="F497">
        <v>6.46</v>
      </c>
      <c r="G497" s="3">
        <f t="shared" si="35"/>
        <v>3.5650661644961446E-3</v>
      </c>
      <c r="H497" s="3">
        <f t="shared" si="36"/>
        <v>3.5714285714285587E-3</v>
      </c>
      <c r="I497" s="3">
        <f t="shared" si="37"/>
        <v>1.0733555643108633E-2</v>
      </c>
      <c r="J497" s="3">
        <f t="shared" si="38"/>
        <v>1.0791366906474753E-2</v>
      </c>
      <c r="K497">
        <f t="shared" si="39"/>
        <v>0.60643006230199537</v>
      </c>
    </row>
    <row r="498" spans="1:11" x14ac:dyDescent="0.25">
      <c r="A498" s="5">
        <v>42751</v>
      </c>
      <c r="B498" s="1">
        <v>1400</v>
      </c>
      <c r="C498" s="1">
        <v>1400</v>
      </c>
      <c r="D498" s="1">
        <v>1400</v>
      </c>
      <c r="E498" s="1">
        <v>1395</v>
      </c>
      <c r="F498" s="4">
        <v>0.38621</v>
      </c>
      <c r="G498" s="3">
        <f t="shared" si="35"/>
        <v>0</v>
      </c>
      <c r="H498" s="3">
        <f t="shared" si="36"/>
        <v>0</v>
      </c>
      <c r="I498" s="3">
        <f t="shared" si="37"/>
        <v>3.5778213478839024E-3</v>
      </c>
      <c r="J498" s="3">
        <f t="shared" si="38"/>
        <v>3.5842293906809264E-3</v>
      </c>
      <c r="K498">
        <f t="shared" si="39"/>
        <v>0.33333048868862064</v>
      </c>
    </row>
    <row r="499" spans="1:11" x14ac:dyDescent="0.25">
      <c r="A499" s="5">
        <v>42752</v>
      </c>
      <c r="B499" s="1">
        <v>1400</v>
      </c>
      <c r="C499" s="1">
        <v>1400</v>
      </c>
      <c r="D499" s="1">
        <v>1405</v>
      </c>
      <c r="E499" s="1">
        <v>1385</v>
      </c>
      <c r="F499">
        <v>8.33</v>
      </c>
      <c r="G499" s="3">
        <f t="shared" si="35"/>
        <v>0</v>
      </c>
      <c r="H499" s="3">
        <f t="shared" si="36"/>
        <v>0</v>
      </c>
      <c r="I499" s="3">
        <f t="shared" si="37"/>
        <v>1.4337163146407249E-2</v>
      </c>
      <c r="J499" s="3">
        <f t="shared" si="38"/>
        <v>1.4440433212996373E-2</v>
      </c>
      <c r="K499">
        <f t="shared" si="39"/>
        <v>4.0072328247711262</v>
      </c>
    </row>
    <row r="500" spans="1:11" x14ac:dyDescent="0.25">
      <c r="A500" s="5">
        <v>42753</v>
      </c>
      <c r="B500" s="1">
        <v>1390</v>
      </c>
      <c r="C500" s="1">
        <v>1385</v>
      </c>
      <c r="D500" s="1">
        <v>1400</v>
      </c>
      <c r="E500" s="1">
        <v>1385</v>
      </c>
      <c r="F500">
        <v>8.89</v>
      </c>
      <c r="G500" s="3">
        <f t="shared" si="35"/>
        <v>3.6036075032986181E-3</v>
      </c>
      <c r="H500" s="3">
        <f t="shared" si="36"/>
        <v>3.6101083032491488E-3</v>
      </c>
      <c r="I500" s="3">
        <f t="shared" si="37"/>
        <v>1.077209698191104E-2</v>
      </c>
      <c r="J500" s="3">
        <f t="shared" si="38"/>
        <v>1.0830324909747224E-2</v>
      </c>
      <c r="K500">
        <f t="shared" si="39"/>
        <v>0.75134089442306595</v>
      </c>
    </row>
    <row r="501" spans="1:11" x14ac:dyDescent="0.25">
      <c r="A501" s="5">
        <v>42754</v>
      </c>
      <c r="B501" s="1">
        <v>1395</v>
      </c>
      <c r="C501" s="1">
        <v>1390</v>
      </c>
      <c r="D501" s="1">
        <v>1400</v>
      </c>
      <c r="E501" s="1">
        <v>1390</v>
      </c>
      <c r="F501">
        <v>6.98</v>
      </c>
      <c r="G501" s="3">
        <f t="shared" si="35"/>
        <v>3.59066813072854E-3</v>
      </c>
      <c r="H501" s="3">
        <f t="shared" si="36"/>
        <v>3.597122302158251E-3</v>
      </c>
      <c r="I501" s="3">
        <f t="shared" si="37"/>
        <v>7.168489478612497E-3</v>
      </c>
      <c r="J501" s="3">
        <f t="shared" si="38"/>
        <v>7.194244604316502E-3</v>
      </c>
      <c r="K501">
        <f t="shared" si="39"/>
        <v>0.6654683383049862</v>
      </c>
    </row>
    <row r="502" spans="1:11" x14ac:dyDescent="0.25">
      <c r="A502" s="5">
        <v>42755</v>
      </c>
      <c r="B502" s="1">
        <v>1385</v>
      </c>
      <c r="C502" s="1">
        <v>1400</v>
      </c>
      <c r="D502" s="1">
        <v>1405</v>
      </c>
      <c r="E502" s="1">
        <v>1385</v>
      </c>
      <c r="F502">
        <v>6.22</v>
      </c>
      <c r="G502" s="3">
        <f t="shared" si="35"/>
        <v>-1.077209698191107E-2</v>
      </c>
      <c r="H502" s="3">
        <f t="shared" si="36"/>
        <v>-1.0714285714285676E-2</v>
      </c>
      <c r="I502" s="3">
        <f t="shared" si="37"/>
        <v>1.4337163146407249E-2</v>
      </c>
      <c r="J502" s="3">
        <f t="shared" si="38"/>
        <v>1.4440433212996373E-2</v>
      </c>
      <c r="K502">
        <f t="shared" si="39"/>
        <v>2.0000256942808949</v>
      </c>
    </row>
    <row r="503" spans="1:11" x14ac:dyDescent="0.25">
      <c r="A503" s="5">
        <v>42758</v>
      </c>
      <c r="B503" s="1">
        <v>1400</v>
      </c>
      <c r="C503" s="1">
        <v>1385</v>
      </c>
      <c r="D503" s="1">
        <v>1400</v>
      </c>
      <c r="E503" s="1">
        <v>1370</v>
      </c>
      <c r="F503">
        <v>9.83</v>
      </c>
      <c r="G503" s="3">
        <f t="shared" si="35"/>
        <v>1.077209698191104E-2</v>
      </c>
      <c r="H503" s="3">
        <f t="shared" si="36"/>
        <v>1.0830324909747224E-2</v>
      </c>
      <c r="I503" s="3">
        <f t="shared" si="37"/>
        <v>2.1661496781179467E-2</v>
      </c>
      <c r="J503" s="3">
        <f t="shared" si="38"/>
        <v>2.1897810218978186E-2</v>
      </c>
      <c r="K503">
        <f t="shared" si="39"/>
        <v>1.5108635202081537</v>
      </c>
    </row>
    <row r="504" spans="1:11" x14ac:dyDescent="0.25">
      <c r="A504" s="5">
        <v>42759</v>
      </c>
      <c r="B504" s="1">
        <v>1400</v>
      </c>
      <c r="C504" s="1">
        <v>1405</v>
      </c>
      <c r="D504" s="1">
        <v>1410</v>
      </c>
      <c r="E504" s="1">
        <v>1400</v>
      </c>
      <c r="F504">
        <v>6.7</v>
      </c>
      <c r="G504" s="3">
        <f t="shared" si="35"/>
        <v>-3.5650661644961459E-3</v>
      </c>
      <c r="H504" s="3">
        <f t="shared" si="36"/>
        <v>-3.558718861209953E-3</v>
      </c>
      <c r="I504" s="3">
        <f t="shared" si="37"/>
        <v>7.1174677688639549E-3</v>
      </c>
      <c r="J504" s="3">
        <f t="shared" si="38"/>
        <v>7.1428571428571175E-3</v>
      </c>
      <c r="K504">
        <f t="shared" si="39"/>
        <v>0.32857691417926149</v>
      </c>
    </row>
    <row r="505" spans="1:11" x14ac:dyDescent="0.25">
      <c r="A505" s="5">
        <v>42760</v>
      </c>
      <c r="B505" s="1">
        <v>1385</v>
      </c>
      <c r="C505" s="1">
        <v>1400</v>
      </c>
      <c r="D505" s="1">
        <v>1400</v>
      </c>
      <c r="E505" s="1">
        <v>1385</v>
      </c>
      <c r="F505">
        <v>27.47</v>
      </c>
      <c r="G505" s="3">
        <f t="shared" si="35"/>
        <v>-1.077209698191107E-2</v>
      </c>
      <c r="H505" s="3">
        <f t="shared" si="36"/>
        <v>-1.0714285714285676E-2</v>
      </c>
      <c r="I505" s="3">
        <f t="shared" si="37"/>
        <v>1.077209698191104E-2</v>
      </c>
      <c r="J505" s="3">
        <f t="shared" si="38"/>
        <v>1.0830324909747224E-2</v>
      </c>
      <c r="K505">
        <f t="shared" si="39"/>
        <v>1.5134732367928116</v>
      </c>
    </row>
    <row r="506" spans="1:11" x14ac:dyDescent="0.25">
      <c r="A506" s="5">
        <v>42761</v>
      </c>
      <c r="B506" s="1">
        <v>1390</v>
      </c>
      <c r="C506" s="1">
        <v>1395</v>
      </c>
      <c r="D506" s="1">
        <v>1395</v>
      </c>
      <c r="E506" s="1">
        <v>1385</v>
      </c>
      <c r="F506">
        <v>5.0199999999999996</v>
      </c>
      <c r="G506" s="3">
        <f t="shared" si="35"/>
        <v>-3.5906681307285959E-3</v>
      </c>
      <c r="H506" s="3">
        <f t="shared" si="36"/>
        <v>-3.5842293906810374E-3</v>
      </c>
      <c r="I506" s="3">
        <f t="shared" si="37"/>
        <v>7.1942756340272309E-3</v>
      </c>
      <c r="J506" s="3">
        <f t="shared" si="38"/>
        <v>7.2202166064982976E-3</v>
      </c>
      <c r="K506">
        <f t="shared" si="39"/>
        <v>0.66786212991845151</v>
      </c>
    </row>
    <row r="507" spans="1:11" x14ac:dyDescent="0.25">
      <c r="A507" s="5">
        <v>42762</v>
      </c>
      <c r="B507" s="1">
        <v>1390</v>
      </c>
      <c r="C507" s="1">
        <v>1390</v>
      </c>
      <c r="D507" s="1">
        <v>1395</v>
      </c>
      <c r="E507" s="1">
        <v>1385</v>
      </c>
      <c r="F507">
        <v>8.67</v>
      </c>
      <c r="G507" s="3">
        <f t="shared" si="35"/>
        <v>0</v>
      </c>
      <c r="H507" s="3">
        <f t="shared" si="36"/>
        <v>0</v>
      </c>
      <c r="I507" s="3">
        <f t="shared" si="37"/>
        <v>7.1942756340272309E-3</v>
      </c>
      <c r="J507" s="3">
        <f t="shared" si="38"/>
        <v>7.2202166064982976E-3</v>
      </c>
      <c r="K507">
        <f t="shared" si="39"/>
        <v>1</v>
      </c>
    </row>
    <row r="508" spans="1:11" x14ac:dyDescent="0.25">
      <c r="A508" s="5">
        <v>42765</v>
      </c>
      <c r="B508" s="1">
        <v>1370</v>
      </c>
      <c r="C508" s="1">
        <v>1390</v>
      </c>
      <c r="D508" s="1">
        <v>1390</v>
      </c>
      <c r="E508" s="1">
        <v>1360</v>
      </c>
      <c r="F508">
        <v>22.73</v>
      </c>
      <c r="G508" s="3">
        <f t="shared" si="35"/>
        <v>-1.4493007302566864E-2</v>
      </c>
      <c r="H508" s="3">
        <f t="shared" si="36"/>
        <v>-1.4388489208633115E-2</v>
      </c>
      <c r="I508" s="3">
        <f t="shared" si="37"/>
        <v>2.1819047394639673E-2</v>
      </c>
      <c r="J508" s="3">
        <f t="shared" si="38"/>
        <v>2.2058823529411686E-2</v>
      </c>
      <c r="K508">
        <f t="shared" si="39"/>
        <v>3.0328345068460698</v>
      </c>
    </row>
    <row r="509" spans="1:11" x14ac:dyDescent="0.25">
      <c r="A509" s="5">
        <v>42766</v>
      </c>
      <c r="B509" s="1">
        <v>1375</v>
      </c>
      <c r="C509" s="1">
        <v>1375</v>
      </c>
      <c r="D509" s="1">
        <v>1385</v>
      </c>
      <c r="E509" s="1">
        <v>1370</v>
      </c>
      <c r="F509">
        <v>9.56</v>
      </c>
      <c r="G509" s="3">
        <f t="shared" si="35"/>
        <v>0</v>
      </c>
      <c r="H509" s="3">
        <f t="shared" si="36"/>
        <v>0</v>
      </c>
      <c r="I509" s="3">
        <f t="shared" si="37"/>
        <v>1.0889399799268317E-2</v>
      </c>
      <c r="J509" s="3">
        <f t="shared" si="38"/>
        <v>1.0948905109489093E-2</v>
      </c>
      <c r="K509">
        <f t="shared" si="39"/>
        <v>0.49907769126270551</v>
      </c>
    </row>
  </sheetData>
  <sortState ref="A3:F507">
    <sortCondition ref="A3"/>
  </sortState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2018-06-20T15:48:05Z</dcterms:created>
  <dcterms:modified xsi:type="dcterms:W3CDTF">2018-06-20T18:22:46Z</dcterms:modified>
</cp:coreProperties>
</file>