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s\fair-trec-2021\data\"/>
    </mc:Choice>
  </mc:AlternateContent>
  <xr:revisionPtr revIDLastSave="0" documentId="13_ncr:1_{00D86A34-8ABD-4B46-91F4-1FE0099A4105}" xr6:coauthVersionLast="36" xr6:coauthVersionMax="36" xr10:uidLastSave="{00000000-0000-0000-0000-000000000000}"/>
  <bookViews>
    <workbookView xWindow="0" yWindow="0" windowWidth="28800" windowHeight="12390" xr2:uid="{17CD939C-1F12-451D-A0B7-211AB8D9D4FC}"/>
  </bookViews>
  <sheets>
    <sheet name="Continents" sheetId="2" r:id="rId1"/>
    <sheet name="Subregions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1" i="1" s="1"/>
  <c r="E16" i="1" l="1"/>
  <c r="E15" i="1"/>
  <c r="E20" i="1"/>
  <c r="E14" i="1"/>
  <c r="E13" i="1"/>
  <c r="E17" i="1"/>
  <c r="E12" i="1"/>
  <c r="E19" i="1"/>
  <c r="E11" i="1"/>
  <c r="E10" i="1"/>
  <c r="E9" i="1"/>
  <c r="E8" i="1"/>
  <c r="E7" i="1"/>
  <c r="E6" i="1"/>
  <c r="E5" i="1"/>
  <c r="E4" i="1"/>
  <c r="E3" i="1"/>
  <c r="E18" i="1"/>
  <c r="E2" i="1"/>
</calcChain>
</file>

<file path=xl/sharedStrings.xml><?xml version="1.0" encoding="utf-8"?>
<sst xmlns="http://schemas.openxmlformats.org/spreadsheetml/2006/main" count="57" uniqueCount="34">
  <si>
    <t>Eastern Asia</t>
  </si>
  <si>
    <t>South-eastern Asia</t>
  </si>
  <si>
    <t>South America</t>
  </si>
  <si>
    <t>Eastern Africa</t>
  </si>
  <si>
    <t>Northern America</t>
  </si>
  <si>
    <t>Western Africa</t>
  </si>
  <si>
    <t>Western Asia+</t>
  </si>
  <si>
    <t>Northern Africa</t>
  </si>
  <si>
    <t>Western Europe</t>
  </si>
  <si>
    <t>Middle Africa</t>
  </si>
  <si>
    <t>Central Asia</t>
  </si>
  <si>
    <t>Southern Africa</t>
  </si>
  <si>
    <t>Oceania</t>
  </si>
  <si>
    <t>Rank</t>
  </si>
  <si>
    <t>Name</t>
  </si>
  <si>
    <t>Population</t>
  </si>
  <si>
    <t>Southern Asia</t>
  </si>
  <si>
    <t>Central America</t>
  </si>
  <si>
    <t>Southern Europe</t>
  </si>
  <si>
    <t>Northern Europe</t>
  </si>
  <si>
    <t>Caribbean</t>
  </si>
  <si>
    <t>Continent</t>
  </si>
  <si>
    <t>Asia</t>
  </si>
  <si>
    <t>Africa</t>
  </si>
  <si>
    <t>Europe</t>
  </si>
  <si>
    <t>Latin America and the Caribbean</t>
  </si>
  <si>
    <t>Eastern Europe</t>
  </si>
  <si>
    <t>Total</t>
  </si>
  <si>
    <t>Fraction</t>
  </si>
  <si>
    <t>Antarctica</t>
  </si>
  <si>
    <t>Row Labels</t>
  </si>
  <si>
    <t>Grand Total</t>
  </si>
  <si>
    <t>Sum of Population</t>
  </si>
  <si>
    <t>Sum of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</si>
</sst>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3" formatCode="#,##0"/>
    </dxf>
    <dxf>
      <numFmt numFmtId="14" formatCode="0.00%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Ekstrand" refreshedDate="44368.645187847222" createdVersion="6" refreshedVersion="6" minRefreshableVersion="3" recordCount="20" xr:uid="{B564DD34-A6FC-403D-8988-C363FE961E87}">
  <cacheSource type="worksheet">
    <worksheetSource name="Subregions"/>
  </cacheSource>
  <cacheFields count="5">
    <cacheField name="Rank" numFmtId="0">
      <sharedItems containsSemiMixedTypes="0" containsString="0" containsNumber="1" containsInteger="1" minValue="1" maxValue="20"/>
    </cacheField>
    <cacheField name="Continent" numFmtId="0">
      <sharedItems count="7">
        <s v="Asia"/>
        <s v="Latin America and the Caribbean"/>
        <s v="Africa"/>
        <s v="Northern America"/>
        <s v="Europe"/>
        <s v="Oceania"/>
        <s v="Antarctica"/>
      </sharedItems>
    </cacheField>
    <cacheField name="Name" numFmtId="0">
      <sharedItems/>
    </cacheField>
    <cacheField name="Population" numFmtId="3">
      <sharedItems containsSemiMixedTypes="0" containsString="0" containsNumber="1" containsInteger="1" minValue="1106" maxValue="1749046000"/>
    </cacheField>
    <cacheField name="Fraction" numFmtId="10">
      <sharedItems containsSemiMixedTypes="0" containsString="0" containsNumber="1" minValue="1.5442354828334402E-7" maxValue="0.244207856628200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s v="Southern Asia"/>
    <n v="1749046000"/>
    <n v="0.24420785662820046"/>
  </r>
  <r>
    <n v="2"/>
    <x v="0"/>
    <s v="Eastern Asia"/>
    <n v="1620807000"/>
    <n v="0.22630268356463107"/>
  </r>
  <r>
    <n v="3"/>
    <x v="0"/>
    <s v="South-eastern Asia"/>
    <n v="618793000"/>
    <n v="8.6398020536071693E-2"/>
  </r>
  <r>
    <n v="4"/>
    <x v="1"/>
    <s v="South America"/>
    <n v="406740000"/>
    <n v="5.679044668062147E-2"/>
  </r>
  <r>
    <n v="5"/>
    <x v="2"/>
    <s v="Eastern Africa"/>
    <n v="373202000"/>
    <n v="5.210775503294806E-2"/>
  </r>
  <r>
    <n v="6"/>
    <x v="3"/>
    <s v="Northern America"/>
    <n v="355361000"/>
    <n v="4.9616732858514839E-2"/>
  </r>
  <r>
    <n v="7"/>
    <x v="2"/>
    <s v="Western Africa"/>
    <n v="331255000"/>
    <n v="4.6250969698552552E-2"/>
  </r>
  <r>
    <n v="8"/>
    <x v="4"/>
    <s v="Eastern Europe"/>
    <n v="294162000"/>
    <n v="4.1071916645682681E-2"/>
  </r>
  <r>
    <n v="9"/>
    <x v="0"/>
    <s v="Western Asia+"/>
    <n v="245707000"/>
    <n v="3.4306461824643406E-2"/>
  </r>
  <r>
    <n v="10"/>
    <x v="2"/>
    <s v="Northern Africa"/>
    <n v="210002000"/>
    <n v="2.932120613616529E-2"/>
  </r>
  <r>
    <n v="11"/>
    <x v="4"/>
    <s v="Western Europe"/>
    <n v="192060000"/>
    <n v="2.6816081992132958E-2"/>
  </r>
  <r>
    <n v="12"/>
    <x v="1"/>
    <s v="Central America"/>
    <n v="167387000"/>
    <n v="2.3371152329569714E-2"/>
  </r>
  <r>
    <n v="13"/>
    <x v="4"/>
    <s v="Southern Europe"/>
    <n v="155827000"/>
    <n v="2.1757105116047604E-2"/>
  </r>
  <r>
    <n v="14"/>
    <x v="2"/>
    <s v="Middle Africa"/>
    <n v="135750000"/>
    <n v="1.895388488197464E-2"/>
  </r>
  <r>
    <n v="15"/>
    <x v="4"/>
    <s v="Northern Europe"/>
    <n v="100404000"/>
    <n v="1.4018754016130988E-2"/>
  </r>
  <r>
    <n v="16"/>
    <x v="0"/>
    <s v="Central Asia"/>
    <n v="64370000"/>
    <n v="8.9875622088597239E-3"/>
  </r>
  <r>
    <n v="17"/>
    <x v="2"/>
    <s v="Southern Africa"/>
    <n v="60425000"/>
    <n v="8.4367476537260955E-3"/>
  </r>
  <r>
    <n v="18"/>
    <x v="1"/>
    <s v="Caribbean"/>
    <n v="42517000"/>
    <n v="5.9363707073805949E-3"/>
  </r>
  <r>
    <n v="19"/>
    <x v="5"/>
    <s v="Oceania"/>
    <n v="38304000"/>
    <n v="5.3481370645978386E-3"/>
  </r>
  <r>
    <n v="20"/>
    <x v="6"/>
    <s v="Antarctica"/>
    <n v="1106"/>
    <n v="1.5442354828334402E-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B360C-4C7D-4B97-BB4A-6F818BB18AF4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/>
  <pivotFields count="5">
    <pivotField showAll="0"/>
    <pivotField axis="axisRow" showAll="0">
      <items count="8">
        <item x="2"/>
        <item x="6"/>
        <item x="0"/>
        <item x="4"/>
        <item x="1"/>
        <item x="3"/>
        <item x="5"/>
        <item t="default"/>
      </items>
    </pivotField>
    <pivotField showAll="0"/>
    <pivotField dataField="1" numFmtId="3" showAll="0"/>
    <pivotField dataField="1" numFmtId="1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" fld="3" baseField="0" baseItem="0"/>
    <dataField name="Sum of Frac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A6471D-56AB-4D50-909E-BA91350974EB}" name="Subregions" displayName="Subregions" ref="A1:E22" totalsRowCount="1">
  <autoFilter ref="A1:E21" xr:uid="{F071A32D-B91C-4A05-8812-6C38EF6912A9}"/>
  <tableColumns count="5">
    <tableColumn id="1" xr3:uid="{14D78EA5-ED71-4DD5-8EAC-FDF8DFC7A8D1}" name="Rank" totalsRowLabel="Total"/>
    <tableColumn id="2" xr3:uid="{C24D43F0-CE3F-49E6-AB3A-E47276476898}" name="Continent"/>
    <tableColumn id="3" xr3:uid="{3471ECEA-C256-434F-AA38-E79D3E6A90E8}" name="Name"/>
    <tableColumn id="4" xr3:uid="{80970422-E608-48D0-BA88-A703F766505B}" name="Population" totalsRowFunction="sum" dataDxfId="2" totalsRowDxfId="0"/>
    <tableColumn id="5" xr3:uid="{C0ACB2A1-D697-48CE-AFAD-214F74A9B634}" name="Fraction" dataDxfId="1">
      <calculatedColumnFormula>Subregions[[#This Row],[Population]]/Subregions[[#Totals],[Population]]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5857-92E0-43F7-AACC-2519262611AD}">
  <dimension ref="A3:C11"/>
  <sheetViews>
    <sheetView tabSelected="1" workbookViewId="0">
      <selection activeCell="C4" sqref="C4:C10"/>
    </sheetView>
  </sheetViews>
  <sheetFormatPr defaultRowHeight="14.25" x14ac:dyDescent="0.45"/>
  <cols>
    <col min="1" max="1" width="26.6640625" bestFit="1" customWidth="1"/>
    <col min="2" max="2" width="15.86328125" bestFit="1" customWidth="1"/>
    <col min="3" max="3" width="13.53125" bestFit="1" customWidth="1"/>
  </cols>
  <sheetData>
    <row r="3" spans="1:3" x14ac:dyDescent="0.45">
      <c r="A3" s="3" t="s">
        <v>30</v>
      </c>
      <c r="B3" t="s">
        <v>32</v>
      </c>
      <c r="C3" t="s">
        <v>33</v>
      </c>
    </row>
    <row r="4" spans="1:3" x14ac:dyDescent="0.45">
      <c r="A4" s="4" t="s">
        <v>23</v>
      </c>
      <c r="B4" s="5">
        <v>1110634000</v>
      </c>
      <c r="C4" s="5">
        <v>0.15507056340336664</v>
      </c>
    </row>
    <row r="5" spans="1:3" x14ac:dyDescent="0.45">
      <c r="A5" s="4" t="s">
        <v>29</v>
      </c>
      <c r="B5" s="5">
        <v>1106</v>
      </c>
      <c r="C5" s="5">
        <v>1.5442354828334402E-7</v>
      </c>
    </row>
    <row r="6" spans="1:3" x14ac:dyDescent="0.45">
      <c r="A6" s="4" t="s">
        <v>22</v>
      </c>
      <c r="B6" s="5">
        <v>4298723000</v>
      </c>
      <c r="C6" s="5">
        <v>0.6002025847624064</v>
      </c>
    </row>
    <row r="7" spans="1:3" x14ac:dyDescent="0.45">
      <c r="A7" s="4" t="s">
        <v>24</v>
      </c>
      <c r="B7" s="5">
        <v>742453000</v>
      </c>
      <c r="C7" s="5">
        <v>0.10366385776999423</v>
      </c>
    </row>
    <row r="8" spans="1:3" x14ac:dyDescent="0.45">
      <c r="A8" s="4" t="s">
        <v>25</v>
      </c>
      <c r="B8" s="5">
        <v>616644000</v>
      </c>
      <c r="C8" s="5">
        <v>8.6097969717571776E-2</v>
      </c>
    </row>
    <row r="9" spans="1:3" x14ac:dyDescent="0.45">
      <c r="A9" s="4" t="s">
        <v>4</v>
      </c>
      <c r="B9" s="5">
        <v>355361000</v>
      </c>
      <c r="C9" s="5">
        <v>4.9616732858514839E-2</v>
      </c>
    </row>
    <row r="10" spans="1:3" x14ac:dyDescent="0.45">
      <c r="A10" s="4" t="s">
        <v>12</v>
      </c>
      <c r="B10" s="5">
        <v>38304000</v>
      </c>
      <c r="C10" s="5">
        <v>5.3481370645978386E-3</v>
      </c>
    </row>
    <row r="11" spans="1:3" x14ac:dyDescent="0.45">
      <c r="A11" s="4" t="s">
        <v>31</v>
      </c>
      <c r="B11" s="5">
        <v>7162120106</v>
      </c>
      <c r="C11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6E93-2B39-4B72-953A-7D1E7367C0E3}">
  <dimension ref="A1:F22"/>
  <sheetViews>
    <sheetView workbookViewId="0">
      <selection activeCell="B2" sqref="B2"/>
    </sheetView>
  </sheetViews>
  <sheetFormatPr defaultRowHeight="14.25" x14ac:dyDescent="0.45"/>
  <cols>
    <col min="2" max="2" width="26.6640625" bestFit="1" customWidth="1"/>
    <col min="3" max="3" width="15.53125" bestFit="1" customWidth="1"/>
    <col min="4" max="4" width="12.1328125" bestFit="1" customWidth="1"/>
  </cols>
  <sheetData>
    <row r="1" spans="1:6" x14ac:dyDescent="0.45">
      <c r="A1" t="s">
        <v>13</v>
      </c>
      <c r="B1" t="s">
        <v>21</v>
      </c>
      <c r="C1" t="s">
        <v>14</v>
      </c>
      <c r="D1" t="s">
        <v>15</v>
      </c>
      <c r="E1" t="s">
        <v>28</v>
      </c>
    </row>
    <row r="2" spans="1:6" x14ac:dyDescent="0.45">
      <c r="A2">
        <v>1</v>
      </c>
      <c r="B2" t="s">
        <v>22</v>
      </c>
      <c r="C2" t="s">
        <v>16</v>
      </c>
      <c r="D2" s="1">
        <v>1749046000</v>
      </c>
      <c r="E2" s="2">
        <f>Subregions[[#This Row],[Population]]/Subregions[[#Totals],[Population]]</f>
        <v>0.24420785662820046</v>
      </c>
      <c r="F2" s="2"/>
    </row>
    <row r="3" spans="1:6" x14ac:dyDescent="0.45">
      <c r="A3">
        <v>2</v>
      </c>
      <c r="B3" t="s">
        <v>22</v>
      </c>
      <c r="C3" t="s">
        <v>0</v>
      </c>
      <c r="D3" s="1">
        <v>1620807000</v>
      </c>
      <c r="E3" s="2">
        <f>Subregions[[#This Row],[Population]]/Subregions[[#Totals],[Population]]</f>
        <v>0.22630268356463107</v>
      </c>
      <c r="F3" s="2"/>
    </row>
    <row r="4" spans="1:6" x14ac:dyDescent="0.45">
      <c r="A4">
        <v>3</v>
      </c>
      <c r="B4" t="s">
        <v>22</v>
      </c>
      <c r="C4" t="s">
        <v>1</v>
      </c>
      <c r="D4" s="1">
        <v>618793000</v>
      </c>
      <c r="E4" s="2">
        <f>Subregions[[#This Row],[Population]]/Subregions[[#Totals],[Population]]</f>
        <v>8.6398020536071693E-2</v>
      </c>
      <c r="F4" s="2"/>
    </row>
    <row r="5" spans="1:6" x14ac:dyDescent="0.45">
      <c r="A5">
        <v>4</v>
      </c>
      <c r="B5" t="s">
        <v>25</v>
      </c>
      <c r="C5" t="s">
        <v>2</v>
      </c>
      <c r="D5" s="1">
        <v>406740000</v>
      </c>
      <c r="E5" s="2">
        <f>Subregions[[#This Row],[Population]]/Subregions[[#Totals],[Population]]</f>
        <v>5.679044668062147E-2</v>
      </c>
      <c r="F5" s="2"/>
    </row>
    <row r="6" spans="1:6" x14ac:dyDescent="0.45">
      <c r="A6">
        <v>5</v>
      </c>
      <c r="B6" t="s">
        <v>23</v>
      </c>
      <c r="C6" t="s">
        <v>3</v>
      </c>
      <c r="D6" s="1">
        <v>373202000</v>
      </c>
      <c r="E6" s="2">
        <f>Subregions[[#This Row],[Population]]/Subregions[[#Totals],[Population]]</f>
        <v>5.210775503294806E-2</v>
      </c>
      <c r="F6" s="2"/>
    </row>
    <row r="7" spans="1:6" x14ac:dyDescent="0.45">
      <c r="A7">
        <v>6</v>
      </c>
      <c r="B7" t="s">
        <v>4</v>
      </c>
      <c r="C7" t="s">
        <v>4</v>
      </c>
      <c r="D7" s="1">
        <v>355361000</v>
      </c>
      <c r="E7" s="2">
        <f>Subregions[[#This Row],[Population]]/Subregions[[#Totals],[Population]]</f>
        <v>4.9616732858514839E-2</v>
      </c>
      <c r="F7" s="2"/>
    </row>
    <row r="8" spans="1:6" x14ac:dyDescent="0.45">
      <c r="A8">
        <v>7</v>
      </c>
      <c r="B8" t="s">
        <v>23</v>
      </c>
      <c r="C8" t="s">
        <v>5</v>
      </c>
      <c r="D8" s="1">
        <v>331255000</v>
      </c>
      <c r="E8" s="2">
        <f>Subregions[[#This Row],[Population]]/Subregions[[#Totals],[Population]]</f>
        <v>4.6250969698552552E-2</v>
      </c>
      <c r="F8" s="2"/>
    </row>
    <row r="9" spans="1:6" x14ac:dyDescent="0.45">
      <c r="A9">
        <v>8</v>
      </c>
      <c r="B9" t="s">
        <v>24</v>
      </c>
      <c r="C9" t="s">
        <v>26</v>
      </c>
      <c r="D9" s="1">
        <v>294162000</v>
      </c>
      <c r="E9" s="2">
        <f>Subregions[[#This Row],[Population]]/Subregions[[#Totals],[Population]]</f>
        <v>4.1071916645682681E-2</v>
      </c>
      <c r="F9" s="2"/>
    </row>
    <row r="10" spans="1:6" x14ac:dyDescent="0.45">
      <c r="A10">
        <v>9</v>
      </c>
      <c r="B10" t="s">
        <v>22</v>
      </c>
      <c r="C10" t="s">
        <v>6</v>
      </c>
      <c r="D10" s="1">
        <v>245707000</v>
      </c>
      <c r="E10" s="2">
        <f>Subregions[[#This Row],[Population]]/Subregions[[#Totals],[Population]]</f>
        <v>3.4306461824643406E-2</v>
      </c>
      <c r="F10" s="2"/>
    </row>
    <row r="11" spans="1:6" x14ac:dyDescent="0.45">
      <c r="A11">
        <v>10</v>
      </c>
      <c r="B11" t="s">
        <v>23</v>
      </c>
      <c r="C11" t="s">
        <v>7</v>
      </c>
      <c r="D11" s="1">
        <v>210002000</v>
      </c>
      <c r="E11" s="2">
        <f>Subregions[[#This Row],[Population]]/Subregions[[#Totals],[Population]]</f>
        <v>2.932120613616529E-2</v>
      </c>
      <c r="F11" s="2"/>
    </row>
    <row r="12" spans="1:6" x14ac:dyDescent="0.45">
      <c r="A12">
        <v>11</v>
      </c>
      <c r="B12" t="s">
        <v>24</v>
      </c>
      <c r="C12" t="s">
        <v>8</v>
      </c>
      <c r="D12" s="1">
        <v>192060000</v>
      </c>
      <c r="E12" s="2">
        <f>Subregions[[#This Row],[Population]]/Subregions[[#Totals],[Population]]</f>
        <v>2.6816081992132958E-2</v>
      </c>
      <c r="F12" s="2"/>
    </row>
    <row r="13" spans="1:6" x14ac:dyDescent="0.45">
      <c r="A13">
        <v>12</v>
      </c>
      <c r="B13" t="s">
        <v>25</v>
      </c>
      <c r="C13" t="s">
        <v>17</v>
      </c>
      <c r="D13" s="1">
        <v>167387000</v>
      </c>
      <c r="E13" s="2">
        <f>Subregions[[#This Row],[Population]]/Subregions[[#Totals],[Population]]</f>
        <v>2.3371152329569714E-2</v>
      </c>
      <c r="F13" s="2"/>
    </row>
    <row r="14" spans="1:6" x14ac:dyDescent="0.45">
      <c r="A14">
        <v>13</v>
      </c>
      <c r="B14" t="s">
        <v>24</v>
      </c>
      <c r="C14" t="s">
        <v>18</v>
      </c>
      <c r="D14" s="1">
        <v>155827000</v>
      </c>
      <c r="E14" s="2">
        <f>Subregions[[#This Row],[Population]]/Subregions[[#Totals],[Population]]</f>
        <v>2.1757105116047604E-2</v>
      </c>
      <c r="F14" s="2"/>
    </row>
    <row r="15" spans="1:6" x14ac:dyDescent="0.45">
      <c r="A15">
        <v>14</v>
      </c>
      <c r="B15" t="s">
        <v>23</v>
      </c>
      <c r="C15" t="s">
        <v>9</v>
      </c>
      <c r="D15" s="1">
        <v>135750000</v>
      </c>
      <c r="E15" s="2">
        <f>Subregions[[#This Row],[Population]]/Subregions[[#Totals],[Population]]</f>
        <v>1.895388488197464E-2</v>
      </c>
      <c r="F15" s="2"/>
    </row>
    <row r="16" spans="1:6" x14ac:dyDescent="0.45">
      <c r="A16">
        <v>15</v>
      </c>
      <c r="B16" t="s">
        <v>24</v>
      </c>
      <c r="C16" t="s">
        <v>19</v>
      </c>
      <c r="D16" s="1">
        <v>100404000</v>
      </c>
      <c r="E16" s="2">
        <f>Subregions[[#This Row],[Population]]/Subregions[[#Totals],[Population]]</f>
        <v>1.4018754016130988E-2</v>
      </c>
      <c r="F16" s="2"/>
    </row>
    <row r="17" spans="1:6" x14ac:dyDescent="0.45">
      <c r="A17">
        <v>16</v>
      </c>
      <c r="B17" t="s">
        <v>22</v>
      </c>
      <c r="C17" t="s">
        <v>10</v>
      </c>
      <c r="D17" s="1">
        <v>64370000</v>
      </c>
      <c r="E17" s="2">
        <f>Subregions[[#This Row],[Population]]/Subregions[[#Totals],[Population]]</f>
        <v>8.9875622088597239E-3</v>
      </c>
      <c r="F17" s="2"/>
    </row>
    <row r="18" spans="1:6" x14ac:dyDescent="0.45">
      <c r="A18">
        <v>17</v>
      </c>
      <c r="B18" t="s">
        <v>23</v>
      </c>
      <c r="C18" t="s">
        <v>11</v>
      </c>
      <c r="D18" s="1">
        <v>60425000</v>
      </c>
      <c r="E18" s="2">
        <f>Subregions[[#This Row],[Population]]/Subregions[[#Totals],[Population]]</f>
        <v>8.4367476537260955E-3</v>
      </c>
      <c r="F18" s="2"/>
    </row>
    <row r="19" spans="1:6" x14ac:dyDescent="0.45">
      <c r="A19">
        <v>18</v>
      </c>
      <c r="B19" t="s">
        <v>25</v>
      </c>
      <c r="C19" t="s">
        <v>20</v>
      </c>
      <c r="D19" s="1">
        <v>42517000</v>
      </c>
      <c r="E19" s="2">
        <f>Subregions[[#This Row],[Population]]/Subregions[[#Totals],[Population]]</f>
        <v>5.9363707073805949E-3</v>
      </c>
      <c r="F19" s="2"/>
    </row>
    <row r="20" spans="1:6" x14ac:dyDescent="0.45">
      <c r="A20">
        <v>19</v>
      </c>
      <c r="B20" t="s">
        <v>12</v>
      </c>
      <c r="C20" t="s">
        <v>12</v>
      </c>
      <c r="D20" s="1">
        <v>38304000</v>
      </c>
      <c r="E20" s="2">
        <f>Subregions[[#This Row],[Population]]/Subregions[[#Totals],[Population]]</f>
        <v>5.3481370645978386E-3</v>
      </c>
      <c r="F20" s="2"/>
    </row>
    <row r="21" spans="1:6" x14ac:dyDescent="0.45">
      <c r="A21">
        <v>20</v>
      </c>
      <c r="B21" t="s">
        <v>29</v>
      </c>
      <c r="C21" t="s">
        <v>29</v>
      </c>
      <c r="D21" s="1">
        <v>1106</v>
      </c>
      <c r="E21" s="2">
        <f>Subregions[[#This Row],[Population]]/Subregions[[#Totals],[Population]]</f>
        <v>1.5442354828334402E-7</v>
      </c>
    </row>
    <row r="22" spans="1:6" x14ac:dyDescent="0.45">
      <c r="A22" t="s">
        <v>27</v>
      </c>
      <c r="D22" s="1">
        <f>SUBTOTAL(109,Subregions[Population])</f>
        <v>7162120106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Continents</vt:lpstr>
      <vt:lpstr>Subregions</vt:lpstr>
    </vt:vector>
  </TitlesOfParts>
  <Company>COEN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Ekstrand</dc:creator>
  <cp:lastModifiedBy>Michael Ekstrand</cp:lastModifiedBy>
  <dcterms:created xsi:type="dcterms:W3CDTF">2021-06-21T21:24:25Z</dcterms:created>
  <dcterms:modified xsi:type="dcterms:W3CDTF">2021-06-21T23:09:16Z</dcterms:modified>
</cp:coreProperties>
</file>