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Preyan Nanoolal\Desktop\"/>
    </mc:Choice>
  </mc:AlternateContent>
  <xr:revisionPtr revIDLastSave="0" documentId="8_{1CA76A92-F1AD-4EA7-85C4-C8C71AB0DFC6}" xr6:coauthVersionLast="36" xr6:coauthVersionMax="36" xr10:uidLastSave="{00000000-0000-0000-0000-000000000000}"/>
  <bookViews>
    <workbookView xWindow="0" yWindow="0" windowWidth="23040" windowHeight="9680" activeTab="4" xr2:uid="{EC31DA2C-3ED6-4CBA-A3DA-6BAAA3D2D979}"/>
  </bookViews>
  <sheets>
    <sheet name="Data" sheetId="1" r:id="rId1"/>
    <sheet name="Sheet4" sheetId="4" r:id="rId2"/>
    <sheet name="one line description" sheetId="5" r:id="rId3"/>
    <sheet name="data dictionaryvariable_name_x0009_de" sheetId="2" r:id="rId4"/>
    <sheet name="description"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P6" i="4"/>
  <c r="V6" i="4"/>
  <c r="Z6" i="4"/>
  <c r="B8" i="4"/>
  <c r="E8" i="4"/>
  <c r="J8" i="4"/>
  <c r="K8" i="4"/>
  <c r="N8" i="4"/>
  <c r="V8" i="4"/>
  <c r="Z8" i="4"/>
  <c r="B10" i="4"/>
  <c r="J10" i="4"/>
  <c r="Q10" i="4"/>
  <c r="Z10" i="4"/>
  <c r="B12" i="4"/>
  <c r="E12" i="4"/>
  <c r="J12" i="4"/>
  <c r="K12" i="4"/>
  <c r="N12" i="4"/>
  <c r="Q12" i="4"/>
  <c r="V12" i="4"/>
  <c r="Z12" i="4"/>
  <c r="T14" i="4"/>
  <c r="V14" i="4"/>
  <c r="Z14" i="4"/>
  <c r="AE14" i="4"/>
  <c r="AE12" i="4"/>
  <c r="AD12" i="4"/>
  <c r="AB12" i="4"/>
  <c r="AB8" i="4"/>
  <c r="AE6" i="4"/>
  <c r="AC6" i="4"/>
  <c r="AB6" i="4"/>
  <c r="M31" i="1"/>
  <c r="K31" i="1"/>
  <c r="E31" i="1"/>
  <c r="K30" i="1"/>
  <c r="E29" i="1"/>
  <c r="K28" i="1"/>
  <c r="G28" i="1"/>
  <c r="E28" i="1"/>
  <c r="M26" i="1"/>
  <c r="K26" i="1"/>
  <c r="I26" i="1"/>
  <c r="G26" i="1"/>
  <c r="E26" i="1"/>
  <c r="M22" i="1"/>
  <c r="K22" i="1"/>
  <c r="G22" i="1"/>
  <c r="E22" i="1"/>
  <c r="M20" i="1"/>
  <c r="K17" i="1"/>
  <c r="I17" i="1"/>
  <c r="E16" i="1"/>
  <c r="K14" i="1"/>
  <c r="G14" i="1"/>
  <c r="K11" i="1"/>
  <c r="G11" i="1"/>
  <c r="K10" i="1"/>
  <c r="I10" i="1"/>
  <c r="G10" i="1"/>
  <c r="K5" i="1"/>
  <c r="G5" i="1"/>
  <c r="K2" i="1"/>
  <c r="I2" i="1"/>
  <c r="G2" i="1"/>
  <c r="E2" i="1"/>
</calcChain>
</file>

<file path=xl/sharedStrings.xml><?xml version="1.0" encoding="utf-8"?>
<sst xmlns="http://schemas.openxmlformats.org/spreadsheetml/2006/main" count="826" uniqueCount="154">
  <si>
    <t xml:space="preserve">Parameter </t>
  </si>
  <si>
    <t>Unit</t>
  </si>
  <si>
    <t>Effluent</t>
  </si>
  <si>
    <t>RGF</t>
  </si>
  <si>
    <t>Te (%)</t>
  </si>
  <si>
    <t>Ozone</t>
  </si>
  <si>
    <t>GAC</t>
  </si>
  <si>
    <t>UF</t>
  </si>
  <si>
    <t>Final</t>
  </si>
  <si>
    <t>Algal count</t>
  </si>
  <si>
    <t>cells/mL</t>
  </si>
  <si>
    <t>-</t>
  </si>
  <si>
    <t>HPC 37</t>
  </si>
  <si>
    <t>cfu/mL</t>
  </si>
  <si>
    <t>Giardia</t>
  </si>
  <si>
    <t>Cysts/10L</t>
  </si>
  <si>
    <t>Cl</t>
  </si>
  <si>
    <t>mg/L</t>
  </si>
  <si>
    <r>
      <t>Cl</t>
    </r>
    <r>
      <rPr>
        <vertAlign val="subscript"/>
        <sz val="9"/>
        <color rgb="FF000000"/>
        <rFont val="Times New Roman"/>
        <family val="1"/>
      </rPr>
      <t>2</t>
    </r>
    <r>
      <rPr>
        <sz val="9"/>
        <color rgb="FF000000"/>
        <rFont val="Times New Roman"/>
        <family val="1"/>
      </rPr>
      <t xml:space="preserve"> (F)</t>
    </r>
  </si>
  <si>
    <t>Cu</t>
  </si>
  <si>
    <t>Fe</t>
  </si>
  <si>
    <t>SS</t>
  </si>
  <si>
    <t>mg /L</t>
  </si>
  <si>
    <t>TDS</t>
  </si>
  <si>
    <t>Mn</t>
  </si>
  <si>
    <r>
      <t>NH</t>
    </r>
    <r>
      <rPr>
        <vertAlign val="subscript"/>
        <sz val="9"/>
        <color rgb="FF000000"/>
        <rFont val="Times New Roman"/>
        <family val="1"/>
      </rPr>
      <t>3</t>
    </r>
  </si>
  <si>
    <t>mg N/L</t>
  </si>
  <si>
    <r>
      <t>NO</t>
    </r>
    <r>
      <rPr>
        <vertAlign val="subscript"/>
        <sz val="9"/>
        <color rgb="FF000000"/>
        <rFont val="Times New Roman"/>
        <family val="1"/>
      </rPr>
      <t>2</t>
    </r>
  </si>
  <si>
    <r>
      <t>NO</t>
    </r>
    <r>
      <rPr>
        <vertAlign val="subscript"/>
        <sz val="9"/>
        <color rgb="FF000000"/>
        <rFont val="Times New Roman"/>
        <family val="1"/>
      </rPr>
      <t>3</t>
    </r>
  </si>
  <si>
    <t>Nil</t>
  </si>
  <si>
    <t>Na</t>
  </si>
  <si>
    <t>Colour</t>
  </si>
  <si>
    <t>mg Pt-Co/L</t>
  </si>
  <si>
    <r>
      <t>SO</t>
    </r>
    <r>
      <rPr>
        <vertAlign val="subscript"/>
        <sz val="9"/>
        <color rgb="FF000000"/>
        <rFont val="Times New Roman"/>
        <family val="1"/>
      </rPr>
      <t>4</t>
    </r>
  </si>
  <si>
    <t>Zn</t>
  </si>
  <si>
    <t>Coliforms</t>
  </si>
  <si>
    <t>MPN/100mL</t>
  </si>
  <si>
    <r>
      <t>E.</t>
    </r>
    <r>
      <rPr>
        <i/>
        <sz val="9"/>
        <color rgb="FF000000"/>
        <rFont val="Times New Roman"/>
        <family val="1"/>
      </rPr>
      <t>coli</t>
    </r>
  </si>
  <si>
    <t>~97.24</t>
  </si>
  <si>
    <t>Conductivity</t>
  </si>
  <si>
    <t>mS/m</t>
  </si>
  <si>
    <r>
      <t>Combined NO</t>
    </r>
    <r>
      <rPr>
        <vertAlign val="subscript"/>
        <sz val="9"/>
        <color rgb="FF000000"/>
        <rFont val="Times New Roman"/>
        <family val="1"/>
      </rPr>
      <t>3</t>
    </r>
    <r>
      <rPr>
        <sz val="9"/>
        <color rgb="FF000000"/>
        <rFont val="Times New Roman"/>
        <family val="1"/>
      </rPr>
      <t xml:space="preserve"> + NO</t>
    </r>
    <r>
      <rPr>
        <vertAlign val="subscript"/>
        <sz val="9"/>
        <color rgb="FF000000"/>
        <rFont val="Times New Roman"/>
        <family val="1"/>
      </rPr>
      <t>2</t>
    </r>
    <r>
      <rPr>
        <sz val="9"/>
        <color rgb="FF000000"/>
        <rFont val="Times New Roman"/>
        <family val="1"/>
      </rPr>
      <t xml:space="preserve"> ratio</t>
    </r>
  </si>
  <si>
    <t>Combined THM Ratio</t>
  </si>
  <si>
    <t>Odour</t>
  </si>
  <si>
    <t>Mild Musty</t>
  </si>
  <si>
    <t>Mild Chlorinous</t>
  </si>
  <si>
    <t>pH</t>
  </si>
  <si>
    <t>Turbidity</t>
  </si>
  <si>
    <t>NTU</t>
  </si>
  <si>
    <t>Cryptosporidium</t>
  </si>
  <si>
    <t>oocyst/10L</t>
  </si>
  <si>
    <t>Coliphages</t>
  </si>
  <si>
    <t>PFU/10ml</t>
  </si>
  <si>
    <t>Al</t>
  </si>
  <si>
    <t>µg/L</t>
  </si>
  <si>
    <t>As</t>
  </si>
  <si>
    <t>B</t>
  </si>
  <si>
    <t>Ba</t>
  </si>
  <si>
    <t>Cd</t>
  </si>
  <si>
    <t>CN (T)</t>
  </si>
  <si>
    <t>Cr (T)</t>
  </si>
  <si>
    <t>F</t>
  </si>
  <si>
    <t>Hg</t>
  </si>
  <si>
    <t>Phenols</t>
  </si>
  <si>
    <r>
      <t>CHCl</t>
    </r>
    <r>
      <rPr>
        <vertAlign val="subscript"/>
        <sz val="9"/>
        <color rgb="FF000000"/>
        <rFont val="Times New Roman"/>
        <family val="1"/>
      </rPr>
      <t>3</t>
    </r>
  </si>
  <si>
    <r>
      <t>CHCl</t>
    </r>
    <r>
      <rPr>
        <vertAlign val="subscript"/>
        <sz val="9"/>
        <color rgb="FF000000"/>
        <rFont val="Times New Roman"/>
        <family val="1"/>
      </rPr>
      <t>2</t>
    </r>
    <r>
      <rPr>
        <sz val="9"/>
        <color rgb="FF000000"/>
        <rFont val="Times New Roman"/>
        <family val="1"/>
      </rPr>
      <t>Br</t>
    </r>
  </si>
  <si>
    <r>
      <t>CHClBr</t>
    </r>
    <r>
      <rPr>
        <vertAlign val="subscript"/>
        <sz val="9"/>
        <color rgb="FF000000"/>
        <rFont val="Times New Roman"/>
        <family val="1"/>
      </rPr>
      <t>2</t>
    </r>
  </si>
  <si>
    <r>
      <t>CHBr</t>
    </r>
    <r>
      <rPr>
        <vertAlign val="subscript"/>
        <sz val="9"/>
        <color rgb="FF000000"/>
        <rFont val="Times New Roman"/>
        <family val="1"/>
      </rPr>
      <t>3</t>
    </r>
  </si>
  <si>
    <t>Ni</t>
  </si>
  <si>
    <t>Pb</t>
  </si>
  <si>
    <t>Sb</t>
  </si>
  <si>
    <t>Se</t>
  </si>
  <si>
    <t>U</t>
  </si>
  <si>
    <t>variable_name</t>
  </si>
  <si>
    <t>description</t>
  </si>
  <si>
    <t>This dataset contains water quality parameters measured at various stages of a wastewater treatment process, including Effluent, RGF, Ozone, GAC, UF, and Final treated water. It records measurements of chemical, physical, and biological parameters, such as pH, turbidity, nutrient levels, and microbial contaminants, along with percentage removal efficiencies (Te %). The data was collected to evaluate the treatment plant's performance and compliance with effluent discharge standards.</t>
  </si>
  <si>
    <t>One-paragraph Description of the Data:</t>
  </si>
  <si>
    <t>1000.00</t>
  </si>
  <si>
    <t>99.60</t>
  </si>
  <si>
    <t>99.90</t>
  </si>
  <si>
    <t>33.33</t>
  </si>
  <si>
    <t>16.67</t>
  </si>
  <si>
    <t>80.00</t>
  </si>
  <si>
    <t>85.92</t>
  </si>
  <si>
    <t>86.11</t>
  </si>
  <si>
    <t>25.00</t>
  </si>
  <si>
    <t>0.05</t>
  </si>
  <si>
    <t>0.02</t>
  </si>
  <si>
    <t>10.00</t>
  </si>
  <si>
    <t>10.0</t>
  </si>
  <si>
    <t>0.50</t>
  </si>
  <si>
    <t>0.10</t>
  </si>
  <si>
    <t>1.00</t>
  </si>
  <si>
    <t>0.03</t>
  </si>
  <si>
    <t>0.40</t>
  </si>
  <si>
    <t>25.0</t>
  </si>
  <si>
    <t>5.00</t>
  </si>
  <si>
    <t>4.00</t>
  </si>
  <si>
    <t>2.00</t>
  </si>
  <si>
    <t>99.17</t>
  </si>
  <si>
    <t>11.08</t>
  </si>
  <si>
    <t>14.38</t>
  </si>
  <si>
    <t>10.71</t>
  </si>
  <si>
    <r>
      <t>Cl</t>
    </r>
    <r>
      <rPr>
        <b/>
        <vertAlign val="subscript"/>
        <sz val="9"/>
        <color rgb="FF000000"/>
        <rFont val="Times New Roman"/>
        <family val="1"/>
      </rPr>
      <t>2</t>
    </r>
    <r>
      <rPr>
        <b/>
        <sz val="9"/>
        <color rgb="FF000000"/>
        <rFont val="Times New Roman"/>
        <family val="1"/>
      </rPr>
      <t xml:space="preserve"> (F)</t>
    </r>
  </si>
  <si>
    <r>
      <t>NH</t>
    </r>
    <r>
      <rPr>
        <b/>
        <vertAlign val="subscript"/>
        <sz val="9"/>
        <color rgb="FF000000"/>
        <rFont val="Times New Roman"/>
        <family val="1"/>
      </rPr>
      <t>3</t>
    </r>
  </si>
  <si>
    <r>
      <t>NO</t>
    </r>
    <r>
      <rPr>
        <b/>
        <vertAlign val="subscript"/>
        <sz val="9"/>
        <color rgb="FF000000"/>
        <rFont val="Times New Roman"/>
        <family val="1"/>
      </rPr>
      <t>2</t>
    </r>
  </si>
  <si>
    <r>
      <t>NO</t>
    </r>
    <r>
      <rPr>
        <b/>
        <vertAlign val="subscript"/>
        <sz val="9"/>
        <color rgb="FF000000"/>
        <rFont val="Times New Roman"/>
        <family val="1"/>
      </rPr>
      <t>3</t>
    </r>
  </si>
  <si>
    <r>
      <t>SO</t>
    </r>
    <r>
      <rPr>
        <b/>
        <vertAlign val="subscript"/>
        <sz val="9"/>
        <color rgb="FF000000"/>
        <rFont val="Times New Roman"/>
        <family val="1"/>
      </rPr>
      <t>4</t>
    </r>
  </si>
  <si>
    <r>
      <t>E.</t>
    </r>
    <r>
      <rPr>
        <b/>
        <i/>
        <sz val="9"/>
        <color rgb="FF000000"/>
        <rFont val="Times New Roman"/>
        <family val="1"/>
      </rPr>
      <t>coli</t>
    </r>
  </si>
  <si>
    <r>
      <t>Combined NO</t>
    </r>
    <r>
      <rPr>
        <b/>
        <vertAlign val="subscript"/>
        <sz val="9"/>
        <color rgb="FF000000"/>
        <rFont val="Times New Roman"/>
        <family val="1"/>
      </rPr>
      <t>3</t>
    </r>
    <r>
      <rPr>
        <b/>
        <sz val="9"/>
        <color rgb="FF000000"/>
        <rFont val="Times New Roman"/>
        <family val="1"/>
      </rPr>
      <t xml:space="preserve"> + NO</t>
    </r>
    <r>
      <rPr>
        <b/>
        <vertAlign val="subscript"/>
        <sz val="9"/>
        <color rgb="FF000000"/>
        <rFont val="Times New Roman"/>
        <family val="1"/>
      </rPr>
      <t>2</t>
    </r>
    <r>
      <rPr>
        <b/>
        <sz val="9"/>
        <color rgb="FF000000"/>
        <rFont val="Times New Roman"/>
        <family val="1"/>
      </rPr>
      <t xml:space="preserve"> ratio</t>
    </r>
  </si>
  <si>
    <r>
      <t>CHCl</t>
    </r>
    <r>
      <rPr>
        <b/>
        <vertAlign val="subscript"/>
        <sz val="9"/>
        <color rgb="FF000000"/>
        <rFont val="Times New Roman"/>
        <family val="1"/>
      </rPr>
      <t>3</t>
    </r>
  </si>
  <si>
    <r>
      <t>CHCl</t>
    </r>
    <r>
      <rPr>
        <b/>
        <vertAlign val="subscript"/>
        <sz val="9"/>
        <color rgb="FF000000"/>
        <rFont val="Times New Roman"/>
        <family val="1"/>
      </rPr>
      <t>2</t>
    </r>
    <r>
      <rPr>
        <b/>
        <sz val="9"/>
        <color rgb="FF000000"/>
        <rFont val="Times New Roman"/>
        <family val="1"/>
      </rPr>
      <t>Br</t>
    </r>
  </si>
  <si>
    <r>
      <t>CHClBr</t>
    </r>
    <r>
      <rPr>
        <b/>
        <vertAlign val="subscript"/>
        <sz val="9"/>
        <color rgb="FF000000"/>
        <rFont val="Times New Roman"/>
        <family val="1"/>
      </rPr>
      <t>2</t>
    </r>
  </si>
  <si>
    <r>
      <t>CHBr</t>
    </r>
    <r>
      <rPr>
        <b/>
        <vertAlign val="subscript"/>
        <sz val="9"/>
        <color rgb="FF000000"/>
        <rFont val="Times New Roman"/>
        <family val="1"/>
      </rPr>
      <t>3</t>
    </r>
  </si>
  <si>
    <t>The concentration of algae in water measured in cells per milliliter.</t>
  </si>
  <si>
    <t>Heterotrophic Plate Count at 37°C, an indicator of bacterial growth.</t>
  </si>
  <si>
    <t>Cysts of Giardia species present in water.</t>
  </si>
  <si>
    <t>Concentration of chloride ions measured in milligrams per liter.</t>
  </si>
  <si>
    <t>Cl2 (F)</t>
  </si>
  <si>
    <t>Concentration of free chlorine in water.</t>
  </si>
  <si>
    <t>Concentration of copper ions measured in milligrams per liter.</t>
  </si>
  <si>
    <t>Concentration of iron ions measured in milligrams per liter.</t>
  </si>
  <si>
    <t>Suspended solids in water measured in milligrams per liter.</t>
  </si>
  <si>
    <t>Total dissolved solids in water measured in milligrams per liter.</t>
  </si>
  <si>
    <t>Concentration of manganese ions measured in milligrams per liter.</t>
  </si>
  <si>
    <t>NH3</t>
  </si>
  <si>
    <t>Concentration of ammonia in water measured in milligrams of nitrogen per liter.</t>
  </si>
  <si>
    <t>NO2</t>
  </si>
  <si>
    <t>Concentration of nitrite in water measured in milligrams of nitrogen per liter.</t>
  </si>
  <si>
    <t>NO3</t>
  </si>
  <si>
    <t>Concentration of nitrate in water measured in milligrams of nitrogen per liter.</t>
  </si>
  <si>
    <t>Concentration of sodium ions measured in milligrams per liter.</t>
  </si>
  <si>
    <t>Measurement of water color in milligrams of platinum-cobalt per liter.</t>
  </si>
  <si>
    <t>SO4</t>
  </si>
  <si>
    <t>Concentration of sulfate ions measured in milligrams per liter.</t>
  </si>
  <si>
    <t>Concentration of zinc ions measured in milligrams per liter.</t>
  </si>
  <si>
    <t>Coliform bacteria count in water measured in MPN per 100 milliliters.</t>
  </si>
  <si>
    <t>E.coli</t>
  </si>
  <si>
    <t>E. coli bacteria count in water measured in MPN per 100 milliliters.</t>
  </si>
  <si>
    <t>Ability of water to conduct electricity, measured in milliSiemens per meter.</t>
  </si>
  <si>
    <t>This dataset records water quality parameters and removal efficiencies (Te %) at different stages of a wastewater treatment process to evaluate treatment performance</t>
  </si>
  <si>
    <t>One-line Description of the Data:</t>
  </si>
  <si>
    <t>Measurement unit for the parameter.</t>
  </si>
  <si>
    <t>Concentration or value measured in the effluent stream.</t>
  </si>
  <si>
    <t>Concentration or value measured after Rapid Gravity Filter (RGF).</t>
  </si>
  <si>
    <t>Removal efficiency achieved at the RGF stage.</t>
  </si>
  <si>
    <t>Concentration or value after ozone treatment.</t>
  </si>
  <si>
    <t>Removal efficiency achieved during ozone treatment.</t>
  </si>
  <si>
    <t>Removal efficiency achieved during GAC treatment.</t>
  </si>
  <si>
    <t>Concentration or value after Ultrafiltration (UF) treatment.</t>
  </si>
  <si>
    <t>Removal efficiency achieved during UF treatment.</t>
  </si>
  <si>
    <t>Final concentration or value after all treatment stages.</t>
  </si>
  <si>
    <t>Overall removal efficiency across all stages.</t>
  </si>
  <si>
    <t xml:space="preserve"> Granular Activated Carbon (GAC)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</si>
</sst>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9"/>
      <color theme="1"/>
      <name val="Times New Roman"/>
      <family val="1"/>
    </font>
    <font>
      <b/>
      <sz val="9"/>
      <name val="Times New Roman"/>
      <family val="1"/>
    </font>
    <font>
      <sz val="9"/>
      <color rgb="FF000000"/>
      <name val="Times New Roman"/>
      <family val="1"/>
    </font>
    <font>
      <sz val="9"/>
      <color theme="1"/>
      <name val="Times New Roman"/>
      <family val="1"/>
    </font>
    <font>
      <vertAlign val="subscript"/>
      <sz val="9"/>
      <color rgb="FF000000"/>
      <name val="Times New Roman"/>
      <family val="1"/>
    </font>
    <font>
      <i/>
      <sz val="9"/>
      <color rgb="FF000000"/>
      <name val="Times New Roman"/>
      <family val="1"/>
    </font>
    <font>
      <b/>
      <sz val="13.5"/>
      <color theme="1"/>
      <name val="Calibri"/>
      <family val="2"/>
      <scheme val="minor"/>
    </font>
    <font>
      <b/>
      <sz val="9"/>
      <color rgb="FF000000"/>
      <name val="Times New Roman"/>
      <family val="1"/>
    </font>
    <font>
      <b/>
      <vertAlign val="subscript"/>
      <sz val="9"/>
      <color rgb="FF000000"/>
      <name val="Times New Roman"/>
      <family val="1"/>
    </font>
    <font>
      <b/>
      <i/>
      <sz val="9"/>
      <color rgb="FF00000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2" xfId="0" applyNumberFormat="1" applyFont="1" applyFill="1" applyBorder="1" applyAlignment="1">
      <alignment vertical="top" wrapText="1" readingOrder="1"/>
    </xf>
    <xf numFmtId="0" fontId="4" fillId="0" borderId="2" xfId="0" applyNumberFormat="1" applyFont="1" applyFill="1" applyBorder="1" applyAlignment="1">
      <alignment horizontal="center" vertical="top" wrapText="1"/>
    </xf>
    <xf numFmtId="2" fontId="5" fillId="0" borderId="2" xfId="0" applyNumberFormat="1" applyFont="1" applyFill="1" applyBorder="1" applyAlignment="1">
      <alignment horizontal="center" vertical="center"/>
    </xf>
    <xf numFmtId="0" fontId="4" fillId="0" borderId="2" xfId="0" applyNumberFormat="1" applyFont="1" applyFill="1" applyBorder="1" applyAlignment="1">
      <alignment vertical="center" wrapText="1" readingOrder="1"/>
    </xf>
    <xf numFmtId="0" fontId="4"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left" vertical="center" wrapText="1"/>
    </xf>
    <xf numFmtId="2" fontId="5" fillId="0" borderId="2" xfId="0" applyNumberFormat="1"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wrapText="1"/>
    </xf>
    <xf numFmtId="0" fontId="9" fillId="0" borderId="2" xfId="0" applyNumberFormat="1" applyFont="1" applyFill="1" applyBorder="1" applyAlignment="1">
      <alignment vertical="top" wrapText="1" readingOrder="1"/>
    </xf>
    <xf numFmtId="0" fontId="9" fillId="0" borderId="2" xfId="0" applyNumberFormat="1" applyFont="1" applyFill="1" applyBorder="1" applyAlignment="1">
      <alignment vertical="center" wrapText="1" readingOrder="1"/>
    </xf>
    <xf numFmtId="0" fontId="9" fillId="0" borderId="2" xfId="0" applyNumberFormat="1" applyFont="1" applyFill="1" applyBorder="1" applyAlignment="1">
      <alignment horizontal="left" vertical="center" wrapText="1"/>
    </xf>
    <xf numFmtId="0" fontId="0" fillId="0" borderId="0" xfId="0" applyFont="1" applyAlignment="1">
      <alignment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A436-9277-4146-A134-425C616DAD5F}">
  <dimension ref="A1:M47"/>
  <sheetViews>
    <sheetView zoomScale="110" zoomScaleNormal="110" workbookViewId="0">
      <selection activeCell="K15" sqref="K15"/>
    </sheetView>
  </sheetViews>
  <sheetFormatPr defaultRowHeight="14.5" x14ac:dyDescent="0.35"/>
  <sheetData>
    <row r="1" spans="1:13" x14ac:dyDescent="0.35">
      <c r="A1" s="1" t="s">
        <v>0</v>
      </c>
      <c r="B1" s="2" t="s">
        <v>1</v>
      </c>
      <c r="C1" s="3" t="s">
        <v>2</v>
      </c>
      <c r="D1" s="3" t="s">
        <v>3</v>
      </c>
      <c r="E1" s="3" t="s">
        <v>4</v>
      </c>
      <c r="F1" s="3" t="s">
        <v>5</v>
      </c>
      <c r="G1" s="3" t="s">
        <v>4</v>
      </c>
      <c r="H1" s="3" t="s">
        <v>6</v>
      </c>
      <c r="I1" s="3" t="s">
        <v>4</v>
      </c>
      <c r="J1" s="3" t="s">
        <v>7</v>
      </c>
      <c r="K1" s="3" t="s">
        <v>4</v>
      </c>
      <c r="L1" s="3" t="s">
        <v>8</v>
      </c>
      <c r="M1" s="3" t="s">
        <v>4</v>
      </c>
    </row>
    <row r="2" spans="1:13" x14ac:dyDescent="0.35">
      <c r="A2" s="4" t="s">
        <v>9</v>
      </c>
      <c r="B2" s="5" t="s">
        <v>10</v>
      </c>
      <c r="C2" s="6">
        <v>1488</v>
      </c>
      <c r="D2" s="6">
        <v>129</v>
      </c>
      <c r="E2" s="6">
        <f>((C2-D2)/C2)*100</f>
        <v>91.33064516129032</v>
      </c>
      <c r="F2" s="6">
        <v>8</v>
      </c>
      <c r="G2" s="6">
        <f>((D2-F2)/D2)*100</f>
        <v>93.798449612403104</v>
      </c>
      <c r="H2" s="6">
        <v>8</v>
      </c>
      <c r="I2" s="6">
        <f>((F2-H2)/F2)*100</f>
        <v>0</v>
      </c>
      <c r="J2" s="6">
        <v>0</v>
      </c>
      <c r="K2" s="6">
        <f>((H2-J2)/H2)*100</f>
        <v>100</v>
      </c>
      <c r="L2" s="6" t="s">
        <v>11</v>
      </c>
      <c r="M2" s="6" t="s">
        <v>11</v>
      </c>
    </row>
    <row r="3" spans="1:13" x14ac:dyDescent="0.35">
      <c r="A3" s="4" t="s">
        <v>12</v>
      </c>
      <c r="B3" s="5" t="s">
        <v>13</v>
      </c>
      <c r="C3" s="6" t="s">
        <v>11</v>
      </c>
      <c r="D3" s="6" t="s">
        <v>77</v>
      </c>
      <c r="E3" s="6" t="s">
        <v>11</v>
      </c>
      <c r="F3" s="6">
        <v>4</v>
      </c>
      <c r="G3" s="6" t="s">
        <v>78</v>
      </c>
      <c r="H3" s="6">
        <v>1000</v>
      </c>
      <c r="I3" s="6" t="s">
        <v>11</v>
      </c>
      <c r="J3" s="6">
        <v>1</v>
      </c>
      <c r="K3" s="6" t="s">
        <v>79</v>
      </c>
      <c r="L3" s="6">
        <v>0</v>
      </c>
      <c r="M3" s="6">
        <v>100</v>
      </c>
    </row>
    <row r="4" spans="1:13" x14ac:dyDescent="0.35">
      <c r="A4" s="4" t="s">
        <v>14</v>
      </c>
      <c r="B4" s="5" t="s">
        <v>15</v>
      </c>
      <c r="C4" s="6" t="s">
        <v>11</v>
      </c>
      <c r="D4" s="6">
        <v>0</v>
      </c>
      <c r="E4" s="6" t="s">
        <v>11</v>
      </c>
      <c r="F4" s="6">
        <v>0</v>
      </c>
      <c r="G4" s="6" t="s">
        <v>11</v>
      </c>
      <c r="H4" s="6">
        <v>0</v>
      </c>
      <c r="I4" s="6" t="s">
        <v>11</v>
      </c>
      <c r="J4" s="6">
        <v>0</v>
      </c>
      <c r="K4" s="6" t="s">
        <v>11</v>
      </c>
      <c r="L4" s="6">
        <v>0</v>
      </c>
      <c r="M4" s="6" t="s">
        <v>11</v>
      </c>
    </row>
    <row r="5" spans="1:13" x14ac:dyDescent="0.35">
      <c r="A5" s="4" t="s">
        <v>16</v>
      </c>
      <c r="B5" s="5" t="s">
        <v>17</v>
      </c>
      <c r="C5" s="6">
        <v>37.200000000000003</v>
      </c>
      <c r="D5" s="6">
        <v>41.9</v>
      </c>
      <c r="E5" s="6">
        <v>0</v>
      </c>
      <c r="F5" s="6">
        <v>40.9</v>
      </c>
      <c r="G5" s="6">
        <f t="shared" ref="G5:G28" si="0">((D5-F5)/D5)*100</f>
        <v>2.3866348448687349</v>
      </c>
      <c r="H5" s="6">
        <v>42.5</v>
      </c>
      <c r="I5" s="6">
        <v>0</v>
      </c>
      <c r="J5" s="6">
        <v>42.4</v>
      </c>
      <c r="K5" s="6">
        <f t="shared" ref="K5:K31" si="1">((H5-J5)/H5)*100</f>
        <v>0.23529411764706218</v>
      </c>
      <c r="L5" s="6">
        <v>48</v>
      </c>
      <c r="M5" s="6">
        <v>0</v>
      </c>
    </row>
    <row r="6" spans="1:13" x14ac:dyDescent="0.35">
      <c r="A6" s="4" t="s">
        <v>18</v>
      </c>
      <c r="B6" s="5" t="s">
        <v>17</v>
      </c>
      <c r="C6" s="6" t="s">
        <v>86</v>
      </c>
      <c r="D6" s="6" t="s">
        <v>86</v>
      </c>
      <c r="E6" s="6" t="s">
        <v>11</v>
      </c>
      <c r="F6" s="6" t="s">
        <v>86</v>
      </c>
      <c r="G6" s="6" t="s">
        <v>11</v>
      </c>
      <c r="H6" s="6" t="s">
        <v>86</v>
      </c>
      <c r="I6" s="6" t="s">
        <v>11</v>
      </c>
      <c r="J6" s="6" t="s">
        <v>86</v>
      </c>
      <c r="K6" s="6" t="s">
        <v>11</v>
      </c>
      <c r="L6" s="6" t="s">
        <v>86</v>
      </c>
      <c r="M6" s="6" t="s">
        <v>11</v>
      </c>
    </row>
    <row r="7" spans="1:13" x14ac:dyDescent="0.35">
      <c r="A7" s="4" t="s">
        <v>19</v>
      </c>
      <c r="B7" s="5" t="s">
        <v>17</v>
      </c>
      <c r="C7" s="6" t="s">
        <v>86</v>
      </c>
      <c r="D7" s="6" t="s">
        <v>86</v>
      </c>
      <c r="E7" s="6" t="s">
        <v>11</v>
      </c>
      <c r="F7" s="6" t="s">
        <v>86</v>
      </c>
      <c r="G7" s="6" t="s">
        <v>11</v>
      </c>
      <c r="H7" s="6" t="s">
        <v>86</v>
      </c>
      <c r="I7" s="6" t="s">
        <v>11</v>
      </c>
      <c r="J7" s="6" t="s">
        <v>86</v>
      </c>
      <c r="K7" s="6" t="s">
        <v>11</v>
      </c>
      <c r="L7" s="6" t="s">
        <v>86</v>
      </c>
      <c r="M7" s="6" t="s">
        <v>11</v>
      </c>
    </row>
    <row r="8" spans="1:13" x14ac:dyDescent="0.35">
      <c r="A8" s="7" t="s">
        <v>20</v>
      </c>
      <c r="B8" s="8" t="s">
        <v>17</v>
      </c>
      <c r="C8" s="6" t="s">
        <v>87</v>
      </c>
      <c r="D8" s="6">
        <v>0.03</v>
      </c>
      <c r="E8" s="6">
        <v>0</v>
      </c>
      <c r="F8" s="6" t="s">
        <v>87</v>
      </c>
      <c r="G8" s="6" t="s">
        <v>80</v>
      </c>
      <c r="H8" s="6" t="s">
        <v>87</v>
      </c>
      <c r="I8" s="6" t="s">
        <v>11</v>
      </c>
      <c r="J8" s="6" t="s">
        <v>87</v>
      </c>
      <c r="K8" s="6" t="s">
        <v>11</v>
      </c>
      <c r="L8" s="6" t="s">
        <v>87</v>
      </c>
      <c r="M8" s="6" t="s">
        <v>11</v>
      </c>
    </row>
    <row r="9" spans="1:13" x14ac:dyDescent="0.35">
      <c r="A9" s="4" t="s">
        <v>21</v>
      </c>
      <c r="B9" s="5" t="s">
        <v>22</v>
      </c>
      <c r="C9" s="6">
        <v>12</v>
      </c>
      <c r="D9" s="6" t="s">
        <v>88</v>
      </c>
      <c r="E9" s="6" t="s">
        <v>81</v>
      </c>
      <c r="F9" s="6" t="s">
        <v>89</v>
      </c>
      <c r="G9" s="6" t="s">
        <v>11</v>
      </c>
      <c r="H9" s="6" t="s">
        <v>89</v>
      </c>
      <c r="I9" s="6" t="s">
        <v>11</v>
      </c>
      <c r="J9" s="6" t="s">
        <v>89</v>
      </c>
      <c r="K9" s="6" t="s">
        <v>11</v>
      </c>
      <c r="L9" s="6" t="s">
        <v>88</v>
      </c>
      <c r="M9" s="6" t="s">
        <v>81</v>
      </c>
    </row>
    <row r="10" spans="1:13" x14ac:dyDescent="0.35">
      <c r="A10" s="4" t="s">
        <v>23</v>
      </c>
      <c r="B10" s="5" t="s">
        <v>22</v>
      </c>
      <c r="C10" s="6">
        <v>246</v>
      </c>
      <c r="D10" s="6">
        <v>262</v>
      </c>
      <c r="E10" s="6">
        <v>0</v>
      </c>
      <c r="F10" s="6">
        <v>247</v>
      </c>
      <c r="G10" s="6">
        <f t="shared" si="0"/>
        <v>5.7251908396946565</v>
      </c>
      <c r="H10" s="6">
        <v>245</v>
      </c>
      <c r="I10" s="6">
        <f t="shared" ref="I10:I26" si="2">((F10-H10)/F10)*100</f>
        <v>0.80971659919028338</v>
      </c>
      <c r="J10" s="6">
        <v>243</v>
      </c>
      <c r="K10" s="6">
        <f t="shared" si="1"/>
        <v>0.81632653061224492</v>
      </c>
      <c r="L10" s="6">
        <v>264</v>
      </c>
      <c r="M10" s="6">
        <v>0</v>
      </c>
    </row>
    <row r="11" spans="1:13" x14ac:dyDescent="0.35">
      <c r="A11" s="7" t="s">
        <v>24</v>
      </c>
      <c r="B11" s="8" t="s">
        <v>17</v>
      </c>
      <c r="C11" s="6">
        <v>0.01</v>
      </c>
      <c r="D11" s="6">
        <v>0.04</v>
      </c>
      <c r="E11" s="6">
        <v>0</v>
      </c>
      <c r="F11" s="6">
        <v>0.04</v>
      </c>
      <c r="G11" s="6">
        <f t="shared" si="0"/>
        <v>0</v>
      </c>
      <c r="H11" s="6">
        <v>0.05</v>
      </c>
      <c r="I11" s="6">
        <v>0</v>
      </c>
      <c r="J11" s="6">
        <v>0.05</v>
      </c>
      <c r="K11" s="6">
        <f t="shared" si="1"/>
        <v>0</v>
      </c>
      <c r="L11" s="6">
        <v>0.05</v>
      </c>
      <c r="M11" s="6">
        <v>0</v>
      </c>
    </row>
    <row r="12" spans="1:13" x14ac:dyDescent="0.35">
      <c r="A12" s="4" t="s">
        <v>25</v>
      </c>
      <c r="B12" s="5" t="s">
        <v>26</v>
      </c>
      <c r="C12" s="6" t="s">
        <v>90</v>
      </c>
      <c r="D12" s="6" t="s">
        <v>89</v>
      </c>
      <c r="E12" s="6" t="s">
        <v>82</v>
      </c>
      <c r="F12" s="6" t="s">
        <v>91</v>
      </c>
      <c r="G12" s="6" t="s">
        <v>11</v>
      </c>
      <c r="H12" s="6" t="s">
        <v>91</v>
      </c>
      <c r="I12" s="6" t="s">
        <v>11</v>
      </c>
      <c r="J12" s="6" t="s">
        <v>91</v>
      </c>
      <c r="K12" s="6" t="s">
        <v>11</v>
      </c>
      <c r="L12" s="6" t="s">
        <v>91</v>
      </c>
      <c r="M12" s="6" t="s">
        <v>82</v>
      </c>
    </row>
    <row r="13" spans="1:13" x14ac:dyDescent="0.35">
      <c r="A13" s="4" t="s">
        <v>27</v>
      </c>
      <c r="B13" s="5" t="s">
        <v>26</v>
      </c>
      <c r="C13" s="6" t="s">
        <v>90</v>
      </c>
      <c r="D13" s="6" t="s">
        <v>89</v>
      </c>
      <c r="E13" s="6" t="s">
        <v>82</v>
      </c>
      <c r="F13" s="6" t="s">
        <v>91</v>
      </c>
      <c r="G13" s="6" t="s">
        <v>11</v>
      </c>
      <c r="H13" s="6" t="s">
        <v>91</v>
      </c>
      <c r="I13" s="6" t="s">
        <v>11</v>
      </c>
      <c r="J13" s="6" t="s">
        <v>91</v>
      </c>
      <c r="K13" s="6" t="s">
        <v>11</v>
      </c>
      <c r="L13" s="6" t="s">
        <v>91</v>
      </c>
      <c r="M13" s="6" t="s">
        <v>82</v>
      </c>
    </row>
    <row r="14" spans="1:13" x14ac:dyDescent="0.35">
      <c r="A14" s="4" t="s">
        <v>28</v>
      </c>
      <c r="B14" s="5" t="s">
        <v>26</v>
      </c>
      <c r="C14" s="6">
        <v>0.79</v>
      </c>
      <c r="D14" s="6">
        <v>2.15</v>
      </c>
      <c r="E14" s="6" t="s">
        <v>29</v>
      </c>
      <c r="F14" s="6">
        <v>2.06</v>
      </c>
      <c r="G14" s="6">
        <f t="shared" si="0"/>
        <v>4.1860465116279011</v>
      </c>
      <c r="H14" s="6">
        <v>2.58</v>
      </c>
      <c r="I14" s="6">
        <v>0</v>
      </c>
      <c r="J14" s="6">
        <v>2.58</v>
      </c>
      <c r="K14" s="6">
        <f t="shared" si="1"/>
        <v>0</v>
      </c>
      <c r="L14" s="6">
        <v>2.68</v>
      </c>
      <c r="M14" s="6">
        <v>0</v>
      </c>
    </row>
    <row r="15" spans="1:13" x14ac:dyDescent="0.35">
      <c r="A15" s="4" t="s">
        <v>30</v>
      </c>
      <c r="B15" s="5" t="s">
        <v>17</v>
      </c>
      <c r="C15" s="6">
        <v>34.9</v>
      </c>
      <c r="D15" s="6">
        <v>37.5</v>
      </c>
      <c r="E15" s="6" t="s">
        <v>29</v>
      </c>
      <c r="F15" s="6">
        <v>37.6</v>
      </c>
      <c r="G15" s="6">
        <v>0</v>
      </c>
      <c r="H15" s="6">
        <v>37.799999999999997</v>
      </c>
      <c r="I15" s="6">
        <v>0</v>
      </c>
      <c r="J15" s="6">
        <v>38</v>
      </c>
      <c r="K15" s="6">
        <v>0</v>
      </c>
      <c r="L15" s="6">
        <v>42.6</v>
      </c>
      <c r="M15" s="6">
        <v>0</v>
      </c>
    </row>
    <row r="16" spans="1:13" x14ac:dyDescent="0.35">
      <c r="A16" s="4" t="s">
        <v>31</v>
      </c>
      <c r="B16" s="5" t="s">
        <v>32</v>
      </c>
      <c r="C16" s="6">
        <v>7.2</v>
      </c>
      <c r="D16" s="6">
        <v>7.1</v>
      </c>
      <c r="E16" s="6">
        <f t="shared" ref="E16:E31" si="3">((C16-D16)/C16)*100</f>
        <v>1.3888888888888962</v>
      </c>
      <c r="F16" s="6" t="s">
        <v>92</v>
      </c>
      <c r="G16" s="6" t="s">
        <v>83</v>
      </c>
      <c r="H16" s="6" t="s">
        <v>92</v>
      </c>
      <c r="I16" s="6" t="s">
        <v>11</v>
      </c>
      <c r="J16" s="6" t="s">
        <v>92</v>
      </c>
      <c r="K16" s="6" t="s">
        <v>11</v>
      </c>
      <c r="L16" s="6" t="s">
        <v>92</v>
      </c>
      <c r="M16" s="6" t="s">
        <v>84</v>
      </c>
    </row>
    <row r="17" spans="1:13" x14ac:dyDescent="0.35">
      <c r="A17" s="7" t="s">
        <v>33</v>
      </c>
      <c r="B17" s="8" t="s">
        <v>17</v>
      </c>
      <c r="C17" s="6">
        <v>35.200000000000003</v>
      </c>
      <c r="D17" s="6">
        <v>37.200000000000003</v>
      </c>
      <c r="E17" s="6">
        <v>0</v>
      </c>
      <c r="F17" s="6">
        <v>37.299999999999997</v>
      </c>
      <c r="G17" s="6">
        <v>0</v>
      </c>
      <c r="H17" s="6">
        <v>37.1</v>
      </c>
      <c r="I17" s="6">
        <f t="shared" si="2"/>
        <v>0.53619302949060532</v>
      </c>
      <c r="J17" s="6">
        <v>37.1</v>
      </c>
      <c r="K17" s="6">
        <f t="shared" si="1"/>
        <v>0</v>
      </c>
      <c r="L17" s="6">
        <v>37.299999999999997</v>
      </c>
      <c r="M17" s="6">
        <v>0</v>
      </c>
    </row>
    <row r="18" spans="1:13" x14ac:dyDescent="0.35">
      <c r="A18" s="4" t="s">
        <v>34</v>
      </c>
      <c r="B18" s="5" t="s">
        <v>17</v>
      </c>
      <c r="C18" s="6">
        <v>0.04</v>
      </c>
      <c r="D18" s="6" t="s">
        <v>93</v>
      </c>
      <c r="E18" s="6" t="s">
        <v>85</v>
      </c>
      <c r="F18" s="6" t="s">
        <v>93</v>
      </c>
      <c r="G18" s="6" t="s">
        <v>11</v>
      </c>
      <c r="H18" s="6" t="s">
        <v>93</v>
      </c>
      <c r="I18" s="6" t="s">
        <v>11</v>
      </c>
      <c r="J18" s="6" t="s">
        <v>93</v>
      </c>
      <c r="K18" s="6" t="s">
        <v>11</v>
      </c>
      <c r="L18" s="6" t="s">
        <v>93</v>
      </c>
      <c r="M18" s="6" t="s">
        <v>85</v>
      </c>
    </row>
    <row r="19" spans="1:13" ht="23" x14ac:dyDescent="0.35">
      <c r="A19" s="4" t="s">
        <v>35</v>
      </c>
      <c r="B19" s="5" t="s">
        <v>36</v>
      </c>
      <c r="C19" s="6">
        <v>24196</v>
      </c>
      <c r="D19" s="6">
        <v>201</v>
      </c>
      <c r="E19" s="6" t="s">
        <v>99</v>
      </c>
      <c r="F19" s="6">
        <v>201</v>
      </c>
      <c r="G19" s="6">
        <v>0</v>
      </c>
      <c r="H19" s="6">
        <v>201</v>
      </c>
      <c r="I19" s="6">
        <v>0</v>
      </c>
      <c r="J19" s="6">
        <v>0</v>
      </c>
      <c r="K19" s="6">
        <v>100</v>
      </c>
      <c r="L19" s="6">
        <v>0</v>
      </c>
      <c r="M19" s="6">
        <v>100</v>
      </c>
    </row>
    <row r="20" spans="1:13" ht="23" x14ac:dyDescent="0.35">
      <c r="A20" s="9" t="s">
        <v>37</v>
      </c>
      <c r="B20" s="5" t="s">
        <v>36</v>
      </c>
      <c r="C20" s="6">
        <v>7270</v>
      </c>
      <c r="D20" s="6">
        <v>201</v>
      </c>
      <c r="E20" s="6" t="s">
        <v>38</v>
      </c>
      <c r="F20" s="6">
        <v>0</v>
      </c>
      <c r="G20" s="6">
        <v>100</v>
      </c>
      <c r="H20" s="6">
        <v>66</v>
      </c>
      <c r="I20" s="6">
        <v>0</v>
      </c>
      <c r="J20" s="6">
        <v>0</v>
      </c>
      <c r="K20" s="6">
        <v>0</v>
      </c>
      <c r="L20" s="6">
        <v>0</v>
      </c>
      <c r="M20" s="6">
        <f t="shared" ref="M20:M31" si="4">((C20-L20)/C20)*100</f>
        <v>100</v>
      </c>
    </row>
    <row r="21" spans="1:13" ht="23" x14ac:dyDescent="0.35">
      <c r="A21" s="4" t="s">
        <v>39</v>
      </c>
      <c r="B21" s="5" t="s">
        <v>40</v>
      </c>
      <c r="C21" s="6">
        <v>41</v>
      </c>
      <c r="D21" s="6">
        <v>43.3</v>
      </c>
      <c r="E21" s="6"/>
      <c r="F21" s="6">
        <v>42.9</v>
      </c>
      <c r="G21" s="6"/>
      <c r="H21" s="6">
        <v>43.4</v>
      </c>
      <c r="I21" s="6"/>
      <c r="J21" s="6">
        <v>43.4</v>
      </c>
      <c r="K21" s="6"/>
      <c r="L21" s="6">
        <v>45.7</v>
      </c>
      <c r="M21" s="6"/>
    </row>
    <row r="22" spans="1:13" ht="36.5" x14ac:dyDescent="0.35">
      <c r="A22" s="4" t="s">
        <v>41</v>
      </c>
      <c r="B22" s="5" t="s">
        <v>11</v>
      </c>
      <c r="C22" s="6">
        <v>0.82</v>
      </c>
      <c r="D22" s="6">
        <v>0.31</v>
      </c>
      <c r="E22" s="6">
        <f t="shared" si="3"/>
        <v>62.195121951219512</v>
      </c>
      <c r="F22" s="6">
        <v>0.3</v>
      </c>
      <c r="G22" s="6">
        <f t="shared" si="0"/>
        <v>3.2258064516129057</v>
      </c>
      <c r="H22" s="6">
        <v>0.35</v>
      </c>
      <c r="I22" s="6">
        <v>0</v>
      </c>
      <c r="J22" s="6">
        <v>0.35</v>
      </c>
      <c r="K22" s="6">
        <f t="shared" si="1"/>
        <v>0</v>
      </c>
      <c r="L22" s="6">
        <v>0.35</v>
      </c>
      <c r="M22" s="6">
        <f t="shared" si="4"/>
        <v>57.317073170731703</v>
      </c>
    </row>
    <row r="23" spans="1:13" ht="23" x14ac:dyDescent="0.35">
      <c r="A23" s="4" t="s">
        <v>42</v>
      </c>
      <c r="B23" s="5" t="s">
        <v>11</v>
      </c>
      <c r="C23" s="6" t="s">
        <v>94</v>
      </c>
      <c r="D23" s="6" t="s">
        <v>94</v>
      </c>
      <c r="E23" s="6" t="s">
        <v>11</v>
      </c>
      <c r="F23" s="6" t="s">
        <v>94</v>
      </c>
      <c r="G23" s="6" t="s">
        <v>11</v>
      </c>
      <c r="H23" s="6" t="s">
        <v>94</v>
      </c>
      <c r="I23" s="6" t="s">
        <v>11</v>
      </c>
      <c r="J23" s="6">
        <v>0.42</v>
      </c>
      <c r="K23" s="6" t="s">
        <v>11</v>
      </c>
      <c r="L23" s="6">
        <v>0.73</v>
      </c>
      <c r="M23" s="6" t="s">
        <v>11</v>
      </c>
    </row>
    <row r="24" spans="1:13" x14ac:dyDescent="0.35">
      <c r="A24" s="4" t="s">
        <v>43</v>
      </c>
      <c r="B24" s="5" t="s">
        <v>11</v>
      </c>
      <c r="C24" s="6" t="s">
        <v>44</v>
      </c>
      <c r="D24" s="6" t="s">
        <v>29</v>
      </c>
      <c r="E24" s="6"/>
      <c r="F24" s="6" t="s">
        <v>29</v>
      </c>
      <c r="G24" s="6"/>
      <c r="H24" s="6" t="s">
        <v>29</v>
      </c>
      <c r="I24" s="6"/>
      <c r="J24" s="6" t="s">
        <v>29</v>
      </c>
      <c r="K24" s="6"/>
      <c r="L24" s="6" t="s">
        <v>45</v>
      </c>
      <c r="M24" s="6"/>
    </row>
    <row r="25" spans="1:13" x14ac:dyDescent="0.35">
      <c r="A25" s="4" t="s">
        <v>46</v>
      </c>
      <c r="B25" s="5" t="s">
        <v>11</v>
      </c>
      <c r="C25" s="6">
        <v>7.5</v>
      </c>
      <c r="D25" s="6">
        <v>7.7</v>
      </c>
      <c r="E25" s="6"/>
      <c r="F25" s="6">
        <v>7.73</v>
      </c>
      <c r="G25" s="6"/>
      <c r="H25" s="6">
        <v>7.46</v>
      </c>
      <c r="I25" s="6"/>
      <c r="J25" s="6">
        <v>7.56</v>
      </c>
      <c r="K25" s="6"/>
      <c r="L25" s="6">
        <v>7.52</v>
      </c>
      <c r="M25" s="6"/>
    </row>
    <row r="26" spans="1:13" x14ac:dyDescent="0.35">
      <c r="A26" s="7" t="s">
        <v>47</v>
      </c>
      <c r="B26" s="8" t="s">
        <v>48</v>
      </c>
      <c r="C26" s="6">
        <v>3.5</v>
      </c>
      <c r="D26" s="6">
        <v>0.5</v>
      </c>
      <c r="E26" s="6">
        <f t="shared" si="3"/>
        <v>85.714285714285708</v>
      </c>
      <c r="F26" s="6">
        <v>0.2</v>
      </c>
      <c r="G26" s="6">
        <f t="shared" si="0"/>
        <v>60</v>
      </c>
      <c r="H26" s="6">
        <v>0.2</v>
      </c>
      <c r="I26" s="6">
        <f t="shared" si="2"/>
        <v>0</v>
      </c>
      <c r="J26" s="6">
        <v>0.2</v>
      </c>
      <c r="K26" s="6">
        <f t="shared" si="1"/>
        <v>0</v>
      </c>
      <c r="L26" s="6">
        <v>0.1</v>
      </c>
      <c r="M26" s="6">
        <f t="shared" si="4"/>
        <v>97.142857142857139</v>
      </c>
    </row>
    <row r="27" spans="1:13" ht="23" x14ac:dyDescent="0.35">
      <c r="A27" s="4" t="s">
        <v>49</v>
      </c>
      <c r="B27" s="5" t="s">
        <v>50</v>
      </c>
      <c r="C27" s="6" t="s">
        <v>11</v>
      </c>
      <c r="D27" s="6">
        <v>0</v>
      </c>
      <c r="E27" s="6" t="s">
        <v>11</v>
      </c>
      <c r="F27" s="6">
        <v>0</v>
      </c>
      <c r="G27" s="6" t="s">
        <v>11</v>
      </c>
      <c r="H27" s="6">
        <v>0</v>
      </c>
      <c r="I27" s="6" t="s">
        <v>11</v>
      </c>
      <c r="J27" s="6">
        <v>0</v>
      </c>
      <c r="K27" s="6" t="s">
        <v>11</v>
      </c>
      <c r="L27" s="6">
        <v>0</v>
      </c>
      <c r="M27" s="6" t="s">
        <v>11</v>
      </c>
    </row>
    <row r="28" spans="1:13" x14ac:dyDescent="0.35">
      <c r="A28" s="4" t="s">
        <v>51</v>
      </c>
      <c r="B28" s="5" t="s">
        <v>52</v>
      </c>
      <c r="C28" s="6">
        <v>84</v>
      </c>
      <c r="D28" s="6">
        <v>31</v>
      </c>
      <c r="E28" s="6">
        <f t="shared" si="3"/>
        <v>63.095238095238095</v>
      </c>
      <c r="F28" s="6">
        <v>0</v>
      </c>
      <c r="G28" s="6">
        <f t="shared" si="0"/>
        <v>100</v>
      </c>
      <c r="H28" s="6">
        <v>1</v>
      </c>
      <c r="I28" s="6" t="s">
        <v>11</v>
      </c>
      <c r="J28" s="6">
        <v>0</v>
      </c>
      <c r="K28" s="6">
        <f t="shared" si="1"/>
        <v>100</v>
      </c>
      <c r="L28" s="6">
        <v>0</v>
      </c>
      <c r="M28" s="6" t="s">
        <v>11</v>
      </c>
    </row>
    <row r="29" spans="1:13" x14ac:dyDescent="0.35">
      <c r="A29" s="4" t="s">
        <v>53</v>
      </c>
      <c r="B29" s="5" t="s">
        <v>54</v>
      </c>
      <c r="C29" s="6">
        <v>29.2</v>
      </c>
      <c r="D29" s="6">
        <v>27.7</v>
      </c>
      <c r="E29" s="6">
        <f t="shared" si="3"/>
        <v>5.1369863013698636</v>
      </c>
      <c r="F29" s="6">
        <v>28.1</v>
      </c>
      <c r="G29" s="6">
        <v>0</v>
      </c>
      <c r="H29" s="6" t="s">
        <v>85</v>
      </c>
      <c r="I29" s="6" t="s">
        <v>100</v>
      </c>
      <c r="J29" s="6" t="s">
        <v>95</v>
      </c>
      <c r="K29" s="6" t="s">
        <v>11</v>
      </c>
      <c r="L29" s="6" t="s">
        <v>85</v>
      </c>
      <c r="M29" s="6" t="s">
        <v>101</v>
      </c>
    </row>
    <row r="30" spans="1:13" x14ac:dyDescent="0.35">
      <c r="A30" s="4" t="s">
        <v>55</v>
      </c>
      <c r="B30" s="5" t="s">
        <v>54</v>
      </c>
      <c r="C30" s="6">
        <v>2.88</v>
      </c>
      <c r="D30" s="6">
        <v>3.51</v>
      </c>
      <c r="E30" s="6">
        <v>0</v>
      </c>
      <c r="F30" s="6">
        <v>3.78</v>
      </c>
      <c r="G30" s="6">
        <v>0</v>
      </c>
      <c r="H30" s="6">
        <v>4.1900000000000004</v>
      </c>
      <c r="I30" s="6">
        <v>0</v>
      </c>
      <c r="J30" s="6">
        <v>4.07</v>
      </c>
      <c r="K30" s="6">
        <f t="shared" si="1"/>
        <v>2.8639618138424843</v>
      </c>
      <c r="L30" s="6">
        <v>4.79</v>
      </c>
      <c r="M30" s="6">
        <v>0</v>
      </c>
    </row>
    <row r="31" spans="1:13" x14ac:dyDescent="0.35">
      <c r="A31" s="4" t="s">
        <v>56</v>
      </c>
      <c r="B31" s="5" t="s">
        <v>54</v>
      </c>
      <c r="C31" s="6">
        <v>52.3</v>
      </c>
      <c r="D31" s="6">
        <v>48.4</v>
      </c>
      <c r="E31" s="6">
        <f t="shared" si="3"/>
        <v>7.4569789674952176</v>
      </c>
      <c r="F31" s="6">
        <v>52</v>
      </c>
      <c r="G31" s="6">
        <v>0</v>
      </c>
      <c r="H31" s="6">
        <v>52.1</v>
      </c>
      <c r="I31" s="6">
        <v>0</v>
      </c>
      <c r="J31" s="6">
        <v>49.9</v>
      </c>
      <c r="K31" s="6">
        <f t="shared" si="1"/>
        <v>4.2226487523992375</v>
      </c>
      <c r="L31" s="6">
        <v>51.7</v>
      </c>
      <c r="M31" s="6">
        <f t="shared" si="4"/>
        <v>1.1472275334607922</v>
      </c>
    </row>
    <row r="32" spans="1:13" x14ac:dyDescent="0.35">
      <c r="A32" s="4" t="s">
        <v>57</v>
      </c>
      <c r="B32" s="5" t="s">
        <v>54</v>
      </c>
      <c r="C32" s="6">
        <v>11.2</v>
      </c>
      <c r="D32" s="6" t="s">
        <v>88</v>
      </c>
      <c r="E32" s="6" t="s">
        <v>102</v>
      </c>
      <c r="F32" s="6" t="s">
        <v>89</v>
      </c>
      <c r="G32" s="6" t="s">
        <v>11</v>
      </c>
      <c r="H32" s="6" t="s">
        <v>89</v>
      </c>
      <c r="I32" s="6" t="s">
        <v>11</v>
      </c>
      <c r="J32" s="6" t="s">
        <v>89</v>
      </c>
      <c r="K32" s="6" t="s">
        <v>11</v>
      </c>
      <c r="L32" s="6" t="s">
        <v>89</v>
      </c>
      <c r="M32" s="6" t="s">
        <v>102</v>
      </c>
    </row>
    <row r="33" spans="1:13" x14ac:dyDescent="0.35">
      <c r="A33" s="4" t="s">
        <v>58</v>
      </c>
      <c r="B33" s="5" t="s">
        <v>54</v>
      </c>
      <c r="C33" s="6" t="s">
        <v>92</v>
      </c>
      <c r="D33" s="6" t="s">
        <v>92</v>
      </c>
      <c r="E33" s="10" t="s">
        <v>11</v>
      </c>
      <c r="F33" s="6" t="s">
        <v>92</v>
      </c>
      <c r="G33" s="10" t="s">
        <v>11</v>
      </c>
      <c r="H33" s="10" t="s">
        <v>92</v>
      </c>
      <c r="I33" s="10" t="s">
        <v>11</v>
      </c>
      <c r="J33" s="10" t="s">
        <v>92</v>
      </c>
      <c r="K33" s="10" t="s">
        <v>11</v>
      </c>
      <c r="L33" s="10" t="s">
        <v>92</v>
      </c>
      <c r="M33" s="10" t="s">
        <v>11</v>
      </c>
    </row>
    <row r="34" spans="1:13" x14ac:dyDescent="0.35">
      <c r="A34" s="4" t="s">
        <v>59</v>
      </c>
      <c r="B34" s="5" t="s">
        <v>54</v>
      </c>
      <c r="C34" s="6" t="s">
        <v>95</v>
      </c>
      <c r="D34" s="6" t="s">
        <v>95</v>
      </c>
      <c r="E34" s="10" t="s">
        <v>11</v>
      </c>
      <c r="F34" s="6" t="s">
        <v>95</v>
      </c>
      <c r="G34" s="10" t="s">
        <v>11</v>
      </c>
      <c r="H34" s="10" t="s">
        <v>95</v>
      </c>
      <c r="I34" s="10" t="s">
        <v>11</v>
      </c>
      <c r="J34" s="10" t="s">
        <v>95</v>
      </c>
      <c r="K34" s="10" t="s">
        <v>11</v>
      </c>
      <c r="L34" s="10" t="s">
        <v>95</v>
      </c>
      <c r="M34" s="10" t="s">
        <v>11</v>
      </c>
    </row>
    <row r="35" spans="1:13" x14ac:dyDescent="0.35">
      <c r="A35" s="4" t="s">
        <v>60</v>
      </c>
      <c r="B35" s="5" t="s">
        <v>54</v>
      </c>
      <c r="C35" s="6" t="s">
        <v>96</v>
      </c>
      <c r="D35" s="6" t="s">
        <v>96</v>
      </c>
      <c r="E35" s="10" t="s">
        <v>11</v>
      </c>
      <c r="F35" s="6" t="s">
        <v>96</v>
      </c>
      <c r="G35" s="10" t="s">
        <v>11</v>
      </c>
      <c r="H35" s="10" t="s">
        <v>96</v>
      </c>
      <c r="I35" s="10" t="s">
        <v>11</v>
      </c>
      <c r="J35" s="10" t="s">
        <v>96</v>
      </c>
      <c r="K35" s="10" t="s">
        <v>11</v>
      </c>
      <c r="L35" s="10" t="s">
        <v>96</v>
      </c>
      <c r="M35" s="10" t="s">
        <v>11</v>
      </c>
    </row>
    <row r="36" spans="1:13" x14ac:dyDescent="0.35">
      <c r="A36" s="4" t="s">
        <v>61</v>
      </c>
      <c r="B36" s="5" t="s">
        <v>54</v>
      </c>
      <c r="C36" s="6">
        <v>100</v>
      </c>
      <c r="D36" s="6">
        <v>100</v>
      </c>
      <c r="E36" s="10" t="s">
        <v>11</v>
      </c>
      <c r="F36" s="6">
        <v>100</v>
      </c>
      <c r="G36" s="10" t="s">
        <v>11</v>
      </c>
      <c r="H36" s="10">
        <v>100</v>
      </c>
      <c r="I36" s="10" t="s">
        <v>11</v>
      </c>
      <c r="J36" s="10">
        <v>100</v>
      </c>
      <c r="K36" s="10" t="s">
        <v>11</v>
      </c>
      <c r="L36" s="10">
        <v>100</v>
      </c>
      <c r="M36" s="10" t="s">
        <v>11</v>
      </c>
    </row>
    <row r="37" spans="1:13" x14ac:dyDescent="0.35">
      <c r="A37" s="4" t="s">
        <v>62</v>
      </c>
      <c r="B37" s="5" t="s">
        <v>54</v>
      </c>
      <c r="C37" s="6" t="s">
        <v>90</v>
      </c>
      <c r="D37" s="6" t="s">
        <v>90</v>
      </c>
      <c r="E37" s="10" t="s">
        <v>11</v>
      </c>
      <c r="F37" s="6" t="s">
        <v>90</v>
      </c>
      <c r="G37" s="10" t="s">
        <v>11</v>
      </c>
      <c r="H37" s="10" t="s">
        <v>90</v>
      </c>
      <c r="I37" s="10" t="s">
        <v>11</v>
      </c>
      <c r="J37" s="10" t="s">
        <v>90</v>
      </c>
      <c r="K37" s="10" t="s">
        <v>11</v>
      </c>
      <c r="L37" s="10" t="s">
        <v>90</v>
      </c>
      <c r="M37" s="10" t="s">
        <v>11</v>
      </c>
    </row>
    <row r="38" spans="1:13" x14ac:dyDescent="0.35">
      <c r="A38" s="4" t="s">
        <v>63</v>
      </c>
      <c r="B38" s="5" t="s">
        <v>54</v>
      </c>
      <c r="C38" s="6" t="s">
        <v>89</v>
      </c>
      <c r="D38" s="6" t="s">
        <v>89</v>
      </c>
      <c r="E38" s="10" t="s">
        <v>11</v>
      </c>
      <c r="F38" s="6" t="s">
        <v>89</v>
      </c>
      <c r="G38" s="10" t="s">
        <v>11</v>
      </c>
      <c r="H38" s="10" t="s">
        <v>89</v>
      </c>
      <c r="I38" s="10" t="s">
        <v>11</v>
      </c>
      <c r="J38" s="10" t="s">
        <v>89</v>
      </c>
      <c r="K38" s="10" t="s">
        <v>11</v>
      </c>
      <c r="L38" s="10" t="s">
        <v>89</v>
      </c>
      <c r="M38" s="10" t="s">
        <v>11</v>
      </c>
    </row>
    <row r="39" spans="1:13" x14ac:dyDescent="0.35">
      <c r="A39" s="4" t="s">
        <v>64</v>
      </c>
      <c r="B39" s="5" t="s">
        <v>54</v>
      </c>
      <c r="C39" s="6">
        <v>10</v>
      </c>
      <c r="D39" s="6">
        <v>10</v>
      </c>
      <c r="E39" s="10" t="s">
        <v>11</v>
      </c>
      <c r="F39" s="6">
        <v>10</v>
      </c>
      <c r="G39" s="10" t="s">
        <v>11</v>
      </c>
      <c r="H39" s="10">
        <v>10</v>
      </c>
      <c r="I39" s="10" t="s">
        <v>11</v>
      </c>
      <c r="J39" s="10">
        <v>16.2</v>
      </c>
      <c r="K39" s="10" t="s">
        <v>11</v>
      </c>
      <c r="L39" s="10">
        <v>29.9</v>
      </c>
      <c r="M39" s="10" t="s">
        <v>11</v>
      </c>
    </row>
    <row r="40" spans="1:13" x14ac:dyDescent="0.35">
      <c r="A40" s="4" t="s">
        <v>65</v>
      </c>
      <c r="B40" s="5" t="s">
        <v>54</v>
      </c>
      <c r="C40" s="6">
        <v>10</v>
      </c>
      <c r="D40" s="6">
        <v>10</v>
      </c>
      <c r="E40" s="10" t="s">
        <v>11</v>
      </c>
      <c r="F40" s="6">
        <v>10</v>
      </c>
      <c r="G40" s="10" t="s">
        <v>11</v>
      </c>
      <c r="H40" s="10">
        <v>10</v>
      </c>
      <c r="I40" s="10" t="s">
        <v>11</v>
      </c>
      <c r="J40" s="10">
        <v>10</v>
      </c>
      <c r="K40" s="10" t="s">
        <v>11</v>
      </c>
      <c r="L40" s="10">
        <v>20.8</v>
      </c>
      <c r="M40" s="10" t="s">
        <v>11</v>
      </c>
    </row>
    <row r="41" spans="1:13" x14ac:dyDescent="0.35">
      <c r="A41" s="4" t="s">
        <v>66</v>
      </c>
      <c r="B41" s="5" t="s">
        <v>54</v>
      </c>
      <c r="C41" s="6">
        <v>10</v>
      </c>
      <c r="D41" s="6">
        <v>10</v>
      </c>
      <c r="E41" s="10" t="s">
        <v>11</v>
      </c>
      <c r="F41" s="6">
        <v>10</v>
      </c>
      <c r="G41" s="10" t="s">
        <v>11</v>
      </c>
      <c r="H41" s="10">
        <v>10</v>
      </c>
      <c r="I41" s="10" t="s">
        <v>11</v>
      </c>
      <c r="J41" s="10">
        <v>10</v>
      </c>
      <c r="K41" s="10" t="s">
        <v>11</v>
      </c>
      <c r="L41" s="10">
        <v>18.100000000000001</v>
      </c>
      <c r="M41" s="10" t="s">
        <v>11</v>
      </c>
    </row>
    <row r="42" spans="1:13" x14ac:dyDescent="0.35">
      <c r="A42" s="4" t="s">
        <v>67</v>
      </c>
      <c r="B42" s="5" t="s">
        <v>54</v>
      </c>
      <c r="C42" s="6">
        <v>10</v>
      </c>
      <c r="D42" s="6">
        <v>10</v>
      </c>
      <c r="E42" s="10" t="s">
        <v>11</v>
      </c>
      <c r="F42" s="6">
        <v>10</v>
      </c>
      <c r="G42" s="10" t="s">
        <v>11</v>
      </c>
      <c r="H42" s="10">
        <v>10</v>
      </c>
      <c r="I42" s="10" t="s">
        <v>11</v>
      </c>
      <c r="J42" s="10">
        <v>10</v>
      </c>
      <c r="K42" s="10" t="s">
        <v>11</v>
      </c>
      <c r="L42" s="10">
        <v>10</v>
      </c>
      <c r="M42" s="10" t="s">
        <v>11</v>
      </c>
    </row>
    <row r="43" spans="1:13" x14ac:dyDescent="0.35">
      <c r="A43" s="4" t="s">
        <v>68</v>
      </c>
      <c r="B43" s="5" t="s">
        <v>54</v>
      </c>
      <c r="C43" s="6" t="s">
        <v>89</v>
      </c>
      <c r="D43" s="6" t="s">
        <v>89</v>
      </c>
      <c r="E43" s="10" t="s">
        <v>11</v>
      </c>
      <c r="F43" s="6" t="s">
        <v>89</v>
      </c>
      <c r="G43" s="10" t="s">
        <v>11</v>
      </c>
      <c r="H43" s="10" t="s">
        <v>89</v>
      </c>
      <c r="I43" s="10" t="s">
        <v>11</v>
      </c>
      <c r="J43" s="10" t="s">
        <v>89</v>
      </c>
      <c r="K43" s="10" t="s">
        <v>11</v>
      </c>
      <c r="L43" s="10" t="s">
        <v>89</v>
      </c>
      <c r="M43" s="10" t="s">
        <v>11</v>
      </c>
    </row>
    <row r="44" spans="1:13" x14ac:dyDescent="0.35">
      <c r="A44" s="4" t="s">
        <v>69</v>
      </c>
      <c r="B44" s="5" t="s">
        <v>54</v>
      </c>
      <c r="C44" s="6" t="s">
        <v>97</v>
      </c>
      <c r="D44" s="6" t="s">
        <v>97</v>
      </c>
      <c r="E44" s="10" t="s">
        <v>11</v>
      </c>
      <c r="F44" s="6" t="s">
        <v>97</v>
      </c>
      <c r="G44" s="10" t="s">
        <v>11</v>
      </c>
      <c r="H44" s="10" t="s">
        <v>97</v>
      </c>
      <c r="I44" s="10" t="s">
        <v>11</v>
      </c>
      <c r="J44" s="10" t="s">
        <v>97</v>
      </c>
      <c r="K44" s="10" t="s">
        <v>11</v>
      </c>
      <c r="L44" s="10" t="s">
        <v>97</v>
      </c>
      <c r="M44" s="10" t="s">
        <v>11</v>
      </c>
    </row>
    <row r="45" spans="1:13" x14ac:dyDescent="0.35">
      <c r="A45" s="4" t="s">
        <v>70</v>
      </c>
      <c r="B45" s="5" t="s">
        <v>54</v>
      </c>
      <c r="C45" s="6" t="s">
        <v>98</v>
      </c>
      <c r="D45" s="6" t="s">
        <v>98</v>
      </c>
      <c r="E45" s="10" t="s">
        <v>11</v>
      </c>
      <c r="F45" s="6" t="s">
        <v>98</v>
      </c>
      <c r="G45" s="10" t="s">
        <v>11</v>
      </c>
      <c r="H45" s="10" t="s">
        <v>98</v>
      </c>
      <c r="I45" s="10" t="s">
        <v>11</v>
      </c>
      <c r="J45" s="10" t="s">
        <v>98</v>
      </c>
      <c r="K45" s="10" t="s">
        <v>11</v>
      </c>
      <c r="L45" s="10" t="s">
        <v>98</v>
      </c>
      <c r="M45" s="10" t="s">
        <v>11</v>
      </c>
    </row>
    <row r="46" spans="1:13" x14ac:dyDescent="0.35">
      <c r="A46" s="4" t="s">
        <v>71</v>
      </c>
      <c r="B46" s="5" t="s">
        <v>54</v>
      </c>
      <c r="C46" s="6" t="s">
        <v>98</v>
      </c>
      <c r="D46" s="6" t="s">
        <v>98</v>
      </c>
      <c r="E46" s="10" t="s">
        <v>11</v>
      </c>
      <c r="F46" s="6" t="s">
        <v>98</v>
      </c>
      <c r="G46" s="10" t="s">
        <v>11</v>
      </c>
      <c r="H46" s="10" t="s">
        <v>98</v>
      </c>
      <c r="I46" s="10" t="s">
        <v>11</v>
      </c>
      <c r="J46" s="10" t="s">
        <v>98</v>
      </c>
      <c r="K46" s="10" t="s">
        <v>11</v>
      </c>
      <c r="L46" s="10" t="s">
        <v>98</v>
      </c>
      <c r="M46" s="10" t="s">
        <v>11</v>
      </c>
    </row>
    <row r="47" spans="1:13" x14ac:dyDescent="0.35">
      <c r="A47" s="4" t="s">
        <v>72</v>
      </c>
      <c r="B47" s="5" t="s">
        <v>54</v>
      </c>
      <c r="C47" s="6" t="s">
        <v>11</v>
      </c>
      <c r="D47" s="6" t="s">
        <v>92</v>
      </c>
      <c r="E47" s="10" t="s">
        <v>11</v>
      </c>
      <c r="F47" s="6" t="s">
        <v>92</v>
      </c>
      <c r="G47" s="10" t="s">
        <v>11</v>
      </c>
      <c r="H47" s="10" t="s">
        <v>92</v>
      </c>
      <c r="I47" s="10" t="s">
        <v>11</v>
      </c>
      <c r="J47" s="10" t="s">
        <v>92</v>
      </c>
      <c r="K47" s="10" t="s">
        <v>11</v>
      </c>
      <c r="L47" s="10" t="s">
        <v>92</v>
      </c>
      <c r="M47" s="10" t="s">
        <v>11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EE27-144B-4500-AD70-A793D493710D}">
  <dimension ref="A2:AU14"/>
  <sheetViews>
    <sheetView workbookViewId="0">
      <selection activeCell="D17" sqref="D17"/>
    </sheetView>
  </sheetViews>
  <sheetFormatPr defaultRowHeight="14.5" x14ac:dyDescent="0.35"/>
  <sheetData>
    <row r="2" spans="1:47" ht="36.5" x14ac:dyDescent="0.35">
      <c r="A2" s="1" t="s">
        <v>0</v>
      </c>
      <c r="B2" s="15" t="s">
        <v>9</v>
      </c>
      <c r="C2" s="15" t="s">
        <v>12</v>
      </c>
      <c r="D2" s="15" t="s">
        <v>14</v>
      </c>
      <c r="E2" s="15" t="s">
        <v>16</v>
      </c>
      <c r="F2" s="15" t="s">
        <v>103</v>
      </c>
      <c r="G2" s="15" t="s">
        <v>19</v>
      </c>
      <c r="H2" s="16" t="s">
        <v>20</v>
      </c>
      <c r="I2" s="15" t="s">
        <v>21</v>
      </c>
      <c r="J2" s="15" t="s">
        <v>23</v>
      </c>
      <c r="K2" s="16" t="s">
        <v>24</v>
      </c>
      <c r="L2" s="15" t="s">
        <v>104</v>
      </c>
      <c r="M2" s="15" t="s">
        <v>105</v>
      </c>
      <c r="N2" s="15" t="s">
        <v>106</v>
      </c>
      <c r="O2" s="15" t="s">
        <v>30</v>
      </c>
      <c r="P2" s="15" t="s">
        <v>31</v>
      </c>
      <c r="Q2" s="16" t="s">
        <v>107</v>
      </c>
      <c r="R2" s="15" t="s">
        <v>34</v>
      </c>
      <c r="S2" s="15" t="s">
        <v>35</v>
      </c>
      <c r="T2" s="17" t="s">
        <v>108</v>
      </c>
      <c r="U2" s="15" t="s">
        <v>39</v>
      </c>
      <c r="V2" s="15" t="s">
        <v>109</v>
      </c>
      <c r="W2" s="15" t="s">
        <v>42</v>
      </c>
      <c r="X2" s="15" t="s">
        <v>43</v>
      </c>
      <c r="Y2" s="15" t="s">
        <v>46</v>
      </c>
      <c r="Z2" s="16" t="s">
        <v>47</v>
      </c>
      <c r="AA2" s="15" t="s">
        <v>49</v>
      </c>
      <c r="AB2" s="15" t="s">
        <v>51</v>
      </c>
      <c r="AC2" s="15" t="s">
        <v>53</v>
      </c>
      <c r="AD2" s="15" t="s">
        <v>55</v>
      </c>
      <c r="AE2" s="15" t="s">
        <v>56</v>
      </c>
      <c r="AF2" s="15" t="s">
        <v>57</v>
      </c>
      <c r="AG2" s="15" t="s">
        <v>58</v>
      </c>
      <c r="AH2" s="15" t="s">
        <v>59</v>
      </c>
      <c r="AI2" s="15" t="s">
        <v>60</v>
      </c>
      <c r="AJ2" s="15" t="s">
        <v>61</v>
      </c>
      <c r="AK2" s="15" t="s">
        <v>62</v>
      </c>
      <c r="AL2" s="15" t="s">
        <v>63</v>
      </c>
      <c r="AM2" s="15" t="s">
        <v>110</v>
      </c>
      <c r="AN2" s="15" t="s">
        <v>111</v>
      </c>
      <c r="AO2" s="15" t="s">
        <v>112</v>
      </c>
      <c r="AP2" s="15" t="s">
        <v>113</v>
      </c>
      <c r="AQ2" s="15" t="s">
        <v>68</v>
      </c>
      <c r="AR2" s="15" t="s">
        <v>69</v>
      </c>
      <c r="AS2" s="15" t="s">
        <v>70</v>
      </c>
      <c r="AT2" s="15" t="s">
        <v>71</v>
      </c>
      <c r="AU2" s="15" t="s">
        <v>72</v>
      </c>
    </row>
    <row r="3" spans="1:47" ht="23" x14ac:dyDescent="0.35">
      <c r="A3" s="2" t="s">
        <v>1</v>
      </c>
      <c r="B3" s="5" t="s">
        <v>10</v>
      </c>
      <c r="C3" s="5" t="s">
        <v>13</v>
      </c>
      <c r="D3" s="5" t="s">
        <v>15</v>
      </c>
      <c r="E3" s="5" t="s">
        <v>17</v>
      </c>
      <c r="F3" s="5" t="s">
        <v>17</v>
      </c>
      <c r="G3" s="5" t="s">
        <v>17</v>
      </c>
      <c r="H3" s="8" t="s">
        <v>17</v>
      </c>
      <c r="I3" s="5" t="s">
        <v>22</v>
      </c>
      <c r="J3" s="5" t="s">
        <v>22</v>
      </c>
      <c r="K3" s="8" t="s">
        <v>17</v>
      </c>
      <c r="L3" s="5" t="s">
        <v>26</v>
      </c>
      <c r="M3" s="5" t="s">
        <v>26</v>
      </c>
      <c r="N3" s="5" t="s">
        <v>26</v>
      </c>
      <c r="O3" s="5" t="s">
        <v>17</v>
      </c>
      <c r="P3" s="5" t="s">
        <v>32</v>
      </c>
      <c r="Q3" s="8" t="s">
        <v>17</v>
      </c>
      <c r="R3" s="5" t="s">
        <v>17</v>
      </c>
      <c r="S3" s="5" t="s">
        <v>36</v>
      </c>
      <c r="T3" s="5" t="s">
        <v>36</v>
      </c>
      <c r="U3" s="5" t="s">
        <v>40</v>
      </c>
      <c r="V3" s="5" t="s">
        <v>11</v>
      </c>
      <c r="W3" s="5" t="s">
        <v>11</v>
      </c>
      <c r="X3" s="5" t="s">
        <v>11</v>
      </c>
      <c r="Y3" s="5" t="s">
        <v>11</v>
      </c>
      <c r="Z3" s="8" t="s">
        <v>48</v>
      </c>
      <c r="AA3" s="5" t="s">
        <v>50</v>
      </c>
      <c r="AB3" s="5" t="s">
        <v>52</v>
      </c>
      <c r="AC3" s="5" t="s">
        <v>54</v>
      </c>
      <c r="AD3" s="5" t="s">
        <v>54</v>
      </c>
      <c r="AE3" s="5" t="s">
        <v>54</v>
      </c>
      <c r="AF3" s="5" t="s">
        <v>54</v>
      </c>
      <c r="AG3" s="5" t="s">
        <v>54</v>
      </c>
      <c r="AH3" s="5" t="s">
        <v>54</v>
      </c>
      <c r="AI3" s="5" t="s">
        <v>54</v>
      </c>
      <c r="AJ3" s="5" t="s">
        <v>54</v>
      </c>
      <c r="AK3" s="5" t="s">
        <v>54</v>
      </c>
      <c r="AL3" s="5" t="s">
        <v>54</v>
      </c>
      <c r="AM3" s="5" t="s">
        <v>54</v>
      </c>
      <c r="AN3" s="5" t="s">
        <v>54</v>
      </c>
      <c r="AO3" s="5" t="s">
        <v>54</v>
      </c>
      <c r="AP3" s="5" t="s">
        <v>54</v>
      </c>
      <c r="AQ3" s="5" t="s">
        <v>54</v>
      </c>
      <c r="AR3" s="5" t="s">
        <v>54</v>
      </c>
      <c r="AS3" s="5" t="s">
        <v>54</v>
      </c>
      <c r="AT3" s="5" t="s">
        <v>54</v>
      </c>
      <c r="AU3" s="5" t="s">
        <v>54</v>
      </c>
    </row>
    <row r="4" spans="1:47" x14ac:dyDescent="0.35">
      <c r="A4" s="3" t="s">
        <v>2</v>
      </c>
      <c r="B4" s="6">
        <v>1488</v>
      </c>
      <c r="C4" s="6" t="s">
        <v>11</v>
      </c>
      <c r="D4" s="6" t="s">
        <v>11</v>
      </c>
      <c r="E4" s="6">
        <v>37.200000000000003</v>
      </c>
      <c r="F4" s="6" t="s">
        <v>86</v>
      </c>
      <c r="G4" s="6" t="s">
        <v>86</v>
      </c>
      <c r="H4" s="6" t="s">
        <v>87</v>
      </c>
      <c r="I4" s="6">
        <v>12</v>
      </c>
      <c r="J4" s="6">
        <v>246</v>
      </c>
      <c r="K4" s="6">
        <v>0.01</v>
      </c>
      <c r="L4" s="6" t="s">
        <v>90</v>
      </c>
      <c r="M4" s="6" t="s">
        <v>90</v>
      </c>
      <c r="N4" s="6">
        <v>0.79</v>
      </c>
      <c r="O4" s="6">
        <v>34.9</v>
      </c>
      <c r="P4" s="6">
        <v>7.2</v>
      </c>
      <c r="Q4" s="6">
        <v>35.200000000000003</v>
      </c>
      <c r="R4" s="6">
        <v>0.04</v>
      </c>
      <c r="S4" s="6">
        <v>24196</v>
      </c>
      <c r="T4" s="6">
        <v>7270</v>
      </c>
      <c r="U4" s="6">
        <v>41</v>
      </c>
      <c r="V4" s="6">
        <v>0.82</v>
      </c>
      <c r="W4" s="6" t="s">
        <v>94</v>
      </c>
      <c r="X4" s="6" t="s">
        <v>44</v>
      </c>
      <c r="Y4" s="6">
        <v>7.5</v>
      </c>
      <c r="Z4" s="6">
        <v>3.5</v>
      </c>
      <c r="AA4" s="6" t="s">
        <v>11</v>
      </c>
      <c r="AB4" s="6">
        <v>84</v>
      </c>
      <c r="AC4" s="6">
        <v>29.2</v>
      </c>
      <c r="AD4" s="6">
        <v>2.88</v>
      </c>
      <c r="AE4" s="6">
        <v>52.3</v>
      </c>
      <c r="AF4" s="6">
        <v>11.2</v>
      </c>
      <c r="AG4" s="6" t="s">
        <v>92</v>
      </c>
      <c r="AH4" s="6" t="s">
        <v>95</v>
      </c>
      <c r="AI4" s="6" t="s">
        <v>96</v>
      </c>
      <c r="AJ4" s="6">
        <v>100</v>
      </c>
      <c r="AK4" s="6" t="s">
        <v>90</v>
      </c>
      <c r="AL4" s="6" t="s">
        <v>89</v>
      </c>
      <c r="AM4" s="6">
        <v>10</v>
      </c>
      <c r="AN4" s="6">
        <v>10</v>
      </c>
      <c r="AO4" s="6">
        <v>10</v>
      </c>
      <c r="AP4" s="6">
        <v>10</v>
      </c>
      <c r="AQ4" s="6" t="s">
        <v>89</v>
      </c>
      <c r="AR4" s="6" t="s">
        <v>97</v>
      </c>
      <c r="AS4" s="6" t="s">
        <v>98</v>
      </c>
      <c r="AT4" s="6" t="s">
        <v>98</v>
      </c>
      <c r="AU4" s="6" t="s">
        <v>11</v>
      </c>
    </row>
    <row r="5" spans="1:47" x14ac:dyDescent="0.35">
      <c r="A5" s="3" t="s">
        <v>3</v>
      </c>
      <c r="B5" s="6">
        <v>129</v>
      </c>
      <c r="C5" s="6" t="s">
        <v>77</v>
      </c>
      <c r="D5" s="6">
        <v>0</v>
      </c>
      <c r="E5" s="6">
        <v>41.9</v>
      </c>
      <c r="F5" s="6" t="s">
        <v>86</v>
      </c>
      <c r="G5" s="6" t="s">
        <v>86</v>
      </c>
      <c r="H5" s="6">
        <v>0.03</v>
      </c>
      <c r="I5" s="6" t="s">
        <v>88</v>
      </c>
      <c r="J5" s="6">
        <v>262</v>
      </c>
      <c r="K5" s="6">
        <v>0.04</v>
      </c>
      <c r="L5" s="6" t="s">
        <v>89</v>
      </c>
      <c r="M5" s="6" t="s">
        <v>89</v>
      </c>
      <c r="N5" s="6">
        <v>2.15</v>
      </c>
      <c r="O5" s="6">
        <v>37.5</v>
      </c>
      <c r="P5" s="6">
        <v>7.1</v>
      </c>
      <c r="Q5" s="6">
        <v>37.200000000000003</v>
      </c>
      <c r="R5" s="6" t="s">
        <v>93</v>
      </c>
      <c r="S5" s="6">
        <v>201</v>
      </c>
      <c r="T5" s="6">
        <v>201</v>
      </c>
      <c r="U5" s="6">
        <v>43.3</v>
      </c>
      <c r="V5" s="6">
        <v>0.31</v>
      </c>
      <c r="W5" s="6" t="s">
        <v>94</v>
      </c>
      <c r="X5" s="6" t="s">
        <v>29</v>
      </c>
      <c r="Y5" s="6">
        <v>7.7</v>
      </c>
      <c r="Z5" s="6">
        <v>0.5</v>
      </c>
      <c r="AA5" s="6">
        <v>0</v>
      </c>
      <c r="AB5" s="6">
        <v>31</v>
      </c>
      <c r="AC5" s="6">
        <v>27.7</v>
      </c>
      <c r="AD5" s="6">
        <v>3.51</v>
      </c>
      <c r="AE5" s="6">
        <v>48.4</v>
      </c>
      <c r="AF5" s="6" t="s">
        <v>88</v>
      </c>
      <c r="AG5" s="6" t="s">
        <v>92</v>
      </c>
      <c r="AH5" s="6" t="s">
        <v>95</v>
      </c>
      <c r="AI5" s="6" t="s">
        <v>96</v>
      </c>
      <c r="AJ5" s="6">
        <v>100</v>
      </c>
      <c r="AK5" s="6" t="s">
        <v>90</v>
      </c>
      <c r="AL5" s="6" t="s">
        <v>89</v>
      </c>
      <c r="AM5" s="6">
        <v>10</v>
      </c>
      <c r="AN5" s="6">
        <v>10</v>
      </c>
      <c r="AO5" s="6">
        <v>10</v>
      </c>
      <c r="AP5" s="6">
        <v>10</v>
      </c>
      <c r="AQ5" s="6" t="s">
        <v>89</v>
      </c>
      <c r="AR5" s="6" t="s">
        <v>97</v>
      </c>
      <c r="AS5" s="6" t="s">
        <v>98</v>
      </c>
      <c r="AT5" s="6" t="s">
        <v>98</v>
      </c>
      <c r="AU5" s="6" t="s">
        <v>92</v>
      </c>
    </row>
    <row r="6" spans="1:47" x14ac:dyDescent="0.35">
      <c r="A6" s="3" t="s">
        <v>4</v>
      </c>
      <c r="B6" s="6">
        <f>((B4-B5)/B4)*100</f>
        <v>91.33064516129032</v>
      </c>
      <c r="C6" s="6" t="s">
        <v>11</v>
      </c>
      <c r="D6" s="6" t="s">
        <v>11</v>
      </c>
      <c r="E6" s="6">
        <v>0</v>
      </c>
      <c r="F6" s="6" t="s">
        <v>11</v>
      </c>
      <c r="G6" s="6" t="s">
        <v>11</v>
      </c>
      <c r="H6" s="6">
        <v>0</v>
      </c>
      <c r="I6" s="6" t="s">
        <v>81</v>
      </c>
      <c r="J6" s="6">
        <v>0</v>
      </c>
      <c r="K6" s="6">
        <v>0</v>
      </c>
      <c r="L6" s="6" t="s">
        <v>82</v>
      </c>
      <c r="M6" s="6" t="s">
        <v>82</v>
      </c>
      <c r="N6" s="6" t="s">
        <v>29</v>
      </c>
      <c r="O6" s="6" t="s">
        <v>29</v>
      </c>
      <c r="P6" s="6">
        <f>((P4-P5)/P4)*100</f>
        <v>1.3888888888888962</v>
      </c>
      <c r="Q6" s="6">
        <v>0</v>
      </c>
      <c r="R6" s="6" t="s">
        <v>85</v>
      </c>
      <c r="S6" s="6" t="s">
        <v>99</v>
      </c>
      <c r="T6" s="6" t="s">
        <v>38</v>
      </c>
      <c r="U6" s="6"/>
      <c r="V6" s="6">
        <f>((V4-V5)/V4)*100</f>
        <v>62.195121951219512</v>
      </c>
      <c r="W6" s="6" t="s">
        <v>11</v>
      </c>
      <c r="X6" s="6"/>
      <c r="Y6" s="6"/>
      <c r="Z6" s="6">
        <f>((Z4-Z5)/Z4)*100</f>
        <v>85.714285714285708</v>
      </c>
      <c r="AA6" s="6" t="s">
        <v>11</v>
      </c>
      <c r="AB6" s="6">
        <f>((AB4-AB5)/AB4)*100</f>
        <v>63.095238095238095</v>
      </c>
      <c r="AC6" s="6">
        <f>((AC4-AC5)/AC4)*100</f>
        <v>5.1369863013698636</v>
      </c>
      <c r="AD6" s="6">
        <v>0</v>
      </c>
      <c r="AE6" s="6">
        <f>((AE4-AE5)/AE4)*100</f>
        <v>7.4569789674952176</v>
      </c>
      <c r="AF6" s="6" t="s">
        <v>102</v>
      </c>
      <c r="AG6" s="10" t="s">
        <v>11</v>
      </c>
      <c r="AH6" s="10" t="s">
        <v>11</v>
      </c>
      <c r="AI6" s="10" t="s">
        <v>11</v>
      </c>
      <c r="AJ6" s="10" t="s">
        <v>11</v>
      </c>
      <c r="AK6" s="10" t="s">
        <v>11</v>
      </c>
      <c r="AL6" s="10" t="s">
        <v>11</v>
      </c>
      <c r="AM6" s="10" t="s">
        <v>11</v>
      </c>
      <c r="AN6" s="10" t="s">
        <v>11</v>
      </c>
      <c r="AO6" s="10" t="s">
        <v>11</v>
      </c>
      <c r="AP6" s="10" t="s">
        <v>11</v>
      </c>
      <c r="AQ6" s="10" t="s">
        <v>11</v>
      </c>
      <c r="AR6" s="10" t="s">
        <v>11</v>
      </c>
      <c r="AS6" s="10" t="s">
        <v>11</v>
      </c>
      <c r="AT6" s="10" t="s">
        <v>11</v>
      </c>
      <c r="AU6" s="10" t="s">
        <v>11</v>
      </c>
    </row>
    <row r="7" spans="1:47" x14ac:dyDescent="0.35">
      <c r="A7" s="3" t="s">
        <v>5</v>
      </c>
      <c r="B7" s="6">
        <v>8</v>
      </c>
      <c r="C7" s="6">
        <v>4</v>
      </c>
      <c r="D7" s="6">
        <v>0</v>
      </c>
      <c r="E7" s="6">
        <v>40.9</v>
      </c>
      <c r="F7" s="6" t="s">
        <v>86</v>
      </c>
      <c r="G7" s="6" t="s">
        <v>86</v>
      </c>
      <c r="H7" s="6" t="s">
        <v>87</v>
      </c>
      <c r="I7" s="6" t="s">
        <v>89</v>
      </c>
      <c r="J7" s="6">
        <v>247</v>
      </c>
      <c r="K7" s="6">
        <v>0.04</v>
      </c>
      <c r="L7" s="6" t="s">
        <v>91</v>
      </c>
      <c r="M7" s="6" t="s">
        <v>91</v>
      </c>
      <c r="N7" s="6">
        <v>2.06</v>
      </c>
      <c r="O7" s="6">
        <v>37.6</v>
      </c>
      <c r="P7" s="6" t="s">
        <v>92</v>
      </c>
      <c r="Q7" s="6">
        <v>37.299999999999997</v>
      </c>
      <c r="R7" s="6" t="s">
        <v>93</v>
      </c>
      <c r="S7" s="6">
        <v>201</v>
      </c>
      <c r="T7" s="6">
        <v>0</v>
      </c>
      <c r="U7" s="6">
        <v>42.9</v>
      </c>
      <c r="V7" s="6">
        <v>0.3</v>
      </c>
      <c r="W7" s="6" t="s">
        <v>94</v>
      </c>
      <c r="X7" s="6" t="s">
        <v>29</v>
      </c>
      <c r="Y7" s="6">
        <v>7.73</v>
      </c>
      <c r="Z7" s="6">
        <v>0.2</v>
      </c>
      <c r="AA7" s="6">
        <v>0</v>
      </c>
      <c r="AB7" s="6">
        <v>0</v>
      </c>
      <c r="AC7" s="6">
        <v>28.1</v>
      </c>
      <c r="AD7" s="6">
        <v>3.78</v>
      </c>
      <c r="AE7" s="6">
        <v>52</v>
      </c>
      <c r="AF7" s="6" t="s">
        <v>89</v>
      </c>
      <c r="AG7" s="6" t="s">
        <v>92</v>
      </c>
      <c r="AH7" s="6" t="s">
        <v>95</v>
      </c>
      <c r="AI7" s="6" t="s">
        <v>96</v>
      </c>
      <c r="AJ7" s="6">
        <v>100</v>
      </c>
      <c r="AK7" s="6" t="s">
        <v>90</v>
      </c>
      <c r="AL7" s="6" t="s">
        <v>89</v>
      </c>
      <c r="AM7" s="6">
        <v>10</v>
      </c>
      <c r="AN7" s="6">
        <v>10</v>
      </c>
      <c r="AO7" s="6">
        <v>10</v>
      </c>
      <c r="AP7" s="6">
        <v>10</v>
      </c>
      <c r="AQ7" s="6" t="s">
        <v>89</v>
      </c>
      <c r="AR7" s="6" t="s">
        <v>97</v>
      </c>
      <c r="AS7" s="6" t="s">
        <v>98</v>
      </c>
      <c r="AT7" s="6" t="s">
        <v>98</v>
      </c>
      <c r="AU7" s="6" t="s">
        <v>92</v>
      </c>
    </row>
    <row r="8" spans="1:47" x14ac:dyDescent="0.35">
      <c r="A8" s="3" t="s">
        <v>4</v>
      </c>
      <c r="B8" s="6">
        <f>((B5-B7)/B5)*100</f>
        <v>93.798449612403104</v>
      </c>
      <c r="C8" s="6" t="s">
        <v>78</v>
      </c>
      <c r="D8" s="6" t="s">
        <v>11</v>
      </c>
      <c r="E8" s="6">
        <f>((E5-E7)/E5)*100</f>
        <v>2.3866348448687349</v>
      </c>
      <c r="F8" s="6" t="s">
        <v>11</v>
      </c>
      <c r="G8" s="6" t="s">
        <v>11</v>
      </c>
      <c r="H8" s="6" t="s">
        <v>80</v>
      </c>
      <c r="I8" s="6" t="s">
        <v>11</v>
      </c>
      <c r="J8" s="6">
        <f>((J5-J7)/J5)*100</f>
        <v>5.7251908396946565</v>
      </c>
      <c r="K8" s="6">
        <f>((K5-K7)/K5)*100</f>
        <v>0</v>
      </c>
      <c r="L8" s="6" t="s">
        <v>11</v>
      </c>
      <c r="M8" s="6" t="s">
        <v>11</v>
      </c>
      <c r="N8" s="6">
        <f>((N5-N7)/N5)*100</f>
        <v>4.1860465116279011</v>
      </c>
      <c r="O8" s="6">
        <v>0</v>
      </c>
      <c r="P8" s="6" t="s">
        <v>83</v>
      </c>
      <c r="Q8" s="6">
        <v>0</v>
      </c>
      <c r="R8" s="6" t="s">
        <v>11</v>
      </c>
      <c r="S8" s="6">
        <v>0</v>
      </c>
      <c r="T8" s="6">
        <v>100</v>
      </c>
      <c r="U8" s="6"/>
      <c r="V8" s="6">
        <f>((V5-V7)/V5)*100</f>
        <v>3.2258064516129057</v>
      </c>
      <c r="W8" s="6" t="s">
        <v>11</v>
      </c>
      <c r="X8" s="6"/>
      <c r="Y8" s="6"/>
      <c r="Z8" s="6">
        <f>((Z5-Z7)/Z5)*100</f>
        <v>60</v>
      </c>
      <c r="AA8" s="6" t="s">
        <v>11</v>
      </c>
      <c r="AB8" s="6">
        <f>((AB5-AB7)/AB5)*100</f>
        <v>100</v>
      </c>
      <c r="AC8" s="6">
        <v>0</v>
      </c>
      <c r="AD8" s="6">
        <v>0</v>
      </c>
      <c r="AE8" s="6">
        <v>0</v>
      </c>
      <c r="AF8" s="6" t="s">
        <v>11</v>
      </c>
      <c r="AG8" s="10" t="s">
        <v>11</v>
      </c>
      <c r="AH8" s="10" t="s">
        <v>11</v>
      </c>
      <c r="AI8" s="10" t="s">
        <v>11</v>
      </c>
      <c r="AJ8" s="10" t="s">
        <v>11</v>
      </c>
      <c r="AK8" s="10" t="s">
        <v>11</v>
      </c>
      <c r="AL8" s="10" t="s">
        <v>11</v>
      </c>
      <c r="AM8" s="10" t="s">
        <v>11</v>
      </c>
      <c r="AN8" s="10" t="s">
        <v>11</v>
      </c>
      <c r="AO8" s="10" t="s">
        <v>11</v>
      </c>
      <c r="AP8" s="10" t="s">
        <v>11</v>
      </c>
      <c r="AQ8" s="10" t="s">
        <v>11</v>
      </c>
      <c r="AR8" s="10" t="s">
        <v>11</v>
      </c>
      <c r="AS8" s="10" t="s">
        <v>11</v>
      </c>
      <c r="AT8" s="10" t="s">
        <v>11</v>
      </c>
      <c r="AU8" s="10" t="s">
        <v>11</v>
      </c>
    </row>
    <row r="9" spans="1:47" x14ac:dyDescent="0.35">
      <c r="A9" s="3" t="s">
        <v>6</v>
      </c>
      <c r="B9" s="6">
        <v>8</v>
      </c>
      <c r="C9" s="6">
        <v>1000</v>
      </c>
      <c r="D9" s="6">
        <v>0</v>
      </c>
      <c r="E9" s="6">
        <v>42.5</v>
      </c>
      <c r="F9" s="6" t="s">
        <v>86</v>
      </c>
      <c r="G9" s="6" t="s">
        <v>86</v>
      </c>
      <c r="H9" s="6" t="s">
        <v>87</v>
      </c>
      <c r="I9" s="6" t="s">
        <v>89</v>
      </c>
      <c r="J9" s="6">
        <v>245</v>
      </c>
      <c r="K9" s="6">
        <v>0.05</v>
      </c>
      <c r="L9" s="6" t="s">
        <v>91</v>
      </c>
      <c r="M9" s="6" t="s">
        <v>91</v>
      </c>
      <c r="N9" s="6">
        <v>2.58</v>
      </c>
      <c r="O9" s="6">
        <v>37.799999999999997</v>
      </c>
      <c r="P9" s="6" t="s">
        <v>92</v>
      </c>
      <c r="Q9" s="6">
        <v>37.1</v>
      </c>
      <c r="R9" s="6" t="s">
        <v>93</v>
      </c>
      <c r="S9" s="6">
        <v>201</v>
      </c>
      <c r="T9" s="6">
        <v>66</v>
      </c>
      <c r="U9" s="6">
        <v>43.4</v>
      </c>
      <c r="V9" s="6">
        <v>0.35</v>
      </c>
      <c r="W9" s="6" t="s">
        <v>94</v>
      </c>
      <c r="X9" s="6" t="s">
        <v>29</v>
      </c>
      <c r="Y9" s="6">
        <v>7.46</v>
      </c>
      <c r="Z9" s="6">
        <v>0.2</v>
      </c>
      <c r="AA9" s="6">
        <v>0</v>
      </c>
      <c r="AB9" s="6">
        <v>1</v>
      </c>
      <c r="AC9" s="6" t="s">
        <v>85</v>
      </c>
      <c r="AD9" s="6">
        <v>4.1900000000000004</v>
      </c>
      <c r="AE9" s="6">
        <v>52.1</v>
      </c>
      <c r="AF9" s="6" t="s">
        <v>89</v>
      </c>
      <c r="AG9" s="10" t="s">
        <v>92</v>
      </c>
      <c r="AH9" s="10" t="s">
        <v>95</v>
      </c>
      <c r="AI9" s="10" t="s">
        <v>96</v>
      </c>
      <c r="AJ9" s="10">
        <v>100</v>
      </c>
      <c r="AK9" s="10" t="s">
        <v>90</v>
      </c>
      <c r="AL9" s="10" t="s">
        <v>89</v>
      </c>
      <c r="AM9" s="10">
        <v>10</v>
      </c>
      <c r="AN9" s="10">
        <v>10</v>
      </c>
      <c r="AO9" s="10">
        <v>10</v>
      </c>
      <c r="AP9" s="10">
        <v>10</v>
      </c>
      <c r="AQ9" s="10" t="s">
        <v>89</v>
      </c>
      <c r="AR9" s="10" t="s">
        <v>97</v>
      </c>
      <c r="AS9" s="10" t="s">
        <v>98</v>
      </c>
      <c r="AT9" s="10" t="s">
        <v>98</v>
      </c>
      <c r="AU9" s="10" t="s">
        <v>92</v>
      </c>
    </row>
    <row r="10" spans="1:47" x14ac:dyDescent="0.35">
      <c r="A10" s="3" t="s">
        <v>4</v>
      </c>
      <c r="B10" s="6">
        <f>((B7-B9)/B7)*100</f>
        <v>0</v>
      </c>
      <c r="C10" s="6" t="s">
        <v>11</v>
      </c>
      <c r="D10" s="6" t="s">
        <v>11</v>
      </c>
      <c r="E10" s="6">
        <v>0</v>
      </c>
      <c r="F10" s="6" t="s">
        <v>11</v>
      </c>
      <c r="G10" s="6" t="s">
        <v>11</v>
      </c>
      <c r="H10" s="6" t="s">
        <v>11</v>
      </c>
      <c r="I10" s="6" t="s">
        <v>11</v>
      </c>
      <c r="J10" s="6">
        <f>((J7-J9)/J7)*100</f>
        <v>0.80971659919028338</v>
      </c>
      <c r="K10" s="6">
        <v>0</v>
      </c>
      <c r="L10" s="6" t="s">
        <v>11</v>
      </c>
      <c r="M10" s="6" t="s">
        <v>11</v>
      </c>
      <c r="N10" s="6">
        <v>0</v>
      </c>
      <c r="O10" s="6">
        <v>0</v>
      </c>
      <c r="P10" s="6" t="s">
        <v>11</v>
      </c>
      <c r="Q10" s="6">
        <f>((Q7-Q9)/Q7)*100</f>
        <v>0.53619302949060532</v>
      </c>
      <c r="R10" s="6" t="s">
        <v>11</v>
      </c>
      <c r="S10" s="6">
        <v>0</v>
      </c>
      <c r="T10" s="6">
        <v>0</v>
      </c>
      <c r="U10" s="6"/>
      <c r="V10" s="6">
        <v>0</v>
      </c>
      <c r="W10" s="6" t="s">
        <v>11</v>
      </c>
      <c r="X10" s="6"/>
      <c r="Y10" s="6"/>
      <c r="Z10" s="6">
        <f>((Z7-Z9)/Z7)*100</f>
        <v>0</v>
      </c>
      <c r="AA10" s="6" t="s">
        <v>11</v>
      </c>
      <c r="AB10" s="6" t="s">
        <v>11</v>
      </c>
      <c r="AC10" s="6" t="s">
        <v>100</v>
      </c>
      <c r="AD10" s="6">
        <v>0</v>
      </c>
      <c r="AE10" s="6">
        <v>0</v>
      </c>
      <c r="AF10" s="6" t="s">
        <v>11</v>
      </c>
      <c r="AG10" s="10" t="s">
        <v>11</v>
      </c>
      <c r="AH10" s="10" t="s">
        <v>11</v>
      </c>
      <c r="AI10" s="10" t="s">
        <v>11</v>
      </c>
      <c r="AJ10" s="10" t="s">
        <v>11</v>
      </c>
      <c r="AK10" s="10" t="s">
        <v>11</v>
      </c>
      <c r="AL10" s="10" t="s">
        <v>11</v>
      </c>
      <c r="AM10" s="10" t="s">
        <v>11</v>
      </c>
      <c r="AN10" s="10" t="s">
        <v>11</v>
      </c>
      <c r="AO10" s="10" t="s">
        <v>11</v>
      </c>
      <c r="AP10" s="10" t="s">
        <v>11</v>
      </c>
      <c r="AQ10" s="10" t="s">
        <v>11</v>
      </c>
      <c r="AR10" s="10" t="s">
        <v>11</v>
      </c>
      <c r="AS10" s="10" t="s">
        <v>11</v>
      </c>
      <c r="AT10" s="10" t="s">
        <v>11</v>
      </c>
      <c r="AU10" s="10" t="s">
        <v>11</v>
      </c>
    </row>
    <row r="11" spans="1:47" x14ac:dyDescent="0.35">
      <c r="A11" s="3" t="s">
        <v>7</v>
      </c>
      <c r="B11" s="6">
        <v>0</v>
      </c>
      <c r="C11" s="6">
        <v>1</v>
      </c>
      <c r="D11" s="6">
        <v>0</v>
      </c>
      <c r="E11" s="6">
        <v>42.4</v>
      </c>
      <c r="F11" s="6" t="s">
        <v>86</v>
      </c>
      <c r="G11" s="6" t="s">
        <v>86</v>
      </c>
      <c r="H11" s="6" t="s">
        <v>87</v>
      </c>
      <c r="I11" s="6" t="s">
        <v>89</v>
      </c>
      <c r="J11" s="6">
        <v>243</v>
      </c>
      <c r="K11" s="6">
        <v>0.05</v>
      </c>
      <c r="L11" s="6" t="s">
        <v>91</v>
      </c>
      <c r="M11" s="6" t="s">
        <v>91</v>
      </c>
      <c r="N11" s="6">
        <v>2.58</v>
      </c>
      <c r="O11" s="6">
        <v>38</v>
      </c>
      <c r="P11" s="6" t="s">
        <v>92</v>
      </c>
      <c r="Q11" s="6">
        <v>37.1</v>
      </c>
      <c r="R11" s="6" t="s">
        <v>93</v>
      </c>
      <c r="S11" s="6">
        <v>0</v>
      </c>
      <c r="T11" s="6">
        <v>0</v>
      </c>
      <c r="U11" s="6">
        <v>43.4</v>
      </c>
      <c r="V11" s="6">
        <v>0.35</v>
      </c>
      <c r="W11" s="6">
        <v>0.42</v>
      </c>
      <c r="X11" s="6" t="s">
        <v>29</v>
      </c>
      <c r="Y11" s="6">
        <v>7.56</v>
      </c>
      <c r="Z11" s="6">
        <v>0.2</v>
      </c>
      <c r="AA11" s="6">
        <v>0</v>
      </c>
      <c r="AB11" s="6">
        <v>0</v>
      </c>
      <c r="AC11" s="6" t="s">
        <v>95</v>
      </c>
      <c r="AD11" s="6">
        <v>4.07</v>
      </c>
      <c r="AE11" s="6">
        <v>49.9</v>
      </c>
      <c r="AF11" s="6" t="s">
        <v>89</v>
      </c>
      <c r="AG11" s="10" t="s">
        <v>92</v>
      </c>
      <c r="AH11" s="10" t="s">
        <v>95</v>
      </c>
      <c r="AI11" s="10" t="s">
        <v>96</v>
      </c>
      <c r="AJ11" s="10">
        <v>100</v>
      </c>
      <c r="AK11" s="10" t="s">
        <v>90</v>
      </c>
      <c r="AL11" s="10" t="s">
        <v>89</v>
      </c>
      <c r="AM11" s="10">
        <v>16.2</v>
      </c>
      <c r="AN11" s="10">
        <v>10</v>
      </c>
      <c r="AO11" s="10">
        <v>10</v>
      </c>
      <c r="AP11" s="10">
        <v>10</v>
      </c>
      <c r="AQ11" s="10" t="s">
        <v>89</v>
      </c>
      <c r="AR11" s="10" t="s">
        <v>97</v>
      </c>
      <c r="AS11" s="10" t="s">
        <v>98</v>
      </c>
      <c r="AT11" s="10" t="s">
        <v>98</v>
      </c>
      <c r="AU11" s="10" t="s">
        <v>92</v>
      </c>
    </row>
    <row r="12" spans="1:47" x14ac:dyDescent="0.35">
      <c r="A12" s="3" t="s">
        <v>4</v>
      </c>
      <c r="B12" s="6">
        <f>((B9-B11)/B9)*100</f>
        <v>100</v>
      </c>
      <c r="C12" s="6" t="s">
        <v>79</v>
      </c>
      <c r="D12" s="6" t="s">
        <v>11</v>
      </c>
      <c r="E12" s="6">
        <f>((E9-E11)/E9)*100</f>
        <v>0.23529411764706218</v>
      </c>
      <c r="F12" s="6" t="s">
        <v>11</v>
      </c>
      <c r="G12" s="6" t="s">
        <v>11</v>
      </c>
      <c r="H12" s="6" t="s">
        <v>11</v>
      </c>
      <c r="I12" s="6" t="s">
        <v>11</v>
      </c>
      <c r="J12" s="6">
        <f>((J9-J11)/J9)*100</f>
        <v>0.81632653061224492</v>
      </c>
      <c r="K12" s="6">
        <f>((K9-K11)/K9)*100</f>
        <v>0</v>
      </c>
      <c r="L12" s="6" t="s">
        <v>11</v>
      </c>
      <c r="M12" s="6" t="s">
        <v>11</v>
      </c>
      <c r="N12" s="6">
        <f>((N9-N11)/N9)*100</f>
        <v>0</v>
      </c>
      <c r="O12" s="6">
        <v>0</v>
      </c>
      <c r="P12" s="6" t="s">
        <v>11</v>
      </c>
      <c r="Q12" s="6">
        <f>((Q9-Q11)/Q9)*100</f>
        <v>0</v>
      </c>
      <c r="R12" s="6" t="s">
        <v>11</v>
      </c>
      <c r="S12" s="6">
        <v>100</v>
      </c>
      <c r="T12" s="6">
        <v>0</v>
      </c>
      <c r="U12" s="6"/>
      <c r="V12" s="6">
        <f>((V9-V11)/V9)*100</f>
        <v>0</v>
      </c>
      <c r="W12" s="6" t="s">
        <v>11</v>
      </c>
      <c r="X12" s="6"/>
      <c r="Y12" s="6"/>
      <c r="Z12" s="6">
        <f>((Z9-Z11)/Z9)*100</f>
        <v>0</v>
      </c>
      <c r="AA12" s="6" t="s">
        <v>11</v>
      </c>
      <c r="AB12" s="6">
        <f>((AB9-AB11)/AB9)*100</f>
        <v>100</v>
      </c>
      <c r="AC12" s="6" t="s">
        <v>11</v>
      </c>
      <c r="AD12" s="6">
        <f>((AD9-AD11)/AD9)*100</f>
        <v>2.8639618138424843</v>
      </c>
      <c r="AE12" s="6">
        <f>((AE9-AE11)/AE9)*100</f>
        <v>4.2226487523992375</v>
      </c>
      <c r="AF12" s="6" t="s">
        <v>11</v>
      </c>
      <c r="AG12" s="10" t="s">
        <v>11</v>
      </c>
      <c r="AH12" s="10" t="s">
        <v>11</v>
      </c>
      <c r="AI12" s="10" t="s">
        <v>11</v>
      </c>
      <c r="AJ12" s="10" t="s">
        <v>11</v>
      </c>
      <c r="AK12" s="10" t="s">
        <v>11</v>
      </c>
      <c r="AL12" s="10" t="s">
        <v>11</v>
      </c>
      <c r="AM12" s="10" t="s">
        <v>11</v>
      </c>
      <c r="AN12" s="10" t="s">
        <v>11</v>
      </c>
      <c r="AO12" s="10" t="s">
        <v>11</v>
      </c>
      <c r="AP12" s="10" t="s">
        <v>11</v>
      </c>
      <c r="AQ12" s="10" t="s">
        <v>11</v>
      </c>
      <c r="AR12" s="10" t="s">
        <v>11</v>
      </c>
      <c r="AS12" s="10" t="s">
        <v>11</v>
      </c>
      <c r="AT12" s="10" t="s">
        <v>11</v>
      </c>
      <c r="AU12" s="10" t="s">
        <v>11</v>
      </c>
    </row>
    <row r="13" spans="1:47" x14ac:dyDescent="0.35">
      <c r="A13" s="3" t="s">
        <v>8</v>
      </c>
      <c r="B13" s="6" t="s">
        <v>11</v>
      </c>
      <c r="C13" s="6">
        <v>0</v>
      </c>
      <c r="D13" s="6">
        <v>0</v>
      </c>
      <c r="E13" s="6">
        <v>48</v>
      </c>
      <c r="F13" s="6" t="s">
        <v>86</v>
      </c>
      <c r="G13" s="6" t="s">
        <v>86</v>
      </c>
      <c r="H13" s="6" t="s">
        <v>87</v>
      </c>
      <c r="I13" s="6" t="s">
        <v>88</v>
      </c>
      <c r="J13" s="6">
        <v>264</v>
      </c>
      <c r="K13" s="6">
        <v>0.05</v>
      </c>
      <c r="L13" s="6" t="s">
        <v>91</v>
      </c>
      <c r="M13" s="6" t="s">
        <v>91</v>
      </c>
      <c r="N13" s="6">
        <v>2.68</v>
      </c>
      <c r="O13" s="6">
        <v>42.6</v>
      </c>
      <c r="P13" s="6" t="s">
        <v>92</v>
      </c>
      <c r="Q13" s="6">
        <v>37.299999999999997</v>
      </c>
      <c r="R13" s="6" t="s">
        <v>93</v>
      </c>
      <c r="S13" s="6">
        <v>0</v>
      </c>
      <c r="T13" s="6">
        <v>0</v>
      </c>
      <c r="U13" s="6">
        <v>45.7</v>
      </c>
      <c r="V13" s="6">
        <v>0.35</v>
      </c>
      <c r="W13" s="6">
        <v>0.73</v>
      </c>
      <c r="X13" s="6" t="s">
        <v>45</v>
      </c>
      <c r="Y13" s="6">
        <v>7.52</v>
      </c>
      <c r="Z13" s="6">
        <v>0.1</v>
      </c>
      <c r="AA13" s="6">
        <v>0</v>
      </c>
      <c r="AB13" s="6">
        <v>0</v>
      </c>
      <c r="AC13" s="6" t="s">
        <v>85</v>
      </c>
      <c r="AD13" s="6">
        <v>4.79</v>
      </c>
      <c r="AE13" s="6">
        <v>51.7</v>
      </c>
      <c r="AF13" s="6" t="s">
        <v>89</v>
      </c>
      <c r="AG13" s="10" t="s">
        <v>92</v>
      </c>
      <c r="AH13" s="10" t="s">
        <v>95</v>
      </c>
      <c r="AI13" s="10" t="s">
        <v>96</v>
      </c>
      <c r="AJ13" s="10">
        <v>100</v>
      </c>
      <c r="AK13" s="10" t="s">
        <v>90</v>
      </c>
      <c r="AL13" s="10" t="s">
        <v>89</v>
      </c>
      <c r="AM13" s="10">
        <v>29.9</v>
      </c>
      <c r="AN13" s="10">
        <v>20.8</v>
      </c>
      <c r="AO13" s="10">
        <v>18.100000000000001</v>
      </c>
      <c r="AP13" s="10">
        <v>10</v>
      </c>
      <c r="AQ13" s="10" t="s">
        <v>89</v>
      </c>
      <c r="AR13" s="10" t="s">
        <v>97</v>
      </c>
      <c r="AS13" s="10" t="s">
        <v>98</v>
      </c>
      <c r="AT13" s="10" t="s">
        <v>98</v>
      </c>
      <c r="AU13" s="10" t="s">
        <v>92</v>
      </c>
    </row>
    <row r="14" spans="1:47" x14ac:dyDescent="0.35">
      <c r="A14" s="3" t="s">
        <v>4</v>
      </c>
      <c r="B14" s="6" t="s">
        <v>11</v>
      </c>
      <c r="C14" s="6">
        <v>100</v>
      </c>
      <c r="D14" s="6" t="s">
        <v>11</v>
      </c>
      <c r="E14" s="6">
        <v>0</v>
      </c>
      <c r="F14" s="6" t="s">
        <v>11</v>
      </c>
      <c r="G14" s="6" t="s">
        <v>11</v>
      </c>
      <c r="H14" s="6" t="s">
        <v>11</v>
      </c>
      <c r="I14" s="6" t="s">
        <v>81</v>
      </c>
      <c r="J14" s="6">
        <v>0</v>
      </c>
      <c r="K14" s="6">
        <v>0</v>
      </c>
      <c r="L14" s="6" t="s">
        <v>82</v>
      </c>
      <c r="M14" s="6" t="s">
        <v>82</v>
      </c>
      <c r="N14" s="6">
        <v>0</v>
      </c>
      <c r="O14" s="6">
        <v>0</v>
      </c>
      <c r="P14" s="6" t="s">
        <v>84</v>
      </c>
      <c r="Q14" s="6">
        <v>0</v>
      </c>
      <c r="R14" s="6" t="s">
        <v>85</v>
      </c>
      <c r="S14" s="6">
        <v>100</v>
      </c>
      <c r="T14" s="6">
        <f>((T4-T13)/T4)*100</f>
        <v>100</v>
      </c>
      <c r="U14" s="6"/>
      <c r="V14" s="6">
        <f>((V4-V13)/V4)*100</f>
        <v>57.317073170731703</v>
      </c>
      <c r="W14" s="6" t="s">
        <v>11</v>
      </c>
      <c r="X14" s="6"/>
      <c r="Y14" s="6"/>
      <c r="Z14" s="6">
        <f>((Z4-Z13)/Z4)*100</f>
        <v>97.142857142857139</v>
      </c>
      <c r="AA14" s="6" t="s">
        <v>11</v>
      </c>
      <c r="AB14" s="6" t="s">
        <v>11</v>
      </c>
      <c r="AC14" s="6" t="s">
        <v>101</v>
      </c>
      <c r="AD14" s="6">
        <v>0</v>
      </c>
      <c r="AE14" s="6">
        <f>((AE4-AE13)/AE4)*100</f>
        <v>1.1472275334607922</v>
      </c>
      <c r="AF14" s="6" t="s">
        <v>102</v>
      </c>
      <c r="AG14" s="10" t="s">
        <v>11</v>
      </c>
      <c r="AH14" s="10" t="s">
        <v>11</v>
      </c>
      <c r="AI14" s="10" t="s">
        <v>11</v>
      </c>
      <c r="AJ14" s="10" t="s">
        <v>11</v>
      </c>
      <c r="AK14" s="10" t="s">
        <v>11</v>
      </c>
      <c r="AL14" s="10" t="s">
        <v>11</v>
      </c>
      <c r="AM14" s="10" t="s">
        <v>11</v>
      </c>
      <c r="AN14" s="10" t="s">
        <v>11</v>
      </c>
      <c r="AO14" s="10" t="s">
        <v>11</v>
      </c>
      <c r="AP14" s="10" t="s">
        <v>11</v>
      </c>
      <c r="AQ14" s="10" t="s">
        <v>11</v>
      </c>
      <c r="AR14" s="10" t="s">
        <v>11</v>
      </c>
      <c r="AS14" s="10" t="s">
        <v>11</v>
      </c>
      <c r="AT14" s="10" t="s">
        <v>11</v>
      </c>
      <c r="AU14" s="10" t="s">
        <v>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53EA-71FA-4704-998C-88C539CE877F}">
  <dimension ref="A1:H2"/>
  <sheetViews>
    <sheetView workbookViewId="0">
      <selection activeCell="A2" sqref="A2"/>
    </sheetView>
  </sheetViews>
  <sheetFormatPr defaultRowHeight="14.5" x14ac:dyDescent="0.35"/>
  <sheetData>
    <row r="1" spans="1:8" s="18" customFormat="1" ht="15" customHeight="1" x14ac:dyDescent="0.35">
      <c r="A1" s="19" t="s">
        <v>141</v>
      </c>
      <c r="B1" s="19"/>
      <c r="C1" s="19"/>
      <c r="D1" s="19"/>
      <c r="E1" s="19"/>
      <c r="F1" s="19"/>
      <c r="G1" s="19"/>
      <c r="H1" s="19"/>
    </row>
    <row r="2" spans="1:8" x14ac:dyDescent="0.35">
      <c r="A2" t="s">
        <v>140</v>
      </c>
    </row>
  </sheetData>
  <mergeCells count="1">
    <mergeCell ref="A1:H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8E56-6425-405E-8185-285277E97EC5}">
  <dimension ref="A1:B33"/>
  <sheetViews>
    <sheetView topLeftCell="A16" workbookViewId="0">
      <selection activeCell="O30" sqref="O30"/>
    </sheetView>
  </sheetViews>
  <sheetFormatPr defaultRowHeight="14.5" x14ac:dyDescent="0.35"/>
  <cols>
    <col min="1" max="1" width="16.54296875" customWidth="1"/>
    <col min="2" max="2" width="39.90625" customWidth="1"/>
  </cols>
  <sheetData>
    <row r="1" spans="1:2" x14ac:dyDescent="0.35">
      <c r="A1" s="11" t="s">
        <v>73</v>
      </c>
      <c r="B1" s="11" t="s">
        <v>74</v>
      </c>
    </row>
    <row r="2" spans="1:2" ht="29" x14ac:dyDescent="0.35">
      <c r="A2" s="12" t="s">
        <v>9</v>
      </c>
      <c r="B2" s="12" t="s">
        <v>114</v>
      </c>
    </row>
    <row r="3" spans="1:2" ht="29" x14ac:dyDescent="0.35">
      <c r="A3" s="12" t="s">
        <v>12</v>
      </c>
      <c r="B3" s="12" t="s">
        <v>115</v>
      </c>
    </row>
    <row r="4" spans="1:2" x14ac:dyDescent="0.35">
      <c r="A4" s="12" t="s">
        <v>14</v>
      </c>
      <c r="B4" s="12" t="s">
        <v>116</v>
      </c>
    </row>
    <row r="5" spans="1:2" ht="29" x14ac:dyDescent="0.35">
      <c r="A5" s="12" t="s">
        <v>16</v>
      </c>
      <c r="B5" s="12" t="s">
        <v>117</v>
      </c>
    </row>
    <row r="6" spans="1:2" x14ac:dyDescent="0.35">
      <c r="A6" s="12" t="s">
        <v>118</v>
      </c>
      <c r="B6" s="12" t="s">
        <v>119</v>
      </c>
    </row>
    <row r="7" spans="1:2" ht="29" x14ac:dyDescent="0.35">
      <c r="A7" s="12" t="s">
        <v>19</v>
      </c>
      <c r="B7" s="12" t="s">
        <v>120</v>
      </c>
    </row>
    <row r="8" spans="1:2" ht="29" x14ac:dyDescent="0.35">
      <c r="A8" s="12" t="s">
        <v>20</v>
      </c>
      <c r="B8" s="12" t="s">
        <v>121</v>
      </c>
    </row>
    <row r="9" spans="1:2" ht="29" x14ac:dyDescent="0.35">
      <c r="A9" s="12" t="s">
        <v>21</v>
      </c>
      <c r="B9" s="12" t="s">
        <v>122</v>
      </c>
    </row>
    <row r="10" spans="1:2" ht="29" x14ac:dyDescent="0.35">
      <c r="A10" s="12" t="s">
        <v>23</v>
      </c>
      <c r="B10" s="12" t="s">
        <v>123</v>
      </c>
    </row>
    <row r="11" spans="1:2" ht="29" x14ac:dyDescent="0.35">
      <c r="A11" s="12" t="s">
        <v>24</v>
      </c>
      <c r="B11" s="12" t="s">
        <v>124</v>
      </c>
    </row>
    <row r="12" spans="1:2" ht="29" x14ac:dyDescent="0.35">
      <c r="A12" s="12" t="s">
        <v>125</v>
      </c>
      <c r="B12" s="12" t="s">
        <v>126</v>
      </c>
    </row>
    <row r="13" spans="1:2" ht="29" x14ac:dyDescent="0.35">
      <c r="A13" s="12" t="s">
        <v>127</v>
      </c>
      <c r="B13" s="12" t="s">
        <v>128</v>
      </c>
    </row>
    <row r="14" spans="1:2" ht="29" x14ac:dyDescent="0.35">
      <c r="A14" s="12" t="s">
        <v>129</v>
      </c>
      <c r="B14" s="12" t="s">
        <v>130</v>
      </c>
    </row>
    <row r="15" spans="1:2" ht="29" x14ac:dyDescent="0.35">
      <c r="A15" s="12" t="s">
        <v>30</v>
      </c>
      <c r="B15" s="12" t="s">
        <v>131</v>
      </c>
    </row>
    <row r="16" spans="1:2" ht="29" x14ac:dyDescent="0.35">
      <c r="A16" s="12" t="s">
        <v>31</v>
      </c>
      <c r="B16" s="12" t="s">
        <v>132</v>
      </c>
    </row>
    <row r="17" spans="1:2" ht="29" x14ac:dyDescent="0.35">
      <c r="A17" s="12" t="s">
        <v>133</v>
      </c>
      <c r="B17" s="12" t="s">
        <v>134</v>
      </c>
    </row>
    <row r="18" spans="1:2" ht="29" x14ac:dyDescent="0.35">
      <c r="A18" s="12" t="s">
        <v>34</v>
      </c>
      <c r="B18" s="12" t="s">
        <v>135</v>
      </c>
    </row>
    <row r="19" spans="1:2" ht="29" x14ac:dyDescent="0.35">
      <c r="A19" s="12" t="s">
        <v>35</v>
      </c>
      <c r="B19" s="12" t="s">
        <v>136</v>
      </c>
    </row>
    <row r="20" spans="1:2" ht="29" x14ac:dyDescent="0.35">
      <c r="A20" s="12" t="s">
        <v>137</v>
      </c>
      <c r="B20" s="12" t="s">
        <v>138</v>
      </c>
    </row>
    <row r="21" spans="1:2" ht="29" x14ac:dyDescent="0.35">
      <c r="A21" s="12" t="s">
        <v>39</v>
      </c>
      <c r="B21" s="12" t="s">
        <v>139</v>
      </c>
    </row>
    <row r="22" spans="1:2" x14ac:dyDescent="0.35">
      <c r="A22" s="12" t="s">
        <v>1</v>
      </c>
      <c r="B22" s="12" t="s">
        <v>142</v>
      </c>
    </row>
    <row r="23" spans="1:2" ht="29" x14ac:dyDescent="0.35">
      <c r="A23" s="12" t="s">
        <v>2</v>
      </c>
      <c r="B23" s="12" t="s">
        <v>143</v>
      </c>
    </row>
    <row r="24" spans="1:2" ht="29" x14ac:dyDescent="0.35">
      <c r="A24" s="12" t="s">
        <v>3</v>
      </c>
      <c r="B24" s="12" t="s">
        <v>144</v>
      </c>
    </row>
    <row r="25" spans="1:2" x14ac:dyDescent="0.35">
      <c r="A25" s="12" t="s">
        <v>4</v>
      </c>
      <c r="B25" s="12" t="s">
        <v>145</v>
      </c>
    </row>
    <row r="26" spans="1:2" x14ac:dyDescent="0.35">
      <c r="A26" s="12" t="s">
        <v>5</v>
      </c>
      <c r="B26" s="12" t="s">
        <v>146</v>
      </c>
    </row>
    <row r="27" spans="1:2" ht="29" x14ac:dyDescent="0.35">
      <c r="A27" s="12" t="s">
        <v>4</v>
      </c>
      <c r="B27" s="12" t="s">
        <v>147</v>
      </c>
    </row>
    <row r="28" spans="1:2" x14ac:dyDescent="0.35">
      <c r="A28" s="12" t="s">
        <v>6</v>
      </c>
      <c r="B28" s="12" t="s">
        <v>153</v>
      </c>
    </row>
    <row r="29" spans="1:2" ht="29" x14ac:dyDescent="0.35">
      <c r="A29" s="12" t="s">
        <v>4</v>
      </c>
      <c r="B29" s="12" t="s">
        <v>148</v>
      </c>
    </row>
    <row r="30" spans="1:2" ht="29" x14ac:dyDescent="0.35">
      <c r="A30" s="12" t="s">
        <v>7</v>
      </c>
      <c r="B30" s="12" t="s">
        <v>149</v>
      </c>
    </row>
    <row r="31" spans="1:2" ht="29" x14ac:dyDescent="0.35">
      <c r="A31" s="12" t="s">
        <v>4</v>
      </c>
      <c r="B31" s="12" t="s">
        <v>150</v>
      </c>
    </row>
    <row r="32" spans="1:2" ht="29" x14ac:dyDescent="0.35">
      <c r="A32" s="12" t="s">
        <v>8</v>
      </c>
      <c r="B32" s="12" t="s">
        <v>151</v>
      </c>
    </row>
    <row r="33" spans="1:2" x14ac:dyDescent="0.35">
      <c r="A33" s="12" t="s">
        <v>4</v>
      </c>
      <c r="B33" s="12"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B4C6-7BE6-466F-B8C6-0E215EEA8FD8}">
  <dimension ref="A1:A3"/>
  <sheetViews>
    <sheetView tabSelected="1" workbookViewId="0"/>
  </sheetViews>
  <sheetFormatPr defaultRowHeight="14.5" x14ac:dyDescent="0.35"/>
  <cols>
    <col min="1" max="1" width="76.54296875" customWidth="1"/>
  </cols>
  <sheetData>
    <row r="1" spans="1:1" ht="17.5" x14ac:dyDescent="0.35">
      <c r="A1" s="13" t="s">
        <v>76</v>
      </c>
    </row>
    <row r="2" spans="1:1" x14ac:dyDescent="0.35">
      <c r="A2" s="14"/>
    </row>
    <row r="3" spans="1:1" ht="87" x14ac:dyDescent="0.35">
      <c r="A3" s="14"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964D30D17B045A35DDBCE45E3EE82" ma:contentTypeVersion="16" ma:contentTypeDescription="Create a new document." ma:contentTypeScope="" ma:versionID="8b93df4ff6ca8281237f9aca87e6d9e5">
  <xsd:schema xmlns:xsd="http://www.w3.org/2001/XMLSchema" xmlns:xs="http://www.w3.org/2001/XMLSchema" xmlns:p="http://schemas.microsoft.com/office/2006/metadata/properties" xmlns:ns3="9e8225a5-2716-4e14-a9e3-7088ee5e9934" xmlns:ns4="0ad049e8-bbe5-4a29-b625-a81fa4229f64" targetNamespace="http://schemas.microsoft.com/office/2006/metadata/properties" ma:root="true" ma:fieldsID="b56fe32a14bcbb7faab3c600d07c25e9" ns3:_="" ns4:_="">
    <xsd:import namespace="9e8225a5-2716-4e14-a9e3-7088ee5e9934"/>
    <xsd:import namespace="0ad049e8-bbe5-4a29-b625-a81fa4229f64"/>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225a5-2716-4e14-a9e3-7088ee5e993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d049e8-bbe5-4a29-b625-a81fa4229f64"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9e8225a5-2716-4e14-a9e3-7088ee5e993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DDEF15-011B-4436-AEC3-DAF61A250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225a5-2716-4e14-a9e3-7088ee5e9934"/>
    <ds:schemaRef ds:uri="0ad049e8-bbe5-4a29-b625-a81fa4229f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80C9C1-E086-4845-BCD0-54614ECAEBBA}">
  <ds:schemaRefs>
    <ds:schemaRef ds:uri="http://www.w3.org/XML/1998/namespace"/>
    <ds:schemaRef ds:uri="http://schemas.microsoft.com/office/2006/documentManagement/types"/>
    <ds:schemaRef ds:uri="http://schemas.microsoft.com/office/2006/metadata/properties"/>
    <ds:schemaRef ds:uri="http://purl.org/dc/dcmitype/"/>
    <ds:schemaRef ds:uri="http://purl.org/dc/elements/1.1/"/>
    <ds:schemaRef ds:uri="9e8225a5-2716-4e14-a9e3-7088ee5e9934"/>
    <ds:schemaRef ds:uri="http://schemas.openxmlformats.org/package/2006/metadata/core-properties"/>
    <ds:schemaRef ds:uri="0ad049e8-bbe5-4a29-b625-a81fa4229f64"/>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8DE15BBE-108B-49D5-B870-56E3CADE58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Sheet4</vt:lpstr>
      <vt:lpstr>one line description</vt:lpstr>
      <vt:lpstr>data dictionaryvariable_name	de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Tenaw Getahun</dc:creator>
  <cp:lastModifiedBy>Preyan Arumugam</cp:lastModifiedBy>
  <dcterms:created xsi:type="dcterms:W3CDTF">2024-11-27T12:11:12Z</dcterms:created>
  <dcterms:modified xsi:type="dcterms:W3CDTF">2024-11-28T13:39:16Z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0x010100DEA964D30D17B045A35DDBCE45E3EE82</vt:lpwstr>
  </property>
</Properties>
</file>