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Fairfield College\IS510\final-project-the-first-order\"/>
    </mc:Choice>
  </mc:AlternateContent>
  <bookViews>
    <workbookView xWindow="0" yWindow="0" windowWidth="23040" windowHeight="9048" activeTab="1" xr2:uid="{C9C6C2B8-C7F9-4B33-A9EC-01F5B9097AE4}"/>
  </bookViews>
  <sheets>
    <sheet name="Sheet1" sheetId="1" r:id="rId1"/>
    <sheet name="Sheet3" sheetId="3" r:id="rId2"/>
  </sheets>
  <definedNames>
    <definedName name="_xlnm._FilterDatabase" localSheetId="0" hidden="1">Sheet1!$A$1:$M$38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1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" i="1"/>
</calcChain>
</file>

<file path=xl/sharedStrings.xml><?xml version="1.0" encoding="utf-8"?>
<sst xmlns="http://schemas.openxmlformats.org/spreadsheetml/2006/main" count="964" uniqueCount="318">
  <si>
    <t>Home Team</t>
  </si>
  <si>
    <t>Conference</t>
  </si>
  <si>
    <t>Division</t>
  </si>
  <si>
    <t>College</t>
  </si>
  <si>
    <t>Opposition</t>
  </si>
  <si>
    <t>Date</t>
  </si>
  <si>
    <t>Stadium</t>
  </si>
  <si>
    <t>City</t>
  </si>
  <si>
    <t>Season</t>
  </si>
  <si>
    <t>Point Difference</t>
  </si>
  <si>
    <t>Winner</t>
  </si>
  <si>
    <t>Carolina Panthers</t>
  </si>
  <si>
    <t>Denver Broncos</t>
  </si>
  <si>
    <t>Buffalo Bills</t>
  </si>
  <si>
    <t>Baltimore Ravens</t>
  </si>
  <si>
    <t>16/17</t>
  </si>
  <si>
    <t>Green Bay Packers</t>
  </si>
  <si>
    <t>Jacksonville Jaguars</t>
  </si>
  <si>
    <t>Tampa Bay Buccaneers</t>
  </si>
  <si>
    <t>Atlanta Falcons</t>
  </si>
  <si>
    <t>Cleveland Browns</t>
  </si>
  <si>
    <t>Philadelphia Eagles</t>
  </si>
  <si>
    <t>Minnesota Vikings</t>
  </si>
  <si>
    <t>Tenessee Titans</t>
  </si>
  <si>
    <t>Cincinnati Bengals</t>
  </si>
  <si>
    <t>New York Jets</t>
  </si>
  <si>
    <t>Oakland Raiders</t>
  </si>
  <si>
    <t>New Orleans Saints</t>
  </si>
  <si>
    <t>Kansas City Chiefs</t>
  </si>
  <si>
    <t>Chicago Bears</t>
  </si>
  <si>
    <t>Houston Texas</t>
  </si>
  <si>
    <t>Miami Dolphins</t>
  </si>
  <si>
    <t>Seattle Seahawks</t>
  </si>
  <si>
    <t>Detroit Lions</t>
  </si>
  <si>
    <t>Indianapolis Colts</t>
  </si>
  <si>
    <t>New York Giants</t>
  </si>
  <si>
    <t>Dallas Cowboys</t>
  </si>
  <si>
    <t>New England Patriots</t>
  </si>
  <si>
    <t>Arizona Cardinals</t>
  </si>
  <si>
    <t>Pittsburgh Steelers</t>
  </si>
  <si>
    <t>Washington Redskins</t>
  </si>
  <si>
    <t>Los Angeles Rams</t>
  </si>
  <si>
    <t>San Francisco 49ers</t>
  </si>
  <si>
    <t>Bank of America Stadium</t>
  </si>
  <si>
    <t>Sports Authority Field at Mile High</t>
  </si>
  <si>
    <t>Denver</t>
  </si>
  <si>
    <t>Buffalo</t>
  </si>
  <si>
    <t>Cleveland</t>
  </si>
  <si>
    <t>Oakland</t>
  </si>
  <si>
    <t>Chicago</t>
  </si>
  <si>
    <t>Detroit</t>
  </si>
  <si>
    <t>Pittsburgh</t>
  </si>
  <si>
    <t>M&amp;T Bank Stadium</t>
  </si>
  <si>
    <t>Arrowhead Stadium</t>
  </si>
  <si>
    <t>Kansas City</t>
  </si>
  <si>
    <t>Houston</t>
  </si>
  <si>
    <t>Seattle</t>
  </si>
  <si>
    <t>Indianapolis</t>
  </si>
  <si>
    <t>Alex Smith</t>
  </si>
  <si>
    <t>Trevor Siemian</t>
  </si>
  <si>
    <t>Northwestern</t>
  </si>
  <si>
    <t>Nissan Stadium</t>
  </si>
  <si>
    <t>Nashville</t>
  </si>
  <si>
    <t>Marcus Mariota</t>
  </si>
  <si>
    <t>Oregan</t>
  </si>
  <si>
    <t>Georgia Dome</t>
  </si>
  <si>
    <t>Atlanta</t>
  </si>
  <si>
    <t>Philadelphia</t>
  </si>
  <si>
    <t>Matt Ryan</t>
  </si>
  <si>
    <t>Boston College</t>
  </si>
  <si>
    <t>Mercedes-Benz Superdome</t>
  </si>
  <si>
    <t>New Orleans</t>
  </si>
  <si>
    <t>Drew Brees</t>
  </si>
  <si>
    <t>Purdue</t>
  </si>
  <si>
    <t>MetLife Stadium</t>
  </si>
  <si>
    <t>East Rutherford</t>
  </si>
  <si>
    <t>Ryan Fitzpatrick</t>
  </si>
  <si>
    <t>Harvard</t>
  </si>
  <si>
    <t>Lincoln Financial Field</t>
  </si>
  <si>
    <t>Carson Wentz</t>
  </si>
  <si>
    <t>North Dakota State</t>
  </si>
  <si>
    <t>EverBank Field</t>
  </si>
  <si>
    <t>Jacksonville</t>
  </si>
  <si>
    <t>Blake Bortles</t>
  </si>
  <si>
    <t>UCF</t>
  </si>
  <si>
    <t>Baltimore</t>
  </si>
  <si>
    <t>Joe Flacco</t>
  </si>
  <si>
    <t>Delaware</t>
  </si>
  <si>
    <t>NRG Stadium</t>
  </si>
  <si>
    <t>Brock Osweiler</t>
  </si>
  <si>
    <t>Arizona State</t>
  </si>
  <si>
    <t>CenturyLink Field</t>
  </si>
  <si>
    <t>Russell Wilson</t>
  </si>
  <si>
    <t>Wisconsin</t>
  </si>
  <si>
    <t>AT&amp;T Stadium</t>
  </si>
  <si>
    <t>Arlington</t>
  </si>
  <si>
    <t>Dak Prescott</t>
  </si>
  <si>
    <t>Mississippi State</t>
  </si>
  <si>
    <t>Lucas Oil Stadium</t>
  </si>
  <si>
    <t>Andrew Luck</t>
  </si>
  <si>
    <t>Stanford</t>
  </si>
  <si>
    <t>Glendale</t>
  </si>
  <si>
    <t>U of Phoenix Stadium</t>
  </si>
  <si>
    <t>Carson Palmer</t>
  </si>
  <si>
    <t>USC</t>
  </si>
  <si>
    <t>Utah</t>
  </si>
  <si>
    <t>FedEx Field</t>
  </si>
  <si>
    <t>Landover</t>
  </si>
  <si>
    <t>Kirk Cousins</t>
  </si>
  <si>
    <t>Michigan State</t>
  </si>
  <si>
    <t>Levi's Stadium</t>
  </si>
  <si>
    <t>Santa Clara</t>
  </si>
  <si>
    <t>Blaine Gabbert</t>
  </si>
  <si>
    <t>Missouri</t>
  </si>
  <si>
    <t>New Era Field</t>
  </si>
  <si>
    <t>Tyrod Taylor</t>
  </si>
  <si>
    <t>Virginia Tech</t>
  </si>
  <si>
    <t>Home QB</t>
  </si>
  <si>
    <t>EJ Manuel</t>
  </si>
  <si>
    <t>Florida State</t>
  </si>
  <si>
    <t>FirstEnergy Stadium</t>
  </si>
  <si>
    <t>Sam Houston State</t>
  </si>
  <si>
    <t>Josh McCown</t>
  </si>
  <si>
    <t>Tennessee Titans</t>
  </si>
  <si>
    <t>Ford Field</t>
  </si>
  <si>
    <t>Matthew Stafford</t>
  </si>
  <si>
    <t>Georgia</t>
  </si>
  <si>
    <t>Gillette Stadium</t>
  </si>
  <si>
    <t>Foxboro</t>
  </si>
  <si>
    <t>Jimmy Garoppolo</t>
  </si>
  <si>
    <t>Eastern Illinois</t>
  </si>
  <si>
    <t>Jacoby Brissett</t>
  </si>
  <si>
    <t>NC State</t>
  </si>
  <si>
    <t>Heinz Field</t>
  </si>
  <si>
    <t>Ben Roethlisberger</t>
  </si>
  <si>
    <t>Miami (OH)</t>
  </si>
  <si>
    <t>Eli Manning</t>
  </si>
  <si>
    <t>Ole Miss</t>
  </si>
  <si>
    <t>Charlotte</t>
  </si>
  <si>
    <t>Cam Newton</t>
  </si>
  <si>
    <t>Auburn</t>
  </si>
  <si>
    <t>Los Angeles Memorial Coliseum</t>
  </si>
  <si>
    <t>Los Angeles</t>
  </si>
  <si>
    <t>Case Keenum</t>
  </si>
  <si>
    <t>Drew Stanton</t>
  </si>
  <si>
    <t>Oakland Coliseum</t>
  </si>
  <si>
    <t>Derek Car</t>
  </si>
  <si>
    <t>Fresno State</t>
  </si>
  <si>
    <t>SDCCU Stadium</t>
  </si>
  <si>
    <t>San Diego</t>
  </si>
  <si>
    <t>Philip Rivers</t>
  </si>
  <si>
    <t>Kellen Clemens</t>
  </si>
  <si>
    <t>Oregon</t>
  </si>
  <si>
    <t>U.S. Bank Stadium</t>
  </si>
  <si>
    <t>Minneapolis</t>
  </si>
  <si>
    <t>Sam Bradford</t>
  </si>
  <si>
    <t>Oklahoma</t>
  </si>
  <si>
    <t>Soldier Field</t>
  </si>
  <si>
    <t>Brian Hoyer</t>
  </si>
  <si>
    <t>Jay Cutler</t>
  </si>
  <si>
    <t>Vanderbilt</t>
  </si>
  <si>
    <t>AFC</t>
  </si>
  <si>
    <t>EAST</t>
  </si>
  <si>
    <t>NFC</t>
  </si>
  <si>
    <t>NORTH</t>
  </si>
  <si>
    <t>SOUTH</t>
  </si>
  <si>
    <t>WEST</t>
  </si>
  <si>
    <t>HT Owner</t>
  </si>
  <si>
    <t>Pat Bowlen</t>
  </si>
  <si>
    <t>Steve Bisciotti</t>
  </si>
  <si>
    <t>Bill Bidwill</t>
  </si>
  <si>
    <t>Arthur Blank</t>
  </si>
  <si>
    <t>Terrence Pegula</t>
  </si>
  <si>
    <t>Jerry Richardson</t>
  </si>
  <si>
    <t>Virginia Halas McCaskey</t>
  </si>
  <si>
    <t>Haslam Family</t>
  </si>
  <si>
    <t>Jerry Jones</t>
  </si>
  <si>
    <t>Martha Firestone Ford</t>
  </si>
  <si>
    <t>Robert C. McNair</t>
  </si>
  <si>
    <t>Jim Irsay</t>
  </si>
  <si>
    <t>Shahid Khan</t>
  </si>
  <si>
    <t>Clark Hunt</t>
  </si>
  <si>
    <t>Stan Kroenke</t>
  </si>
  <si>
    <t>Zygi Wilf</t>
  </si>
  <si>
    <t>Robert Kraft</t>
  </si>
  <si>
    <t>Tom Benson</t>
  </si>
  <si>
    <t>John Mara</t>
  </si>
  <si>
    <t>Woody Johnson</t>
  </si>
  <si>
    <t>Mark Davis</t>
  </si>
  <si>
    <t>Lurie Family</t>
  </si>
  <si>
    <t>Rooney Family</t>
  </si>
  <si>
    <t>Alex Spanos</t>
  </si>
  <si>
    <t>John Edward York</t>
  </si>
  <si>
    <t>Paul Allen</t>
  </si>
  <si>
    <t>Amy Adams Strunk</t>
  </si>
  <si>
    <t>Daniel Snyder</t>
  </si>
  <si>
    <t>Los Angeles Chargers</t>
  </si>
  <si>
    <t>Arkansas</t>
  </si>
  <si>
    <t>Oregon State</t>
  </si>
  <si>
    <t>Iowa</t>
  </si>
  <si>
    <t>Michigan</t>
  </si>
  <si>
    <t>Tennessee</t>
  </si>
  <si>
    <t>Louisville</t>
  </si>
  <si>
    <t>Wesley College</t>
  </si>
  <si>
    <t>TCU</t>
  </si>
  <si>
    <t>Southern Mississippi</t>
  </si>
  <si>
    <t>Louisiana Tech</t>
  </si>
  <si>
    <t>San Jose State</t>
  </si>
  <si>
    <t>Arizona</t>
  </si>
  <si>
    <t>SMU</t>
  </si>
  <si>
    <t>California</t>
  </si>
  <si>
    <t>Tulane</t>
  </si>
  <si>
    <t>Penn State</t>
  </si>
  <si>
    <t>BYU</t>
  </si>
  <si>
    <t>UCLA</t>
  </si>
  <si>
    <t>Memphis</t>
  </si>
  <si>
    <t>Texas Tech</t>
  </si>
  <si>
    <t>Texas</t>
  </si>
  <si>
    <t>Baylor</t>
  </si>
  <si>
    <t>Central Michigan</t>
  </si>
  <si>
    <t>Virginia</t>
  </si>
  <si>
    <t>Northern Colorado</t>
  </si>
  <si>
    <t>West Virginia</t>
  </si>
  <si>
    <t>Indiana</t>
  </si>
  <si>
    <t>Texas A&amp;M</t>
  </si>
  <si>
    <t>Monmouth (IL)</t>
  </si>
  <si>
    <t>North Carolina</t>
  </si>
  <si>
    <t>Clemson</t>
  </si>
  <si>
    <t>UAB</t>
  </si>
  <si>
    <t>Oklahoma State</t>
  </si>
  <si>
    <t xml:space="preserve"> Brandon Allen</t>
  </si>
  <si>
    <t xml:space="preserve"> Derek Anderson</t>
  </si>
  <si>
    <t xml:space="preserve"> Matt Barkley</t>
  </si>
  <si>
    <t xml:space="preserve"> C.J. Beathard</t>
  </si>
  <si>
    <t xml:space="preserve"> Blake Bortles</t>
  </si>
  <si>
    <t xml:space="preserve"> Sam Bradford</t>
  </si>
  <si>
    <t xml:space="preserve"> Tom Brady</t>
  </si>
  <si>
    <t xml:space="preserve"> Tyler Bray</t>
  </si>
  <si>
    <t xml:space="preserve"> Drew Brees</t>
  </si>
  <si>
    <t xml:space="preserve"> Teddy Bridgewater</t>
  </si>
  <si>
    <t xml:space="preserve"> Jacoby Brissett</t>
  </si>
  <si>
    <t xml:space="preserve"> Joe Callahan</t>
  </si>
  <si>
    <t xml:space="preserve"> Derek Carr</t>
  </si>
  <si>
    <t xml:space="preserve"> Matt Cassel</t>
  </si>
  <si>
    <t xml:space="preserve"> Kellen Clemens</t>
  </si>
  <si>
    <t xml:space="preserve"> Connor Cook</t>
  </si>
  <si>
    <t xml:space="preserve"> Kirk Cousins</t>
  </si>
  <si>
    <t xml:space="preserve"> Jay Cutler</t>
  </si>
  <si>
    <t xml:space="preserve"> Andy Dalton</t>
  </si>
  <si>
    <t xml:space="preserve"> Chase Daniel</t>
  </si>
  <si>
    <t xml:space="preserve"> Austin Davis</t>
  </si>
  <si>
    <t xml:space="preserve"> Joshua Dobbs</t>
  </si>
  <si>
    <t xml:space="preserve"> Jeff Driskel</t>
  </si>
  <si>
    <t xml:space="preserve"> David Fales</t>
  </si>
  <si>
    <t xml:space="preserve"> Ryan Fitzpatrick</t>
  </si>
  <si>
    <t xml:space="preserve"> Joe Flacco</t>
  </si>
  <si>
    <t xml:space="preserve"> Nick Foles</t>
  </si>
  <si>
    <t xml:space="preserve"> Blaine Gabbert</t>
  </si>
  <si>
    <t xml:space="preserve"> Jimmy Garoppolo</t>
  </si>
  <si>
    <t xml:space="preserve"> Garrett Gilbert</t>
  </si>
  <si>
    <t xml:space="preserve"> Mike Glennon</t>
  </si>
  <si>
    <t xml:space="preserve"> Jared Goff</t>
  </si>
  <si>
    <t xml:space="preserve"> Ryan Griffin</t>
  </si>
  <si>
    <t xml:space="preserve"> Christian Hackenberg</t>
  </si>
  <si>
    <t xml:space="preserve"> Chad Henne</t>
  </si>
  <si>
    <t xml:space="preserve"> Taysom Hill</t>
  </si>
  <si>
    <t xml:space="preserve"> Kevin Hogan</t>
  </si>
  <si>
    <t xml:space="preserve"> Brian Hoyer</t>
  </si>
  <si>
    <t xml:space="preserve"> Brett Hundley</t>
  </si>
  <si>
    <t xml:space="preserve"> Case Keenum</t>
  </si>
  <si>
    <t xml:space="preserve"> Cody Kessler</t>
  </si>
  <si>
    <t xml:space="preserve"> Paxton Lynch</t>
  </si>
  <si>
    <t xml:space="preserve"> Patrick Mahomes</t>
  </si>
  <si>
    <t xml:space="preserve"> Ryan Mallett</t>
  </si>
  <si>
    <t xml:space="preserve"> EJ Manuel</t>
  </si>
  <si>
    <t xml:space="preserve"> Marcus Mariota</t>
  </si>
  <si>
    <t xml:space="preserve"> Colt McCoy</t>
  </si>
  <si>
    <t xml:space="preserve"> Matt Moore</t>
  </si>
  <si>
    <t xml:space="preserve"> Cam Newton</t>
  </si>
  <si>
    <t xml:space="preserve"> Brock Osweiler</t>
  </si>
  <si>
    <t xml:space="preserve"> Carson Palmer</t>
  </si>
  <si>
    <t xml:space="preserve"> Nathan Peterman</t>
  </si>
  <si>
    <t xml:space="preserve"> Bryce Petty</t>
  </si>
  <si>
    <t xml:space="preserve"> Dak Prescott</t>
  </si>
  <si>
    <t xml:space="preserve"> Philip Rivers</t>
  </si>
  <si>
    <t xml:space="preserve"> Aaron Rodgers</t>
  </si>
  <si>
    <t xml:space="preserve"> Ben Roethlisberger</t>
  </si>
  <si>
    <t xml:space="preserve"> Jake Rudock</t>
  </si>
  <si>
    <t xml:space="preserve"> Cooper Rush</t>
  </si>
  <si>
    <t xml:space="preserve"> Matt Ryan</t>
  </si>
  <si>
    <t xml:space="preserve"> Mark Sanchez</t>
  </si>
  <si>
    <t xml:space="preserve"> Tom Savage</t>
  </si>
  <si>
    <t xml:space="preserve"> Matt Schaub</t>
  </si>
  <si>
    <t xml:space="preserve"> Trevor Siemian</t>
  </si>
  <si>
    <t xml:space="preserve"> Kyle Sloter</t>
  </si>
  <si>
    <t xml:space="preserve"> Alex Smith</t>
  </si>
  <si>
    <t xml:space="preserve"> Geno Smith</t>
  </si>
  <si>
    <t xml:space="preserve"> Matthew Stafford</t>
  </si>
  <si>
    <t xml:space="preserve"> Drew Stanton</t>
  </si>
  <si>
    <t xml:space="preserve"> Nate Sudfeld</t>
  </si>
  <si>
    <t xml:space="preserve"> Ryan Tannehill</t>
  </si>
  <si>
    <t xml:space="preserve"> Alex Tanney</t>
  </si>
  <si>
    <t xml:space="preserve"> Tyrod Taylor</t>
  </si>
  <si>
    <t xml:space="preserve"> Scott Tolzien</t>
  </si>
  <si>
    <t xml:space="preserve"> Mitchell Trubisky</t>
  </si>
  <si>
    <t xml:space="preserve"> Deshaun Watson</t>
  </si>
  <si>
    <t xml:space="preserve"> Davis Webb</t>
  </si>
  <si>
    <t xml:space="preserve"> Joe Webb</t>
  </si>
  <si>
    <t xml:space="preserve"> Brandon Weeden</t>
  </si>
  <si>
    <t xml:space="preserve"> Carson Wentz</t>
  </si>
  <si>
    <t xml:space="preserve"> Russell Wilson</t>
  </si>
  <si>
    <t xml:space="preserve"> Jameis Winston</t>
  </si>
  <si>
    <t xml:space="preserve"> T.J. Yates</t>
  </si>
  <si>
    <t>INSERT INTO QUARTERBACKS (QBID,QBName,College) Values (</t>
  </si>
  <si>
    <t>,</t>
  </si>
  <si>
    <t>"</t>
  </si>
  <si>
    <t>");</t>
  </si>
  <si>
    <t>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</si>
</sst>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1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52B7-E4A8-4445-A252-EB574A84F4F4}">
  <dimension ref="A1:N38"/>
  <sheetViews>
    <sheetView workbookViewId="0">
      <selection activeCell="G2" sqref="G2"/>
    </sheetView>
  </sheetViews>
  <sheetFormatPr defaultRowHeight="14.4" x14ac:dyDescent="0.3"/>
  <cols>
    <col min="1" max="1" width="20" bestFit="1" customWidth="1"/>
    <col min="2" max="2" width="20.77734375" bestFit="1" customWidth="1"/>
    <col min="3" max="3" width="16.44140625" bestFit="1" customWidth="1"/>
    <col min="4" max="4" width="10.44140625" bestFit="1" customWidth="1"/>
    <col min="5" max="5" width="7.33203125" bestFit="1" customWidth="1"/>
    <col min="6" max="6" width="16.88671875" bestFit="1" customWidth="1"/>
    <col min="7" max="7" width="20" bestFit="1" customWidth="1"/>
    <col min="8" max="8" width="9.21875" bestFit="1" customWidth="1"/>
    <col min="9" max="9" width="6.77734375" bestFit="1" customWidth="1"/>
    <col min="10" max="10" width="28.88671875" bestFit="1" customWidth="1"/>
    <col min="11" max="11" width="13.88671875" bestFit="1" customWidth="1"/>
    <col min="12" max="12" width="14.33203125" bestFit="1" customWidth="1"/>
    <col min="13" max="13" width="6.88671875" bestFit="1" customWidth="1"/>
  </cols>
  <sheetData>
    <row r="1" spans="1:14" x14ac:dyDescent="0.3">
      <c r="A1" t="s">
        <v>0</v>
      </c>
      <c r="B1" t="s">
        <v>167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7</v>
      </c>
      <c r="L1" t="s">
        <v>9</v>
      </c>
      <c r="M1" t="s">
        <v>10</v>
      </c>
    </row>
    <row r="2" spans="1:14" x14ac:dyDescent="0.3">
      <c r="A2" t="s">
        <v>38</v>
      </c>
      <c r="B2" t="s">
        <v>170</v>
      </c>
      <c r="C2" t="s">
        <v>103</v>
      </c>
      <c r="D2" t="s">
        <v>163</v>
      </c>
      <c r="E2" t="s">
        <v>166</v>
      </c>
      <c r="F2" t="s">
        <v>104</v>
      </c>
      <c r="G2" t="s">
        <v>37</v>
      </c>
      <c r="H2" s="1">
        <v>42624</v>
      </c>
      <c r="I2" t="s">
        <v>15</v>
      </c>
      <c r="J2" t="s">
        <v>102</v>
      </c>
      <c r="K2" t="s">
        <v>101</v>
      </c>
      <c r="L2">
        <v>-2</v>
      </c>
      <c r="N2">
        <f>IF(A2=$G$2:$G$38,1,0)</f>
        <v>0</v>
      </c>
    </row>
    <row r="3" spans="1:14" x14ac:dyDescent="0.3">
      <c r="A3" t="s">
        <v>38</v>
      </c>
      <c r="B3" t="s">
        <v>170</v>
      </c>
      <c r="C3" t="s">
        <v>103</v>
      </c>
      <c r="D3" t="s">
        <v>163</v>
      </c>
      <c r="E3" t="s">
        <v>166</v>
      </c>
      <c r="F3" t="s">
        <v>104</v>
      </c>
      <c r="G3" t="s">
        <v>18</v>
      </c>
      <c r="H3" s="1">
        <v>42631</v>
      </c>
      <c r="I3" t="s">
        <v>15</v>
      </c>
      <c r="J3" t="s">
        <v>102</v>
      </c>
      <c r="K3" t="s">
        <v>101</v>
      </c>
      <c r="L3">
        <v>33</v>
      </c>
      <c r="N3">
        <f t="shared" ref="N3:N38" si="0">IF(A3=$G$2:$G$38,1,0)</f>
        <v>0</v>
      </c>
    </row>
    <row r="4" spans="1:14" x14ac:dyDescent="0.3">
      <c r="A4" t="s">
        <v>38</v>
      </c>
      <c r="B4" t="s">
        <v>170</v>
      </c>
      <c r="C4" t="s">
        <v>144</v>
      </c>
      <c r="D4" t="s">
        <v>163</v>
      </c>
      <c r="E4" t="s">
        <v>166</v>
      </c>
      <c r="F4" t="s">
        <v>109</v>
      </c>
      <c r="G4" t="s">
        <v>18</v>
      </c>
      <c r="H4" s="1">
        <v>42631</v>
      </c>
      <c r="I4" t="s">
        <v>15</v>
      </c>
      <c r="J4" t="s">
        <v>102</v>
      </c>
      <c r="K4" t="s">
        <v>101</v>
      </c>
      <c r="L4">
        <v>33</v>
      </c>
      <c r="N4">
        <f t="shared" si="0"/>
        <v>0</v>
      </c>
    </row>
    <row r="5" spans="1:14" x14ac:dyDescent="0.3">
      <c r="A5" t="s">
        <v>19</v>
      </c>
      <c r="B5" t="s">
        <v>171</v>
      </c>
      <c r="C5" t="s">
        <v>68</v>
      </c>
      <c r="D5" t="s">
        <v>163</v>
      </c>
      <c r="E5" t="s">
        <v>165</v>
      </c>
      <c r="F5" t="s">
        <v>69</v>
      </c>
      <c r="G5" t="s">
        <v>18</v>
      </c>
      <c r="H5" s="1">
        <v>42624</v>
      </c>
      <c r="I5" t="s">
        <v>15</v>
      </c>
      <c r="J5" t="s">
        <v>65</v>
      </c>
      <c r="K5" t="s">
        <v>66</v>
      </c>
      <c r="L5">
        <v>-7</v>
      </c>
      <c r="N5">
        <f t="shared" si="0"/>
        <v>0</v>
      </c>
    </row>
    <row r="6" spans="1:14" x14ac:dyDescent="0.3">
      <c r="A6" t="s">
        <v>14</v>
      </c>
      <c r="B6" t="s">
        <v>169</v>
      </c>
      <c r="C6" t="s">
        <v>86</v>
      </c>
      <c r="D6" t="s">
        <v>161</v>
      </c>
      <c r="E6" t="s">
        <v>164</v>
      </c>
      <c r="F6" t="s">
        <v>87</v>
      </c>
      <c r="G6" t="s">
        <v>13</v>
      </c>
      <c r="H6" s="1">
        <v>42624</v>
      </c>
      <c r="I6" t="s">
        <v>15</v>
      </c>
      <c r="J6" t="s">
        <v>52</v>
      </c>
      <c r="K6" t="s">
        <v>85</v>
      </c>
      <c r="L6">
        <v>6</v>
      </c>
      <c r="N6">
        <f t="shared" si="0"/>
        <v>0</v>
      </c>
    </row>
    <row r="7" spans="1:14" x14ac:dyDescent="0.3">
      <c r="A7" t="s">
        <v>13</v>
      </c>
      <c r="B7" t="s">
        <v>172</v>
      </c>
      <c r="C7" t="s">
        <v>115</v>
      </c>
      <c r="D7" t="s">
        <v>161</v>
      </c>
      <c r="E7" t="s">
        <v>162</v>
      </c>
      <c r="F7" t="s">
        <v>116</v>
      </c>
      <c r="G7" t="s">
        <v>25</v>
      </c>
      <c r="H7" s="1">
        <v>42628</v>
      </c>
      <c r="I7" t="s">
        <v>15</v>
      </c>
      <c r="J7" t="s">
        <v>114</v>
      </c>
      <c r="K7" t="s">
        <v>46</v>
      </c>
      <c r="L7">
        <v>-6</v>
      </c>
      <c r="N7">
        <f t="shared" si="0"/>
        <v>0</v>
      </c>
    </row>
    <row r="8" spans="1:14" x14ac:dyDescent="0.3">
      <c r="A8" t="s">
        <v>13</v>
      </c>
      <c r="B8" t="s">
        <v>172</v>
      </c>
      <c r="C8" t="s">
        <v>118</v>
      </c>
      <c r="D8" t="s">
        <v>161</v>
      </c>
      <c r="E8" t="s">
        <v>162</v>
      </c>
      <c r="F8" t="s">
        <v>119</v>
      </c>
      <c r="G8" t="s">
        <v>25</v>
      </c>
      <c r="H8" s="1">
        <v>42628</v>
      </c>
      <c r="I8" t="s">
        <v>15</v>
      </c>
      <c r="J8" t="s">
        <v>114</v>
      </c>
      <c r="K8" t="s">
        <v>46</v>
      </c>
      <c r="L8">
        <v>-6</v>
      </c>
      <c r="N8">
        <f t="shared" si="0"/>
        <v>0</v>
      </c>
    </row>
    <row r="9" spans="1:14" x14ac:dyDescent="0.3">
      <c r="A9" t="s">
        <v>11</v>
      </c>
      <c r="B9" t="s">
        <v>173</v>
      </c>
      <c r="C9" t="s">
        <v>139</v>
      </c>
      <c r="D9" t="s">
        <v>163</v>
      </c>
      <c r="E9" t="s">
        <v>165</v>
      </c>
      <c r="F9" t="s">
        <v>140</v>
      </c>
      <c r="G9" t="s">
        <v>42</v>
      </c>
      <c r="H9" s="1">
        <v>42631</v>
      </c>
      <c r="I9" t="s">
        <v>15</v>
      </c>
      <c r="J9" t="s">
        <v>43</v>
      </c>
      <c r="K9" t="s">
        <v>138</v>
      </c>
      <c r="L9">
        <v>19</v>
      </c>
      <c r="N9">
        <f t="shared" si="0"/>
        <v>0</v>
      </c>
    </row>
    <row r="10" spans="1:14" x14ac:dyDescent="0.3">
      <c r="A10" t="s">
        <v>29</v>
      </c>
      <c r="B10" t="s">
        <v>174</v>
      </c>
      <c r="C10" t="s">
        <v>158</v>
      </c>
      <c r="D10" t="s">
        <v>163</v>
      </c>
      <c r="E10" t="s">
        <v>164</v>
      </c>
      <c r="F10" t="s">
        <v>109</v>
      </c>
      <c r="G10" t="s">
        <v>21</v>
      </c>
      <c r="H10" s="1">
        <v>42632</v>
      </c>
      <c r="I10" t="s">
        <v>15</v>
      </c>
      <c r="J10" t="s">
        <v>157</v>
      </c>
      <c r="K10" t="s">
        <v>49</v>
      </c>
      <c r="L10">
        <v>-15</v>
      </c>
      <c r="N10">
        <f t="shared" si="0"/>
        <v>0</v>
      </c>
    </row>
    <row r="11" spans="1:14" x14ac:dyDescent="0.3">
      <c r="A11" t="s">
        <v>29</v>
      </c>
      <c r="B11" t="s">
        <v>174</v>
      </c>
      <c r="C11" t="s">
        <v>159</v>
      </c>
      <c r="D11" t="s">
        <v>163</v>
      </c>
      <c r="E11" t="s">
        <v>164</v>
      </c>
      <c r="F11" t="s">
        <v>160</v>
      </c>
      <c r="G11" t="s">
        <v>21</v>
      </c>
      <c r="H11" s="1">
        <v>42632</v>
      </c>
      <c r="I11" t="s">
        <v>15</v>
      </c>
      <c r="J11" t="s">
        <v>157</v>
      </c>
      <c r="K11" t="s">
        <v>49</v>
      </c>
      <c r="L11">
        <v>-15</v>
      </c>
      <c r="N11">
        <f t="shared" si="0"/>
        <v>0</v>
      </c>
    </row>
    <row r="12" spans="1:14" x14ac:dyDescent="0.3">
      <c r="A12" t="s">
        <v>20</v>
      </c>
      <c r="B12" t="s">
        <v>175</v>
      </c>
      <c r="C12" t="s">
        <v>122</v>
      </c>
      <c r="D12" t="s">
        <v>161</v>
      </c>
      <c r="E12" t="s">
        <v>164</v>
      </c>
      <c r="F12" t="s">
        <v>121</v>
      </c>
      <c r="G12" t="s">
        <v>14</v>
      </c>
      <c r="H12" s="1">
        <v>42631</v>
      </c>
      <c r="I12" t="s">
        <v>15</v>
      </c>
      <c r="J12" t="s">
        <v>120</v>
      </c>
      <c r="K12" t="s">
        <v>47</v>
      </c>
      <c r="L12">
        <v>-5</v>
      </c>
      <c r="N12">
        <f t="shared" si="0"/>
        <v>0</v>
      </c>
    </row>
    <row r="13" spans="1:14" x14ac:dyDescent="0.3">
      <c r="A13" t="s">
        <v>36</v>
      </c>
      <c r="B13" t="s">
        <v>176</v>
      </c>
      <c r="C13" t="s">
        <v>96</v>
      </c>
      <c r="D13" t="s">
        <v>163</v>
      </c>
      <c r="E13" t="s">
        <v>162</v>
      </c>
      <c r="F13" t="s">
        <v>97</v>
      </c>
      <c r="G13" t="s">
        <v>35</v>
      </c>
      <c r="H13" s="1">
        <v>42624</v>
      </c>
      <c r="I13" t="s">
        <v>15</v>
      </c>
      <c r="J13" t="s">
        <v>94</v>
      </c>
      <c r="K13" t="s">
        <v>95</v>
      </c>
      <c r="L13">
        <v>-1</v>
      </c>
      <c r="N13">
        <f t="shared" si="0"/>
        <v>0</v>
      </c>
    </row>
    <row r="14" spans="1:14" x14ac:dyDescent="0.3">
      <c r="A14" t="s">
        <v>12</v>
      </c>
      <c r="B14" t="s">
        <v>168</v>
      </c>
      <c r="C14" t="s">
        <v>59</v>
      </c>
      <c r="D14" t="s">
        <v>161</v>
      </c>
      <c r="E14" t="s">
        <v>166</v>
      </c>
      <c r="F14" t="s">
        <v>60</v>
      </c>
      <c r="G14" t="s">
        <v>11</v>
      </c>
      <c r="H14" s="1">
        <v>42621</v>
      </c>
      <c r="I14" t="s">
        <v>15</v>
      </c>
      <c r="J14" t="s">
        <v>44</v>
      </c>
      <c r="K14" t="s">
        <v>45</v>
      </c>
      <c r="L14">
        <v>1</v>
      </c>
      <c r="N14">
        <f t="shared" si="0"/>
        <v>0</v>
      </c>
    </row>
    <row r="15" spans="1:14" x14ac:dyDescent="0.3">
      <c r="A15" t="s">
        <v>12</v>
      </c>
      <c r="B15" t="s">
        <v>168</v>
      </c>
      <c r="C15" t="s">
        <v>59</v>
      </c>
      <c r="D15" t="s">
        <v>161</v>
      </c>
      <c r="E15" t="s">
        <v>166</v>
      </c>
      <c r="F15" t="s">
        <v>60</v>
      </c>
      <c r="G15" t="s">
        <v>34</v>
      </c>
      <c r="H15" s="1">
        <v>42631</v>
      </c>
      <c r="I15" t="s">
        <v>15</v>
      </c>
      <c r="J15" t="s">
        <v>44</v>
      </c>
      <c r="K15" t="s">
        <v>45</v>
      </c>
      <c r="L15">
        <v>14</v>
      </c>
      <c r="N15">
        <f t="shared" si="0"/>
        <v>0</v>
      </c>
    </row>
    <row r="16" spans="1:14" x14ac:dyDescent="0.3">
      <c r="A16" t="s">
        <v>33</v>
      </c>
      <c r="B16" t="s">
        <v>177</v>
      </c>
      <c r="C16" t="s">
        <v>125</v>
      </c>
      <c r="D16" t="s">
        <v>163</v>
      </c>
      <c r="E16" t="s">
        <v>164</v>
      </c>
      <c r="F16" t="s">
        <v>126</v>
      </c>
      <c r="G16" t="s">
        <v>123</v>
      </c>
      <c r="H16" s="1">
        <v>42631</v>
      </c>
      <c r="I16" t="s">
        <v>15</v>
      </c>
      <c r="J16" t="s">
        <v>124</v>
      </c>
      <c r="K16" t="s">
        <v>50</v>
      </c>
      <c r="L16">
        <v>-1</v>
      </c>
      <c r="N16">
        <f t="shared" si="0"/>
        <v>0</v>
      </c>
    </row>
    <row r="17" spans="1:14" x14ac:dyDescent="0.3">
      <c r="A17" t="s">
        <v>30</v>
      </c>
      <c r="B17" t="s">
        <v>178</v>
      </c>
      <c r="C17" t="s">
        <v>89</v>
      </c>
      <c r="D17" t="s">
        <v>161</v>
      </c>
      <c r="E17" t="s">
        <v>165</v>
      </c>
      <c r="F17" t="s">
        <v>90</v>
      </c>
      <c r="G17" t="s">
        <v>29</v>
      </c>
      <c r="H17" s="1">
        <v>42624</v>
      </c>
      <c r="I17" t="s">
        <v>15</v>
      </c>
      <c r="J17" t="s">
        <v>88</v>
      </c>
      <c r="K17" t="s">
        <v>55</v>
      </c>
      <c r="L17">
        <v>9</v>
      </c>
      <c r="N17">
        <f t="shared" si="0"/>
        <v>0</v>
      </c>
    </row>
    <row r="18" spans="1:14" x14ac:dyDescent="0.3">
      <c r="A18" t="s">
        <v>30</v>
      </c>
      <c r="B18" t="s">
        <v>178</v>
      </c>
      <c r="C18" t="s">
        <v>89</v>
      </c>
      <c r="D18" t="s">
        <v>161</v>
      </c>
      <c r="E18" t="s">
        <v>165</v>
      </c>
      <c r="F18" t="s">
        <v>90</v>
      </c>
      <c r="G18" t="s">
        <v>28</v>
      </c>
      <c r="H18" s="1">
        <v>42631</v>
      </c>
      <c r="I18" t="s">
        <v>15</v>
      </c>
      <c r="J18" t="s">
        <v>88</v>
      </c>
      <c r="K18" t="s">
        <v>55</v>
      </c>
      <c r="L18">
        <v>7</v>
      </c>
      <c r="N18">
        <f t="shared" si="0"/>
        <v>0</v>
      </c>
    </row>
    <row r="19" spans="1:14" x14ac:dyDescent="0.3">
      <c r="A19" t="s">
        <v>34</v>
      </c>
      <c r="B19" t="s">
        <v>179</v>
      </c>
      <c r="C19" t="s">
        <v>99</v>
      </c>
      <c r="D19" t="s">
        <v>161</v>
      </c>
      <c r="E19" t="s">
        <v>165</v>
      </c>
      <c r="F19" t="s">
        <v>100</v>
      </c>
      <c r="G19" t="s">
        <v>33</v>
      </c>
      <c r="H19" s="1">
        <v>42624</v>
      </c>
      <c r="I19" t="s">
        <v>15</v>
      </c>
      <c r="J19" t="s">
        <v>98</v>
      </c>
      <c r="K19" t="s">
        <v>57</v>
      </c>
      <c r="L19">
        <v>-4</v>
      </c>
      <c r="N19">
        <f t="shared" si="0"/>
        <v>0</v>
      </c>
    </row>
    <row r="20" spans="1:14" x14ac:dyDescent="0.3">
      <c r="A20" t="s">
        <v>17</v>
      </c>
      <c r="B20" t="s">
        <v>180</v>
      </c>
      <c r="C20" t="s">
        <v>83</v>
      </c>
      <c r="D20" t="s">
        <v>161</v>
      </c>
      <c r="E20" t="s">
        <v>165</v>
      </c>
      <c r="F20" t="s">
        <v>84</v>
      </c>
      <c r="G20" t="s">
        <v>16</v>
      </c>
      <c r="H20" s="1">
        <v>42624</v>
      </c>
      <c r="I20" t="s">
        <v>15</v>
      </c>
      <c r="J20" t="s">
        <v>81</v>
      </c>
      <c r="K20" t="s">
        <v>82</v>
      </c>
      <c r="L20">
        <v>-4</v>
      </c>
      <c r="N20">
        <f t="shared" si="0"/>
        <v>0</v>
      </c>
    </row>
    <row r="21" spans="1:14" x14ac:dyDescent="0.3">
      <c r="A21" t="s">
        <v>28</v>
      </c>
      <c r="B21" t="s">
        <v>181</v>
      </c>
      <c r="C21" t="s">
        <v>58</v>
      </c>
      <c r="D21" t="s">
        <v>161</v>
      </c>
      <c r="E21" t="s">
        <v>166</v>
      </c>
      <c r="F21" t="s">
        <v>105</v>
      </c>
      <c r="G21" t="s">
        <v>196</v>
      </c>
      <c r="H21" s="1">
        <v>42624</v>
      </c>
      <c r="I21" t="s">
        <v>15</v>
      </c>
      <c r="J21" t="s">
        <v>53</v>
      </c>
      <c r="K21" t="s">
        <v>54</v>
      </c>
      <c r="L21">
        <v>6</v>
      </c>
      <c r="N21">
        <f t="shared" si="0"/>
        <v>0</v>
      </c>
    </row>
    <row r="22" spans="1:14" x14ac:dyDescent="0.3">
      <c r="A22" t="s">
        <v>41</v>
      </c>
      <c r="B22" t="s">
        <v>182</v>
      </c>
      <c r="C22" t="s">
        <v>143</v>
      </c>
      <c r="D22" t="s">
        <v>163</v>
      </c>
      <c r="E22" t="s">
        <v>166</v>
      </c>
      <c r="F22" t="s">
        <v>55</v>
      </c>
      <c r="G22" t="s">
        <v>32</v>
      </c>
      <c r="H22" s="1">
        <v>42631</v>
      </c>
      <c r="I22" t="s">
        <v>15</v>
      </c>
      <c r="J22" t="s">
        <v>141</v>
      </c>
      <c r="K22" t="s">
        <v>142</v>
      </c>
      <c r="L22">
        <v>6</v>
      </c>
      <c r="N22">
        <f t="shared" si="0"/>
        <v>0</v>
      </c>
    </row>
    <row r="23" spans="1:14" x14ac:dyDescent="0.3">
      <c r="A23" t="s">
        <v>22</v>
      </c>
      <c r="B23" t="s">
        <v>183</v>
      </c>
      <c r="C23" t="s">
        <v>155</v>
      </c>
      <c r="D23" t="s">
        <v>163</v>
      </c>
      <c r="E23" t="s">
        <v>164</v>
      </c>
      <c r="F23" t="s">
        <v>156</v>
      </c>
      <c r="G23" t="s">
        <v>16</v>
      </c>
      <c r="H23" s="1">
        <v>42631</v>
      </c>
      <c r="I23" t="s">
        <v>15</v>
      </c>
      <c r="J23" t="s">
        <v>153</v>
      </c>
      <c r="K23" t="s">
        <v>154</v>
      </c>
      <c r="L23">
        <v>3</v>
      </c>
      <c r="N23">
        <f t="shared" si="0"/>
        <v>0</v>
      </c>
    </row>
    <row r="24" spans="1:14" x14ac:dyDescent="0.3">
      <c r="A24" t="s">
        <v>37</v>
      </c>
      <c r="B24" t="s">
        <v>184</v>
      </c>
      <c r="C24" t="s">
        <v>129</v>
      </c>
      <c r="D24" t="s">
        <v>161</v>
      </c>
      <c r="E24" t="s">
        <v>162</v>
      </c>
      <c r="F24" t="s">
        <v>130</v>
      </c>
      <c r="G24" t="s">
        <v>31</v>
      </c>
      <c r="H24" s="1">
        <v>42631</v>
      </c>
      <c r="I24" t="s">
        <v>15</v>
      </c>
      <c r="J24" t="s">
        <v>127</v>
      </c>
      <c r="K24" t="s">
        <v>128</v>
      </c>
      <c r="L24">
        <v>7</v>
      </c>
      <c r="N24">
        <f t="shared" si="0"/>
        <v>0</v>
      </c>
    </row>
    <row r="25" spans="1:14" x14ac:dyDescent="0.3">
      <c r="A25" t="s">
        <v>37</v>
      </c>
      <c r="B25" t="s">
        <v>184</v>
      </c>
      <c r="C25" t="s">
        <v>131</v>
      </c>
      <c r="D25" t="s">
        <v>161</v>
      </c>
      <c r="E25" t="s">
        <v>162</v>
      </c>
      <c r="F25" t="s">
        <v>132</v>
      </c>
      <c r="G25" t="s">
        <v>31</v>
      </c>
      <c r="H25" s="1">
        <v>42631</v>
      </c>
      <c r="I25" t="s">
        <v>15</v>
      </c>
      <c r="J25" t="s">
        <v>127</v>
      </c>
      <c r="K25" t="s">
        <v>128</v>
      </c>
      <c r="L25">
        <v>7</v>
      </c>
      <c r="N25">
        <f t="shared" si="0"/>
        <v>0</v>
      </c>
    </row>
    <row r="26" spans="1:14" x14ac:dyDescent="0.3">
      <c r="A26" t="s">
        <v>27</v>
      </c>
      <c r="B26" t="s">
        <v>185</v>
      </c>
      <c r="C26" t="s">
        <v>72</v>
      </c>
      <c r="D26" t="s">
        <v>163</v>
      </c>
      <c r="E26" t="s">
        <v>165</v>
      </c>
      <c r="F26" t="s">
        <v>73</v>
      </c>
      <c r="G26" t="s">
        <v>26</v>
      </c>
      <c r="H26" s="1">
        <v>42624</v>
      </c>
      <c r="I26" t="s">
        <v>15</v>
      </c>
      <c r="J26" t="s">
        <v>70</v>
      </c>
      <c r="K26" t="s">
        <v>71</v>
      </c>
      <c r="L26">
        <v>-1</v>
      </c>
      <c r="N26">
        <f t="shared" si="0"/>
        <v>0</v>
      </c>
    </row>
    <row r="27" spans="1:14" x14ac:dyDescent="0.3">
      <c r="A27" t="s">
        <v>35</v>
      </c>
      <c r="B27" t="s">
        <v>186</v>
      </c>
      <c r="C27" t="s">
        <v>136</v>
      </c>
      <c r="D27" t="s">
        <v>163</v>
      </c>
      <c r="E27" t="s">
        <v>162</v>
      </c>
      <c r="F27" t="s">
        <v>137</v>
      </c>
      <c r="G27" t="s">
        <v>27</v>
      </c>
      <c r="H27" s="1">
        <v>42631</v>
      </c>
      <c r="I27" t="s">
        <v>15</v>
      </c>
      <c r="J27" t="s">
        <v>74</v>
      </c>
      <c r="K27" t="s">
        <v>75</v>
      </c>
      <c r="L27">
        <v>3</v>
      </c>
      <c r="N27">
        <f t="shared" si="0"/>
        <v>0</v>
      </c>
    </row>
    <row r="28" spans="1:14" x14ac:dyDescent="0.3">
      <c r="A28" t="s">
        <v>25</v>
      </c>
      <c r="B28" t="s">
        <v>187</v>
      </c>
      <c r="C28" t="s">
        <v>76</v>
      </c>
      <c r="D28" t="s">
        <v>161</v>
      </c>
      <c r="E28" t="s">
        <v>162</v>
      </c>
      <c r="F28" t="s">
        <v>77</v>
      </c>
      <c r="G28" t="s">
        <v>24</v>
      </c>
      <c r="H28" s="1">
        <v>42624</v>
      </c>
      <c r="I28" t="s">
        <v>15</v>
      </c>
      <c r="J28" t="s">
        <v>74</v>
      </c>
      <c r="K28" t="s">
        <v>75</v>
      </c>
      <c r="L28">
        <v>-1</v>
      </c>
      <c r="N28">
        <f t="shared" si="0"/>
        <v>0</v>
      </c>
    </row>
    <row r="29" spans="1:14" x14ac:dyDescent="0.3">
      <c r="A29" t="s">
        <v>26</v>
      </c>
      <c r="B29" t="s">
        <v>188</v>
      </c>
      <c r="C29" t="s">
        <v>146</v>
      </c>
      <c r="D29" t="s">
        <v>161</v>
      </c>
      <c r="E29" t="s">
        <v>166</v>
      </c>
      <c r="F29" t="s">
        <v>147</v>
      </c>
      <c r="G29" t="s">
        <v>19</v>
      </c>
      <c r="H29" s="1">
        <v>42631</v>
      </c>
      <c r="I29" t="s">
        <v>15</v>
      </c>
      <c r="J29" t="s">
        <v>145</v>
      </c>
      <c r="K29" t="s">
        <v>48</v>
      </c>
      <c r="L29">
        <v>-7</v>
      </c>
      <c r="N29">
        <f t="shared" si="0"/>
        <v>0</v>
      </c>
    </row>
    <row r="30" spans="1:14" x14ac:dyDescent="0.3">
      <c r="A30" t="s">
        <v>21</v>
      </c>
      <c r="B30" t="s">
        <v>189</v>
      </c>
      <c r="C30" t="s">
        <v>79</v>
      </c>
      <c r="D30" t="s">
        <v>163</v>
      </c>
      <c r="E30" t="s">
        <v>162</v>
      </c>
      <c r="F30" t="s">
        <v>80</v>
      </c>
      <c r="G30" t="s">
        <v>20</v>
      </c>
      <c r="H30" s="1">
        <v>42624</v>
      </c>
      <c r="I30" t="s">
        <v>15</v>
      </c>
      <c r="J30" t="s">
        <v>78</v>
      </c>
      <c r="K30" t="s">
        <v>67</v>
      </c>
      <c r="L30">
        <v>19</v>
      </c>
      <c r="N30">
        <f t="shared" si="0"/>
        <v>0</v>
      </c>
    </row>
    <row r="31" spans="1:14" x14ac:dyDescent="0.3">
      <c r="A31" t="s">
        <v>39</v>
      </c>
      <c r="B31" t="s">
        <v>190</v>
      </c>
      <c r="C31" t="s">
        <v>134</v>
      </c>
      <c r="D31" t="s">
        <v>161</v>
      </c>
      <c r="E31" t="s">
        <v>164</v>
      </c>
      <c r="F31" t="s">
        <v>135</v>
      </c>
      <c r="G31" t="s">
        <v>24</v>
      </c>
      <c r="H31" s="1">
        <v>42631</v>
      </c>
      <c r="I31" t="s">
        <v>15</v>
      </c>
      <c r="J31" t="s">
        <v>133</v>
      </c>
      <c r="K31" t="s">
        <v>51</v>
      </c>
      <c r="L31">
        <v>8</v>
      </c>
      <c r="N31">
        <f t="shared" si="0"/>
        <v>0</v>
      </c>
    </row>
    <row r="32" spans="1:14" x14ac:dyDescent="0.3">
      <c r="A32" t="s">
        <v>196</v>
      </c>
      <c r="B32" t="s">
        <v>191</v>
      </c>
      <c r="C32" t="s">
        <v>150</v>
      </c>
      <c r="D32" t="s">
        <v>161</v>
      </c>
      <c r="E32" t="s">
        <v>166</v>
      </c>
      <c r="F32" t="s">
        <v>132</v>
      </c>
      <c r="G32" t="s">
        <v>17</v>
      </c>
      <c r="H32" s="1">
        <v>42631</v>
      </c>
      <c r="I32" t="s">
        <v>15</v>
      </c>
      <c r="J32" t="s">
        <v>148</v>
      </c>
      <c r="K32" t="s">
        <v>149</v>
      </c>
      <c r="L32">
        <v>24</v>
      </c>
      <c r="N32">
        <f t="shared" si="0"/>
        <v>0</v>
      </c>
    </row>
    <row r="33" spans="1:14" x14ac:dyDescent="0.3">
      <c r="A33" t="s">
        <v>196</v>
      </c>
      <c r="B33" t="s">
        <v>191</v>
      </c>
      <c r="C33" t="s">
        <v>151</v>
      </c>
      <c r="D33" t="s">
        <v>161</v>
      </c>
      <c r="E33" t="s">
        <v>166</v>
      </c>
      <c r="F33" t="s">
        <v>152</v>
      </c>
      <c r="G33" t="s">
        <v>17</v>
      </c>
      <c r="H33" s="1">
        <v>42631</v>
      </c>
      <c r="I33" t="s">
        <v>15</v>
      </c>
      <c r="J33" t="s">
        <v>148</v>
      </c>
      <c r="K33" t="s">
        <v>149</v>
      </c>
      <c r="L33">
        <v>24</v>
      </c>
      <c r="N33">
        <f t="shared" si="0"/>
        <v>0</v>
      </c>
    </row>
    <row r="34" spans="1:14" x14ac:dyDescent="0.3">
      <c r="A34" t="s">
        <v>42</v>
      </c>
      <c r="B34" t="s">
        <v>192</v>
      </c>
      <c r="C34" t="s">
        <v>112</v>
      </c>
      <c r="D34" t="s">
        <v>163</v>
      </c>
      <c r="E34" t="s">
        <v>166</v>
      </c>
      <c r="F34" t="s">
        <v>113</v>
      </c>
      <c r="G34" t="s">
        <v>41</v>
      </c>
      <c r="H34" s="1">
        <v>42625</v>
      </c>
      <c r="I34" t="s">
        <v>15</v>
      </c>
      <c r="J34" t="s">
        <v>110</v>
      </c>
      <c r="K34" t="s">
        <v>111</v>
      </c>
      <c r="L34">
        <v>28</v>
      </c>
      <c r="N34">
        <f t="shared" si="0"/>
        <v>0</v>
      </c>
    </row>
    <row r="35" spans="1:14" x14ac:dyDescent="0.3">
      <c r="A35" t="s">
        <v>32</v>
      </c>
      <c r="B35" t="s">
        <v>193</v>
      </c>
      <c r="C35" t="s">
        <v>92</v>
      </c>
      <c r="D35" t="s">
        <v>163</v>
      </c>
      <c r="E35" t="s">
        <v>166</v>
      </c>
      <c r="F35" t="s">
        <v>93</v>
      </c>
      <c r="G35" t="s">
        <v>31</v>
      </c>
      <c r="H35" s="1">
        <v>42624</v>
      </c>
      <c r="I35" t="s">
        <v>15</v>
      </c>
      <c r="J35" t="s">
        <v>91</v>
      </c>
      <c r="K35" t="s">
        <v>56</v>
      </c>
      <c r="L35">
        <v>2</v>
      </c>
      <c r="N35">
        <f t="shared" si="0"/>
        <v>0</v>
      </c>
    </row>
    <row r="36" spans="1:14" x14ac:dyDescent="0.3">
      <c r="A36" t="s">
        <v>23</v>
      </c>
      <c r="B36" t="s">
        <v>194</v>
      </c>
      <c r="C36" t="s">
        <v>63</v>
      </c>
      <c r="D36" t="s">
        <v>161</v>
      </c>
      <c r="E36" t="s">
        <v>165</v>
      </c>
      <c r="F36" t="s">
        <v>64</v>
      </c>
      <c r="G36" t="s">
        <v>22</v>
      </c>
      <c r="H36" s="1">
        <v>42624</v>
      </c>
      <c r="I36" t="s">
        <v>15</v>
      </c>
      <c r="J36" t="s">
        <v>61</v>
      </c>
      <c r="K36" t="s">
        <v>62</v>
      </c>
      <c r="L36">
        <v>-9</v>
      </c>
      <c r="N36">
        <f t="shared" si="0"/>
        <v>0</v>
      </c>
    </row>
    <row r="37" spans="1:14" x14ac:dyDescent="0.3">
      <c r="A37" t="s">
        <v>40</v>
      </c>
      <c r="B37" t="s">
        <v>195</v>
      </c>
      <c r="C37" t="s">
        <v>108</v>
      </c>
      <c r="D37" t="s">
        <v>163</v>
      </c>
      <c r="E37" t="s">
        <v>162</v>
      </c>
      <c r="F37" t="s">
        <v>109</v>
      </c>
      <c r="G37" t="s">
        <v>39</v>
      </c>
      <c r="H37" s="1">
        <v>42625</v>
      </c>
      <c r="I37" t="s">
        <v>15</v>
      </c>
      <c r="J37" t="s">
        <v>106</v>
      </c>
      <c r="K37" t="s">
        <v>107</v>
      </c>
      <c r="L37">
        <v>-22</v>
      </c>
      <c r="N37">
        <f t="shared" si="0"/>
        <v>0</v>
      </c>
    </row>
    <row r="38" spans="1:14" x14ac:dyDescent="0.3">
      <c r="A38" t="s">
        <v>40</v>
      </c>
      <c r="B38" t="s">
        <v>195</v>
      </c>
      <c r="C38" t="s">
        <v>108</v>
      </c>
      <c r="D38" t="s">
        <v>163</v>
      </c>
      <c r="E38" t="s">
        <v>162</v>
      </c>
      <c r="F38" t="s">
        <v>109</v>
      </c>
      <c r="G38" t="s">
        <v>36</v>
      </c>
      <c r="H38" s="1">
        <v>42631</v>
      </c>
      <c r="I38" t="s">
        <v>15</v>
      </c>
      <c r="J38" t="s">
        <v>106</v>
      </c>
      <c r="K38" t="s">
        <v>107</v>
      </c>
      <c r="L38">
        <v>-4</v>
      </c>
      <c r="N38">
        <f t="shared" si="0"/>
        <v>0</v>
      </c>
    </row>
  </sheetData>
  <autoFilter ref="A1:M38" xr:uid="{1DCB9AB1-3B4E-4254-95A3-A96332B7B09A}"/>
  <sortState ref="A2:M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298-0C11-4794-BBF4-16644228E363}">
  <dimension ref="A1:J169"/>
  <sheetViews>
    <sheetView tabSelected="1" topLeftCell="B1" workbookViewId="0">
      <selection activeCell="J1" sqref="J1:J83"/>
    </sheetView>
  </sheetViews>
  <sheetFormatPr defaultRowHeight="14.4" x14ac:dyDescent="0.3"/>
  <cols>
    <col min="1" max="1" width="53.109375" style="4" bestFit="1" customWidth="1"/>
    <col min="2" max="4" width="7.44140625" style="4" customWidth="1"/>
    <col min="5" max="6" width="17.21875" customWidth="1"/>
    <col min="10" max="10" width="79" bestFit="1" customWidth="1"/>
  </cols>
  <sheetData>
    <row r="1" spans="1:10" ht="14.4" customHeight="1" x14ac:dyDescent="0.3">
      <c r="A1" s="3" t="s">
        <v>313</v>
      </c>
      <c r="B1" s="3">
        <v>1</v>
      </c>
      <c r="C1" s="3" t="s">
        <v>314</v>
      </c>
      <c r="D1" s="3" t="s">
        <v>315</v>
      </c>
      <c r="E1" s="3" t="s">
        <v>230</v>
      </c>
      <c r="F1" s="3" t="s">
        <v>317</v>
      </c>
      <c r="G1" s="2" t="s">
        <v>197</v>
      </c>
      <c r="H1" s="3" t="s">
        <v>316</v>
      </c>
      <c r="J1" t="str">
        <f>A1&amp;B1&amp;C1&amp;D1&amp;E1&amp;F1&amp;G1&amp;H1</f>
        <v>INSERT INTO QUARTERBACKS (QBID,QBName,College) Values (1," Brandon Allen","Arkansas");</v>
      </c>
    </row>
    <row r="2" spans="1:10" ht="28.8" x14ac:dyDescent="0.3">
      <c r="A2" s="3" t="s">
        <v>313</v>
      </c>
      <c r="B2" s="3">
        <v>2</v>
      </c>
      <c r="C2" s="3" t="s">
        <v>314</v>
      </c>
      <c r="D2" s="3" t="s">
        <v>315</v>
      </c>
      <c r="E2" s="3" t="s">
        <v>231</v>
      </c>
      <c r="F2" s="3" t="s">
        <v>317</v>
      </c>
      <c r="G2" s="2" t="s">
        <v>198</v>
      </c>
      <c r="H2" s="3" t="s">
        <v>316</v>
      </c>
      <c r="J2" t="str">
        <f t="shared" ref="J2:J65" si="0">A2&amp;B2&amp;C2&amp;D2&amp;E2&amp;F2&amp;G2&amp;H2</f>
        <v>INSERT INTO QUARTERBACKS (QBID,QBName,College) Values (2," Derek Anderson","Oregon State");</v>
      </c>
    </row>
    <row r="3" spans="1:10" x14ac:dyDescent="0.3">
      <c r="A3" s="3" t="s">
        <v>313</v>
      </c>
      <c r="B3" s="3">
        <v>3</v>
      </c>
      <c r="C3" s="3" t="s">
        <v>314</v>
      </c>
      <c r="D3" s="3" t="s">
        <v>315</v>
      </c>
      <c r="E3" s="3" t="s">
        <v>232</v>
      </c>
      <c r="F3" s="3" t="s">
        <v>317</v>
      </c>
      <c r="G3" s="2" t="s">
        <v>104</v>
      </c>
      <c r="H3" s="3" t="s">
        <v>316</v>
      </c>
      <c r="J3" t="str">
        <f t="shared" si="0"/>
        <v>INSERT INTO QUARTERBACKS (QBID,QBName,College) Values (3," Matt Barkley","USC");</v>
      </c>
    </row>
    <row r="4" spans="1:10" x14ac:dyDescent="0.3">
      <c r="A4" s="3" t="s">
        <v>313</v>
      </c>
      <c r="B4" s="3">
        <v>4</v>
      </c>
      <c r="C4" s="3" t="s">
        <v>314</v>
      </c>
      <c r="D4" s="3" t="s">
        <v>315</v>
      </c>
      <c r="E4" s="3" t="s">
        <v>233</v>
      </c>
      <c r="F4" s="3" t="s">
        <v>317</v>
      </c>
      <c r="G4" s="2" t="s">
        <v>199</v>
      </c>
      <c r="H4" s="3" t="s">
        <v>316</v>
      </c>
      <c r="J4" t="str">
        <f t="shared" si="0"/>
        <v>INSERT INTO QUARTERBACKS (QBID,QBName,College) Values (4," C.J. Beathard","Iowa");</v>
      </c>
    </row>
    <row r="5" spans="1:10" x14ac:dyDescent="0.3">
      <c r="A5" s="3" t="s">
        <v>313</v>
      </c>
      <c r="B5" s="3">
        <v>5</v>
      </c>
      <c r="C5" s="3" t="s">
        <v>314</v>
      </c>
      <c r="D5" s="3" t="s">
        <v>315</v>
      </c>
      <c r="E5" s="3" t="s">
        <v>234</v>
      </c>
      <c r="F5" s="3" t="s">
        <v>317</v>
      </c>
      <c r="G5" s="2" t="s">
        <v>84</v>
      </c>
      <c r="H5" s="3" t="s">
        <v>316</v>
      </c>
      <c r="J5" t="str">
        <f t="shared" si="0"/>
        <v>INSERT INTO QUARTERBACKS (QBID,QBName,College) Values (5," Blake Bortles","UCF");</v>
      </c>
    </row>
    <row r="6" spans="1:10" ht="28.8" x14ac:dyDescent="0.3">
      <c r="A6" s="3" t="s">
        <v>313</v>
      </c>
      <c r="B6" s="3">
        <v>6</v>
      </c>
      <c r="C6" s="3" t="s">
        <v>314</v>
      </c>
      <c r="D6" s="3" t="s">
        <v>315</v>
      </c>
      <c r="E6" s="3" t="s">
        <v>235</v>
      </c>
      <c r="F6" s="3" t="s">
        <v>317</v>
      </c>
      <c r="G6" s="2" t="s">
        <v>156</v>
      </c>
      <c r="H6" s="3" t="s">
        <v>316</v>
      </c>
      <c r="J6" t="str">
        <f t="shared" si="0"/>
        <v>INSERT INTO QUARTERBACKS (QBID,QBName,College) Values (6," Sam Bradford","Oklahoma");</v>
      </c>
    </row>
    <row r="7" spans="1:10" x14ac:dyDescent="0.3">
      <c r="A7" s="3" t="s">
        <v>313</v>
      </c>
      <c r="B7" s="3">
        <v>7</v>
      </c>
      <c r="C7" s="3" t="s">
        <v>314</v>
      </c>
      <c r="D7" s="3" t="s">
        <v>315</v>
      </c>
      <c r="E7" s="3" t="s">
        <v>236</v>
      </c>
      <c r="F7" s="3" t="s">
        <v>317</v>
      </c>
      <c r="G7" s="2" t="s">
        <v>200</v>
      </c>
      <c r="H7" s="3" t="s">
        <v>316</v>
      </c>
      <c r="J7" t="str">
        <f t="shared" si="0"/>
        <v>INSERT INTO QUARTERBACKS (QBID,QBName,College) Values (7," Tom Brady","Michigan");</v>
      </c>
    </row>
    <row r="8" spans="1:10" ht="28.8" x14ac:dyDescent="0.3">
      <c r="A8" s="3" t="s">
        <v>313</v>
      </c>
      <c r="B8" s="3">
        <v>8</v>
      </c>
      <c r="C8" s="3" t="s">
        <v>314</v>
      </c>
      <c r="D8" s="3" t="s">
        <v>315</v>
      </c>
      <c r="E8" s="3" t="s">
        <v>237</v>
      </c>
      <c r="F8" s="3" t="s">
        <v>317</v>
      </c>
      <c r="G8" s="2" t="s">
        <v>201</v>
      </c>
      <c r="H8" s="3" t="s">
        <v>316</v>
      </c>
      <c r="J8" t="str">
        <f t="shared" si="0"/>
        <v>INSERT INTO QUARTERBACKS (QBID,QBName,College) Values (8," Tyler Bray","Tennessee");</v>
      </c>
    </row>
    <row r="9" spans="1:10" x14ac:dyDescent="0.3">
      <c r="A9" s="3" t="s">
        <v>313</v>
      </c>
      <c r="B9" s="3">
        <v>9</v>
      </c>
      <c r="C9" s="3" t="s">
        <v>314</v>
      </c>
      <c r="D9" s="3" t="s">
        <v>315</v>
      </c>
      <c r="E9" s="3" t="s">
        <v>238</v>
      </c>
      <c r="F9" s="3" t="s">
        <v>317</v>
      </c>
      <c r="G9" s="2" t="s">
        <v>73</v>
      </c>
      <c r="H9" s="3" t="s">
        <v>316</v>
      </c>
      <c r="J9" t="str">
        <f t="shared" si="0"/>
        <v>INSERT INTO QUARTERBACKS (QBID,QBName,College) Values (9," Drew Brees","Purdue");</v>
      </c>
    </row>
    <row r="10" spans="1:10" x14ac:dyDescent="0.3">
      <c r="A10" s="3" t="s">
        <v>313</v>
      </c>
      <c r="B10" s="3">
        <v>10</v>
      </c>
      <c r="C10" s="3" t="s">
        <v>314</v>
      </c>
      <c r="D10" s="3" t="s">
        <v>315</v>
      </c>
      <c r="E10" s="3" t="s">
        <v>239</v>
      </c>
      <c r="F10" s="3" t="s">
        <v>317</v>
      </c>
      <c r="G10" s="2" t="s">
        <v>202</v>
      </c>
      <c r="H10" s="3" t="s">
        <v>316</v>
      </c>
      <c r="J10" t="str">
        <f t="shared" si="0"/>
        <v>INSERT INTO QUARTERBACKS (QBID,QBName,College) Values (10," Teddy Bridgewater","Louisville");</v>
      </c>
    </row>
    <row r="11" spans="1:10" x14ac:dyDescent="0.3">
      <c r="A11" s="3" t="s">
        <v>313</v>
      </c>
      <c r="B11" s="3">
        <v>11</v>
      </c>
      <c r="C11" s="3" t="s">
        <v>314</v>
      </c>
      <c r="D11" s="3" t="s">
        <v>315</v>
      </c>
      <c r="E11" s="3" t="s">
        <v>240</v>
      </c>
      <c r="F11" s="3" t="s">
        <v>317</v>
      </c>
      <c r="G11" s="2" t="s">
        <v>132</v>
      </c>
      <c r="H11" s="3" t="s">
        <v>316</v>
      </c>
      <c r="J11" t="str">
        <f t="shared" si="0"/>
        <v>INSERT INTO QUARTERBACKS (QBID,QBName,College) Values (11," Jacoby Brissett","NC State");</v>
      </c>
    </row>
    <row r="12" spans="1:10" ht="28.8" x14ac:dyDescent="0.3">
      <c r="A12" s="3" t="s">
        <v>313</v>
      </c>
      <c r="B12" s="3">
        <v>12</v>
      </c>
      <c r="C12" s="3" t="s">
        <v>314</v>
      </c>
      <c r="D12" s="3" t="s">
        <v>315</v>
      </c>
      <c r="E12" s="3" t="s">
        <v>241</v>
      </c>
      <c r="F12" s="3" t="s">
        <v>317</v>
      </c>
      <c r="G12" s="2" t="s">
        <v>203</v>
      </c>
      <c r="H12" s="3" t="s">
        <v>316</v>
      </c>
      <c r="J12" t="str">
        <f t="shared" si="0"/>
        <v>INSERT INTO QUARTERBACKS (QBID,QBName,College) Values (12," Joe Callahan","Wesley College");</v>
      </c>
    </row>
    <row r="13" spans="1:10" ht="28.8" x14ac:dyDescent="0.3">
      <c r="A13" s="3" t="s">
        <v>313</v>
      </c>
      <c r="B13" s="3">
        <v>13</v>
      </c>
      <c r="C13" s="3" t="s">
        <v>314</v>
      </c>
      <c r="D13" s="3" t="s">
        <v>315</v>
      </c>
      <c r="E13" s="3" t="s">
        <v>242</v>
      </c>
      <c r="F13" s="3" t="s">
        <v>317</v>
      </c>
      <c r="G13" s="2" t="s">
        <v>147</v>
      </c>
      <c r="H13" s="3" t="s">
        <v>316</v>
      </c>
      <c r="J13" t="str">
        <f t="shared" si="0"/>
        <v>INSERT INTO QUARTERBACKS (QBID,QBName,College) Values (13," Derek Carr","Fresno State");</v>
      </c>
    </row>
    <row r="14" spans="1:10" x14ac:dyDescent="0.3">
      <c r="A14" s="3" t="s">
        <v>313</v>
      </c>
      <c r="B14" s="3">
        <v>14</v>
      </c>
      <c r="C14" s="3" t="s">
        <v>314</v>
      </c>
      <c r="D14" s="3" t="s">
        <v>315</v>
      </c>
      <c r="E14" s="3" t="s">
        <v>243</v>
      </c>
      <c r="F14" s="3" t="s">
        <v>317</v>
      </c>
      <c r="G14" s="2" t="s">
        <v>104</v>
      </c>
      <c r="H14" s="3" t="s">
        <v>316</v>
      </c>
      <c r="J14" t="str">
        <f t="shared" si="0"/>
        <v>INSERT INTO QUARTERBACKS (QBID,QBName,College) Values (14," Matt Cassel","USC");</v>
      </c>
    </row>
    <row r="15" spans="1:10" x14ac:dyDescent="0.3">
      <c r="A15" s="3" t="s">
        <v>313</v>
      </c>
      <c r="B15" s="3">
        <v>15</v>
      </c>
      <c r="C15" s="3" t="s">
        <v>314</v>
      </c>
      <c r="D15" s="3" t="s">
        <v>315</v>
      </c>
      <c r="E15" s="3" t="s">
        <v>244</v>
      </c>
      <c r="F15" s="3" t="s">
        <v>317</v>
      </c>
      <c r="G15" s="2" t="s">
        <v>152</v>
      </c>
      <c r="H15" s="3" t="s">
        <v>316</v>
      </c>
      <c r="J15" t="str">
        <f t="shared" si="0"/>
        <v>INSERT INTO QUARTERBACKS (QBID,QBName,College) Values (15," Kellen Clemens","Oregon");</v>
      </c>
    </row>
    <row r="16" spans="1:10" ht="28.8" x14ac:dyDescent="0.3">
      <c r="A16" s="3" t="s">
        <v>313</v>
      </c>
      <c r="B16" s="3">
        <v>16</v>
      </c>
      <c r="C16" s="3" t="s">
        <v>314</v>
      </c>
      <c r="D16" s="3" t="s">
        <v>315</v>
      </c>
      <c r="E16" s="3" t="s">
        <v>245</v>
      </c>
      <c r="F16" s="3" t="s">
        <v>317</v>
      </c>
      <c r="G16" s="2" t="s">
        <v>109</v>
      </c>
      <c r="H16" s="3" t="s">
        <v>316</v>
      </c>
      <c r="J16" t="str">
        <f t="shared" si="0"/>
        <v>INSERT INTO QUARTERBACKS (QBID,QBName,College) Values (16," Connor Cook","Michigan State");</v>
      </c>
    </row>
    <row r="17" spans="1:10" ht="28.8" x14ac:dyDescent="0.3">
      <c r="A17" s="3" t="s">
        <v>313</v>
      </c>
      <c r="B17" s="3">
        <v>17</v>
      </c>
      <c r="C17" s="3" t="s">
        <v>314</v>
      </c>
      <c r="D17" s="3" t="s">
        <v>315</v>
      </c>
      <c r="E17" s="3" t="s">
        <v>246</v>
      </c>
      <c r="F17" s="3" t="s">
        <v>317</v>
      </c>
      <c r="G17" s="2" t="s">
        <v>109</v>
      </c>
      <c r="H17" s="3" t="s">
        <v>316</v>
      </c>
      <c r="J17" t="str">
        <f t="shared" si="0"/>
        <v>INSERT INTO QUARTERBACKS (QBID,QBName,College) Values (17," Kirk Cousins","Michigan State");</v>
      </c>
    </row>
    <row r="18" spans="1:10" ht="28.8" x14ac:dyDescent="0.3">
      <c r="A18" s="3" t="s">
        <v>313</v>
      </c>
      <c r="B18" s="3">
        <v>18</v>
      </c>
      <c r="C18" s="3" t="s">
        <v>314</v>
      </c>
      <c r="D18" s="3" t="s">
        <v>315</v>
      </c>
      <c r="E18" s="3" t="s">
        <v>247</v>
      </c>
      <c r="F18" s="3" t="s">
        <v>317</v>
      </c>
      <c r="G18" s="2" t="s">
        <v>160</v>
      </c>
      <c r="H18" s="3" t="s">
        <v>316</v>
      </c>
      <c r="J18" t="str">
        <f t="shared" si="0"/>
        <v>INSERT INTO QUARTERBACKS (QBID,QBName,College) Values (18," Jay Cutler","Vanderbilt");</v>
      </c>
    </row>
    <row r="19" spans="1:10" x14ac:dyDescent="0.3">
      <c r="A19" s="3" t="s">
        <v>313</v>
      </c>
      <c r="B19" s="3">
        <v>19</v>
      </c>
      <c r="C19" s="3" t="s">
        <v>314</v>
      </c>
      <c r="D19" s="3" t="s">
        <v>315</v>
      </c>
      <c r="E19" s="3" t="s">
        <v>248</v>
      </c>
      <c r="F19" s="3" t="s">
        <v>317</v>
      </c>
      <c r="G19" s="2" t="s">
        <v>204</v>
      </c>
      <c r="H19" s="3" t="s">
        <v>316</v>
      </c>
      <c r="J19" t="str">
        <f t="shared" si="0"/>
        <v>INSERT INTO QUARTERBACKS (QBID,QBName,College) Values (19," Andy Dalton","TCU");</v>
      </c>
    </row>
    <row r="20" spans="1:10" x14ac:dyDescent="0.3">
      <c r="A20" s="3" t="s">
        <v>313</v>
      </c>
      <c r="B20" s="3">
        <v>20</v>
      </c>
      <c r="C20" s="3" t="s">
        <v>314</v>
      </c>
      <c r="D20" s="3" t="s">
        <v>315</v>
      </c>
      <c r="E20" s="3" t="s">
        <v>249</v>
      </c>
      <c r="F20" s="3" t="s">
        <v>317</v>
      </c>
      <c r="G20" s="2" t="s">
        <v>113</v>
      </c>
      <c r="H20" s="3" t="s">
        <v>316</v>
      </c>
      <c r="J20" t="str">
        <f t="shared" si="0"/>
        <v>INSERT INTO QUARTERBACKS (QBID,QBName,College) Values (20," Chase Daniel","Missouri");</v>
      </c>
    </row>
    <row r="21" spans="1:10" ht="43.2" x14ac:dyDescent="0.3">
      <c r="A21" s="3" t="s">
        <v>313</v>
      </c>
      <c r="B21" s="3">
        <v>21</v>
      </c>
      <c r="C21" s="3" t="s">
        <v>314</v>
      </c>
      <c r="D21" s="3" t="s">
        <v>315</v>
      </c>
      <c r="E21" s="3" t="s">
        <v>250</v>
      </c>
      <c r="F21" s="3" t="s">
        <v>317</v>
      </c>
      <c r="G21" s="2" t="s">
        <v>205</v>
      </c>
      <c r="H21" s="3" t="s">
        <v>316</v>
      </c>
      <c r="J21" t="str">
        <f t="shared" si="0"/>
        <v>INSERT INTO QUARTERBACKS (QBID,QBName,College) Values (21," Austin Davis","Southern Mississippi");</v>
      </c>
    </row>
    <row r="22" spans="1:10" ht="28.8" x14ac:dyDescent="0.3">
      <c r="A22" s="3" t="s">
        <v>313</v>
      </c>
      <c r="B22" s="3">
        <v>22</v>
      </c>
      <c r="C22" s="3" t="s">
        <v>314</v>
      </c>
      <c r="D22" s="3" t="s">
        <v>315</v>
      </c>
      <c r="E22" s="3" t="s">
        <v>251</v>
      </c>
      <c r="F22" s="3" t="s">
        <v>317</v>
      </c>
      <c r="G22" s="2" t="s">
        <v>201</v>
      </c>
      <c r="H22" s="3" t="s">
        <v>316</v>
      </c>
      <c r="J22" t="str">
        <f t="shared" si="0"/>
        <v>INSERT INTO QUARTERBACKS (QBID,QBName,College) Values (22," Joshua Dobbs","Tennessee");</v>
      </c>
    </row>
    <row r="23" spans="1:10" ht="28.8" x14ac:dyDescent="0.3">
      <c r="A23" s="3" t="s">
        <v>313</v>
      </c>
      <c r="B23" s="3">
        <v>23</v>
      </c>
      <c r="C23" s="3" t="s">
        <v>314</v>
      </c>
      <c r="D23" s="3" t="s">
        <v>315</v>
      </c>
      <c r="E23" s="3" t="s">
        <v>252</v>
      </c>
      <c r="F23" s="3" t="s">
        <v>317</v>
      </c>
      <c r="G23" s="2" t="s">
        <v>206</v>
      </c>
      <c r="H23" s="3" t="s">
        <v>316</v>
      </c>
      <c r="J23" t="str">
        <f t="shared" si="0"/>
        <v>INSERT INTO QUARTERBACKS (QBID,QBName,College) Values (23," Jeff Driskel","Louisiana Tech");</v>
      </c>
    </row>
    <row r="24" spans="1:10" ht="28.8" x14ac:dyDescent="0.3">
      <c r="A24" s="3" t="s">
        <v>313</v>
      </c>
      <c r="B24" s="3">
        <v>24</v>
      </c>
      <c r="C24" s="3" t="s">
        <v>314</v>
      </c>
      <c r="D24" s="3" t="s">
        <v>315</v>
      </c>
      <c r="E24" s="3" t="s">
        <v>253</v>
      </c>
      <c r="F24" s="3" t="s">
        <v>317</v>
      </c>
      <c r="G24" s="2" t="s">
        <v>207</v>
      </c>
      <c r="H24" s="3" t="s">
        <v>316</v>
      </c>
      <c r="J24" t="str">
        <f t="shared" si="0"/>
        <v>INSERT INTO QUARTERBACKS (QBID,QBName,College) Values (24," David Fales","San Jose State");</v>
      </c>
    </row>
    <row r="25" spans="1:10" x14ac:dyDescent="0.3">
      <c r="A25" s="3" t="s">
        <v>313</v>
      </c>
      <c r="B25" s="3">
        <v>25</v>
      </c>
      <c r="C25" s="3" t="s">
        <v>314</v>
      </c>
      <c r="D25" s="3" t="s">
        <v>315</v>
      </c>
      <c r="E25" s="3" t="s">
        <v>254</v>
      </c>
      <c r="F25" s="3" t="s">
        <v>317</v>
      </c>
      <c r="G25" s="2" t="s">
        <v>77</v>
      </c>
      <c r="H25" s="3" t="s">
        <v>316</v>
      </c>
      <c r="J25" t="str">
        <f t="shared" si="0"/>
        <v>INSERT INTO QUARTERBACKS (QBID,QBName,College) Values (25," Ryan Fitzpatrick","Harvard");</v>
      </c>
    </row>
    <row r="26" spans="1:10" x14ac:dyDescent="0.3">
      <c r="A26" s="3" t="s">
        <v>313</v>
      </c>
      <c r="B26" s="3">
        <v>26</v>
      </c>
      <c r="C26" s="3" t="s">
        <v>314</v>
      </c>
      <c r="D26" s="3" t="s">
        <v>315</v>
      </c>
      <c r="E26" s="3" t="s">
        <v>255</v>
      </c>
      <c r="F26" s="3" t="s">
        <v>317</v>
      </c>
      <c r="G26" s="2" t="s">
        <v>87</v>
      </c>
      <c r="H26" s="3" t="s">
        <v>316</v>
      </c>
      <c r="J26" t="str">
        <f t="shared" si="0"/>
        <v>INSERT INTO QUARTERBACKS (QBID,QBName,College) Values (26," Joe Flacco","Delaware");</v>
      </c>
    </row>
    <row r="27" spans="1:10" x14ac:dyDescent="0.3">
      <c r="A27" s="3" t="s">
        <v>313</v>
      </c>
      <c r="B27" s="3">
        <v>27</v>
      </c>
      <c r="C27" s="3" t="s">
        <v>314</v>
      </c>
      <c r="D27" s="3" t="s">
        <v>315</v>
      </c>
      <c r="E27" s="3" t="s">
        <v>256</v>
      </c>
      <c r="F27" s="3" t="s">
        <v>317</v>
      </c>
      <c r="G27" s="2" t="s">
        <v>208</v>
      </c>
      <c r="H27" s="3" t="s">
        <v>316</v>
      </c>
      <c r="J27" t="str">
        <f t="shared" si="0"/>
        <v>INSERT INTO QUARTERBACKS (QBID,QBName,College) Values (27," Nick Foles","Arizona");</v>
      </c>
    </row>
    <row r="28" spans="1:10" x14ac:dyDescent="0.3">
      <c r="A28" s="3" t="s">
        <v>313</v>
      </c>
      <c r="B28" s="3">
        <v>28</v>
      </c>
      <c r="C28" s="3" t="s">
        <v>314</v>
      </c>
      <c r="D28" s="3" t="s">
        <v>315</v>
      </c>
      <c r="E28" s="3" t="s">
        <v>257</v>
      </c>
      <c r="F28" s="3" t="s">
        <v>317</v>
      </c>
      <c r="G28" s="2" t="s">
        <v>113</v>
      </c>
      <c r="H28" s="3" t="s">
        <v>316</v>
      </c>
      <c r="J28" t="str">
        <f t="shared" si="0"/>
        <v>INSERT INTO QUARTERBACKS (QBID,QBName,College) Values (28," Blaine Gabbert","Missouri");</v>
      </c>
    </row>
    <row r="29" spans="1:10" ht="28.8" x14ac:dyDescent="0.3">
      <c r="A29" s="3" t="s">
        <v>313</v>
      </c>
      <c r="B29" s="3">
        <v>29</v>
      </c>
      <c r="C29" s="3" t="s">
        <v>314</v>
      </c>
      <c r="D29" s="3" t="s">
        <v>315</v>
      </c>
      <c r="E29" s="3" t="s">
        <v>258</v>
      </c>
      <c r="F29" s="3" t="s">
        <v>317</v>
      </c>
      <c r="G29" s="2" t="s">
        <v>130</v>
      </c>
      <c r="H29" s="3" t="s">
        <v>316</v>
      </c>
      <c r="J29" t="str">
        <f t="shared" si="0"/>
        <v>INSERT INTO QUARTERBACKS (QBID,QBName,College) Values (29," Jimmy Garoppolo","Eastern Illinois");</v>
      </c>
    </row>
    <row r="30" spans="1:10" x14ac:dyDescent="0.3">
      <c r="A30" s="3" t="s">
        <v>313</v>
      </c>
      <c r="B30" s="3">
        <v>30</v>
      </c>
      <c r="C30" s="3" t="s">
        <v>314</v>
      </c>
      <c r="D30" s="3" t="s">
        <v>315</v>
      </c>
      <c r="E30" s="3" t="s">
        <v>259</v>
      </c>
      <c r="F30" s="3" t="s">
        <v>317</v>
      </c>
      <c r="G30" s="2" t="s">
        <v>209</v>
      </c>
      <c r="H30" s="3" t="s">
        <v>316</v>
      </c>
      <c r="J30" t="str">
        <f t="shared" si="0"/>
        <v>INSERT INTO QUARTERBACKS (QBID,QBName,College) Values (30," Garrett Gilbert","SMU");</v>
      </c>
    </row>
    <row r="31" spans="1:10" x14ac:dyDescent="0.3">
      <c r="A31" s="3" t="s">
        <v>313</v>
      </c>
      <c r="B31" s="3">
        <v>31</v>
      </c>
      <c r="C31" s="3" t="s">
        <v>314</v>
      </c>
      <c r="D31" s="3" t="s">
        <v>315</v>
      </c>
      <c r="E31" s="3" t="s">
        <v>260</v>
      </c>
      <c r="F31" s="3" t="s">
        <v>317</v>
      </c>
      <c r="G31" s="2" t="s">
        <v>132</v>
      </c>
      <c r="H31" s="3" t="s">
        <v>316</v>
      </c>
      <c r="J31" t="str">
        <f t="shared" si="0"/>
        <v>INSERT INTO QUARTERBACKS (QBID,QBName,College) Values (31," Mike Glennon","NC State");</v>
      </c>
    </row>
    <row r="32" spans="1:10" x14ac:dyDescent="0.3">
      <c r="A32" s="3" t="s">
        <v>313</v>
      </c>
      <c r="B32" s="3">
        <v>32</v>
      </c>
      <c r="C32" s="3" t="s">
        <v>314</v>
      </c>
      <c r="D32" s="3" t="s">
        <v>315</v>
      </c>
      <c r="E32" s="3" t="s">
        <v>261</v>
      </c>
      <c r="F32" s="3" t="s">
        <v>317</v>
      </c>
      <c r="G32" s="2" t="s">
        <v>210</v>
      </c>
      <c r="H32" s="3" t="s">
        <v>316</v>
      </c>
      <c r="J32" t="str">
        <f t="shared" si="0"/>
        <v>INSERT INTO QUARTERBACKS (QBID,QBName,College) Values (32," Jared Goff","California");</v>
      </c>
    </row>
    <row r="33" spans="1:10" x14ac:dyDescent="0.3">
      <c r="A33" s="3" t="s">
        <v>313</v>
      </c>
      <c r="B33" s="3">
        <v>33</v>
      </c>
      <c r="C33" s="3" t="s">
        <v>314</v>
      </c>
      <c r="D33" s="3" t="s">
        <v>315</v>
      </c>
      <c r="E33" s="3" t="s">
        <v>262</v>
      </c>
      <c r="F33" s="3" t="s">
        <v>317</v>
      </c>
      <c r="G33" s="2" t="s">
        <v>211</v>
      </c>
      <c r="H33" s="3" t="s">
        <v>316</v>
      </c>
      <c r="J33" t="str">
        <f t="shared" si="0"/>
        <v>INSERT INTO QUARTERBACKS (QBID,QBName,College) Values (33," Ryan Griffin","Tulane");</v>
      </c>
    </row>
    <row r="34" spans="1:10" ht="28.8" x14ac:dyDescent="0.3">
      <c r="A34" s="3" t="s">
        <v>313</v>
      </c>
      <c r="B34" s="3">
        <v>34</v>
      </c>
      <c r="C34" s="3" t="s">
        <v>314</v>
      </c>
      <c r="D34" s="3" t="s">
        <v>315</v>
      </c>
      <c r="E34" s="3" t="s">
        <v>263</v>
      </c>
      <c r="F34" s="3" t="s">
        <v>317</v>
      </c>
      <c r="G34" s="2" t="s">
        <v>212</v>
      </c>
      <c r="H34" s="3" t="s">
        <v>316</v>
      </c>
      <c r="J34" t="str">
        <f t="shared" si="0"/>
        <v>INSERT INTO QUARTERBACKS (QBID,QBName,College) Values (34," Christian Hackenberg","Penn State");</v>
      </c>
    </row>
    <row r="35" spans="1:10" x14ac:dyDescent="0.3">
      <c r="A35" s="3" t="s">
        <v>313</v>
      </c>
      <c r="B35" s="3">
        <v>35</v>
      </c>
      <c r="C35" s="3" t="s">
        <v>314</v>
      </c>
      <c r="D35" s="3" t="s">
        <v>315</v>
      </c>
      <c r="E35" s="3" t="s">
        <v>264</v>
      </c>
      <c r="F35" s="3" t="s">
        <v>317</v>
      </c>
      <c r="G35" s="2" t="s">
        <v>200</v>
      </c>
      <c r="H35" s="3" t="s">
        <v>316</v>
      </c>
      <c r="J35" t="str">
        <f t="shared" si="0"/>
        <v>INSERT INTO QUARTERBACKS (QBID,QBName,College) Values (35," Chad Henne","Michigan");</v>
      </c>
    </row>
    <row r="36" spans="1:10" x14ac:dyDescent="0.3">
      <c r="A36" s="3" t="s">
        <v>313</v>
      </c>
      <c r="B36" s="3">
        <v>36</v>
      </c>
      <c r="C36" s="3" t="s">
        <v>314</v>
      </c>
      <c r="D36" s="3" t="s">
        <v>315</v>
      </c>
      <c r="E36" s="3" t="s">
        <v>265</v>
      </c>
      <c r="F36" s="3" t="s">
        <v>317</v>
      </c>
      <c r="G36" s="2" t="s">
        <v>213</v>
      </c>
      <c r="H36" s="3" t="s">
        <v>316</v>
      </c>
      <c r="J36" t="str">
        <f t="shared" si="0"/>
        <v>INSERT INTO QUARTERBACKS (QBID,QBName,College) Values (36," Taysom Hill","BYU");</v>
      </c>
    </row>
    <row r="37" spans="1:10" x14ac:dyDescent="0.3">
      <c r="A37" s="3" t="s">
        <v>313</v>
      </c>
      <c r="B37" s="3">
        <v>37</v>
      </c>
      <c r="C37" s="3" t="s">
        <v>314</v>
      </c>
      <c r="D37" s="3" t="s">
        <v>315</v>
      </c>
      <c r="E37" s="3" t="s">
        <v>266</v>
      </c>
      <c r="F37" s="3" t="s">
        <v>317</v>
      </c>
      <c r="G37" s="2" t="s">
        <v>100</v>
      </c>
      <c r="H37" s="3" t="s">
        <v>316</v>
      </c>
      <c r="J37" t="str">
        <f t="shared" si="0"/>
        <v>INSERT INTO QUARTERBACKS (QBID,QBName,College) Values (37," Kevin Hogan","Stanford");</v>
      </c>
    </row>
    <row r="38" spans="1:10" ht="28.8" x14ac:dyDescent="0.3">
      <c r="A38" s="3" t="s">
        <v>313</v>
      </c>
      <c r="B38" s="3">
        <v>38</v>
      </c>
      <c r="C38" s="3" t="s">
        <v>314</v>
      </c>
      <c r="D38" s="3" t="s">
        <v>315</v>
      </c>
      <c r="E38" s="3" t="s">
        <v>267</v>
      </c>
      <c r="F38" s="3" t="s">
        <v>317</v>
      </c>
      <c r="G38" s="2" t="s">
        <v>109</v>
      </c>
      <c r="H38" s="3" t="s">
        <v>316</v>
      </c>
      <c r="J38" t="str">
        <f t="shared" si="0"/>
        <v>INSERT INTO QUARTERBACKS (QBID,QBName,College) Values (38," Brian Hoyer","Michigan State");</v>
      </c>
    </row>
    <row r="39" spans="1:10" x14ac:dyDescent="0.3">
      <c r="A39" s="3" t="s">
        <v>313</v>
      </c>
      <c r="B39" s="3">
        <v>39</v>
      </c>
      <c r="C39" s="3" t="s">
        <v>314</v>
      </c>
      <c r="D39" s="3" t="s">
        <v>315</v>
      </c>
      <c r="E39" s="3" t="s">
        <v>268</v>
      </c>
      <c r="F39" s="3" t="s">
        <v>317</v>
      </c>
      <c r="G39" s="2" t="s">
        <v>214</v>
      </c>
      <c r="H39" s="3" t="s">
        <v>316</v>
      </c>
      <c r="J39" t="str">
        <f t="shared" si="0"/>
        <v>INSERT INTO QUARTERBACKS (QBID,QBName,College) Values (39," Brett Hundley","UCLA");</v>
      </c>
    </row>
    <row r="40" spans="1:10" x14ac:dyDescent="0.3">
      <c r="A40" s="3" t="s">
        <v>313</v>
      </c>
      <c r="B40" s="3">
        <v>40</v>
      </c>
      <c r="C40" s="3" t="s">
        <v>314</v>
      </c>
      <c r="D40" s="3" t="s">
        <v>315</v>
      </c>
      <c r="E40" s="3" t="s">
        <v>269</v>
      </c>
      <c r="F40" s="3" t="s">
        <v>317</v>
      </c>
      <c r="G40" s="2" t="s">
        <v>55</v>
      </c>
      <c r="H40" s="3" t="s">
        <v>316</v>
      </c>
      <c r="J40" t="str">
        <f t="shared" si="0"/>
        <v>INSERT INTO QUARTERBACKS (QBID,QBName,College) Values (40," Case Keenum","Houston");</v>
      </c>
    </row>
    <row r="41" spans="1:10" x14ac:dyDescent="0.3">
      <c r="A41" s="3" t="s">
        <v>313</v>
      </c>
      <c r="B41" s="3">
        <v>41</v>
      </c>
      <c r="C41" s="3" t="s">
        <v>314</v>
      </c>
      <c r="D41" s="3" t="s">
        <v>315</v>
      </c>
      <c r="E41" s="3" t="s">
        <v>270</v>
      </c>
      <c r="F41" s="3" t="s">
        <v>317</v>
      </c>
      <c r="G41" s="2" t="s">
        <v>104</v>
      </c>
      <c r="H41" s="3" t="s">
        <v>316</v>
      </c>
      <c r="J41" t="str">
        <f t="shared" si="0"/>
        <v>INSERT INTO QUARTERBACKS (QBID,QBName,College) Values (41," Cody Kessler","USC");</v>
      </c>
    </row>
    <row r="42" spans="1:10" x14ac:dyDescent="0.3">
      <c r="A42" s="3" t="s">
        <v>313</v>
      </c>
      <c r="B42" s="3">
        <v>42</v>
      </c>
      <c r="C42" s="3" t="s">
        <v>314</v>
      </c>
      <c r="D42" s="3" t="s">
        <v>315</v>
      </c>
      <c r="E42" s="3" t="s">
        <v>271</v>
      </c>
      <c r="F42" s="3" t="s">
        <v>317</v>
      </c>
      <c r="G42" s="2" t="s">
        <v>215</v>
      </c>
      <c r="H42" s="3" t="s">
        <v>316</v>
      </c>
      <c r="J42" t="str">
        <f t="shared" si="0"/>
        <v>INSERT INTO QUARTERBACKS (QBID,QBName,College) Values (42," Paxton Lynch","Memphis");</v>
      </c>
    </row>
    <row r="43" spans="1:10" ht="28.8" x14ac:dyDescent="0.3">
      <c r="A43" s="3" t="s">
        <v>313</v>
      </c>
      <c r="B43" s="3">
        <v>43</v>
      </c>
      <c r="C43" s="3" t="s">
        <v>314</v>
      </c>
      <c r="D43" s="3" t="s">
        <v>315</v>
      </c>
      <c r="E43" s="3" t="s">
        <v>272</v>
      </c>
      <c r="F43" s="3" t="s">
        <v>317</v>
      </c>
      <c r="G43" s="2" t="s">
        <v>216</v>
      </c>
      <c r="H43" s="3" t="s">
        <v>316</v>
      </c>
      <c r="J43" t="str">
        <f t="shared" si="0"/>
        <v>INSERT INTO QUARTERBACKS (QBID,QBName,College) Values (43," Patrick Mahomes","Texas Tech");</v>
      </c>
    </row>
    <row r="44" spans="1:10" x14ac:dyDescent="0.3">
      <c r="A44" s="3" t="s">
        <v>313</v>
      </c>
      <c r="B44" s="3">
        <v>44</v>
      </c>
      <c r="C44" s="3" t="s">
        <v>314</v>
      </c>
      <c r="D44" s="3" t="s">
        <v>315</v>
      </c>
      <c r="E44" s="3" t="s">
        <v>273</v>
      </c>
      <c r="F44" s="3" t="s">
        <v>317</v>
      </c>
      <c r="G44" s="2" t="s">
        <v>197</v>
      </c>
      <c r="H44" s="3" t="s">
        <v>316</v>
      </c>
      <c r="J44" t="str">
        <f t="shared" si="0"/>
        <v>INSERT INTO QUARTERBACKS (QBID,QBName,College) Values (44," Ryan Mallett","Arkansas");</v>
      </c>
    </row>
    <row r="45" spans="1:10" ht="28.8" x14ac:dyDescent="0.3">
      <c r="A45" s="3" t="s">
        <v>313</v>
      </c>
      <c r="B45" s="3">
        <v>45</v>
      </c>
      <c r="C45" s="3" t="s">
        <v>314</v>
      </c>
      <c r="D45" s="3" t="s">
        <v>315</v>
      </c>
      <c r="E45" s="3" t="s">
        <v>274</v>
      </c>
      <c r="F45" s="3" t="s">
        <v>317</v>
      </c>
      <c r="G45" s="2" t="s">
        <v>119</v>
      </c>
      <c r="H45" s="3" t="s">
        <v>316</v>
      </c>
      <c r="J45" t="str">
        <f t="shared" si="0"/>
        <v>INSERT INTO QUARTERBACKS (QBID,QBName,College) Values (45," EJ Manuel","Florida State");</v>
      </c>
    </row>
    <row r="46" spans="1:10" x14ac:dyDescent="0.3">
      <c r="A46" s="3" t="s">
        <v>313</v>
      </c>
      <c r="B46" s="3">
        <v>46</v>
      </c>
      <c r="C46" s="3" t="s">
        <v>314</v>
      </c>
      <c r="D46" s="3" t="s">
        <v>315</v>
      </c>
      <c r="E46" s="3" t="s">
        <v>275</v>
      </c>
      <c r="F46" s="3" t="s">
        <v>317</v>
      </c>
      <c r="G46" s="2" t="s">
        <v>152</v>
      </c>
      <c r="H46" s="3" t="s">
        <v>316</v>
      </c>
      <c r="J46" t="str">
        <f t="shared" si="0"/>
        <v>INSERT INTO QUARTERBACKS (QBID,QBName,College) Values (46," Marcus Mariota","Oregon");</v>
      </c>
    </row>
    <row r="47" spans="1:10" x14ac:dyDescent="0.3">
      <c r="A47" s="3" t="s">
        <v>313</v>
      </c>
      <c r="B47" s="3">
        <v>47</v>
      </c>
      <c r="C47" s="3" t="s">
        <v>314</v>
      </c>
      <c r="D47" s="3" t="s">
        <v>315</v>
      </c>
      <c r="E47" s="3" t="s">
        <v>276</v>
      </c>
      <c r="F47" s="3" t="s">
        <v>317</v>
      </c>
      <c r="G47" s="2" t="s">
        <v>217</v>
      </c>
      <c r="H47" s="3" t="s">
        <v>316</v>
      </c>
      <c r="J47" t="str">
        <f t="shared" si="0"/>
        <v>INSERT INTO QUARTERBACKS (QBID,QBName,College) Values (47," Colt McCoy","Texas");</v>
      </c>
    </row>
    <row r="48" spans="1:10" ht="28.8" x14ac:dyDescent="0.3">
      <c r="A48" s="3" t="s">
        <v>313</v>
      </c>
      <c r="B48" s="3">
        <v>48</v>
      </c>
      <c r="C48" s="3" t="s">
        <v>314</v>
      </c>
      <c r="D48" s="3" t="s">
        <v>315</v>
      </c>
      <c r="E48" s="3" t="s">
        <v>277</v>
      </c>
      <c r="F48" s="3" t="s">
        <v>317</v>
      </c>
      <c r="G48" s="2" t="s">
        <v>198</v>
      </c>
      <c r="H48" s="3" t="s">
        <v>316</v>
      </c>
      <c r="J48" t="str">
        <f t="shared" si="0"/>
        <v>INSERT INTO QUARTERBACKS (QBID,QBName,College) Values (48," Matt Moore","Oregon State");</v>
      </c>
    </row>
    <row r="49" spans="1:10" x14ac:dyDescent="0.3">
      <c r="A49" s="3" t="s">
        <v>313</v>
      </c>
      <c r="B49" s="3">
        <v>49</v>
      </c>
      <c r="C49" s="3" t="s">
        <v>314</v>
      </c>
      <c r="D49" s="3" t="s">
        <v>315</v>
      </c>
      <c r="E49" s="3" t="s">
        <v>278</v>
      </c>
      <c r="F49" s="3" t="s">
        <v>317</v>
      </c>
      <c r="G49" s="2" t="s">
        <v>140</v>
      </c>
      <c r="H49" s="3" t="s">
        <v>316</v>
      </c>
      <c r="J49" t="str">
        <f t="shared" si="0"/>
        <v>INSERT INTO QUARTERBACKS (QBID,QBName,College) Values (49," Cam Newton","Auburn");</v>
      </c>
    </row>
    <row r="50" spans="1:10" ht="28.8" x14ac:dyDescent="0.3">
      <c r="A50" s="3" t="s">
        <v>313</v>
      </c>
      <c r="B50" s="3">
        <v>50</v>
      </c>
      <c r="C50" s="3" t="s">
        <v>314</v>
      </c>
      <c r="D50" s="3" t="s">
        <v>315</v>
      </c>
      <c r="E50" s="3" t="s">
        <v>279</v>
      </c>
      <c r="F50" s="3" t="s">
        <v>317</v>
      </c>
      <c r="G50" s="2" t="s">
        <v>90</v>
      </c>
      <c r="H50" s="3" t="s">
        <v>316</v>
      </c>
      <c r="J50" t="str">
        <f t="shared" si="0"/>
        <v>INSERT INTO QUARTERBACKS (QBID,QBName,College) Values (50," Brock Osweiler","Arizona State");</v>
      </c>
    </row>
    <row r="51" spans="1:10" x14ac:dyDescent="0.3">
      <c r="A51" s="3" t="s">
        <v>313</v>
      </c>
      <c r="B51" s="3">
        <v>51</v>
      </c>
      <c r="C51" s="3" t="s">
        <v>314</v>
      </c>
      <c r="D51" s="3" t="s">
        <v>315</v>
      </c>
      <c r="E51" s="3" t="s">
        <v>280</v>
      </c>
      <c r="F51" s="3" t="s">
        <v>317</v>
      </c>
      <c r="G51" s="2" t="s">
        <v>104</v>
      </c>
      <c r="H51" s="3" t="s">
        <v>316</v>
      </c>
      <c r="J51" t="str">
        <f t="shared" si="0"/>
        <v>INSERT INTO QUARTERBACKS (QBID,QBName,College) Values (51," Carson Palmer","USC");</v>
      </c>
    </row>
    <row r="52" spans="1:10" ht="28.8" x14ac:dyDescent="0.3">
      <c r="A52" s="3" t="s">
        <v>313</v>
      </c>
      <c r="B52" s="3">
        <v>52</v>
      </c>
      <c r="C52" s="3" t="s">
        <v>314</v>
      </c>
      <c r="D52" s="3" t="s">
        <v>315</v>
      </c>
      <c r="E52" s="3" t="s">
        <v>281</v>
      </c>
      <c r="F52" s="3" t="s">
        <v>317</v>
      </c>
      <c r="G52" s="2" t="s">
        <v>51</v>
      </c>
      <c r="H52" s="3" t="s">
        <v>316</v>
      </c>
      <c r="J52" t="str">
        <f t="shared" si="0"/>
        <v>INSERT INTO QUARTERBACKS (QBID,QBName,College) Values (52," Nathan Peterman","Pittsburgh");</v>
      </c>
    </row>
    <row r="53" spans="1:10" x14ac:dyDescent="0.3">
      <c r="A53" s="3" t="s">
        <v>313</v>
      </c>
      <c r="B53" s="3">
        <v>53</v>
      </c>
      <c r="C53" s="3" t="s">
        <v>314</v>
      </c>
      <c r="D53" s="3" t="s">
        <v>315</v>
      </c>
      <c r="E53" s="3" t="s">
        <v>282</v>
      </c>
      <c r="F53" s="3" t="s">
        <v>317</v>
      </c>
      <c r="G53" s="2" t="s">
        <v>218</v>
      </c>
      <c r="H53" s="3" t="s">
        <v>316</v>
      </c>
      <c r="J53" t="str">
        <f t="shared" si="0"/>
        <v>INSERT INTO QUARTERBACKS (QBID,QBName,College) Values (53," Bryce Petty","Baylor");</v>
      </c>
    </row>
    <row r="54" spans="1:10" ht="28.8" x14ac:dyDescent="0.3">
      <c r="A54" s="3" t="s">
        <v>313</v>
      </c>
      <c r="B54" s="3">
        <v>54</v>
      </c>
      <c r="C54" s="3" t="s">
        <v>314</v>
      </c>
      <c r="D54" s="3" t="s">
        <v>315</v>
      </c>
      <c r="E54" s="3" t="s">
        <v>283</v>
      </c>
      <c r="F54" s="3" t="s">
        <v>317</v>
      </c>
      <c r="G54" s="2" t="s">
        <v>97</v>
      </c>
      <c r="H54" s="3" t="s">
        <v>316</v>
      </c>
      <c r="J54" t="str">
        <f t="shared" si="0"/>
        <v>INSERT INTO QUARTERBACKS (QBID,QBName,College) Values (54," Dak Prescott","Mississippi State");</v>
      </c>
    </row>
    <row r="55" spans="1:10" x14ac:dyDescent="0.3">
      <c r="A55" s="3" t="s">
        <v>313</v>
      </c>
      <c r="B55" s="3">
        <v>55</v>
      </c>
      <c r="C55" s="3" t="s">
        <v>314</v>
      </c>
      <c r="D55" s="3" t="s">
        <v>315</v>
      </c>
      <c r="E55" s="3" t="s">
        <v>284</v>
      </c>
      <c r="F55" s="3" t="s">
        <v>317</v>
      </c>
      <c r="G55" s="2" t="s">
        <v>132</v>
      </c>
      <c r="H55" s="3" t="s">
        <v>316</v>
      </c>
      <c r="J55" t="str">
        <f t="shared" si="0"/>
        <v>INSERT INTO QUARTERBACKS (QBID,QBName,College) Values (55," Philip Rivers","NC State");</v>
      </c>
    </row>
    <row r="56" spans="1:10" x14ac:dyDescent="0.3">
      <c r="A56" s="3" t="s">
        <v>313</v>
      </c>
      <c r="B56" s="3">
        <v>56</v>
      </c>
      <c r="C56" s="3" t="s">
        <v>314</v>
      </c>
      <c r="D56" s="3" t="s">
        <v>315</v>
      </c>
      <c r="E56" s="3" t="s">
        <v>285</v>
      </c>
      <c r="F56" s="3" t="s">
        <v>317</v>
      </c>
      <c r="G56" s="2" t="s">
        <v>210</v>
      </c>
      <c r="H56" s="3" t="s">
        <v>316</v>
      </c>
      <c r="J56" t="str">
        <f t="shared" si="0"/>
        <v>INSERT INTO QUARTERBACKS (QBID,QBName,College) Values (56," Aaron Rodgers","California");</v>
      </c>
    </row>
    <row r="57" spans="1:10" ht="28.8" x14ac:dyDescent="0.3">
      <c r="A57" s="3" t="s">
        <v>313</v>
      </c>
      <c r="B57" s="3">
        <v>57</v>
      </c>
      <c r="C57" s="3" t="s">
        <v>314</v>
      </c>
      <c r="D57" s="3" t="s">
        <v>315</v>
      </c>
      <c r="E57" s="3" t="s">
        <v>286</v>
      </c>
      <c r="F57" s="3" t="s">
        <v>317</v>
      </c>
      <c r="G57" s="2" t="s">
        <v>135</v>
      </c>
      <c r="H57" s="3" t="s">
        <v>316</v>
      </c>
      <c r="J57" t="str">
        <f t="shared" si="0"/>
        <v>INSERT INTO QUARTERBACKS (QBID,QBName,College) Values (57," Ben Roethlisberger","Miami (OH)");</v>
      </c>
    </row>
    <row r="58" spans="1:10" x14ac:dyDescent="0.3">
      <c r="A58" s="3" t="s">
        <v>313</v>
      </c>
      <c r="B58" s="3">
        <v>58</v>
      </c>
      <c r="C58" s="3" t="s">
        <v>314</v>
      </c>
      <c r="D58" s="3" t="s">
        <v>315</v>
      </c>
      <c r="E58" s="3" t="s">
        <v>287</v>
      </c>
      <c r="F58" s="3" t="s">
        <v>317</v>
      </c>
      <c r="G58" s="2" t="s">
        <v>200</v>
      </c>
      <c r="H58" s="3" t="s">
        <v>316</v>
      </c>
      <c r="J58" t="str">
        <f t="shared" si="0"/>
        <v>INSERT INTO QUARTERBACKS (QBID,QBName,College) Values (58," Jake Rudock","Michigan");</v>
      </c>
    </row>
    <row r="59" spans="1:10" ht="28.8" x14ac:dyDescent="0.3">
      <c r="A59" s="3" t="s">
        <v>313</v>
      </c>
      <c r="B59" s="3">
        <v>59</v>
      </c>
      <c r="C59" s="3" t="s">
        <v>314</v>
      </c>
      <c r="D59" s="3" t="s">
        <v>315</v>
      </c>
      <c r="E59" s="3" t="s">
        <v>288</v>
      </c>
      <c r="F59" s="3" t="s">
        <v>317</v>
      </c>
      <c r="G59" s="2" t="s">
        <v>219</v>
      </c>
      <c r="H59" s="3" t="s">
        <v>316</v>
      </c>
      <c r="J59" t="str">
        <f t="shared" si="0"/>
        <v>INSERT INTO QUARTERBACKS (QBID,QBName,College) Values (59," Cooper Rush","Central Michigan");</v>
      </c>
    </row>
    <row r="60" spans="1:10" ht="28.8" x14ac:dyDescent="0.3">
      <c r="A60" s="3" t="s">
        <v>313</v>
      </c>
      <c r="B60" s="3">
        <v>60</v>
      </c>
      <c r="C60" s="3" t="s">
        <v>314</v>
      </c>
      <c r="D60" s="3" t="s">
        <v>315</v>
      </c>
      <c r="E60" s="3" t="s">
        <v>289</v>
      </c>
      <c r="F60" s="3" t="s">
        <v>317</v>
      </c>
      <c r="G60" s="2" t="s">
        <v>69</v>
      </c>
      <c r="H60" s="3" t="s">
        <v>316</v>
      </c>
      <c r="J60" t="str">
        <f t="shared" si="0"/>
        <v>INSERT INTO QUARTERBACKS (QBID,QBName,College) Values (60," Matt Ryan","Boston College");</v>
      </c>
    </row>
    <row r="61" spans="1:10" x14ac:dyDescent="0.3">
      <c r="A61" s="3" t="s">
        <v>313</v>
      </c>
      <c r="B61" s="3">
        <v>61</v>
      </c>
      <c r="C61" s="3" t="s">
        <v>314</v>
      </c>
      <c r="D61" s="3" t="s">
        <v>315</v>
      </c>
      <c r="E61" s="3" t="s">
        <v>290</v>
      </c>
      <c r="F61" s="3" t="s">
        <v>317</v>
      </c>
      <c r="G61" s="2" t="s">
        <v>104</v>
      </c>
      <c r="H61" s="3" t="s">
        <v>316</v>
      </c>
      <c r="J61" t="str">
        <f t="shared" si="0"/>
        <v>INSERT INTO QUARTERBACKS (QBID,QBName,College) Values (61," Mark Sanchez","USC");</v>
      </c>
    </row>
    <row r="62" spans="1:10" ht="28.8" x14ac:dyDescent="0.3">
      <c r="A62" s="3" t="s">
        <v>313</v>
      </c>
      <c r="B62" s="3">
        <v>62</v>
      </c>
      <c r="C62" s="3" t="s">
        <v>314</v>
      </c>
      <c r="D62" s="3" t="s">
        <v>315</v>
      </c>
      <c r="E62" s="3" t="s">
        <v>291</v>
      </c>
      <c r="F62" s="3" t="s">
        <v>317</v>
      </c>
      <c r="G62" s="2" t="s">
        <v>51</v>
      </c>
      <c r="H62" s="3" t="s">
        <v>316</v>
      </c>
      <c r="J62" t="str">
        <f t="shared" si="0"/>
        <v>INSERT INTO QUARTERBACKS (QBID,QBName,College) Values (62," Tom Savage","Pittsburgh");</v>
      </c>
    </row>
    <row r="63" spans="1:10" x14ac:dyDescent="0.3">
      <c r="A63" s="3" t="s">
        <v>313</v>
      </c>
      <c r="B63" s="3">
        <v>63</v>
      </c>
      <c r="C63" s="3" t="s">
        <v>314</v>
      </c>
      <c r="D63" s="3" t="s">
        <v>315</v>
      </c>
      <c r="E63" s="3" t="s">
        <v>292</v>
      </c>
      <c r="F63" s="3" t="s">
        <v>317</v>
      </c>
      <c r="G63" s="2" t="s">
        <v>220</v>
      </c>
      <c r="H63" s="3" t="s">
        <v>316</v>
      </c>
      <c r="J63" t="str">
        <f t="shared" si="0"/>
        <v>INSERT INTO QUARTERBACKS (QBID,QBName,College) Values (63," Matt Schaub","Virginia");</v>
      </c>
    </row>
    <row r="64" spans="1:10" ht="28.8" x14ac:dyDescent="0.3">
      <c r="A64" s="3" t="s">
        <v>313</v>
      </c>
      <c r="B64" s="3">
        <v>64</v>
      </c>
      <c r="C64" s="3" t="s">
        <v>314</v>
      </c>
      <c r="D64" s="3" t="s">
        <v>315</v>
      </c>
      <c r="E64" s="3" t="s">
        <v>293</v>
      </c>
      <c r="F64" s="3" t="s">
        <v>317</v>
      </c>
      <c r="G64" s="2" t="s">
        <v>60</v>
      </c>
      <c r="H64" s="3" t="s">
        <v>316</v>
      </c>
      <c r="J64" t="str">
        <f t="shared" si="0"/>
        <v>INSERT INTO QUARTERBACKS (QBID,QBName,College) Values (64," Trevor Siemian","Northwestern");</v>
      </c>
    </row>
    <row r="65" spans="1:10" ht="28.8" x14ac:dyDescent="0.3">
      <c r="A65" s="3" t="s">
        <v>313</v>
      </c>
      <c r="B65" s="3">
        <v>65</v>
      </c>
      <c r="C65" s="3" t="s">
        <v>314</v>
      </c>
      <c r="D65" s="3" t="s">
        <v>315</v>
      </c>
      <c r="E65" s="3" t="s">
        <v>294</v>
      </c>
      <c r="F65" s="3" t="s">
        <v>317</v>
      </c>
      <c r="G65" s="2" t="s">
        <v>221</v>
      </c>
      <c r="H65" s="3" t="s">
        <v>316</v>
      </c>
      <c r="J65" t="str">
        <f t="shared" si="0"/>
        <v>INSERT INTO QUARTERBACKS (QBID,QBName,College) Values (65," Kyle Sloter","Northern Colorado");</v>
      </c>
    </row>
    <row r="66" spans="1:10" x14ac:dyDescent="0.3">
      <c r="A66" s="3" t="s">
        <v>313</v>
      </c>
      <c r="B66" s="3">
        <v>66</v>
      </c>
      <c r="C66" s="3" t="s">
        <v>314</v>
      </c>
      <c r="D66" s="3" t="s">
        <v>315</v>
      </c>
      <c r="E66" s="3" t="s">
        <v>295</v>
      </c>
      <c r="F66" s="3" t="s">
        <v>317</v>
      </c>
      <c r="G66" s="2" t="s">
        <v>105</v>
      </c>
      <c r="H66" s="3" t="s">
        <v>316</v>
      </c>
      <c r="J66" t="str">
        <f t="shared" ref="J66:J83" si="1">A66&amp;B66&amp;C66&amp;D66&amp;E66&amp;F66&amp;G66&amp;H66</f>
        <v>INSERT INTO QUARTERBACKS (QBID,QBName,College) Values (66," Alex Smith","Utah");</v>
      </c>
    </row>
    <row r="67" spans="1:10" ht="28.8" x14ac:dyDescent="0.3">
      <c r="A67" s="3" t="s">
        <v>313</v>
      </c>
      <c r="B67" s="3">
        <v>67</v>
      </c>
      <c r="C67" s="3" t="s">
        <v>314</v>
      </c>
      <c r="D67" s="3" t="s">
        <v>315</v>
      </c>
      <c r="E67" s="3" t="s">
        <v>296</v>
      </c>
      <c r="F67" s="3" t="s">
        <v>317</v>
      </c>
      <c r="G67" s="2" t="s">
        <v>222</v>
      </c>
      <c r="H67" s="3" t="s">
        <v>316</v>
      </c>
      <c r="J67" t="str">
        <f t="shared" si="1"/>
        <v>INSERT INTO QUARTERBACKS (QBID,QBName,College) Values (67," Geno Smith","West Virginia");</v>
      </c>
    </row>
    <row r="68" spans="1:10" x14ac:dyDescent="0.3">
      <c r="A68" s="3" t="s">
        <v>313</v>
      </c>
      <c r="B68" s="3">
        <v>68</v>
      </c>
      <c r="C68" s="3" t="s">
        <v>314</v>
      </c>
      <c r="D68" s="3" t="s">
        <v>315</v>
      </c>
      <c r="E68" s="3" t="s">
        <v>297</v>
      </c>
      <c r="F68" s="3" t="s">
        <v>317</v>
      </c>
      <c r="G68" s="2" t="s">
        <v>126</v>
      </c>
      <c r="H68" s="3" t="s">
        <v>316</v>
      </c>
      <c r="J68" t="str">
        <f t="shared" si="1"/>
        <v>INSERT INTO QUARTERBACKS (QBID,QBName,College) Values (68," Matthew Stafford","Georgia");</v>
      </c>
    </row>
    <row r="69" spans="1:10" ht="28.8" x14ac:dyDescent="0.3">
      <c r="A69" s="3" t="s">
        <v>313</v>
      </c>
      <c r="B69" s="3">
        <v>69</v>
      </c>
      <c r="C69" s="3" t="s">
        <v>314</v>
      </c>
      <c r="D69" s="3" t="s">
        <v>315</v>
      </c>
      <c r="E69" s="3" t="s">
        <v>298</v>
      </c>
      <c r="F69" s="3" t="s">
        <v>317</v>
      </c>
      <c r="G69" s="2" t="s">
        <v>109</v>
      </c>
      <c r="H69" s="3" t="s">
        <v>316</v>
      </c>
      <c r="J69" t="str">
        <f t="shared" si="1"/>
        <v>INSERT INTO QUARTERBACKS (QBID,QBName,College) Values (69," Drew Stanton","Michigan State");</v>
      </c>
    </row>
    <row r="70" spans="1:10" x14ac:dyDescent="0.3">
      <c r="A70" s="3" t="s">
        <v>313</v>
      </c>
      <c r="B70" s="3">
        <v>70</v>
      </c>
      <c r="C70" s="3" t="s">
        <v>314</v>
      </c>
      <c r="D70" s="3" t="s">
        <v>315</v>
      </c>
      <c r="E70" s="3" t="s">
        <v>299</v>
      </c>
      <c r="F70" s="3" t="s">
        <v>317</v>
      </c>
      <c r="G70" s="2" t="s">
        <v>223</v>
      </c>
      <c r="H70" s="3" t="s">
        <v>316</v>
      </c>
      <c r="J70" t="str">
        <f t="shared" si="1"/>
        <v>INSERT INTO QUARTERBACKS (QBID,QBName,College) Values (70," Nate Sudfeld","Indiana");</v>
      </c>
    </row>
    <row r="71" spans="1:10" ht="28.8" x14ac:dyDescent="0.3">
      <c r="A71" s="3" t="s">
        <v>313</v>
      </c>
      <c r="B71" s="3">
        <v>71</v>
      </c>
      <c r="C71" s="3" t="s">
        <v>314</v>
      </c>
      <c r="D71" s="3" t="s">
        <v>315</v>
      </c>
      <c r="E71" s="3" t="s">
        <v>300</v>
      </c>
      <c r="F71" s="3" t="s">
        <v>317</v>
      </c>
      <c r="G71" s="2" t="s">
        <v>224</v>
      </c>
      <c r="H71" s="3" t="s">
        <v>316</v>
      </c>
      <c r="J71" t="str">
        <f t="shared" si="1"/>
        <v>INSERT INTO QUARTERBACKS (QBID,QBName,College) Values (71," Ryan Tannehill","Texas A&amp;M");</v>
      </c>
    </row>
    <row r="72" spans="1:10" ht="28.8" x14ac:dyDescent="0.3">
      <c r="A72" s="3" t="s">
        <v>313</v>
      </c>
      <c r="B72" s="3">
        <v>72</v>
      </c>
      <c r="C72" s="3" t="s">
        <v>314</v>
      </c>
      <c r="D72" s="3" t="s">
        <v>315</v>
      </c>
      <c r="E72" s="3" t="s">
        <v>301</v>
      </c>
      <c r="F72" s="3" t="s">
        <v>317</v>
      </c>
      <c r="G72" s="2" t="s">
        <v>225</v>
      </c>
      <c r="H72" s="3" t="s">
        <v>316</v>
      </c>
      <c r="J72" t="str">
        <f t="shared" si="1"/>
        <v>INSERT INTO QUARTERBACKS (QBID,QBName,College) Values (72," Alex Tanney","Monmouth (IL)");</v>
      </c>
    </row>
    <row r="73" spans="1:10" ht="28.8" x14ac:dyDescent="0.3">
      <c r="A73" s="3" t="s">
        <v>313</v>
      </c>
      <c r="B73" s="3">
        <v>73</v>
      </c>
      <c r="C73" s="3" t="s">
        <v>314</v>
      </c>
      <c r="D73" s="3" t="s">
        <v>315</v>
      </c>
      <c r="E73" s="3" t="s">
        <v>302</v>
      </c>
      <c r="F73" s="3" t="s">
        <v>317</v>
      </c>
      <c r="G73" s="2" t="s">
        <v>116</v>
      </c>
      <c r="H73" s="3" t="s">
        <v>316</v>
      </c>
      <c r="J73" t="str">
        <f t="shared" si="1"/>
        <v>INSERT INTO QUARTERBACKS (QBID,QBName,College) Values (73," Tyrod Taylor","Virginia Tech");</v>
      </c>
    </row>
    <row r="74" spans="1:10" ht="28.8" x14ac:dyDescent="0.3">
      <c r="A74" s="3" t="s">
        <v>313</v>
      </c>
      <c r="B74" s="3">
        <v>74</v>
      </c>
      <c r="C74" s="3" t="s">
        <v>314</v>
      </c>
      <c r="D74" s="3" t="s">
        <v>315</v>
      </c>
      <c r="E74" s="3" t="s">
        <v>303</v>
      </c>
      <c r="F74" s="3" t="s">
        <v>317</v>
      </c>
      <c r="G74" s="2" t="s">
        <v>93</v>
      </c>
      <c r="H74" s="3" t="s">
        <v>316</v>
      </c>
      <c r="J74" t="str">
        <f t="shared" si="1"/>
        <v>INSERT INTO QUARTERBACKS (QBID,QBName,College) Values (74," Scott Tolzien","Wisconsin");</v>
      </c>
    </row>
    <row r="75" spans="1:10" ht="28.8" x14ac:dyDescent="0.3">
      <c r="A75" s="3" t="s">
        <v>313</v>
      </c>
      <c r="B75" s="3">
        <v>75</v>
      </c>
      <c r="C75" s="3" t="s">
        <v>314</v>
      </c>
      <c r="D75" s="3" t="s">
        <v>315</v>
      </c>
      <c r="E75" s="3" t="s">
        <v>304</v>
      </c>
      <c r="F75" s="3" t="s">
        <v>317</v>
      </c>
      <c r="G75" s="2" t="s">
        <v>226</v>
      </c>
      <c r="H75" s="3" t="s">
        <v>316</v>
      </c>
      <c r="J75" t="str">
        <f t="shared" si="1"/>
        <v>INSERT INTO QUARTERBACKS (QBID,QBName,College) Values (75," Mitchell Trubisky","North Carolina");</v>
      </c>
    </row>
    <row r="76" spans="1:10" x14ac:dyDescent="0.3">
      <c r="A76" s="3" t="s">
        <v>313</v>
      </c>
      <c r="B76" s="3">
        <v>76</v>
      </c>
      <c r="C76" s="3" t="s">
        <v>314</v>
      </c>
      <c r="D76" s="3" t="s">
        <v>315</v>
      </c>
      <c r="E76" s="3" t="s">
        <v>305</v>
      </c>
      <c r="F76" s="3" t="s">
        <v>317</v>
      </c>
      <c r="G76" s="2" t="s">
        <v>227</v>
      </c>
      <c r="H76" s="3" t="s">
        <v>316</v>
      </c>
      <c r="J76" t="str">
        <f t="shared" si="1"/>
        <v>INSERT INTO QUARTERBACKS (QBID,QBName,College) Values (76," Deshaun Watson","Clemson");</v>
      </c>
    </row>
    <row r="77" spans="1:10" x14ac:dyDescent="0.3">
      <c r="A77" s="3" t="s">
        <v>313</v>
      </c>
      <c r="B77" s="3">
        <v>77</v>
      </c>
      <c r="C77" s="3" t="s">
        <v>314</v>
      </c>
      <c r="D77" s="3" t="s">
        <v>315</v>
      </c>
      <c r="E77" s="3" t="s">
        <v>306</v>
      </c>
      <c r="F77" s="3" t="s">
        <v>317</v>
      </c>
      <c r="G77" s="2" t="s">
        <v>210</v>
      </c>
      <c r="H77" s="3" t="s">
        <v>316</v>
      </c>
      <c r="J77" t="str">
        <f t="shared" si="1"/>
        <v>INSERT INTO QUARTERBACKS (QBID,QBName,College) Values (77," Davis Webb","California");</v>
      </c>
    </row>
    <row r="78" spans="1:10" x14ac:dyDescent="0.3">
      <c r="A78" s="3" t="s">
        <v>313</v>
      </c>
      <c r="B78" s="3">
        <v>78</v>
      </c>
      <c r="C78" s="3" t="s">
        <v>314</v>
      </c>
      <c r="D78" s="3" t="s">
        <v>315</v>
      </c>
      <c r="E78" s="3" t="s">
        <v>307</v>
      </c>
      <c r="F78" s="3" t="s">
        <v>317</v>
      </c>
      <c r="G78" s="2" t="s">
        <v>228</v>
      </c>
      <c r="H78" s="3" t="s">
        <v>316</v>
      </c>
      <c r="J78" t="str">
        <f t="shared" si="1"/>
        <v>INSERT INTO QUARTERBACKS (QBID,QBName,College) Values (78," Joe Webb","UAB");</v>
      </c>
    </row>
    <row r="79" spans="1:10" ht="28.8" x14ac:dyDescent="0.3">
      <c r="A79" s="3" t="s">
        <v>313</v>
      </c>
      <c r="B79" s="3">
        <v>79</v>
      </c>
      <c r="C79" s="3" t="s">
        <v>314</v>
      </c>
      <c r="D79" s="3" t="s">
        <v>315</v>
      </c>
      <c r="E79" s="3" t="s">
        <v>308</v>
      </c>
      <c r="F79" s="3" t="s">
        <v>317</v>
      </c>
      <c r="G79" s="2" t="s">
        <v>229</v>
      </c>
      <c r="H79" s="3" t="s">
        <v>316</v>
      </c>
      <c r="J79" t="str">
        <f t="shared" si="1"/>
        <v>INSERT INTO QUARTERBACKS (QBID,QBName,College) Values (79," Brandon Weeden","Oklahoma State");</v>
      </c>
    </row>
    <row r="80" spans="1:10" ht="43.2" x14ac:dyDescent="0.3">
      <c r="A80" s="3" t="s">
        <v>313</v>
      </c>
      <c r="B80" s="3">
        <v>80</v>
      </c>
      <c r="C80" s="3" t="s">
        <v>314</v>
      </c>
      <c r="D80" s="3" t="s">
        <v>315</v>
      </c>
      <c r="E80" s="3" t="s">
        <v>309</v>
      </c>
      <c r="F80" s="3" t="s">
        <v>317</v>
      </c>
      <c r="G80" s="2" t="s">
        <v>80</v>
      </c>
      <c r="H80" s="3" t="s">
        <v>316</v>
      </c>
      <c r="J80" t="str">
        <f t="shared" si="1"/>
        <v>INSERT INTO QUARTERBACKS (QBID,QBName,College) Values (80," Carson Wentz","North Dakota State");</v>
      </c>
    </row>
    <row r="81" spans="1:10" ht="28.8" x14ac:dyDescent="0.3">
      <c r="A81" s="3" t="s">
        <v>313</v>
      </c>
      <c r="B81" s="3">
        <v>81</v>
      </c>
      <c r="C81" s="3" t="s">
        <v>314</v>
      </c>
      <c r="D81" s="3" t="s">
        <v>315</v>
      </c>
      <c r="E81" s="3" t="s">
        <v>310</v>
      </c>
      <c r="F81" s="3" t="s">
        <v>317</v>
      </c>
      <c r="G81" s="2" t="s">
        <v>93</v>
      </c>
      <c r="H81" s="3" t="s">
        <v>316</v>
      </c>
      <c r="J81" t="str">
        <f t="shared" si="1"/>
        <v>INSERT INTO QUARTERBACKS (QBID,QBName,College) Values (81," Russell Wilson","Wisconsin");</v>
      </c>
    </row>
    <row r="82" spans="1:10" ht="28.8" x14ac:dyDescent="0.3">
      <c r="A82" s="3" t="s">
        <v>313</v>
      </c>
      <c r="B82" s="3">
        <v>82</v>
      </c>
      <c r="C82" s="3" t="s">
        <v>314</v>
      </c>
      <c r="D82" s="3" t="s">
        <v>315</v>
      </c>
      <c r="E82" s="3" t="s">
        <v>311</v>
      </c>
      <c r="F82" s="3" t="s">
        <v>317</v>
      </c>
      <c r="G82" s="2" t="s">
        <v>119</v>
      </c>
      <c r="H82" s="3" t="s">
        <v>316</v>
      </c>
      <c r="J82" t="str">
        <f t="shared" si="1"/>
        <v>INSERT INTO QUARTERBACKS (QBID,QBName,College) Values (82," Jameis Winston","Florida State");</v>
      </c>
    </row>
    <row r="83" spans="1:10" ht="28.8" x14ac:dyDescent="0.3">
      <c r="A83" s="3" t="s">
        <v>313</v>
      </c>
      <c r="B83" s="3">
        <v>83</v>
      </c>
      <c r="C83" s="3" t="s">
        <v>314</v>
      </c>
      <c r="D83" s="3" t="s">
        <v>315</v>
      </c>
      <c r="E83" s="3" t="s">
        <v>312</v>
      </c>
      <c r="F83" s="3" t="s">
        <v>317</v>
      </c>
      <c r="G83" s="2" t="s">
        <v>226</v>
      </c>
      <c r="H83" s="3" t="s">
        <v>316</v>
      </c>
      <c r="J83" t="str">
        <f t="shared" si="1"/>
        <v>INSERT INTO QUARTERBACKS (QBID,QBName,College) Values (83," T.J. Yates","North Carolina");</v>
      </c>
    </row>
    <row r="85" spans="1:10" ht="15.6" x14ac:dyDescent="0.3">
      <c r="A85" s="9"/>
      <c r="B85" s="9"/>
      <c r="C85" s="9"/>
      <c r="D85" s="9"/>
    </row>
    <row r="89" spans="1:10" x14ac:dyDescent="0.3">
      <c r="A89" s="5"/>
      <c r="B89" s="5"/>
      <c r="C89" s="5"/>
      <c r="D89" s="5"/>
    </row>
    <row r="91" spans="1:10" ht="15.6" x14ac:dyDescent="0.3">
      <c r="A91" s="9"/>
      <c r="B91" s="9"/>
      <c r="C91" s="9"/>
      <c r="D91" s="9"/>
    </row>
    <row r="95" spans="1:10" x14ac:dyDescent="0.3">
      <c r="A95" s="5"/>
      <c r="B95" s="5"/>
      <c r="C95" s="5"/>
      <c r="D95" s="5"/>
    </row>
    <row r="96" spans="1:10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7"/>
      <c r="B98" s="7"/>
      <c r="C98" s="7"/>
      <c r="D98" s="7"/>
    </row>
    <row r="99" spans="1:4" x14ac:dyDescent="0.3">
      <c r="A99" s="8"/>
      <c r="B99" s="8"/>
      <c r="C99" s="8"/>
      <c r="D99" s="8"/>
    </row>
    <row r="100" spans="1:4" x14ac:dyDescent="0.3">
      <c r="A100" s="7"/>
      <c r="B100" s="7"/>
      <c r="C100" s="7"/>
      <c r="D100" s="7"/>
    </row>
    <row r="101" spans="1:4" x14ac:dyDescent="0.3">
      <c r="A101" s="8"/>
      <c r="B101" s="8"/>
      <c r="C101" s="8"/>
      <c r="D101" s="8"/>
    </row>
    <row r="102" spans="1:4" x14ac:dyDescent="0.3">
      <c r="A102" s="8"/>
      <c r="B102" s="8"/>
      <c r="C102" s="8"/>
      <c r="D102" s="8"/>
    </row>
    <row r="103" spans="1:4" x14ac:dyDescent="0.3">
      <c r="A103" s="8"/>
      <c r="B103" s="8"/>
      <c r="C103" s="8"/>
      <c r="D103" s="8"/>
    </row>
    <row r="104" spans="1:4" x14ac:dyDescent="0.3">
      <c r="A104" s="8"/>
      <c r="B104" s="8"/>
      <c r="C104" s="8"/>
      <c r="D104" s="8"/>
    </row>
    <row r="105" spans="1:4" x14ac:dyDescent="0.3">
      <c r="A105" s="8"/>
      <c r="B105" s="8"/>
      <c r="C105" s="8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6"/>
      <c r="B109" s="6"/>
      <c r="C109" s="6"/>
      <c r="D109" s="6"/>
    </row>
    <row r="110" spans="1:4" x14ac:dyDescent="0.3">
      <c r="A110" s="7"/>
      <c r="B110" s="7"/>
      <c r="C110" s="7"/>
      <c r="D110" s="7"/>
    </row>
    <row r="111" spans="1:4" x14ac:dyDescent="0.3">
      <c r="A111" s="8"/>
      <c r="B111" s="8"/>
      <c r="C111" s="8"/>
      <c r="D111" s="8"/>
    </row>
    <row r="112" spans="1:4" x14ac:dyDescent="0.3">
      <c r="A112" s="7"/>
      <c r="B112" s="7"/>
      <c r="C112" s="7"/>
      <c r="D112" s="7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  <row r="117" spans="1:4" x14ac:dyDescent="0.3">
      <c r="A117" s="8"/>
      <c r="B117" s="8"/>
      <c r="C117" s="8"/>
      <c r="D117" s="8"/>
    </row>
    <row r="118" spans="1:4" x14ac:dyDescent="0.3">
      <c r="A118" s="8"/>
      <c r="B118" s="8"/>
      <c r="C118" s="8"/>
      <c r="D118" s="8"/>
    </row>
    <row r="119" spans="1:4" x14ac:dyDescent="0.3">
      <c r="A119" s="8"/>
      <c r="B119" s="8"/>
      <c r="C119" s="8"/>
      <c r="D119" s="8"/>
    </row>
    <row r="120" spans="1:4" x14ac:dyDescent="0.3">
      <c r="A120" s="8"/>
      <c r="B120" s="8"/>
      <c r="C120" s="8"/>
      <c r="D120" s="8"/>
    </row>
    <row r="121" spans="1:4" x14ac:dyDescent="0.3">
      <c r="A121" s="6"/>
      <c r="B121" s="6"/>
      <c r="C121" s="6"/>
      <c r="D121" s="6"/>
    </row>
    <row r="122" spans="1:4" x14ac:dyDescent="0.3">
      <c r="A122" s="7"/>
      <c r="B122" s="7"/>
      <c r="C122" s="7"/>
      <c r="D122" s="7"/>
    </row>
    <row r="123" spans="1:4" x14ac:dyDescent="0.3">
      <c r="A123" s="8"/>
      <c r="B123" s="8"/>
      <c r="C123" s="8"/>
      <c r="D123" s="8"/>
    </row>
    <row r="124" spans="1:4" x14ac:dyDescent="0.3">
      <c r="A124" s="7"/>
      <c r="B124" s="7"/>
      <c r="C124" s="7"/>
      <c r="D124" s="7"/>
    </row>
    <row r="125" spans="1:4" x14ac:dyDescent="0.3">
      <c r="A125" s="8"/>
      <c r="B125" s="8"/>
      <c r="C125" s="8"/>
      <c r="D125" s="8"/>
    </row>
    <row r="126" spans="1:4" x14ac:dyDescent="0.3">
      <c r="A126" s="8"/>
      <c r="B126" s="8"/>
      <c r="C126" s="8"/>
      <c r="D126" s="8"/>
    </row>
    <row r="127" spans="1:4" x14ac:dyDescent="0.3">
      <c r="A127" s="8"/>
      <c r="B127" s="8"/>
      <c r="C127" s="8"/>
      <c r="D127" s="8"/>
    </row>
    <row r="128" spans="1:4" x14ac:dyDescent="0.3">
      <c r="A128" s="6"/>
      <c r="B128" s="6"/>
      <c r="C128" s="6"/>
      <c r="D128" s="6"/>
    </row>
    <row r="129" spans="1:4" x14ac:dyDescent="0.3">
      <c r="A129" s="7"/>
      <c r="B129" s="7"/>
      <c r="C129" s="7"/>
      <c r="D129" s="7"/>
    </row>
    <row r="130" spans="1:4" x14ac:dyDescent="0.3">
      <c r="A130" s="8"/>
      <c r="B130" s="8"/>
      <c r="C130" s="8"/>
      <c r="D130" s="8"/>
    </row>
    <row r="131" spans="1:4" x14ac:dyDescent="0.3">
      <c r="A131" s="7"/>
      <c r="B131" s="7"/>
      <c r="C131" s="7"/>
      <c r="D131" s="7"/>
    </row>
    <row r="132" spans="1:4" x14ac:dyDescent="0.3">
      <c r="A132" s="8"/>
      <c r="B132" s="8"/>
      <c r="C132" s="8"/>
      <c r="D132" s="8"/>
    </row>
    <row r="133" spans="1:4" x14ac:dyDescent="0.3">
      <c r="A133" s="6"/>
      <c r="B133" s="6"/>
      <c r="C133" s="6"/>
      <c r="D133" s="6"/>
    </row>
    <row r="134" spans="1:4" x14ac:dyDescent="0.3">
      <c r="A134" s="7"/>
      <c r="B134" s="7"/>
      <c r="C134" s="7"/>
      <c r="D134" s="7"/>
    </row>
    <row r="135" spans="1:4" x14ac:dyDescent="0.3">
      <c r="A135" s="8"/>
      <c r="B135" s="8"/>
      <c r="C135" s="8"/>
      <c r="D135" s="8"/>
    </row>
    <row r="136" spans="1:4" x14ac:dyDescent="0.3">
      <c r="A136" s="7"/>
      <c r="B136" s="7"/>
      <c r="C136" s="7"/>
      <c r="D136" s="7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6"/>
      <c r="B139" s="6"/>
      <c r="C139" s="6"/>
      <c r="D139" s="6"/>
    </row>
    <row r="140" spans="1:4" x14ac:dyDescent="0.3">
      <c r="A140" s="7"/>
      <c r="B140" s="7"/>
      <c r="C140" s="7"/>
      <c r="D140" s="7"/>
    </row>
    <row r="141" spans="1:4" ht="15.6" x14ac:dyDescent="0.3">
      <c r="A141" s="10"/>
      <c r="B141" s="10"/>
      <c r="C141" s="10"/>
      <c r="D141" s="10"/>
    </row>
    <row r="142" spans="1:4" x14ac:dyDescent="0.3">
      <c r="A142" s="7"/>
      <c r="B142" s="7"/>
      <c r="C142" s="7"/>
      <c r="D142" s="7"/>
    </row>
    <row r="143" spans="1:4" x14ac:dyDescent="0.3">
      <c r="A143" s="8"/>
      <c r="B143" s="8"/>
      <c r="C143" s="8"/>
      <c r="D143" s="8"/>
    </row>
    <row r="144" spans="1:4" x14ac:dyDescent="0.3">
      <c r="A144" s="8"/>
      <c r="B144" s="8"/>
      <c r="C144" s="8"/>
      <c r="D144" s="8"/>
    </row>
    <row r="145" spans="1:4" x14ac:dyDescent="0.3">
      <c r="A145" s="6"/>
      <c r="B145" s="6"/>
      <c r="C145" s="6"/>
      <c r="D145" s="6"/>
    </row>
    <row r="146" spans="1:4" x14ac:dyDescent="0.3">
      <c r="A146" s="7"/>
      <c r="B146" s="7"/>
      <c r="C146" s="7"/>
      <c r="D146" s="7"/>
    </row>
    <row r="147" spans="1:4" ht="15.6" x14ac:dyDescent="0.3">
      <c r="A147" s="10"/>
      <c r="B147" s="10"/>
      <c r="C147" s="10"/>
      <c r="D147" s="10"/>
    </row>
    <row r="148" spans="1:4" x14ac:dyDescent="0.3">
      <c r="A148" s="7"/>
      <c r="B148" s="7"/>
      <c r="C148" s="7"/>
      <c r="D148" s="7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8"/>
      <c r="B152" s="8"/>
      <c r="C152" s="8"/>
      <c r="D152" s="8"/>
    </row>
    <row r="153" spans="1:4" x14ac:dyDescent="0.3">
      <c r="A153" s="6"/>
      <c r="B153" s="6"/>
      <c r="C153" s="6"/>
      <c r="D153" s="6"/>
    </row>
    <row r="154" spans="1:4" x14ac:dyDescent="0.3">
      <c r="A154" s="7"/>
      <c r="B154" s="7"/>
      <c r="C154" s="7"/>
      <c r="D154" s="7"/>
    </row>
    <row r="155" spans="1:4" x14ac:dyDescent="0.3">
      <c r="A155" s="8"/>
      <c r="B155" s="8"/>
      <c r="C155" s="8"/>
      <c r="D155" s="8"/>
    </row>
    <row r="156" spans="1:4" x14ac:dyDescent="0.3">
      <c r="A156" s="7"/>
      <c r="B156" s="7"/>
      <c r="C156" s="7"/>
      <c r="D156" s="7"/>
    </row>
    <row r="157" spans="1:4" x14ac:dyDescent="0.3">
      <c r="A157" s="8"/>
      <c r="B157" s="8"/>
      <c r="C157" s="8"/>
      <c r="D157" s="8"/>
    </row>
    <row r="158" spans="1:4" x14ac:dyDescent="0.3">
      <c r="A158" s="7"/>
      <c r="B158" s="7"/>
      <c r="C158" s="7"/>
      <c r="D158" s="7"/>
    </row>
    <row r="159" spans="1:4" x14ac:dyDescent="0.3">
      <c r="A159" s="8"/>
      <c r="B159" s="8"/>
      <c r="C159" s="8"/>
      <c r="D159" s="8"/>
    </row>
    <row r="160" spans="1:4" x14ac:dyDescent="0.3">
      <c r="A160" s="7"/>
      <c r="B160" s="7"/>
      <c r="C160" s="7"/>
      <c r="D160" s="7"/>
    </row>
    <row r="161" spans="1:4" x14ac:dyDescent="0.3">
      <c r="A161" s="8"/>
      <c r="B161" s="8"/>
      <c r="C161" s="8"/>
      <c r="D161" s="8"/>
    </row>
    <row r="162" spans="1:4" x14ac:dyDescent="0.3">
      <c r="A162" s="7"/>
      <c r="B162" s="7"/>
      <c r="C162" s="7"/>
      <c r="D162" s="7"/>
    </row>
    <row r="163" spans="1:4" x14ac:dyDescent="0.3">
      <c r="A163" s="8"/>
      <c r="B163" s="8"/>
      <c r="C163" s="8"/>
      <c r="D163" s="8"/>
    </row>
    <row r="164" spans="1:4" x14ac:dyDescent="0.3">
      <c r="A164" s="7"/>
      <c r="B164" s="7"/>
      <c r="C164" s="7"/>
      <c r="D164" s="7"/>
    </row>
    <row r="165" spans="1:4" x14ac:dyDescent="0.3">
      <c r="A165" s="8"/>
      <c r="B165" s="8"/>
      <c r="C165" s="8"/>
      <c r="D165" s="8"/>
    </row>
    <row r="166" spans="1:4" x14ac:dyDescent="0.3">
      <c r="A166" s="7"/>
      <c r="B166" s="7"/>
      <c r="C166" s="7"/>
      <c r="D166" s="7"/>
    </row>
    <row r="167" spans="1:4" x14ac:dyDescent="0.3">
      <c r="A167" s="8"/>
      <c r="B167" s="8"/>
      <c r="C167" s="8"/>
      <c r="D167" s="8"/>
    </row>
    <row r="168" spans="1:4" x14ac:dyDescent="0.3">
      <c r="A168" s="7"/>
      <c r="B168" s="7"/>
      <c r="C168" s="7"/>
      <c r="D168" s="7"/>
    </row>
    <row r="169" spans="1:4" x14ac:dyDescent="0.3">
      <c r="A169" s="8"/>
      <c r="B169" s="8"/>
      <c r="C169" s="8"/>
      <c r="D169" s="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Feeney</dc:creator>
  <cp:lastModifiedBy>Conor Feeney</cp:lastModifiedBy>
  <dcterms:created xsi:type="dcterms:W3CDTF">2017-12-06T03:08:49Z</dcterms:created>
  <dcterms:modified xsi:type="dcterms:W3CDTF">2017-12-06T21:58:42Z</dcterms:modified>
</cp:coreProperties>
</file>