
<file path=[Content_Types].xml><?xml version="1.0" encoding="utf-8"?>
<Types xmlns="http://schemas.openxmlformats.org/package/2006/content-types">
  <Default ContentType="application/vnd.openxmlformats-officedocument.vmlDrawing" Extension="vml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ms-excel.controlproperties+xml" PartName="/xl/ctrlProps/ctrlProp44.xml"/>
  <Override ContentType="application/vnd.ms-excel.controlproperties+xml" PartName="/xl/ctrlProps/ctrlProp45.xml"/>
  <Override ContentType="application/vnd.ms-excel.controlproperties+xml" PartName="/xl/ctrlProps/ctrlProp46.xml"/>
  <Override ContentType="application/vnd.ms-excel.controlproperties+xml" PartName="/xl/ctrlProps/ctrlProp47.xml"/>
  <Override ContentType="application/vnd.ms-excel.controlproperties+xml" PartName="/xl/ctrlProps/ctrlProp48.xml"/>
  <Override ContentType="application/vnd.ms-excel.controlproperties+xml" PartName="/xl/ctrlProps/ctrlProp49.xml"/>
  <Override ContentType="application/vnd.ms-excel.controlproperties+xml" PartName="/xl/ctrlProps/ctrlProp5.xml"/>
  <Override ContentType="application/vnd.ms-excel.controlproperties+xml" PartName="/xl/ctrlProps/ctrlProp50.xml"/>
  <Override ContentType="application/vnd.ms-excel.controlproperties+xml" PartName="/xl/ctrlProps/ctrlProp51.xml"/>
  <Override ContentType="application/vnd.ms-excel.controlproperties+xml" PartName="/xl/ctrlProps/ctrlProp52.xml"/>
  <Override ContentType="application/vnd.ms-excel.controlproperties+xml" PartName="/xl/ctrlProps/ctrlProp53.xml"/>
  <Override ContentType="application/vnd.ms-excel.controlproperties+xml" PartName="/xl/ctrlProps/ctrlProp54.xml"/>
  <Override ContentType="application/vnd.ms-excel.controlproperties+xml" PartName="/xl/ctrlProps/ctrlProp55.xml"/>
  <Override ContentType="application/vnd.ms-excel.controlproperties+xml" PartName="/xl/ctrlProps/ctrlProp56.xml"/>
  <Override ContentType="application/vnd.ms-excel.controlproperties+xml" PartName="/xl/ctrlProps/ctrlProp57.xml"/>
  <Override ContentType="application/vnd.ms-excel.controlproperties+xml" PartName="/xl/ctrlProps/ctrlProp58.xml"/>
  <Override ContentType="application/vnd.ms-excel.controlproperties+xml" PartName="/xl/ctrlProps/ctrlProp59.xml"/>
  <Override ContentType="application/vnd.ms-excel.controlproperties+xml" PartName="/xl/ctrlProps/ctrlProp6.xml"/>
  <Override ContentType="application/vnd.ms-excel.controlproperties+xml" PartName="/xl/ctrlProps/ctrlProp60.xml"/>
  <Override ContentType="application/vnd.ms-excel.controlproperties+xml" PartName="/xl/ctrlProps/ctrlProp61.xml"/>
  <Override ContentType="application/vnd.ms-excel.controlproperties+xml" PartName="/xl/ctrlProps/ctrlProp62.xml"/>
  <Override ContentType="application/vnd.ms-excel.controlproperties+xml" PartName="/xl/ctrlProps/ctrlProp63.xml"/>
  <Override ContentType="application/vnd.ms-excel.controlproperties+xml" PartName="/xl/ctrlProps/ctrlProp64.xml"/>
  <Override ContentType="application/vnd.ms-excel.controlproperties+xml" PartName="/xl/ctrlProps/ctrlProp65.xml"/>
  <Override ContentType="application/vnd.ms-excel.controlproperties+xml" PartName="/xl/ctrlProps/ctrlProp66.xml"/>
  <Override ContentType="application/vnd.ms-excel.controlproperties+xml" PartName="/xl/ctrlProps/ctrlProp67.xml"/>
  <Override ContentType="application/vnd.ms-excel.controlproperties+xml" PartName="/xl/ctrlProps/ctrlProp68.xml"/>
  <Override ContentType="application/vnd.ms-excel.controlproperties+xml" PartName="/xl/ctrlProps/ctrlProp69.xml"/>
  <Override ContentType="application/vnd.ms-excel.controlproperties+xml" PartName="/xl/ctrlProps/ctrlProp7.xml"/>
  <Override ContentType="application/vnd.ms-excel.controlproperties+xml" PartName="/xl/ctrlProps/ctrlProp70.xml"/>
  <Override ContentType="application/vnd.ms-excel.controlproperties+xml" PartName="/xl/ctrlProps/ctrlProp71.xml"/>
  <Override ContentType="application/vnd.ms-excel.controlproperties+xml" PartName="/xl/ctrlProps/ctrlProp72.xml"/>
  <Override ContentType="application/vnd.ms-excel.controlproperties+xml" PartName="/xl/ctrlProps/ctrlProp73.xml"/>
  <Override ContentType="application/vnd.ms-excel.controlproperties+xml" PartName="/xl/ctrlProps/ctrlProp74.xml"/>
  <Override ContentType="application/vnd.ms-excel.controlproperties+xml" PartName="/xl/ctrlProps/ctrlProp75.xml"/>
  <Override ContentType="application/vnd.ms-excel.controlproperties+xml" PartName="/xl/ctrlProps/ctrlProp76.xml"/>
  <Override ContentType="application/vnd.ms-excel.controlproperties+xml" PartName="/xl/ctrlProps/ctrlProp77.xml"/>
  <Override ContentType="application/vnd.ms-excel.controlproperties+xml" PartName="/xl/ctrlProps/ctrlProp78.xml"/>
  <Override ContentType="application/vnd.ms-excel.controlproperties+xml" PartName="/xl/ctrlProps/ctrlProp79.xml"/>
  <Override ContentType="application/vnd.ms-excel.controlproperties+xml" PartName="/xl/ctrlProps/ctrlProp8.xml"/>
  <Override ContentType="application/vnd.ms-excel.controlproperties+xml" PartName="/xl/ctrlProps/ctrlProp80.xml"/>
  <Override ContentType="application/vnd.ms-excel.controlproperties+xml" PartName="/xl/ctrlProps/ctrlProp81.xml"/>
  <Override ContentType="application/vnd.ms-excel.controlproperties+xml" PartName="/xl/ctrlProps/ctrlProp82.xml"/>
  <Override ContentType="application/vnd.ms-excel.controlproperties+xml" PartName="/xl/ctrlProps/ctrlProp83.xml"/>
  <Override ContentType="application/vnd.ms-excel.controlproperties+xml" PartName="/xl/ctrlProps/ctrlProp84.xml"/>
  <Override ContentType="application/vnd.ms-excel.controlproperties+xml" PartName="/xl/ctrlProps/ctrlProp85.xml"/>
  <Override ContentType="application/vnd.ms-excel.controlproperties+xml" PartName="/xl/ctrlProps/ctrlProp86.xml"/>
  <Override ContentType="application/vnd.ms-excel.controlproperties+xml" PartName="/xl/ctrlProps/ctrlProp87.xml"/>
  <Override ContentType="application/vnd.ms-excel.controlproperties+xml" PartName="/xl/ctrlProps/ctrlProp88.xml"/>
  <Override ContentType="application/vnd.ms-excel.controlproperties+xml" PartName="/xl/ctrlProps/ctrlProp89.xml"/>
  <Override ContentType="application/vnd.ms-excel.controlproperties+xml" PartName="/xl/ctrlProps/ctrlProp9.xml"/>
  <Override ContentType="application/vnd.ms-excel.controlproperties+xml" PartName="/xl/ctrlProps/ctrlProp90.xml"/>
  <Override ContentType="application/vnd.ms-excel.controlproperties+xml" PartName="/xl/ctrlProps/ctrlProp91.xml"/>
  <Override ContentType="application/vnd.ms-excel.controlproperties+xml" PartName="/xl/ctrlProps/ctrlProp92.xml"/>
  <Override ContentType="application/vnd.ms-excel.controlproperties+xml" PartName="/xl/ctrlProps/ctrlProp93.xml"/>
  <Override ContentType="application/vnd.ms-excel.controlproperties+xml" PartName="/xl/ctrlProps/ctrlProp9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30"/>
  </bookViews>
  <sheets>
    <sheet name="模板页" sheetId="1" r:id="rId1"/>
    <sheet name="使用说明" sheetId="2" r:id="rId2"/>
  </sheets>
  <definedNames>
    <definedName name="_xlnm.Print_Area" localSheetId="0">模板页!$C$2:$AA$37</definedName>
    <definedName name="回去">模板页!#REF!</definedName>
  </definedNames>
  <calcPr calcId="144525"/>
</workbook>
</file>

<file path=xl/sharedStrings.xml><?xml version="1.0" encoding="utf-8"?>
<sst xmlns="http://schemas.openxmlformats.org/spreadsheetml/2006/main" count="30" uniqueCount="28">
  <si>
    <t>一周学习计划表</t>
  </si>
  <si>
    <t>周一</t>
  </si>
  <si>
    <t>周二</t>
  </si>
  <si>
    <t>周三</t>
  </si>
  <si>
    <t>周四</t>
  </si>
  <si>
    <t>一</t>
  </si>
  <si>
    <t>二</t>
  </si>
  <si>
    <t>三</t>
  </si>
  <si>
    <t>四</t>
  </si>
  <si>
    <t>五</t>
  </si>
  <si>
    <t>六</t>
  </si>
  <si>
    <t>日</t>
  </si>
  <si>
    <t>掌握Na、Cl2的物理性质、化学性质</t>
  </si>
  <si>
    <t>胡克定律</t>
  </si>
  <si>
    <t>二元一次不等式</t>
  </si>
  <si>
    <t>递归算法</t>
  </si>
  <si>
    <t>官能团的特性、推导分子式</t>
  </si>
  <si>
    <t>力的合成与分解</t>
  </si>
  <si>
    <t>荀子《劝学》</t>
  </si>
  <si>
    <t>VB编程</t>
  </si>
  <si>
    <t>离子方程式的书写、正误判断</t>
  </si>
  <si>
    <t>平面向量</t>
  </si>
  <si>
    <t>每日完成进度（自动统计）</t>
  </si>
  <si>
    <t>周五</t>
  </si>
  <si>
    <t>周六</t>
  </si>
  <si>
    <t>周日</t>
  </si>
  <si>
    <t>本周总结</t>
  </si>
  <si>
    <t>本周疑难问题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</si>
</sst>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General&quot;年&quot;"/>
    <numFmt numFmtId="177" formatCode="General&quot;月&quot;"/>
    <numFmt numFmtId="178" formatCode="d"/>
    <numFmt numFmtId="179" formatCode="yyyy&quot;年&quot;m&quot;月&quot;d&quot;日&quot;;@"/>
  </numFmts>
  <fonts count="37">
    <font>
      <sz val="11"/>
      <color theme="1"/>
      <name val="Microsoft YaHei UI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 tint="0.249977111117893"/>
      <name val="汉仪旗黑-55简"/>
      <charset val="134"/>
    </font>
    <font>
      <sz val="11"/>
      <color theme="1" tint="0.249977111117893"/>
      <name val="汉仪旗黑-55简"/>
      <charset val="134"/>
    </font>
    <font>
      <sz val="13"/>
      <color theme="1" tint="0.249977111117893"/>
      <name val="汉仪旗黑-55简"/>
      <charset val="134"/>
    </font>
    <font>
      <sz val="11"/>
      <color theme="0"/>
      <name val="汉仪旗黑-55简"/>
      <charset val="134"/>
    </font>
    <font>
      <sz val="30"/>
      <color theme="0"/>
      <name val="汉仪雅酷黑简"/>
      <charset val="134"/>
    </font>
    <font>
      <sz val="12"/>
      <color theme="0"/>
      <name val="汉仪旗黑-55简"/>
      <charset val="134"/>
    </font>
    <font>
      <sz val="13"/>
      <color theme="0"/>
      <name val="汉仪旗黑-55简"/>
      <charset val="134"/>
    </font>
    <font>
      <sz val="14"/>
      <color theme="1" tint="0.249977111117893"/>
      <name val="汉仪旗黑-55简"/>
      <charset val="134"/>
    </font>
    <font>
      <sz val="10.5"/>
      <color theme="1" tint="0.249977111117893"/>
      <name val="汉仪旗黑-55简"/>
      <charset val="134"/>
    </font>
    <font>
      <sz val="10.5"/>
      <color theme="0" tint="-0.35"/>
      <name val="汉仪旗黑-55简"/>
      <charset val="134"/>
    </font>
    <font>
      <sz val="20"/>
      <color rgb="FFE1D9CD"/>
      <name val="汉仪旗黑-55简"/>
      <charset val="134"/>
    </font>
    <font>
      <sz val="10.5"/>
      <color theme="0" tint="-0.5"/>
      <name val="汉仪旗黑-55简"/>
      <charset val="134"/>
    </font>
    <font>
      <sz val="30"/>
      <color theme="0"/>
      <name val="汉仪旗黑-55简"/>
      <charset val="134"/>
    </font>
    <font>
      <sz val="10.5"/>
      <color theme="0"/>
      <name val="汉仪旗黑-55简"/>
      <charset val="134"/>
    </font>
    <font>
      <sz val="11"/>
      <color theme="0" tint="-0.5"/>
      <name val="汉仪旗黑-55简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B96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0499893185216834"/>
      </bottom>
      <diagonal/>
    </border>
    <border>
      <left/>
      <right/>
      <top/>
      <bottom style="dotted">
        <color theme="0" tint="-0.149845881527146"/>
      </bottom>
      <diagonal/>
    </border>
    <border>
      <left/>
      <right/>
      <top style="dotted">
        <color theme="0" tint="-0.149845881527146"/>
      </top>
      <bottom style="dotted">
        <color theme="0" tint="-0.149845881527146"/>
      </bottom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4" fillId="27" borderId="12" applyNumberFormat="0" applyAlignment="0" applyProtection="0">
      <alignment vertical="center"/>
    </xf>
    <xf numFmtId="0" fontId="33" fillId="27" borderId="9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left" indent="1"/>
    </xf>
    <xf numFmtId="0" fontId="8" fillId="2" borderId="0" xfId="0" applyNumberFormat="1" applyFont="1" applyFill="1" applyBorder="1" applyAlignment="1">
      <alignment horizontal="center"/>
    </xf>
    <xf numFmtId="176" fontId="5" fillId="3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top"/>
    </xf>
    <xf numFmtId="176" fontId="10" fillId="3" borderId="0" xfId="0" applyNumberFormat="1" applyFont="1" applyFill="1" applyAlignment="1">
      <alignment horizontal="left" vertical="top" indent="1"/>
    </xf>
    <xf numFmtId="177" fontId="10" fillId="3" borderId="0" xfId="0" applyNumberFormat="1" applyFont="1" applyFill="1" applyAlignment="1">
      <alignment horizontal="left" vertical="top" indent="1"/>
    </xf>
    <xf numFmtId="0" fontId="6" fillId="0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8" fontId="11" fillId="3" borderId="0" xfId="0" applyNumberFormat="1" applyFont="1" applyFill="1" applyBorder="1" applyAlignment="1">
      <alignment horizontal="center" vertical="center"/>
    </xf>
    <xf numFmtId="178" fontId="11" fillId="3" borderId="0" xfId="0" applyNumberFormat="1" applyFont="1" applyFill="1" applyAlignment="1">
      <alignment horizontal="center" vertical="center"/>
    </xf>
    <xf numFmtId="178" fontId="12" fillId="3" borderId="0" xfId="0" applyNumberFormat="1" applyFont="1" applyFill="1" applyAlignment="1">
      <alignment horizontal="center" vertical="center"/>
    </xf>
    <xf numFmtId="178" fontId="11" fillId="3" borderId="1" xfId="0" applyNumberFormat="1" applyFont="1" applyFill="1" applyBorder="1" applyAlignment="1">
      <alignment horizontal="center" vertical="center"/>
    </xf>
    <xf numFmtId="178" fontId="12" fillId="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4" fillId="3" borderId="0" xfId="0" applyNumberFormat="1" applyFont="1" applyFill="1" applyBorder="1" applyAlignment="1"/>
    <xf numFmtId="0" fontId="5" fillId="4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13" fillId="3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/>
    <xf numFmtId="0" fontId="14" fillId="3" borderId="2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/>
    <xf numFmtId="0" fontId="14" fillId="3" borderId="3" xfId="0" applyNumberFormat="1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vertical="center"/>
    </xf>
    <xf numFmtId="0" fontId="15" fillId="2" borderId="0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/>
    <xf numFmtId="0" fontId="6" fillId="3" borderId="0" xfId="0" applyNumberFormat="1" applyFont="1" applyFill="1" applyBorder="1" applyAlignment="1">
      <alignment vertical="center"/>
    </xf>
    <xf numFmtId="0" fontId="6" fillId="3" borderId="0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top"/>
    </xf>
    <xf numFmtId="0" fontId="9" fillId="3" borderId="0" xfId="0" applyNumberFormat="1" applyFont="1" applyFill="1" applyBorder="1" applyAlignment="1">
      <alignment vertical="top"/>
    </xf>
    <xf numFmtId="0" fontId="5" fillId="3" borderId="0" xfId="0" applyNumberFormat="1" applyFont="1" applyFill="1" applyBorder="1" applyAlignment="1">
      <alignment horizontal="right" vertical="top" indent="1"/>
    </xf>
    <xf numFmtId="0" fontId="5" fillId="3" borderId="0" xfId="0" applyNumberFormat="1" applyFont="1" applyFill="1" applyBorder="1" applyAlignment="1">
      <alignment horizontal="left" vertical="top"/>
    </xf>
    <xf numFmtId="0" fontId="5" fillId="3" borderId="0" xfId="0" applyNumberFormat="1" applyFont="1" applyFill="1" applyAlignment="1">
      <alignment horizontal="right" vertical="top" indent="1"/>
    </xf>
    <xf numFmtId="0" fontId="4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left"/>
    </xf>
    <xf numFmtId="0" fontId="16" fillId="3" borderId="0" xfId="0" applyNumberFormat="1" applyFont="1" applyFill="1" applyBorder="1" applyAlignment="1">
      <alignment vertical="center"/>
    </xf>
    <xf numFmtId="178" fontId="12" fillId="3" borderId="0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14" fillId="3" borderId="5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11" fillId="3" borderId="0" xfId="0" applyNumberFormat="1" applyFont="1" applyFill="1" applyAlignment="1">
      <alignment horizontal="left" vertical="center"/>
    </xf>
    <xf numFmtId="0" fontId="16" fillId="3" borderId="0" xfId="0" applyNumberFormat="1" applyFont="1" applyFill="1" applyAlignment="1">
      <alignment vertical="center"/>
    </xf>
    <xf numFmtId="0" fontId="6" fillId="3" borderId="0" xfId="0" applyNumberFormat="1" applyFont="1" applyFill="1" applyAlignment="1">
      <alignment horizontal="center" vertical="center"/>
    </xf>
    <xf numFmtId="0" fontId="16" fillId="3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left" vertical="top"/>
    </xf>
    <xf numFmtId="0" fontId="9" fillId="3" borderId="0" xfId="0" applyNumberFormat="1" applyFont="1" applyFill="1" applyAlignment="1">
      <alignment vertical="top"/>
    </xf>
    <xf numFmtId="0" fontId="8" fillId="3" borderId="0" xfId="0" applyNumberFormat="1" applyFont="1" applyFill="1" applyBorder="1" applyAlignment="1"/>
    <xf numFmtId="0" fontId="6" fillId="3" borderId="0" xfId="0" applyNumberFormat="1" applyFont="1" applyFill="1" applyBorder="1" applyAlignment="1"/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17" fillId="3" borderId="5" xfId="0" applyNumberFormat="1" applyFont="1" applyFill="1" applyBorder="1" applyAlignment="1">
      <alignment horizontal="left"/>
    </xf>
    <xf numFmtId="179" fontId="8" fillId="2" borderId="0" xfId="0" applyNumberFormat="1" applyFont="1" applyFill="1" applyBorder="1" applyAlignment="1"/>
    <xf numFmtId="0" fontId="5" fillId="3" borderId="0" xfId="0" applyNumberFormat="1" applyFont="1" applyFill="1" applyAlignment="1">
      <alignment horizontal="center" vertical="top"/>
    </xf>
    <xf numFmtId="0" fontId="17" fillId="3" borderId="4" xfId="0" applyNumberFormat="1" applyFont="1" applyFill="1" applyBorder="1" applyAlignment="1">
      <alignment horizontal="left" indent="1"/>
    </xf>
    <xf numFmtId="0" fontId="17" fillId="3" borderId="5" xfId="0" applyNumberFormat="1" applyFont="1" applyFill="1" applyBorder="1" applyAlignment="1">
      <alignment horizontal="left" indent="1"/>
    </xf>
    <xf numFmtId="0" fontId="6" fillId="3" borderId="0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 vertical="top"/>
    </xf>
    <xf numFmtId="0" fontId="8" fillId="3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F6DB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EBB969"/>
      <color rgb="00FAEBDF"/>
      <color rgb="00E1D9CD"/>
      <color rgb="00FFFCF1"/>
      <color rgb="00F8F8F8"/>
      <color rgb="00FAEDD9"/>
      <color rgb="00FEF9F3"/>
      <color rgb="00FDF1E2"/>
      <color rgb="00FCE6CD"/>
      <color rgb="00FDEE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K$8" val="0"/>
</file>

<file path=xl/ctrlProps/ctrlProp2.xml><?xml version="1.0" encoding="utf-8"?>
<formControlPr xmlns="http://schemas.microsoft.com/office/spreadsheetml/2009/9/main" objectType="CheckBox" checked="Checked" fmlaLink="$K$9" val="0"/>
</file>

<file path=xl/ctrlProps/ctrlProp3.xml><?xml version="1.0" encoding="utf-8"?>
<formControlPr xmlns="http://schemas.microsoft.com/office/spreadsheetml/2009/9/main" objectType="CheckBox" fmlaLink="$K$10" val="0"/>
</file>

<file path=xl/ctrlProps/ctrlProp4.xml><?xml version="1.0" encoding="utf-8"?>
<formControlPr xmlns="http://schemas.microsoft.com/office/spreadsheetml/2009/9/main" objectType="CheckBox" fmlaLink="$K$11" val="0"/>
</file>

<file path=xl/ctrlProps/ctrlProp5.xml><?xml version="1.0" encoding="utf-8"?>
<formControlPr xmlns="http://schemas.microsoft.com/office/spreadsheetml/2009/9/main" objectType="CheckBox" fmlaLink="$K$12" val="0"/>
</file>

<file path=xl/ctrlProps/ctrlProp6.xml><?xml version="1.0" encoding="utf-8"?>
<formControlPr xmlns="http://schemas.microsoft.com/office/spreadsheetml/2009/9/main" objectType="CheckBox" fmlaLink="$K$13" val="0"/>
</file>

<file path=xl/ctrlProps/ctrlProp7.xml><?xml version="1.0" encoding="utf-8"?>
<formControlPr xmlns="http://schemas.microsoft.com/office/spreadsheetml/2009/9/main" objectType="CheckBox" fmlaLink="$K$14" val="0"/>
</file>

<file path=xl/ctrlProps/ctrlProp8.xml><?xml version="1.0" encoding="utf-8"?>
<formControlPr xmlns="http://schemas.microsoft.com/office/spreadsheetml/2009/9/main" objectType="CheckBox" fmlaLink="$K$15" val="0"/>
</file>

<file path=xl/ctrlProps/ctrlProp9.xml><?xml version="1.0" encoding="utf-8"?>
<formControlPr xmlns="http://schemas.microsoft.com/office/spreadsheetml/2009/9/main" objectType="CheckBox" fmlaLink="$K$16" val="0"/>
</file>

<file path=xl/ctrlProps/ctrlProp10.xml><?xml version="1.0" encoding="utf-8"?>
<formControlPr xmlns="http://schemas.microsoft.com/office/spreadsheetml/2009/9/main" objectType="CheckBox" fmlaLink="$K$17" val="0"/>
</file>

<file path=xl/ctrlProps/ctrlProp11.xml><?xml version="1.0" encoding="utf-8"?>
<formControlPr xmlns="http://schemas.microsoft.com/office/spreadsheetml/2009/9/main" objectType="CheckBox" fmlaLink="$K$18" val="0"/>
</file>

<file path=xl/ctrlProps/ctrlProp12.xml><?xml version="1.0" encoding="utf-8"?>
<formControlPr xmlns="http://schemas.microsoft.com/office/spreadsheetml/2009/9/main" objectType="CheckBox" fmlaLink="$K$19" val="0"/>
</file>

<file path=xl/ctrlProps/ctrlProp13.xml><?xml version="1.0" encoding="utf-8"?>
<formControlPr xmlns="http://schemas.microsoft.com/office/spreadsheetml/2009/9/main" objectType="CheckBox" fmlaLink="$K$24" val="0"/>
</file>

<file path=xl/ctrlProps/ctrlProp14.xml><?xml version="1.0" encoding="utf-8"?>
<formControlPr xmlns="http://schemas.microsoft.com/office/spreadsheetml/2009/9/main" objectType="CheckBox" fmlaLink="$K$25" val="0"/>
</file>

<file path=xl/ctrlProps/ctrlProp15.xml><?xml version="1.0" encoding="utf-8"?>
<formControlPr xmlns="http://schemas.microsoft.com/office/spreadsheetml/2009/9/main" objectType="CheckBox" fmlaLink="$K$26" val="0"/>
</file>

<file path=xl/ctrlProps/ctrlProp16.xml><?xml version="1.0" encoding="utf-8"?>
<formControlPr xmlns="http://schemas.microsoft.com/office/spreadsheetml/2009/9/main" objectType="CheckBox" fmlaLink="$K$27" val="0"/>
</file>

<file path=xl/ctrlProps/ctrlProp17.xml><?xml version="1.0" encoding="utf-8"?>
<formControlPr xmlns="http://schemas.microsoft.com/office/spreadsheetml/2009/9/main" objectType="CheckBox" fmlaLink="$K$28" val="0"/>
</file>

<file path=xl/ctrlProps/ctrlProp18.xml><?xml version="1.0" encoding="utf-8"?>
<formControlPr xmlns="http://schemas.microsoft.com/office/spreadsheetml/2009/9/main" objectType="CheckBox" fmlaLink="$K$29" val="0"/>
</file>

<file path=xl/ctrlProps/ctrlProp19.xml><?xml version="1.0" encoding="utf-8"?>
<formControlPr xmlns="http://schemas.microsoft.com/office/spreadsheetml/2009/9/main" objectType="CheckBox" fmlaLink="$K$30" val="0"/>
</file>

<file path=xl/ctrlProps/ctrlProp20.xml><?xml version="1.0" encoding="utf-8"?>
<formControlPr xmlns="http://schemas.microsoft.com/office/spreadsheetml/2009/9/main" objectType="CheckBox" fmlaLink="$K$31" val="0"/>
</file>

<file path=xl/ctrlProps/ctrlProp21.xml><?xml version="1.0" encoding="utf-8"?>
<formControlPr xmlns="http://schemas.microsoft.com/office/spreadsheetml/2009/9/main" objectType="CheckBox" fmlaLink="$K$32" val="0"/>
</file>

<file path=xl/ctrlProps/ctrlProp22.xml><?xml version="1.0" encoding="utf-8"?>
<formControlPr xmlns="http://schemas.microsoft.com/office/spreadsheetml/2009/9/main" objectType="CheckBox" fmlaLink="$K$33" val="0"/>
</file>

<file path=xl/ctrlProps/ctrlProp23.xml><?xml version="1.0" encoding="utf-8"?>
<formControlPr xmlns="http://schemas.microsoft.com/office/spreadsheetml/2009/9/main" objectType="CheckBox" fmlaLink="$K$34" val="0"/>
</file>

<file path=xl/ctrlProps/ctrlProp24.xml><?xml version="1.0" encoding="utf-8"?>
<formControlPr xmlns="http://schemas.microsoft.com/office/spreadsheetml/2009/9/main" objectType="CheckBox" fmlaLink="$K$35" val="0"/>
</file>

<file path=xl/ctrlProps/ctrlProp25.xml><?xml version="1.0" encoding="utf-8"?>
<formControlPr xmlns="http://schemas.microsoft.com/office/spreadsheetml/2009/9/main" objectType="CheckBox" checked="Checked" fmlaLink="$O$8" val="0"/>
</file>

<file path=xl/ctrlProps/ctrlProp26.xml><?xml version="1.0" encoding="utf-8"?>
<formControlPr xmlns="http://schemas.microsoft.com/office/spreadsheetml/2009/9/main" objectType="CheckBox" fmlaLink="$O$9" val="0"/>
</file>

<file path=xl/ctrlProps/ctrlProp27.xml><?xml version="1.0" encoding="utf-8"?>
<formControlPr xmlns="http://schemas.microsoft.com/office/spreadsheetml/2009/9/main" objectType="CheckBox" fmlaLink="$O$10" val="0"/>
</file>

<file path=xl/ctrlProps/ctrlProp28.xml><?xml version="1.0" encoding="utf-8"?>
<formControlPr xmlns="http://schemas.microsoft.com/office/spreadsheetml/2009/9/main" objectType="CheckBox" fmlaLink="$O$11" val="0"/>
</file>

<file path=xl/ctrlProps/ctrlProp29.xml><?xml version="1.0" encoding="utf-8"?>
<formControlPr xmlns="http://schemas.microsoft.com/office/spreadsheetml/2009/9/main" objectType="CheckBox" fmlaLink="$O$12" val="0"/>
</file>

<file path=xl/ctrlProps/ctrlProp30.xml><?xml version="1.0" encoding="utf-8"?>
<formControlPr xmlns="http://schemas.microsoft.com/office/spreadsheetml/2009/9/main" objectType="CheckBox" fmlaLink="$O$13" val="0"/>
</file>

<file path=xl/ctrlProps/ctrlProp31.xml><?xml version="1.0" encoding="utf-8"?>
<formControlPr xmlns="http://schemas.microsoft.com/office/spreadsheetml/2009/9/main" objectType="CheckBox" fmlaLink="$O$14" val="0"/>
</file>

<file path=xl/ctrlProps/ctrlProp32.xml><?xml version="1.0" encoding="utf-8"?>
<formControlPr xmlns="http://schemas.microsoft.com/office/spreadsheetml/2009/9/main" objectType="CheckBox" fmlaLink="$O$15" val="0"/>
</file>

<file path=xl/ctrlProps/ctrlProp33.xml><?xml version="1.0" encoding="utf-8"?>
<formControlPr xmlns="http://schemas.microsoft.com/office/spreadsheetml/2009/9/main" objectType="CheckBox" fmlaLink="$O$16" val="0"/>
</file>

<file path=xl/ctrlProps/ctrlProp34.xml><?xml version="1.0" encoding="utf-8"?>
<formControlPr xmlns="http://schemas.microsoft.com/office/spreadsheetml/2009/9/main" objectType="CheckBox" fmlaLink="$O$17" val="0"/>
</file>

<file path=xl/ctrlProps/ctrlProp35.xml><?xml version="1.0" encoding="utf-8"?>
<formControlPr xmlns="http://schemas.microsoft.com/office/spreadsheetml/2009/9/main" objectType="CheckBox" fmlaLink="$O$18" val="0"/>
</file>

<file path=xl/ctrlProps/ctrlProp36.xml><?xml version="1.0" encoding="utf-8"?>
<formControlPr xmlns="http://schemas.microsoft.com/office/spreadsheetml/2009/9/main" objectType="CheckBox" fmlaLink="$O$19" val="0"/>
</file>

<file path=xl/ctrlProps/ctrlProp37.xml><?xml version="1.0" encoding="utf-8"?>
<formControlPr xmlns="http://schemas.microsoft.com/office/spreadsheetml/2009/9/main" objectType="CheckBox" fmlaLink="$O$24" val="0"/>
</file>

<file path=xl/ctrlProps/ctrlProp38.xml><?xml version="1.0" encoding="utf-8"?>
<formControlPr xmlns="http://schemas.microsoft.com/office/spreadsheetml/2009/9/main" objectType="CheckBox" fmlaLink="$O$25" val="0"/>
</file>

<file path=xl/ctrlProps/ctrlProp39.xml><?xml version="1.0" encoding="utf-8"?>
<formControlPr xmlns="http://schemas.microsoft.com/office/spreadsheetml/2009/9/main" objectType="CheckBox" fmlaLink="$O$26" val="0"/>
</file>

<file path=xl/ctrlProps/ctrlProp40.xml><?xml version="1.0" encoding="utf-8"?>
<formControlPr xmlns="http://schemas.microsoft.com/office/spreadsheetml/2009/9/main" objectType="CheckBox" fmlaLink="$O$27" val="0"/>
</file>

<file path=xl/ctrlProps/ctrlProp41.xml><?xml version="1.0" encoding="utf-8"?>
<formControlPr xmlns="http://schemas.microsoft.com/office/spreadsheetml/2009/9/main" objectType="CheckBox" fmlaLink="$O$28" val="0"/>
</file>

<file path=xl/ctrlProps/ctrlProp42.xml><?xml version="1.0" encoding="utf-8"?>
<formControlPr xmlns="http://schemas.microsoft.com/office/spreadsheetml/2009/9/main" objectType="CheckBox" fmlaLink="$O$29" val="0"/>
</file>

<file path=xl/ctrlProps/ctrlProp43.xml><?xml version="1.0" encoding="utf-8"?>
<formControlPr xmlns="http://schemas.microsoft.com/office/spreadsheetml/2009/9/main" objectType="CheckBox" fmlaLink="$O$30" val="0"/>
</file>

<file path=xl/ctrlProps/ctrlProp44.xml><?xml version="1.0" encoding="utf-8"?>
<formControlPr xmlns="http://schemas.microsoft.com/office/spreadsheetml/2009/9/main" objectType="CheckBox" fmlaLink="$O$31" val="0"/>
</file>

<file path=xl/ctrlProps/ctrlProp45.xml><?xml version="1.0" encoding="utf-8"?>
<formControlPr xmlns="http://schemas.microsoft.com/office/spreadsheetml/2009/9/main" objectType="CheckBox" fmlaLink="$O$32" val="0"/>
</file>

<file path=xl/ctrlProps/ctrlProp46.xml><?xml version="1.0" encoding="utf-8"?>
<formControlPr xmlns="http://schemas.microsoft.com/office/spreadsheetml/2009/9/main" objectType="CheckBox" fmlaLink="$O$33" val="0"/>
</file>

<file path=xl/ctrlProps/ctrlProp47.xml><?xml version="1.0" encoding="utf-8"?>
<formControlPr xmlns="http://schemas.microsoft.com/office/spreadsheetml/2009/9/main" objectType="CheckBox" fmlaLink="$O$34" val="0"/>
</file>

<file path=xl/ctrlProps/ctrlProp48.xml><?xml version="1.0" encoding="utf-8"?>
<formControlPr xmlns="http://schemas.microsoft.com/office/spreadsheetml/2009/9/main" objectType="CheckBox" fmlaLink="$O$35" val="0"/>
</file>

<file path=xl/ctrlProps/ctrlProp49.xml><?xml version="1.0" encoding="utf-8"?>
<formControlPr xmlns="http://schemas.microsoft.com/office/spreadsheetml/2009/9/main" objectType="CheckBox" fmlaLink="$S$8" val="0"/>
</file>

<file path=xl/ctrlProps/ctrlProp50.xml><?xml version="1.0" encoding="utf-8"?>
<formControlPr xmlns="http://schemas.microsoft.com/office/spreadsheetml/2009/9/main" objectType="CheckBox" checked="Checked" fmlaLink="$S$9" val="0"/>
</file>

<file path=xl/ctrlProps/ctrlProp51.xml><?xml version="1.0" encoding="utf-8"?>
<formControlPr xmlns="http://schemas.microsoft.com/office/spreadsheetml/2009/9/main" objectType="CheckBox" fmlaLink="$S$10" val="0"/>
</file>

<file path=xl/ctrlProps/ctrlProp52.xml><?xml version="1.0" encoding="utf-8"?>
<formControlPr xmlns="http://schemas.microsoft.com/office/spreadsheetml/2009/9/main" objectType="CheckBox" fmlaLink="$S$11" val="0"/>
</file>

<file path=xl/ctrlProps/ctrlProp53.xml><?xml version="1.0" encoding="utf-8"?>
<formControlPr xmlns="http://schemas.microsoft.com/office/spreadsheetml/2009/9/main" objectType="CheckBox" fmlaLink="$S$12" val="0"/>
</file>

<file path=xl/ctrlProps/ctrlProp54.xml><?xml version="1.0" encoding="utf-8"?>
<formControlPr xmlns="http://schemas.microsoft.com/office/spreadsheetml/2009/9/main" objectType="CheckBox" fmlaLink="$S$13" val="0"/>
</file>

<file path=xl/ctrlProps/ctrlProp55.xml><?xml version="1.0" encoding="utf-8"?>
<formControlPr xmlns="http://schemas.microsoft.com/office/spreadsheetml/2009/9/main" objectType="CheckBox" fmlaLink="$S$14" val="0"/>
</file>

<file path=xl/ctrlProps/ctrlProp56.xml><?xml version="1.0" encoding="utf-8"?>
<formControlPr xmlns="http://schemas.microsoft.com/office/spreadsheetml/2009/9/main" objectType="CheckBox" fmlaLink="$S$15" val="0"/>
</file>

<file path=xl/ctrlProps/ctrlProp57.xml><?xml version="1.0" encoding="utf-8"?>
<formControlPr xmlns="http://schemas.microsoft.com/office/spreadsheetml/2009/9/main" objectType="CheckBox" fmlaLink="$S$16" val="0"/>
</file>

<file path=xl/ctrlProps/ctrlProp58.xml><?xml version="1.0" encoding="utf-8"?>
<formControlPr xmlns="http://schemas.microsoft.com/office/spreadsheetml/2009/9/main" objectType="CheckBox" fmlaLink="$S$17" val="0"/>
</file>

<file path=xl/ctrlProps/ctrlProp59.xml><?xml version="1.0" encoding="utf-8"?>
<formControlPr xmlns="http://schemas.microsoft.com/office/spreadsheetml/2009/9/main" objectType="CheckBox" fmlaLink="$S$18" val="0"/>
</file>

<file path=xl/ctrlProps/ctrlProp60.xml><?xml version="1.0" encoding="utf-8"?>
<formControlPr xmlns="http://schemas.microsoft.com/office/spreadsheetml/2009/9/main" objectType="CheckBox" fmlaLink="$S$19" val="0"/>
</file>

<file path=xl/ctrlProps/ctrlProp61.xml><?xml version="1.0" encoding="utf-8"?>
<formControlPr xmlns="http://schemas.microsoft.com/office/spreadsheetml/2009/9/main" objectType="CheckBox" fmlaLink="$S$24" val="0"/>
</file>

<file path=xl/ctrlProps/ctrlProp62.xml><?xml version="1.0" encoding="utf-8"?>
<formControlPr xmlns="http://schemas.microsoft.com/office/spreadsheetml/2009/9/main" objectType="CheckBox" fmlaLink="$S$25" val="0"/>
</file>

<file path=xl/ctrlProps/ctrlProp63.xml><?xml version="1.0" encoding="utf-8"?>
<formControlPr xmlns="http://schemas.microsoft.com/office/spreadsheetml/2009/9/main" objectType="CheckBox" fmlaLink="$S$26" val="0"/>
</file>

<file path=xl/ctrlProps/ctrlProp64.xml><?xml version="1.0" encoding="utf-8"?>
<formControlPr xmlns="http://schemas.microsoft.com/office/spreadsheetml/2009/9/main" objectType="CheckBox" fmlaLink="$S$27" val="0"/>
</file>

<file path=xl/ctrlProps/ctrlProp65.xml><?xml version="1.0" encoding="utf-8"?>
<formControlPr xmlns="http://schemas.microsoft.com/office/spreadsheetml/2009/9/main" objectType="CheckBox" fmlaLink="$S$28" val="0"/>
</file>

<file path=xl/ctrlProps/ctrlProp66.xml><?xml version="1.0" encoding="utf-8"?>
<formControlPr xmlns="http://schemas.microsoft.com/office/spreadsheetml/2009/9/main" objectType="CheckBox" fmlaLink="$S$29" val="0"/>
</file>

<file path=xl/ctrlProps/ctrlProp67.xml><?xml version="1.0" encoding="utf-8"?>
<formControlPr xmlns="http://schemas.microsoft.com/office/spreadsheetml/2009/9/main" objectType="CheckBox" fmlaLink="$S$30" val="0"/>
</file>

<file path=xl/ctrlProps/ctrlProp68.xml><?xml version="1.0" encoding="utf-8"?>
<formControlPr xmlns="http://schemas.microsoft.com/office/spreadsheetml/2009/9/main" objectType="CheckBox" fmlaLink="$S$31" val="0"/>
</file>

<file path=xl/ctrlProps/ctrlProp69.xml><?xml version="1.0" encoding="utf-8"?>
<formControlPr xmlns="http://schemas.microsoft.com/office/spreadsheetml/2009/9/main" objectType="CheckBox" fmlaLink="$S$32" val="0"/>
</file>

<file path=xl/ctrlProps/ctrlProp70.xml><?xml version="1.0" encoding="utf-8"?>
<formControlPr xmlns="http://schemas.microsoft.com/office/spreadsheetml/2009/9/main" objectType="CheckBox" fmlaLink="$S$33" val="0"/>
</file>

<file path=xl/ctrlProps/ctrlProp71.xml><?xml version="1.0" encoding="utf-8"?>
<formControlPr xmlns="http://schemas.microsoft.com/office/spreadsheetml/2009/9/main" objectType="CheckBox" fmlaLink="$S$34" val="0"/>
</file>

<file path=xl/ctrlProps/ctrlProp72.xml><?xml version="1.0" encoding="utf-8"?>
<formControlPr xmlns="http://schemas.microsoft.com/office/spreadsheetml/2009/9/main" objectType="CheckBox" fmlaLink="$S$35" val="0"/>
</file>

<file path=xl/ctrlProps/ctrlProp73.xml><?xml version="1.0" encoding="utf-8"?>
<formControlPr xmlns="http://schemas.microsoft.com/office/spreadsheetml/2009/9/main" objectType="CheckBox" fmlaLink="$W$8" val="0"/>
</file>

<file path=xl/ctrlProps/ctrlProp74.xml><?xml version="1.0" encoding="utf-8"?>
<formControlPr xmlns="http://schemas.microsoft.com/office/spreadsheetml/2009/9/main" objectType="CheckBox" fmlaLink="$W$9" val="0"/>
</file>

<file path=xl/ctrlProps/ctrlProp75.xml><?xml version="1.0" encoding="utf-8"?>
<formControlPr xmlns="http://schemas.microsoft.com/office/spreadsheetml/2009/9/main" objectType="CheckBox" fmlaLink="$W$10" val="0"/>
</file>

<file path=xl/ctrlProps/ctrlProp76.xml><?xml version="1.0" encoding="utf-8"?>
<formControlPr xmlns="http://schemas.microsoft.com/office/spreadsheetml/2009/9/main" objectType="CheckBox" fmlaLink="$W$11" val="0"/>
</file>

<file path=xl/ctrlProps/ctrlProp77.xml><?xml version="1.0" encoding="utf-8"?>
<formControlPr xmlns="http://schemas.microsoft.com/office/spreadsheetml/2009/9/main" objectType="CheckBox" fmlaLink="$W$12" val="0"/>
</file>

<file path=xl/ctrlProps/ctrlProp78.xml><?xml version="1.0" encoding="utf-8"?>
<formControlPr xmlns="http://schemas.microsoft.com/office/spreadsheetml/2009/9/main" objectType="CheckBox" fmlaLink="$W$13" val="0"/>
</file>

<file path=xl/ctrlProps/ctrlProp79.xml><?xml version="1.0" encoding="utf-8"?>
<formControlPr xmlns="http://schemas.microsoft.com/office/spreadsheetml/2009/9/main" objectType="CheckBox" fmlaLink="$W$14" val="0"/>
</file>

<file path=xl/ctrlProps/ctrlProp80.xml><?xml version="1.0" encoding="utf-8"?>
<formControlPr xmlns="http://schemas.microsoft.com/office/spreadsheetml/2009/9/main" objectType="CheckBox" fmlaLink="$W$15" val="0"/>
</file>

<file path=xl/ctrlProps/ctrlProp81.xml><?xml version="1.0" encoding="utf-8"?>
<formControlPr xmlns="http://schemas.microsoft.com/office/spreadsheetml/2009/9/main" objectType="CheckBox" fmlaLink="$W$16" val="0"/>
</file>

<file path=xl/ctrlProps/ctrlProp82.xml><?xml version="1.0" encoding="utf-8"?>
<formControlPr xmlns="http://schemas.microsoft.com/office/spreadsheetml/2009/9/main" objectType="CheckBox" fmlaLink="$W$17" val="0"/>
</file>

<file path=xl/ctrlProps/ctrlProp83.xml><?xml version="1.0" encoding="utf-8"?>
<formControlPr xmlns="http://schemas.microsoft.com/office/spreadsheetml/2009/9/main" objectType="CheckBox" fmlaLink="$W$18" val="0"/>
</file>

<file path=xl/ctrlProps/ctrlProp84.xml><?xml version="1.0" encoding="utf-8"?>
<formControlPr xmlns="http://schemas.microsoft.com/office/spreadsheetml/2009/9/main" objectType="CheckBox" fmlaLink="$W$19" val="0"/>
</file>

<file path=xl/ctrlProps/ctrlProp85.xml><?xml version="1.0" encoding="utf-8"?>
<formControlPr xmlns="http://schemas.microsoft.com/office/spreadsheetml/2009/9/main" objectType="CheckBox" val="0"/>
</file>

<file path=xl/ctrlProps/ctrlProp86.xml><?xml version="1.0" encoding="utf-8"?>
<formControlPr xmlns="http://schemas.microsoft.com/office/spreadsheetml/2009/9/main" objectType="CheckBox" val="0"/>
</file>

<file path=xl/ctrlProps/ctrlProp87.xml><?xml version="1.0" encoding="utf-8"?>
<formControlPr xmlns="http://schemas.microsoft.com/office/spreadsheetml/2009/9/main" objectType="CheckBox" val="0"/>
</file>

<file path=xl/ctrlProps/ctrlProp88.xml><?xml version="1.0" encoding="utf-8"?>
<formControlPr xmlns="http://schemas.microsoft.com/office/spreadsheetml/2009/9/main" objectType="CheckBox" val="0"/>
</file>

<file path=xl/ctrlProps/ctrlProp89.xml><?xml version="1.0" encoding="utf-8"?>
<formControlPr xmlns="http://schemas.microsoft.com/office/spreadsheetml/2009/9/main" objectType="CheckBox" val="0"/>
</file>

<file path=xl/ctrlProps/ctrlProp90.xml><?xml version="1.0" encoding="utf-8"?>
<formControlPr xmlns="http://schemas.microsoft.com/office/spreadsheetml/2009/9/main" objectType="CheckBox" val="0"/>
</file>

<file path=xl/ctrlProps/ctrlProp91.xml><?xml version="1.0" encoding="utf-8"?>
<formControlPr xmlns="http://schemas.microsoft.com/office/spreadsheetml/2009/9/main" objectType="CheckBox" val="0"/>
</file>

<file path=xl/ctrlProps/ctrlProp92.xml><?xml version="1.0" encoding="utf-8"?>
<formControlPr xmlns="http://schemas.microsoft.com/office/spreadsheetml/2009/9/main" objectType="CheckBox" val="0"/>
</file>

<file path=xl/ctrlProps/ctrlProp93.xml><?xml version="1.0" encoding="utf-8"?>
<formControlPr xmlns="http://schemas.microsoft.com/office/spreadsheetml/2009/9/main" objectType="CheckBox" val="0"/>
</file>

<file path=xl/ctrlProps/ctrlProp94.xml><?xml version="1.0" encoding="utf-8"?>
<formControlPr xmlns="http://schemas.microsoft.com/office/spreadsheetml/2009/9/main" objectType="CheckBox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7</xdr:row>
          <xdr:rowOff>127000</xdr:rowOff>
        </xdr:from>
        <xdr:to>
          <xdr:col>12</xdr:col>
          <xdr:colOff>28575</xdr:colOff>
          <xdr:row>7</xdr:row>
          <xdr:rowOff>336550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705350" y="23996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8</xdr:row>
          <xdr:rowOff>123825</xdr:rowOff>
        </xdr:from>
        <xdr:to>
          <xdr:col>12</xdr:col>
          <xdr:colOff>28575</xdr:colOff>
          <xdr:row>8</xdr:row>
          <xdr:rowOff>333375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705350" y="27393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9</xdr:row>
          <xdr:rowOff>120650</xdr:rowOff>
        </xdr:from>
        <xdr:to>
          <xdr:col>12</xdr:col>
          <xdr:colOff>28575</xdr:colOff>
          <xdr:row>9</xdr:row>
          <xdr:rowOff>330200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705350" y="30791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10</xdr:row>
          <xdr:rowOff>117475</xdr:rowOff>
        </xdr:from>
        <xdr:to>
          <xdr:col>12</xdr:col>
          <xdr:colOff>28575</xdr:colOff>
          <xdr:row>10</xdr:row>
          <xdr:rowOff>336550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705350" y="34188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11</xdr:row>
          <xdr:rowOff>123825</xdr:rowOff>
        </xdr:from>
        <xdr:to>
          <xdr:col>12</xdr:col>
          <xdr:colOff>28575</xdr:colOff>
          <xdr:row>12</xdr:row>
          <xdr:rowOff>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705350" y="376809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130175</xdr:rowOff>
        </xdr:from>
        <xdr:to>
          <xdr:col>12</xdr:col>
          <xdr:colOff>28575</xdr:colOff>
          <xdr:row>12</xdr:row>
          <xdr:rowOff>339725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705350" y="41173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13</xdr:row>
          <xdr:rowOff>127000</xdr:rowOff>
        </xdr:from>
        <xdr:to>
          <xdr:col>12</xdr:col>
          <xdr:colOff>28575</xdr:colOff>
          <xdr:row>13</xdr:row>
          <xdr:rowOff>336550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705350" y="44570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9</xdr:col>
      <xdr:colOff>400050</xdr:colOff>
      <xdr:row>2</xdr:row>
      <xdr:rowOff>209550</xdr:rowOff>
    </xdr:from>
    <xdr:to>
      <xdr:col>12</xdr:col>
      <xdr:colOff>694055</xdr:colOff>
      <xdr:row>2</xdr:row>
      <xdr:rowOff>468630</xdr:rowOff>
    </xdr:to>
    <xdr:sp>
      <xdr:nvSpPr>
        <xdr:cNvPr id="4" name="圆角矩形 3"/>
        <xdr:cNvSpPr/>
      </xdr:nvSpPr>
      <xdr:spPr>
        <a:xfrm>
          <a:off x="4105275" y="716915"/>
          <a:ext cx="1694180" cy="259080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200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7-Day  schedule</a:t>
          </a:r>
          <a:endParaRPr lang="en-US" altLang="zh-CN" sz="1200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14</xdr:row>
          <xdr:rowOff>123825</xdr:rowOff>
        </xdr:from>
        <xdr:to>
          <xdr:col>12</xdr:col>
          <xdr:colOff>28575</xdr:colOff>
          <xdr:row>14</xdr:row>
          <xdr:rowOff>333375</xdr:rowOff>
        </xdr:to>
        <xdr:sp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4705350" y="47967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15</xdr:row>
          <xdr:rowOff>120650</xdr:rowOff>
        </xdr:from>
        <xdr:to>
          <xdr:col>12</xdr:col>
          <xdr:colOff>28575</xdr:colOff>
          <xdr:row>15</xdr:row>
          <xdr:rowOff>339725</xdr:rowOff>
        </xdr:to>
        <xdr:sp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4705350" y="51365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16</xdr:row>
          <xdr:rowOff>127000</xdr:rowOff>
        </xdr:from>
        <xdr:to>
          <xdr:col>12</xdr:col>
          <xdr:colOff>28575</xdr:colOff>
          <xdr:row>17</xdr:row>
          <xdr:rowOff>3175</xdr:rowOff>
        </xdr:to>
        <xdr:sp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4705350" y="548576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17</xdr:row>
          <xdr:rowOff>133350</xdr:rowOff>
        </xdr:from>
        <xdr:to>
          <xdr:col>12</xdr:col>
          <xdr:colOff>28575</xdr:colOff>
          <xdr:row>18</xdr:row>
          <xdr:rowOff>0</xdr:rowOff>
        </xdr:to>
        <xdr:sp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4705350" y="58350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18</xdr:row>
          <xdr:rowOff>130175</xdr:rowOff>
        </xdr:from>
        <xdr:to>
          <xdr:col>12</xdr:col>
          <xdr:colOff>28575</xdr:colOff>
          <xdr:row>18</xdr:row>
          <xdr:rowOff>339725</xdr:rowOff>
        </xdr:to>
        <xdr:sp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4705350" y="61747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23</xdr:row>
          <xdr:rowOff>136525</xdr:rowOff>
        </xdr:from>
        <xdr:to>
          <xdr:col>12</xdr:col>
          <xdr:colOff>28575</xdr:colOff>
          <xdr:row>24</xdr:row>
          <xdr:rowOff>3175</xdr:rowOff>
        </xdr:to>
        <xdr:sp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4705350" y="78955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24</xdr:row>
          <xdr:rowOff>132080</xdr:rowOff>
        </xdr:from>
        <xdr:to>
          <xdr:col>12</xdr:col>
          <xdr:colOff>28575</xdr:colOff>
          <xdr:row>24</xdr:row>
          <xdr:rowOff>341630</xdr:rowOff>
        </xdr:to>
        <xdr:sp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4705350" y="823404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25</xdr:row>
          <xdr:rowOff>127635</xdr:rowOff>
        </xdr:from>
        <xdr:to>
          <xdr:col>12</xdr:col>
          <xdr:colOff>28575</xdr:colOff>
          <xdr:row>25</xdr:row>
          <xdr:rowOff>337185</xdr:rowOff>
        </xdr:to>
        <xdr:sp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4705350" y="857250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26</xdr:row>
          <xdr:rowOff>123190</xdr:rowOff>
        </xdr:from>
        <xdr:to>
          <xdr:col>12</xdr:col>
          <xdr:colOff>28575</xdr:colOff>
          <xdr:row>26</xdr:row>
          <xdr:rowOff>342265</xdr:rowOff>
        </xdr:to>
        <xdr:sp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4705350" y="891095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27</xdr:row>
          <xdr:rowOff>128270</xdr:rowOff>
        </xdr:from>
        <xdr:to>
          <xdr:col>12</xdr:col>
          <xdr:colOff>28575</xdr:colOff>
          <xdr:row>28</xdr:row>
          <xdr:rowOff>4445</xdr:rowOff>
        </xdr:to>
        <xdr:sp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4705350" y="925893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28</xdr:row>
          <xdr:rowOff>133350</xdr:rowOff>
        </xdr:from>
        <xdr:to>
          <xdr:col>12</xdr:col>
          <xdr:colOff>28575</xdr:colOff>
          <xdr:row>29</xdr:row>
          <xdr:rowOff>0</xdr:rowOff>
        </xdr:to>
        <xdr:sp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4705350" y="96069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29</xdr:row>
          <xdr:rowOff>128905</xdr:rowOff>
        </xdr:from>
        <xdr:to>
          <xdr:col>12</xdr:col>
          <xdr:colOff>28575</xdr:colOff>
          <xdr:row>29</xdr:row>
          <xdr:rowOff>338455</xdr:rowOff>
        </xdr:to>
        <xdr:sp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4705350" y="994537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30</xdr:row>
          <xdr:rowOff>124460</xdr:rowOff>
        </xdr:from>
        <xdr:to>
          <xdr:col>12</xdr:col>
          <xdr:colOff>28575</xdr:colOff>
          <xdr:row>30</xdr:row>
          <xdr:rowOff>334010</xdr:rowOff>
        </xdr:to>
        <xdr:sp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4705350" y="1028382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31</xdr:row>
          <xdr:rowOff>120015</xdr:rowOff>
        </xdr:from>
        <xdr:to>
          <xdr:col>12</xdr:col>
          <xdr:colOff>28575</xdr:colOff>
          <xdr:row>31</xdr:row>
          <xdr:rowOff>339090</xdr:rowOff>
        </xdr:to>
        <xdr:sp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4705350" y="1062228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32</xdr:row>
          <xdr:rowOff>125095</xdr:rowOff>
        </xdr:from>
        <xdr:to>
          <xdr:col>12</xdr:col>
          <xdr:colOff>28575</xdr:colOff>
          <xdr:row>33</xdr:row>
          <xdr:rowOff>1270</xdr:rowOff>
        </xdr:to>
        <xdr:sp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4705350" y="1097026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33</xdr:row>
          <xdr:rowOff>130175</xdr:rowOff>
        </xdr:from>
        <xdr:to>
          <xdr:col>12</xdr:col>
          <xdr:colOff>28575</xdr:colOff>
          <xdr:row>33</xdr:row>
          <xdr:rowOff>339725</xdr:rowOff>
        </xdr:to>
        <xdr:sp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4705350" y="113182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34</xdr:row>
          <xdr:rowOff>125730</xdr:rowOff>
        </xdr:from>
        <xdr:to>
          <xdr:col>12</xdr:col>
          <xdr:colOff>28575</xdr:colOff>
          <xdr:row>34</xdr:row>
          <xdr:rowOff>335280</xdr:rowOff>
        </xdr:to>
        <xdr:sp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4705350" y="1165669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7</xdr:row>
          <xdr:rowOff>127000</xdr:rowOff>
        </xdr:from>
        <xdr:to>
          <xdr:col>16</xdr:col>
          <xdr:colOff>28575</xdr:colOff>
          <xdr:row>7</xdr:row>
          <xdr:rowOff>336550</xdr:rowOff>
        </xdr:to>
        <xdr:sp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8134350" y="23996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8</xdr:row>
          <xdr:rowOff>123825</xdr:rowOff>
        </xdr:from>
        <xdr:to>
          <xdr:col>16</xdr:col>
          <xdr:colOff>28575</xdr:colOff>
          <xdr:row>8</xdr:row>
          <xdr:rowOff>333375</xdr:rowOff>
        </xdr:to>
        <xdr:sp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8134350" y="27393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9</xdr:row>
          <xdr:rowOff>120650</xdr:rowOff>
        </xdr:from>
        <xdr:to>
          <xdr:col>16</xdr:col>
          <xdr:colOff>28575</xdr:colOff>
          <xdr:row>9</xdr:row>
          <xdr:rowOff>330200</xdr:rowOff>
        </xdr:to>
        <xdr:sp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8134350" y="30791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10</xdr:row>
          <xdr:rowOff>117475</xdr:rowOff>
        </xdr:from>
        <xdr:to>
          <xdr:col>16</xdr:col>
          <xdr:colOff>28575</xdr:colOff>
          <xdr:row>10</xdr:row>
          <xdr:rowOff>336550</xdr:rowOff>
        </xdr:to>
        <xdr:sp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8134350" y="34188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11</xdr:row>
          <xdr:rowOff>123825</xdr:rowOff>
        </xdr:from>
        <xdr:to>
          <xdr:col>16</xdr:col>
          <xdr:colOff>28575</xdr:colOff>
          <xdr:row>12</xdr:row>
          <xdr:rowOff>0</xdr:rowOff>
        </xdr:to>
        <xdr:sp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8134350" y="376809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12</xdr:row>
          <xdr:rowOff>130175</xdr:rowOff>
        </xdr:from>
        <xdr:to>
          <xdr:col>16</xdr:col>
          <xdr:colOff>28575</xdr:colOff>
          <xdr:row>12</xdr:row>
          <xdr:rowOff>339725</xdr:rowOff>
        </xdr:to>
        <xdr:sp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8134350" y="41173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13</xdr:row>
          <xdr:rowOff>127000</xdr:rowOff>
        </xdr:from>
        <xdr:to>
          <xdr:col>16</xdr:col>
          <xdr:colOff>28575</xdr:colOff>
          <xdr:row>13</xdr:row>
          <xdr:rowOff>336550</xdr:rowOff>
        </xdr:to>
        <xdr:sp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8134350" y="44570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14</xdr:row>
          <xdr:rowOff>123825</xdr:rowOff>
        </xdr:from>
        <xdr:to>
          <xdr:col>16</xdr:col>
          <xdr:colOff>28575</xdr:colOff>
          <xdr:row>14</xdr:row>
          <xdr:rowOff>333375</xdr:rowOff>
        </xdr:to>
        <xdr:sp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8134350" y="47967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15</xdr:row>
          <xdr:rowOff>120650</xdr:rowOff>
        </xdr:from>
        <xdr:to>
          <xdr:col>16</xdr:col>
          <xdr:colOff>28575</xdr:colOff>
          <xdr:row>15</xdr:row>
          <xdr:rowOff>339725</xdr:rowOff>
        </xdr:to>
        <xdr:sp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8134350" y="51365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16</xdr:row>
          <xdr:rowOff>127000</xdr:rowOff>
        </xdr:from>
        <xdr:to>
          <xdr:col>16</xdr:col>
          <xdr:colOff>28575</xdr:colOff>
          <xdr:row>17</xdr:row>
          <xdr:rowOff>3175</xdr:rowOff>
        </xdr:to>
        <xdr:sp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8134350" y="548576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17</xdr:row>
          <xdr:rowOff>133350</xdr:rowOff>
        </xdr:from>
        <xdr:to>
          <xdr:col>16</xdr:col>
          <xdr:colOff>28575</xdr:colOff>
          <xdr:row>18</xdr:row>
          <xdr:rowOff>0</xdr:rowOff>
        </xdr:to>
        <xdr:sp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8134350" y="58350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18</xdr:row>
          <xdr:rowOff>130175</xdr:rowOff>
        </xdr:from>
        <xdr:to>
          <xdr:col>16</xdr:col>
          <xdr:colOff>28575</xdr:colOff>
          <xdr:row>18</xdr:row>
          <xdr:rowOff>339725</xdr:rowOff>
        </xdr:to>
        <xdr:sp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8134350" y="61747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23</xdr:row>
          <xdr:rowOff>136525</xdr:rowOff>
        </xdr:from>
        <xdr:to>
          <xdr:col>16</xdr:col>
          <xdr:colOff>28575</xdr:colOff>
          <xdr:row>24</xdr:row>
          <xdr:rowOff>3175</xdr:rowOff>
        </xdr:to>
        <xdr:sp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8134350" y="78955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24</xdr:row>
          <xdr:rowOff>132080</xdr:rowOff>
        </xdr:from>
        <xdr:to>
          <xdr:col>16</xdr:col>
          <xdr:colOff>28575</xdr:colOff>
          <xdr:row>24</xdr:row>
          <xdr:rowOff>341630</xdr:rowOff>
        </xdr:to>
        <xdr:sp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8134350" y="823404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25</xdr:row>
          <xdr:rowOff>127635</xdr:rowOff>
        </xdr:from>
        <xdr:to>
          <xdr:col>16</xdr:col>
          <xdr:colOff>28575</xdr:colOff>
          <xdr:row>25</xdr:row>
          <xdr:rowOff>337185</xdr:rowOff>
        </xdr:to>
        <xdr:sp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8134350" y="857250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26</xdr:row>
          <xdr:rowOff>123190</xdr:rowOff>
        </xdr:from>
        <xdr:to>
          <xdr:col>16</xdr:col>
          <xdr:colOff>28575</xdr:colOff>
          <xdr:row>26</xdr:row>
          <xdr:rowOff>342265</xdr:rowOff>
        </xdr:to>
        <xdr:sp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8134350" y="891095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27</xdr:row>
          <xdr:rowOff>128270</xdr:rowOff>
        </xdr:from>
        <xdr:to>
          <xdr:col>16</xdr:col>
          <xdr:colOff>28575</xdr:colOff>
          <xdr:row>28</xdr:row>
          <xdr:rowOff>4445</xdr:rowOff>
        </xdr:to>
        <xdr:sp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8134350" y="925893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28</xdr:row>
          <xdr:rowOff>133350</xdr:rowOff>
        </xdr:from>
        <xdr:to>
          <xdr:col>16</xdr:col>
          <xdr:colOff>28575</xdr:colOff>
          <xdr:row>29</xdr:row>
          <xdr:rowOff>0</xdr:rowOff>
        </xdr:to>
        <xdr:sp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8134350" y="96069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29</xdr:row>
          <xdr:rowOff>128905</xdr:rowOff>
        </xdr:from>
        <xdr:to>
          <xdr:col>16</xdr:col>
          <xdr:colOff>28575</xdr:colOff>
          <xdr:row>29</xdr:row>
          <xdr:rowOff>338455</xdr:rowOff>
        </xdr:to>
        <xdr:sp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8134350" y="994537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30</xdr:row>
          <xdr:rowOff>124460</xdr:rowOff>
        </xdr:from>
        <xdr:to>
          <xdr:col>16</xdr:col>
          <xdr:colOff>28575</xdr:colOff>
          <xdr:row>30</xdr:row>
          <xdr:rowOff>334010</xdr:rowOff>
        </xdr:to>
        <xdr:sp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8134350" y="1028382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31</xdr:row>
          <xdr:rowOff>120015</xdr:rowOff>
        </xdr:from>
        <xdr:to>
          <xdr:col>16</xdr:col>
          <xdr:colOff>28575</xdr:colOff>
          <xdr:row>31</xdr:row>
          <xdr:rowOff>339090</xdr:rowOff>
        </xdr:to>
        <xdr:sp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8134350" y="1062228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32</xdr:row>
          <xdr:rowOff>125095</xdr:rowOff>
        </xdr:from>
        <xdr:to>
          <xdr:col>16</xdr:col>
          <xdr:colOff>28575</xdr:colOff>
          <xdr:row>33</xdr:row>
          <xdr:rowOff>1270</xdr:rowOff>
        </xdr:to>
        <xdr:sp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8134350" y="1097026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33</xdr:row>
          <xdr:rowOff>130175</xdr:rowOff>
        </xdr:from>
        <xdr:to>
          <xdr:col>16</xdr:col>
          <xdr:colOff>28575</xdr:colOff>
          <xdr:row>33</xdr:row>
          <xdr:rowOff>339725</xdr:rowOff>
        </xdr:to>
        <xdr:sp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8134350" y="113182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34</xdr:row>
          <xdr:rowOff>125730</xdr:rowOff>
        </xdr:from>
        <xdr:to>
          <xdr:col>16</xdr:col>
          <xdr:colOff>28575</xdr:colOff>
          <xdr:row>34</xdr:row>
          <xdr:rowOff>335280</xdr:rowOff>
        </xdr:to>
        <xdr:sp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8134350" y="1165669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7</xdr:row>
          <xdr:rowOff>127000</xdr:rowOff>
        </xdr:from>
        <xdr:to>
          <xdr:col>20</xdr:col>
          <xdr:colOff>28575</xdr:colOff>
          <xdr:row>7</xdr:row>
          <xdr:rowOff>336550</xdr:rowOff>
        </xdr:to>
        <xdr:sp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11563350" y="23996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8</xdr:row>
          <xdr:rowOff>123825</xdr:rowOff>
        </xdr:from>
        <xdr:to>
          <xdr:col>20</xdr:col>
          <xdr:colOff>28575</xdr:colOff>
          <xdr:row>8</xdr:row>
          <xdr:rowOff>333375</xdr:rowOff>
        </xdr:to>
        <xdr:sp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11563350" y="27393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9</xdr:row>
          <xdr:rowOff>120650</xdr:rowOff>
        </xdr:from>
        <xdr:to>
          <xdr:col>20</xdr:col>
          <xdr:colOff>28575</xdr:colOff>
          <xdr:row>9</xdr:row>
          <xdr:rowOff>330200</xdr:rowOff>
        </xdr:to>
        <xdr:sp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11563350" y="30791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10</xdr:row>
          <xdr:rowOff>117475</xdr:rowOff>
        </xdr:from>
        <xdr:to>
          <xdr:col>20</xdr:col>
          <xdr:colOff>28575</xdr:colOff>
          <xdr:row>10</xdr:row>
          <xdr:rowOff>336550</xdr:rowOff>
        </xdr:to>
        <xdr:sp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11563350" y="34188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11</xdr:row>
          <xdr:rowOff>123825</xdr:rowOff>
        </xdr:from>
        <xdr:to>
          <xdr:col>20</xdr:col>
          <xdr:colOff>28575</xdr:colOff>
          <xdr:row>12</xdr:row>
          <xdr:rowOff>0</xdr:rowOff>
        </xdr:to>
        <xdr:sp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11563350" y="376809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12</xdr:row>
          <xdr:rowOff>130175</xdr:rowOff>
        </xdr:from>
        <xdr:to>
          <xdr:col>20</xdr:col>
          <xdr:colOff>28575</xdr:colOff>
          <xdr:row>12</xdr:row>
          <xdr:rowOff>339725</xdr:rowOff>
        </xdr:to>
        <xdr:sp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11563350" y="41173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13</xdr:row>
          <xdr:rowOff>127000</xdr:rowOff>
        </xdr:from>
        <xdr:to>
          <xdr:col>20</xdr:col>
          <xdr:colOff>28575</xdr:colOff>
          <xdr:row>13</xdr:row>
          <xdr:rowOff>336550</xdr:rowOff>
        </xdr:to>
        <xdr:sp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11563350" y="44570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14</xdr:row>
          <xdr:rowOff>123825</xdr:rowOff>
        </xdr:from>
        <xdr:to>
          <xdr:col>20</xdr:col>
          <xdr:colOff>28575</xdr:colOff>
          <xdr:row>14</xdr:row>
          <xdr:rowOff>333375</xdr:rowOff>
        </xdr:to>
        <xdr:sp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11563350" y="47967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15</xdr:row>
          <xdr:rowOff>120650</xdr:rowOff>
        </xdr:from>
        <xdr:to>
          <xdr:col>20</xdr:col>
          <xdr:colOff>28575</xdr:colOff>
          <xdr:row>15</xdr:row>
          <xdr:rowOff>339725</xdr:rowOff>
        </xdr:to>
        <xdr:sp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11563350" y="51365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16</xdr:row>
          <xdr:rowOff>127000</xdr:rowOff>
        </xdr:from>
        <xdr:to>
          <xdr:col>20</xdr:col>
          <xdr:colOff>28575</xdr:colOff>
          <xdr:row>17</xdr:row>
          <xdr:rowOff>3175</xdr:rowOff>
        </xdr:to>
        <xdr:sp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11563350" y="548576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17</xdr:row>
          <xdr:rowOff>133350</xdr:rowOff>
        </xdr:from>
        <xdr:to>
          <xdr:col>20</xdr:col>
          <xdr:colOff>28575</xdr:colOff>
          <xdr:row>18</xdr:row>
          <xdr:rowOff>0</xdr:rowOff>
        </xdr:to>
        <xdr:sp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11563350" y="58350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18</xdr:row>
          <xdr:rowOff>130175</xdr:rowOff>
        </xdr:from>
        <xdr:to>
          <xdr:col>20</xdr:col>
          <xdr:colOff>28575</xdr:colOff>
          <xdr:row>18</xdr:row>
          <xdr:rowOff>339725</xdr:rowOff>
        </xdr:to>
        <xdr:sp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11563350" y="61747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23</xdr:row>
          <xdr:rowOff>136525</xdr:rowOff>
        </xdr:from>
        <xdr:to>
          <xdr:col>20</xdr:col>
          <xdr:colOff>28575</xdr:colOff>
          <xdr:row>24</xdr:row>
          <xdr:rowOff>3175</xdr:rowOff>
        </xdr:to>
        <xdr:sp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11563350" y="78955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24</xdr:row>
          <xdr:rowOff>132080</xdr:rowOff>
        </xdr:from>
        <xdr:to>
          <xdr:col>20</xdr:col>
          <xdr:colOff>28575</xdr:colOff>
          <xdr:row>24</xdr:row>
          <xdr:rowOff>341630</xdr:rowOff>
        </xdr:to>
        <xdr:sp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11563350" y="823404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25</xdr:row>
          <xdr:rowOff>127635</xdr:rowOff>
        </xdr:from>
        <xdr:to>
          <xdr:col>20</xdr:col>
          <xdr:colOff>28575</xdr:colOff>
          <xdr:row>25</xdr:row>
          <xdr:rowOff>337185</xdr:rowOff>
        </xdr:to>
        <xdr:sp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11563350" y="857250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26</xdr:row>
          <xdr:rowOff>123190</xdr:rowOff>
        </xdr:from>
        <xdr:to>
          <xdr:col>20</xdr:col>
          <xdr:colOff>28575</xdr:colOff>
          <xdr:row>26</xdr:row>
          <xdr:rowOff>342265</xdr:rowOff>
        </xdr:to>
        <xdr:sp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11563350" y="891095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27</xdr:row>
          <xdr:rowOff>128270</xdr:rowOff>
        </xdr:from>
        <xdr:to>
          <xdr:col>20</xdr:col>
          <xdr:colOff>28575</xdr:colOff>
          <xdr:row>28</xdr:row>
          <xdr:rowOff>4445</xdr:rowOff>
        </xdr:to>
        <xdr:sp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11563350" y="925893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28</xdr:row>
          <xdr:rowOff>133350</xdr:rowOff>
        </xdr:from>
        <xdr:to>
          <xdr:col>20</xdr:col>
          <xdr:colOff>28575</xdr:colOff>
          <xdr:row>29</xdr:row>
          <xdr:rowOff>0</xdr:rowOff>
        </xdr:to>
        <xdr:sp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11563350" y="96069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29</xdr:row>
          <xdr:rowOff>128905</xdr:rowOff>
        </xdr:from>
        <xdr:to>
          <xdr:col>20</xdr:col>
          <xdr:colOff>28575</xdr:colOff>
          <xdr:row>29</xdr:row>
          <xdr:rowOff>338455</xdr:rowOff>
        </xdr:to>
        <xdr:sp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11563350" y="994537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30</xdr:row>
          <xdr:rowOff>124460</xdr:rowOff>
        </xdr:from>
        <xdr:to>
          <xdr:col>20</xdr:col>
          <xdr:colOff>28575</xdr:colOff>
          <xdr:row>30</xdr:row>
          <xdr:rowOff>334010</xdr:rowOff>
        </xdr:to>
        <xdr:sp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11563350" y="1028382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31</xdr:row>
          <xdr:rowOff>120015</xdr:rowOff>
        </xdr:from>
        <xdr:to>
          <xdr:col>20</xdr:col>
          <xdr:colOff>28575</xdr:colOff>
          <xdr:row>31</xdr:row>
          <xdr:rowOff>339090</xdr:rowOff>
        </xdr:to>
        <xdr:sp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11563350" y="1062228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32</xdr:row>
          <xdr:rowOff>125095</xdr:rowOff>
        </xdr:from>
        <xdr:to>
          <xdr:col>20</xdr:col>
          <xdr:colOff>28575</xdr:colOff>
          <xdr:row>33</xdr:row>
          <xdr:rowOff>1270</xdr:rowOff>
        </xdr:to>
        <xdr:sp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11563350" y="1097026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33</xdr:row>
          <xdr:rowOff>130175</xdr:rowOff>
        </xdr:from>
        <xdr:to>
          <xdr:col>20</xdr:col>
          <xdr:colOff>28575</xdr:colOff>
          <xdr:row>33</xdr:row>
          <xdr:rowOff>339725</xdr:rowOff>
        </xdr:to>
        <xdr:sp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11563350" y="113182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34</xdr:row>
          <xdr:rowOff>125730</xdr:rowOff>
        </xdr:from>
        <xdr:to>
          <xdr:col>20</xdr:col>
          <xdr:colOff>28575</xdr:colOff>
          <xdr:row>34</xdr:row>
          <xdr:rowOff>335280</xdr:rowOff>
        </xdr:to>
        <xdr:sp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11563350" y="1165669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7</xdr:row>
          <xdr:rowOff>127000</xdr:rowOff>
        </xdr:from>
        <xdr:to>
          <xdr:col>24</xdr:col>
          <xdr:colOff>28575</xdr:colOff>
          <xdr:row>7</xdr:row>
          <xdr:rowOff>336550</xdr:rowOff>
        </xdr:to>
        <xdr:sp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14992350" y="23996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8</xdr:row>
          <xdr:rowOff>123825</xdr:rowOff>
        </xdr:from>
        <xdr:to>
          <xdr:col>24</xdr:col>
          <xdr:colOff>28575</xdr:colOff>
          <xdr:row>8</xdr:row>
          <xdr:rowOff>333375</xdr:rowOff>
        </xdr:to>
        <xdr:sp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14992350" y="27393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9</xdr:row>
          <xdr:rowOff>120650</xdr:rowOff>
        </xdr:from>
        <xdr:to>
          <xdr:col>24</xdr:col>
          <xdr:colOff>28575</xdr:colOff>
          <xdr:row>9</xdr:row>
          <xdr:rowOff>330200</xdr:rowOff>
        </xdr:to>
        <xdr:sp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14992350" y="30791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10</xdr:row>
          <xdr:rowOff>117475</xdr:rowOff>
        </xdr:from>
        <xdr:to>
          <xdr:col>24</xdr:col>
          <xdr:colOff>28575</xdr:colOff>
          <xdr:row>10</xdr:row>
          <xdr:rowOff>336550</xdr:rowOff>
        </xdr:to>
        <xdr:sp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14992350" y="34188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11</xdr:row>
          <xdr:rowOff>123825</xdr:rowOff>
        </xdr:from>
        <xdr:to>
          <xdr:col>24</xdr:col>
          <xdr:colOff>28575</xdr:colOff>
          <xdr:row>12</xdr:row>
          <xdr:rowOff>0</xdr:rowOff>
        </xdr:to>
        <xdr:sp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14992350" y="376809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12</xdr:row>
          <xdr:rowOff>130175</xdr:rowOff>
        </xdr:from>
        <xdr:to>
          <xdr:col>24</xdr:col>
          <xdr:colOff>28575</xdr:colOff>
          <xdr:row>12</xdr:row>
          <xdr:rowOff>339725</xdr:rowOff>
        </xdr:to>
        <xdr:sp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14992350" y="41173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13</xdr:row>
          <xdr:rowOff>127000</xdr:rowOff>
        </xdr:from>
        <xdr:to>
          <xdr:col>24</xdr:col>
          <xdr:colOff>28575</xdr:colOff>
          <xdr:row>13</xdr:row>
          <xdr:rowOff>336550</xdr:rowOff>
        </xdr:to>
        <xdr:sp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14992350" y="44570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14</xdr:row>
          <xdr:rowOff>123825</xdr:rowOff>
        </xdr:from>
        <xdr:to>
          <xdr:col>24</xdr:col>
          <xdr:colOff>28575</xdr:colOff>
          <xdr:row>14</xdr:row>
          <xdr:rowOff>333375</xdr:rowOff>
        </xdr:to>
        <xdr:sp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14992350" y="479679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15</xdr:row>
          <xdr:rowOff>120650</xdr:rowOff>
        </xdr:from>
        <xdr:to>
          <xdr:col>24</xdr:col>
          <xdr:colOff>28575</xdr:colOff>
          <xdr:row>15</xdr:row>
          <xdr:rowOff>339725</xdr:rowOff>
        </xdr:to>
        <xdr:sp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14992350" y="51365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16</xdr:row>
          <xdr:rowOff>127000</xdr:rowOff>
        </xdr:from>
        <xdr:to>
          <xdr:col>24</xdr:col>
          <xdr:colOff>28575</xdr:colOff>
          <xdr:row>17</xdr:row>
          <xdr:rowOff>3175</xdr:rowOff>
        </xdr:to>
        <xdr:sp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14992350" y="548576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17</xdr:row>
          <xdr:rowOff>133350</xdr:rowOff>
        </xdr:from>
        <xdr:to>
          <xdr:col>24</xdr:col>
          <xdr:colOff>28575</xdr:colOff>
          <xdr:row>18</xdr:row>
          <xdr:rowOff>0</xdr:rowOff>
        </xdr:to>
        <xdr:sp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14992350" y="58350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18</xdr:row>
          <xdr:rowOff>130175</xdr:rowOff>
        </xdr:from>
        <xdr:to>
          <xdr:col>24</xdr:col>
          <xdr:colOff>28575</xdr:colOff>
          <xdr:row>18</xdr:row>
          <xdr:rowOff>339725</xdr:rowOff>
        </xdr:to>
        <xdr:sp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14992350" y="61747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2</xdr:col>
      <xdr:colOff>9525</xdr:colOff>
      <xdr:row>17</xdr:row>
      <xdr:rowOff>76200</xdr:rowOff>
    </xdr:from>
    <xdr:to>
      <xdr:col>4</xdr:col>
      <xdr:colOff>161925</xdr:colOff>
      <xdr:row>17</xdr:row>
      <xdr:rowOff>333375</xdr:rowOff>
    </xdr:to>
    <xdr:sp>
      <xdr:nvSpPr>
        <xdr:cNvPr id="31" name="圆角矩形 30"/>
        <xdr:cNvSpPr/>
      </xdr:nvSpPr>
      <xdr:spPr>
        <a:xfrm>
          <a:off x="714375" y="5777865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星期一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0</xdr:colOff>
      <xdr:row>18</xdr:row>
      <xdr:rowOff>70485</xdr:rowOff>
    </xdr:from>
    <xdr:to>
      <xdr:col>4</xdr:col>
      <xdr:colOff>152400</xdr:colOff>
      <xdr:row>18</xdr:row>
      <xdr:rowOff>327660</xdr:rowOff>
    </xdr:to>
    <xdr:sp>
      <xdr:nvSpPr>
        <xdr:cNvPr id="32" name="圆角矩形 31"/>
        <xdr:cNvSpPr/>
      </xdr:nvSpPr>
      <xdr:spPr>
        <a:xfrm>
          <a:off x="704850" y="6115050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星期二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0</xdr:colOff>
      <xdr:row>19</xdr:row>
      <xdr:rowOff>64770</xdr:rowOff>
    </xdr:from>
    <xdr:to>
      <xdr:col>4</xdr:col>
      <xdr:colOff>152400</xdr:colOff>
      <xdr:row>19</xdr:row>
      <xdr:rowOff>321945</xdr:rowOff>
    </xdr:to>
    <xdr:sp>
      <xdr:nvSpPr>
        <xdr:cNvPr id="33" name="圆角矩形 32"/>
        <xdr:cNvSpPr/>
      </xdr:nvSpPr>
      <xdr:spPr>
        <a:xfrm>
          <a:off x="704850" y="6452235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星期三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10</xdr:col>
      <xdr:colOff>168275</xdr:colOff>
      <xdr:row>5</xdr:row>
      <xdr:rowOff>152400</xdr:rowOff>
    </xdr:from>
    <xdr:to>
      <xdr:col>14</xdr:col>
      <xdr:colOff>206375</xdr:colOff>
      <xdr:row>19</xdr:row>
      <xdr:rowOff>322580</xdr:rowOff>
    </xdr:to>
    <xdr:sp>
      <xdr:nvSpPr>
        <xdr:cNvPr id="40" name="圆角矩形 39"/>
        <xdr:cNvSpPr/>
      </xdr:nvSpPr>
      <xdr:spPr>
        <a:xfrm>
          <a:off x="4340225" y="173926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539750</xdr:colOff>
      <xdr:row>5</xdr:row>
      <xdr:rowOff>152400</xdr:rowOff>
    </xdr:from>
    <xdr:to>
      <xdr:col>18</xdr:col>
      <xdr:colOff>234950</xdr:colOff>
      <xdr:row>19</xdr:row>
      <xdr:rowOff>322580</xdr:rowOff>
    </xdr:to>
    <xdr:sp>
      <xdr:nvSpPr>
        <xdr:cNvPr id="48" name="圆角矩形 47"/>
        <xdr:cNvSpPr/>
      </xdr:nvSpPr>
      <xdr:spPr>
        <a:xfrm>
          <a:off x="7797800" y="173926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558800</xdr:colOff>
      <xdr:row>5</xdr:row>
      <xdr:rowOff>152400</xdr:rowOff>
    </xdr:from>
    <xdr:to>
      <xdr:col>22</xdr:col>
      <xdr:colOff>254000</xdr:colOff>
      <xdr:row>19</xdr:row>
      <xdr:rowOff>322580</xdr:rowOff>
    </xdr:to>
    <xdr:sp>
      <xdr:nvSpPr>
        <xdr:cNvPr id="49" name="圆角矩形 48"/>
        <xdr:cNvSpPr/>
      </xdr:nvSpPr>
      <xdr:spPr>
        <a:xfrm>
          <a:off x="11245850" y="173926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586740</xdr:colOff>
      <xdr:row>5</xdr:row>
      <xdr:rowOff>152400</xdr:rowOff>
    </xdr:from>
    <xdr:to>
      <xdr:col>26</xdr:col>
      <xdr:colOff>281940</xdr:colOff>
      <xdr:row>19</xdr:row>
      <xdr:rowOff>322580</xdr:rowOff>
    </xdr:to>
    <xdr:sp>
      <xdr:nvSpPr>
        <xdr:cNvPr id="50" name="圆角矩形 49"/>
        <xdr:cNvSpPr/>
      </xdr:nvSpPr>
      <xdr:spPr>
        <a:xfrm>
          <a:off x="14702790" y="173926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168275</xdr:colOff>
      <xdr:row>21</xdr:row>
      <xdr:rowOff>209550</xdr:rowOff>
    </xdr:from>
    <xdr:to>
      <xdr:col>14</xdr:col>
      <xdr:colOff>206375</xdr:colOff>
      <xdr:row>36</xdr:row>
      <xdr:rowOff>36830</xdr:rowOff>
    </xdr:to>
    <xdr:sp>
      <xdr:nvSpPr>
        <xdr:cNvPr id="55" name="圆角矩形 54"/>
        <xdr:cNvSpPr/>
      </xdr:nvSpPr>
      <xdr:spPr>
        <a:xfrm>
          <a:off x="4340225" y="728281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539115</xdr:colOff>
      <xdr:row>21</xdr:row>
      <xdr:rowOff>209550</xdr:rowOff>
    </xdr:from>
    <xdr:to>
      <xdr:col>18</xdr:col>
      <xdr:colOff>234315</xdr:colOff>
      <xdr:row>36</xdr:row>
      <xdr:rowOff>36830</xdr:rowOff>
    </xdr:to>
    <xdr:sp>
      <xdr:nvSpPr>
        <xdr:cNvPr id="56" name="圆角矩形 55"/>
        <xdr:cNvSpPr/>
      </xdr:nvSpPr>
      <xdr:spPr>
        <a:xfrm>
          <a:off x="7797165" y="728281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558165</xdr:colOff>
      <xdr:row>21</xdr:row>
      <xdr:rowOff>209550</xdr:rowOff>
    </xdr:from>
    <xdr:to>
      <xdr:col>22</xdr:col>
      <xdr:colOff>253365</xdr:colOff>
      <xdr:row>36</xdr:row>
      <xdr:rowOff>36830</xdr:rowOff>
    </xdr:to>
    <xdr:sp>
      <xdr:nvSpPr>
        <xdr:cNvPr id="57" name="圆角矩形 56"/>
        <xdr:cNvSpPr/>
      </xdr:nvSpPr>
      <xdr:spPr>
        <a:xfrm>
          <a:off x="11245215" y="728281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586105</xdr:colOff>
      <xdr:row>21</xdr:row>
      <xdr:rowOff>209550</xdr:rowOff>
    </xdr:from>
    <xdr:to>
      <xdr:col>26</xdr:col>
      <xdr:colOff>281305</xdr:colOff>
      <xdr:row>36</xdr:row>
      <xdr:rowOff>36830</xdr:rowOff>
    </xdr:to>
    <xdr:sp>
      <xdr:nvSpPr>
        <xdr:cNvPr id="58" name="圆角矩形 57"/>
        <xdr:cNvSpPr/>
      </xdr:nvSpPr>
      <xdr:spPr>
        <a:xfrm>
          <a:off x="14702155" y="7282815"/>
          <a:ext cx="3124200" cy="4970780"/>
        </a:xfrm>
        <a:prstGeom prst="roundRect">
          <a:avLst>
            <a:gd name="adj" fmla="val 4666"/>
          </a:avLst>
        </a:prstGeom>
        <a:noFill/>
        <a:ln w="9525">
          <a:solidFill>
            <a:schemeClr val="bg1">
              <a:lumMod val="75000"/>
            </a:schemeClr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bg1">
                  <a:lumMod val="75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20</xdr:row>
      <xdr:rowOff>59055</xdr:rowOff>
    </xdr:from>
    <xdr:to>
      <xdr:col>4</xdr:col>
      <xdr:colOff>152400</xdr:colOff>
      <xdr:row>20</xdr:row>
      <xdr:rowOff>316230</xdr:rowOff>
    </xdr:to>
    <xdr:sp>
      <xdr:nvSpPr>
        <xdr:cNvPr id="59" name="圆角矩形 58"/>
        <xdr:cNvSpPr/>
      </xdr:nvSpPr>
      <xdr:spPr>
        <a:xfrm>
          <a:off x="704850" y="6789420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星期四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0</xdr:colOff>
      <xdr:row>21</xdr:row>
      <xdr:rowOff>53340</xdr:rowOff>
    </xdr:from>
    <xdr:to>
      <xdr:col>4</xdr:col>
      <xdr:colOff>152400</xdr:colOff>
      <xdr:row>21</xdr:row>
      <xdr:rowOff>310515</xdr:rowOff>
    </xdr:to>
    <xdr:sp>
      <xdr:nvSpPr>
        <xdr:cNvPr id="60" name="圆角矩形 59"/>
        <xdr:cNvSpPr/>
      </xdr:nvSpPr>
      <xdr:spPr>
        <a:xfrm>
          <a:off x="704850" y="7126605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星期五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0</xdr:colOff>
      <xdr:row>22</xdr:row>
      <xdr:rowOff>47625</xdr:rowOff>
    </xdr:from>
    <xdr:to>
      <xdr:col>4</xdr:col>
      <xdr:colOff>152400</xdr:colOff>
      <xdr:row>22</xdr:row>
      <xdr:rowOff>304800</xdr:rowOff>
    </xdr:to>
    <xdr:sp>
      <xdr:nvSpPr>
        <xdr:cNvPr id="61" name="圆角矩形 60"/>
        <xdr:cNvSpPr/>
      </xdr:nvSpPr>
      <xdr:spPr>
        <a:xfrm>
          <a:off x="704850" y="7463790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星期六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0</xdr:colOff>
      <xdr:row>23</xdr:row>
      <xdr:rowOff>41910</xdr:rowOff>
    </xdr:from>
    <xdr:to>
      <xdr:col>4</xdr:col>
      <xdr:colOff>152400</xdr:colOff>
      <xdr:row>23</xdr:row>
      <xdr:rowOff>299085</xdr:rowOff>
    </xdr:to>
    <xdr:sp>
      <xdr:nvSpPr>
        <xdr:cNvPr id="62" name="圆角矩形 61"/>
        <xdr:cNvSpPr/>
      </xdr:nvSpPr>
      <xdr:spPr>
        <a:xfrm>
          <a:off x="704850" y="7800975"/>
          <a:ext cx="1009650" cy="25717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accent4">
                  <a:lumMod val="75000"/>
                </a:schemeClr>
              </a:solidFill>
              <a:latin typeface="汉仪君黑-45简" panose="020B0604020202020204" charset="-122"/>
              <a:ea typeface="汉仪君黑-45简" panose="020B0604020202020204" charset="-122"/>
            </a:rPr>
            <a:t>星期日</a:t>
          </a:r>
          <a:endParaRPr lang="zh-CN" altLang="en-US">
            <a:solidFill>
              <a:schemeClr val="accent4">
                <a:lumMod val="75000"/>
              </a:schemeClr>
            </a:solidFill>
            <a:latin typeface="汉仪君黑-45简" panose="020B0604020202020204" charset="-122"/>
            <a:ea typeface="汉仪君黑-45简" panose="020B0604020202020204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26</xdr:row>
          <xdr:rowOff>139700</xdr:rowOff>
        </xdr:from>
        <xdr:to>
          <xdr:col>3</xdr:col>
          <xdr:colOff>101600</xdr:colOff>
          <xdr:row>27</xdr:row>
          <xdr:rowOff>6350</xdr:rowOff>
        </xdr:to>
        <xdr:sp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806450" y="89274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27</xdr:row>
          <xdr:rowOff>139700</xdr:rowOff>
        </xdr:from>
        <xdr:to>
          <xdr:col>3</xdr:col>
          <xdr:colOff>101600</xdr:colOff>
          <xdr:row>28</xdr:row>
          <xdr:rowOff>6350</xdr:rowOff>
        </xdr:to>
        <xdr:sp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806450" y="927036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28</xdr:row>
          <xdr:rowOff>130175</xdr:rowOff>
        </xdr:from>
        <xdr:to>
          <xdr:col>3</xdr:col>
          <xdr:colOff>101600</xdr:colOff>
          <xdr:row>29</xdr:row>
          <xdr:rowOff>6350</xdr:rowOff>
        </xdr:to>
        <xdr:sp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806450" y="96037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29</xdr:row>
          <xdr:rowOff>130175</xdr:rowOff>
        </xdr:from>
        <xdr:to>
          <xdr:col>3</xdr:col>
          <xdr:colOff>101600</xdr:colOff>
          <xdr:row>30</xdr:row>
          <xdr:rowOff>6350</xdr:rowOff>
        </xdr:to>
        <xdr:sp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806450" y="9946640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30</xdr:row>
          <xdr:rowOff>130175</xdr:rowOff>
        </xdr:from>
        <xdr:to>
          <xdr:col>3</xdr:col>
          <xdr:colOff>101600</xdr:colOff>
          <xdr:row>30</xdr:row>
          <xdr:rowOff>339725</xdr:rowOff>
        </xdr:to>
        <xdr:sp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806450" y="102895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31</xdr:row>
          <xdr:rowOff>130175</xdr:rowOff>
        </xdr:from>
        <xdr:to>
          <xdr:col>3</xdr:col>
          <xdr:colOff>101600</xdr:colOff>
          <xdr:row>31</xdr:row>
          <xdr:rowOff>339725</xdr:rowOff>
        </xdr:to>
        <xdr:sp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806450" y="10632440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32</xdr:row>
          <xdr:rowOff>120650</xdr:rowOff>
        </xdr:from>
        <xdr:to>
          <xdr:col>3</xdr:col>
          <xdr:colOff>101600</xdr:colOff>
          <xdr:row>32</xdr:row>
          <xdr:rowOff>339725</xdr:rowOff>
        </xdr:to>
        <xdr:sp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806450" y="109658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33</xdr:row>
          <xdr:rowOff>120650</xdr:rowOff>
        </xdr:from>
        <xdr:to>
          <xdr:col>3</xdr:col>
          <xdr:colOff>101600</xdr:colOff>
          <xdr:row>33</xdr:row>
          <xdr:rowOff>339725</xdr:rowOff>
        </xdr:to>
        <xdr:sp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806450" y="11308715"/>
              <a:ext cx="428625" cy="219075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34</xdr:row>
          <xdr:rowOff>120650</xdr:rowOff>
        </xdr:from>
        <xdr:to>
          <xdr:col>3</xdr:col>
          <xdr:colOff>101600</xdr:colOff>
          <xdr:row>34</xdr:row>
          <xdr:rowOff>330200</xdr:rowOff>
        </xdr:to>
        <xdr:sp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806450" y="116516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35</xdr:row>
          <xdr:rowOff>120650</xdr:rowOff>
        </xdr:from>
        <xdr:to>
          <xdr:col>3</xdr:col>
          <xdr:colOff>101600</xdr:colOff>
          <xdr:row>35</xdr:row>
          <xdr:rowOff>330200</xdr:rowOff>
        </xdr:to>
        <xdr:sp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806450" y="11994515"/>
              <a:ext cx="428625" cy="20955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25</xdr:col>
      <xdr:colOff>106045</xdr:colOff>
      <xdr:row>0</xdr:row>
      <xdr:rowOff>323850</xdr:rowOff>
    </xdr:from>
    <xdr:to>
      <xdr:col>25</xdr:col>
      <xdr:colOff>1114425</xdr:colOff>
      <xdr:row>3</xdr:row>
      <xdr:rowOff>198120</xdr:rowOff>
    </xdr:to>
    <xdr:pic>
      <xdr:nvPicPr>
        <xdr:cNvPr id="68" name="图片 67" descr="343435333335383b333633353331313bd6a6d2b6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V="1">
          <a:off x="16460470" y="190500"/>
          <a:ext cx="1008380" cy="1022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546100</xdr:colOff>
      <xdr:row>2</xdr:row>
      <xdr:rowOff>153035</xdr:rowOff>
    </xdr:from>
    <xdr:to>
      <xdr:col>16</xdr:col>
      <xdr:colOff>356235</xdr:colOff>
      <xdr:row>72</xdr:row>
      <xdr:rowOff>97790</xdr:rowOff>
    </xdr:to>
    <xdr:sp>
      <xdr:nvSpPr>
        <xdr:cNvPr id="2" name="矩形 1"/>
        <xdr:cNvSpPr/>
      </xdr:nvSpPr>
      <xdr:spPr>
        <a:xfrm>
          <a:off x="1222375" y="514985"/>
          <a:ext cx="9954260" cy="1261300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41275</xdr:rowOff>
    </xdr:from>
    <xdr:to>
      <xdr:col>7</xdr:col>
      <xdr:colOff>332740</xdr:colOff>
      <xdr:row>34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8145" y="5108575"/>
          <a:ext cx="3398520" cy="1167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234440" y="1042670"/>
          <a:ext cx="4880610" cy="783590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567180" y="2003425"/>
          <a:ext cx="3405505" cy="7302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860540" y="2614930"/>
          <a:ext cx="0" cy="970089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499110</xdr:colOff>
      <xdr:row>11</xdr:row>
      <xdr:rowOff>10160</xdr:rowOff>
    </xdr:from>
    <xdr:to>
      <xdr:col>16</xdr:col>
      <xdr:colOff>400685</xdr:colOff>
      <xdr:row>28</xdr:row>
      <xdr:rowOff>154305</xdr:rowOff>
    </xdr:to>
    <xdr:grpSp>
      <xdr:nvGrpSpPr>
        <xdr:cNvPr id="12" name="组合 11"/>
        <xdr:cNvGrpSpPr/>
      </xdr:nvGrpSpPr>
      <xdr:grpSpPr>
        <a:xfrm>
          <a:off x="7261860" y="2000885"/>
          <a:ext cx="3959225" cy="3220720"/>
          <a:chOff x="8438" y="3702"/>
          <a:chExt cx="5615" cy="5059"/>
        </a:xfrm>
      </xdr:grpSpPr>
      <xdr:grpSp>
        <xdr:nvGrpSpPr>
          <xdr:cNvPr id="13" name="组合 32"/>
          <xdr:cNvGrpSpPr/>
        </xdr:nvGrpSpPr>
        <xdr:grpSpPr>
          <a:xfrm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>
            <a:off x="8438" y="3702"/>
            <a:ext cx="5615" cy="5048"/>
            <a:chOff x="10730" y="2878"/>
            <a:chExt cx="5589" cy="5114"/>
          </a:xfrm>
        </xdr:grpSpPr>
        <xdr:sp>
          <xdr:nvSpPr>
            <xdr:cNvPr id="18" name="文本框 17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47" y="4645"/>
              <a:ext cx="5377" cy="67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00">
                  <a:latin typeface="汉仪雅酷黑简" panose="00020600040101010101" charset="-122"/>
                  <a:ea typeface="汉仪雅酷黑简" panose="00020600040101010101" charset="-122"/>
                  <a:cs typeface="阿里巴巴普惠体 2.0 55 Regular" panose="00020600040101010101" pitchFamily="18" charset="-122"/>
                  <a:sym typeface="Times New Roman" panose="02020603050405020304" pitchFamily="12"/>
                </a:rPr>
                <a:t>汉仪雅酷黑简</a:t>
              </a:r>
              <a:endParaRPr lang="en-US" altLang="zh-CN" sz="2000" kern="100">
                <a:latin typeface="汉仪雅酷黑简" panose="00020600040101010101" charset="-122"/>
                <a:ea typeface="汉仪雅酷黑简" panose="00020600040101010101" charset="-122"/>
                <a:cs typeface="阿里巴巴普惠体 2.0 55 Regular" panose="00020600040101010101" pitchFamily="18" charset="-122"/>
                <a:sym typeface="Times New Roman" panose="02020603050405020304" pitchFamily="12"/>
              </a:endParaRPr>
            </a:p>
          </xdr:txBody>
        </xdr:sp>
        <xdr:grpSp>
          <xdr:nvGrpSpPr>
            <xdr:cNvPr id="20" name="组合 19"/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1" name="文本框 20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2" name="文本框 21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23" name="文本框 22"/>
            <xdr:cNvSpPr txBox="1"/>
          </xdr:nvSpPr>
          <xdr:spPr>
            <a:xfrm>
              <a:off x="10890" y="6938"/>
              <a:ext cx="2288" cy="38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4" name="文本框 23"/>
            <xdr:cNvSpPr txBox="1"/>
          </xdr:nvSpPr>
          <xdr:spPr>
            <a:xfrm>
              <a:off x="10847" y="7344"/>
              <a:ext cx="5472" cy="64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endParaRPr lang="en-US" altLang="zh-CN" sz="1900" kern="100"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25" name="文本框 24"/>
            <xdr:cNvSpPr txBox="1"/>
          </xdr:nvSpPr>
          <xdr:spPr>
            <a:xfrm>
              <a:off x="10887" y="5682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10838" y="6056"/>
              <a:ext cx="5377" cy="64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900" kern="100">
                  <a:latin typeface="汉仪旗黑-55简" panose="00020600040101010101" charset="-122"/>
                  <a:ea typeface="汉仪旗黑-55简" panose="00020600040101010101" charset="-122"/>
                  <a:cs typeface="汉仪旗黑-55简" panose="00020600040101010101" charset="-122"/>
                  <a:sym typeface="Times New Roman" panose="02020603050405020304" pitchFamily="12"/>
                </a:rPr>
                <a:t>汉仪旗黑</a:t>
              </a:r>
              <a:endParaRPr lang="en-US" altLang="zh-CN" sz="1900" kern="100"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495935</xdr:colOff>
      <xdr:row>36</xdr:row>
      <xdr:rowOff>113030</xdr:rowOff>
    </xdr:from>
    <xdr:to>
      <xdr:col>15</xdr:col>
      <xdr:colOff>367665</xdr:colOff>
      <xdr:row>53</xdr:row>
      <xdr:rowOff>36195</xdr:rowOff>
    </xdr:to>
    <xdr:grpSp>
      <xdr:nvGrpSpPr>
        <xdr:cNvPr id="27" name="组合 26"/>
        <xdr:cNvGrpSpPr/>
      </xdr:nvGrpSpPr>
      <xdr:grpSpPr>
        <a:xfrm>
          <a:off x="7258685" y="6628130"/>
          <a:ext cx="3253105" cy="2999740"/>
          <a:chOff x="8434" y="9476"/>
          <a:chExt cx="4632" cy="4706"/>
        </a:xfrm>
      </xdr:grpSpPr>
      <xdr:grpSp>
        <xdr:nvGrpSpPr>
          <xdr:cNvPr id="28" name="组合 61"/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>
          <xdr:nvSpPr>
            <xdr:cNvPr id="29" name="文本框 2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69"/>
          <xdr:cNvGrpSpPr/>
        </xdr:nvGrpSpPr>
        <xdr:grpSpPr>
          <a:xfrm>
            <a:off x="8443" y="10825"/>
            <a:ext cx="4623" cy="855"/>
            <a:chOff x="7157" y="3565"/>
            <a:chExt cx="4607" cy="865"/>
          </a:xfrm>
        </xdr:grpSpPr>
        <xdr:sp>
          <xdr:nvSpPr>
            <xdr:cNvPr id="32" name="文本框 31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61" y="4049"/>
              <a:ext cx="4603" cy="38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>
            <a:off x="8434" y="12608"/>
            <a:ext cx="4625" cy="1574"/>
            <a:chOff x="7148" y="5903"/>
            <a:chExt cx="4609" cy="1596"/>
          </a:xfrm>
        </xdr:grpSpPr>
        <xdr:sp>
          <xdr:nvSpPr>
            <xdr:cNvPr id="35" name="文本框 34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48" y="6283"/>
              <a:ext cx="4609" cy="121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lnSpc>
                  <a:spcPct val="150000"/>
                </a:lnSpc>
                <a:buClrTx/>
                <a:buSzTx/>
                <a:buNone/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模板中使用的图片来源于【稻壳图标】，仅限个人学习、研究或欣赏目的使用，如需商用请您自行向版权方购买、获取商用版权。</a:t>
              </a:r>
              <a:endParaRPr lang="en-US" altLang="en-US" sz="900" kern="1200">
                <a:solidFill>
                  <a:sysClr val="windowText" lastClr="000000">
                    <a:alpha val="60000"/>
                  </a:sys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37" name="组合 69"/>
        <xdr:cNvGrpSpPr/>
      </xdr:nvGrpSpPr>
      <xdr:grpSpPr>
        <a:xfrm>
          <a:off x="1637030" y="2876550"/>
          <a:ext cx="3286125" cy="635635"/>
          <a:chOff x="7139" y="3569"/>
          <a:chExt cx="4652" cy="1008"/>
        </a:xfrm>
      </xdr:grpSpPr>
      <xdr:sp>
        <xdr:nvSpPr>
          <xdr:cNvPr id="38" name="文本框 37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0" name="组合 77"/>
        <xdr:cNvGrpSpPr/>
      </xdr:nvGrpSpPr>
      <xdr:grpSpPr>
        <a:xfrm>
          <a:off x="1625600" y="4581525"/>
          <a:ext cx="3881120" cy="630555"/>
          <a:chOff x="7127" y="5903"/>
          <a:chExt cx="5482" cy="1014"/>
        </a:xfrm>
      </xdr:grpSpPr>
      <xdr:sp>
        <xdr:nvSpPr>
          <xdr:cNvPr id="41" name="文本框 40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69850</xdr:rowOff>
    </xdr:to>
    <xdr:pic>
      <xdr:nvPicPr>
        <xdr:cNvPr id="43" name="图片 42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48155" y="3569970"/>
          <a:ext cx="4495165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10</xdr:col>
      <xdr:colOff>502920</xdr:colOff>
      <xdr:row>29</xdr:row>
      <xdr:rowOff>119380</xdr:rowOff>
    </xdr:from>
    <xdr:to>
      <xdr:col>15</xdr:col>
      <xdr:colOff>471805</xdr:colOff>
      <xdr:row>33</xdr:row>
      <xdr:rowOff>85090</xdr:rowOff>
    </xdr:to>
    <xdr:sp>
      <xdr:nvSpPr>
        <xdr:cNvPr id="44" name="文本框 43"/>
        <xdr:cNvSpPr txBox="1"/>
      </xdr:nvSpPr>
      <xdr:spPr>
        <a:xfrm>
          <a:off x="7265670" y="5367655"/>
          <a:ext cx="3350260" cy="689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en-US" altLang="zh-CN" sz="8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【</a:t>
          </a:r>
          <a:r>
            <a:rPr lang="zh-CN" altLang="en-US" sz="8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说明</a:t>
          </a:r>
          <a:r>
            <a:rPr lang="en-US" altLang="zh-CN" sz="8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】</a:t>
          </a:r>
          <a:endParaRPr lang="en-US" altLang="zh-CN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algn="l" fontAlgn="auto">
            <a:lnSpc>
              <a:spcPct val="150000"/>
            </a:lnSpc>
          </a:pPr>
          <a:r>
            <a:rPr lang="zh-CN" altLang="en-US" sz="8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2</xdr:col>
      <xdr:colOff>267335</xdr:colOff>
      <xdr:row>34</xdr:row>
      <xdr:rowOff>34290</xdr:rowOff>
    </xdr:from>
    <xdr:to>
      <xdr:col>10</xdr:col>
      <xdr:colOff>127000</xdr:colOff>
      <xdr:row>42</xdr:row>
      <xdr:rowOff>125095</xdr:rowOff>
    </xdr:to>
    <xdr:grpSp>
      <xdr:nvGrpSpPr>
        <xdr:cNvPr id="45" name="组合 77"/>
        <xdr:cNvGrpSpPr/>
      </xdr:nvGrpSpPr>
      <xdr:grpSpPr>
        <a:xfrm>
          <a:off x="1619885" y="6187440"/>
          <a:ext cx="5269865" cy="1538605"/>
          <a:chOff x="7138" y="5865"/>
          <a:chExt cx="4754" cy="1539"/>
        </a:xfrm>
      </xdr:grpSpPr>
      <xdr:sp>
        <xdr:nvSpPr>
          <xdr:cNvPr id="46" name="文本框 45"/>
          <xdr:cNvSpPr txBox="1"/>
        </xdr:nvSpPr>
        <xdr:spPr>
          <a:xfrm>
            <a:off x="7138" y="5865"/>
            <a:ext cx="2421" cy="31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如何使用表格</a:t>
            </a:r>
            <a:r>
              <a:rPr lang="zh-CN" altLang="en-US" b="1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？</a:t>
            </a:r>
            <a:endParaRPr lang="en-US" altLang="zh-CN" b="1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7" name="文本框 46"/>
          <xdr:cNvSpPr txBox="1"/>
        </xdr:nvSpPr>
        <xdr:spPr>
          <a:xfrm>
            <a:off x="7196" y="6125"/>
            <a:ext cx="4696" cy="1279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、表格分为左右两部分，其中左侧为日历表及本周疑难问题，右侧为每日学习计划。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每日学习计划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可用鼠标直接打勾，顶部数字分别代表着（已完成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/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总计划）。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每日完成进度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由表格自动生成，可理解为每日计划的实际完成进度。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本周疑难问题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可用于记载重难点问题，打勾即代表该问题已解决。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5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、日历表自动呈现当前月份（当日醒目显示），方便协调学习计划，日历表不支持手工调整。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6</a:t>
            </a:r>
            <a:r>
              <a:rPr lang="zh-CN" altLang="en-US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、本表可用于一周学习安排，如需次周继续使用，请手工备份当前数据，以免数据丢失。</a:t>
            </a:r>
            <a:endParaRPr lang="en-US" altLang="zh-CN" sz="900" kern="1200">
              <a:solidFill>
                <a:srgbClr val="FF0000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7</a:t>
            </a:r>
            <a:r>
              <a:rPr lang="zh-CN" altLang="en-US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Win11</a:t>
            </a:r>
            <a:r>
              <a:rPr lang="zh-CN" altLang="en-US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系统下打勾控件色彩与其他</a:t>
            </a:r>
            <a:r>
              <a:rPr lang="en-US" altLang="zh-CN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Windows</a:t>
            </a:r>
            <a:r>
              <a:rPr lang="zh-CN" altLang="en-US" sz="900" kern="1200">
                <a:solidFill>
                  <a:srgbClr val="FF0000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版本略有不同（呈现蓝色），属正常现象，不影响功能使用。</a:t>
            </a:r>
            <a:endParaRPr lang="zh-CN" altLang="en-US" sz="900" kern="1200">
              <a:solidFill>
                <a:srgbClr val="FF0000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304800</xdr:colOff>
      <xdr:row>44</xdr:row>
      <xdr:rowOff>85725</xdr:rowOff>
    </xdr:from>
    <xdr:to>
      <xdr:col>5</xdr:col>
      <xdr:colOff>485775</xdr:colOff>
      <xdr:row>54</xdr:row>
      <xdr:rowOff>141605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7350" y="8048625"/>
          <a:ext cx="2209800" cy="1865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666750</xdr:colOff>
      <xdr:row>44</xdr:row>
      <xdr:rowOff>133350</xdr:rowOff>
    </xdr:from>
    <xdr:to>
      <xdr:col>9</xdr:col>
      <xdr:colOff>581025</xdr:colOff>
      <xdr:row>53</xdr:row>
      <xdr:rowOff>98425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48125" y="8096250"/>
          <a:ext cx="2619375" cy="159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56</xdr:row>
      <xdr:rowOff>95250</xdr:rowOff>
    </xdr:from>
    <xdr:to>
      <xdr:col>6</xdr:col>
      <xdr:colOff>238760</xdr:colOff>
      <xdr:row>69</xdr:row>
      <xdr:rowOff>10795</xdr:rowOff>
    </xdr:to>
    <xdr:pic>
      <xdr:nvPicPr>
        <xdr:cNvPr id="50" name="图片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14475" y="10229850"/>
          <a:ext cx="2781935" cy="2268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B1:AF38"/>
  <sheetViews>
    <sheetView showGridLines="0" tabSelected="1" workbookViewId="0">
      <selection activeCell="D27" sqref="D27:I27"/>
    </sheetView>
  </sheetViews>
  <sheetFormatPr defaultColWidth="5.625" defaultRowHeight="27" customHeight="1"/>
  <cols>
    <col min="1" max="1" width="5.625" style="6"/>
    <col min="2" max="2" width="3.625" style="9" customWidth="1"/>
    <col min="3" max="9" width="5.625" style="6" customWidth="1"/>
    <col min="10" max="10" width="6.125" style="6" customWidth="1"/>
    <col min="11" max="11" width="6.125" style="10" customWidth="1"/>
    <col min="12" max="12" width="6.125" style="6" customWidth="1"/>
    <col min="13" max="13" width="12.625" style="6" customWidth="1"/>
    <col min="14" max="14" width="15.625" style="6" customWidth="1"/>
    <col min="15" max="15" width="10.625" style="10" customWidth="1"/>
    <col min="16" max="16" width="6.125" style="6" customWidth="1"/>
    <col min="17" max="17" width="12.625" style="6" customWidth="1"/>
    <col min="18" max="18" width="15.625" style="6" customWidth="1"/>
    <col min="19" max="19" width="10.625" style="10" customWidth="1"/>
    <col min="20" max="20" width="6.125" style="6" customWidth="1"/>
    <col min="21" max="21" width="12.625" style="6" customWidth="1"/>
    <col min="22" max="22" width="15.625" style="6" customWidth="1"/>
    <col min="23" max="23" width="10.625" style="10" customWidth="1"/>
    <col min="24" max="24" width="6.125" style="6" customWidth="1"/>
    <col min="25" max="25" width="12.625" style="6" customWidth="1"/>
    <col min="26" max="26" width="15.625" style="6" customWidth="1"/>
    <col min="27" max="27" width="6.125" style="6" customWidth="1"/>
    <col min="28" max="28" width="7.625" style="6" customWidth="1"/>
    <col min="29" max="16367" width="5.625" style="6" customWidth="1"/>
    <col min="16368" max="16384" width="5.625" style="6"/>
  </cols>
  <sheetData>
    <row r="1" ht="15" customHeight="1"/>
    <row r="2" ht="24.95" customHeight="1" spans="2:27">
      <c r="B2" s="11"/>
      <c r="C2" s="11"/>
      <c r="D2" s="11"/>
      <c r="E2" s="11"/>
      <c r="F2" s="11"/>
      <c r="G2" s="11"/>
      <c r="H2" s="11"/>
      <c r="I2" s="11"/>
      <c r="J2" s="11"/>
      <c r="K2" s="38"/>
      <c r="L2" s="11"/>
      <c r="M2" s="11"/>
      <c r="N2" s="11"/>
      <c r="O2" s="38"/>
      <c r="P2" s="11"/>
      <c r="Q2" s="11"/>
      <c r="R2" s="11"/>
      <c r="S2" s="38"/>
      <c r="T2" s="11"/>
      <c r="U2" s="11"/>
      <c r="V2" s="11"/>
      <c r="W2" s="38"/>
      <c r="X2" s="38"/>
      <c r="Y2" s="38"/>
      <c r="Z2" s="11"/>
      <c r="AA2" s="11"/>
    </row>
    <row r="3" ht="39.95" customHeight="1" spans="2:27">
      <c r="B3" s="11"/>
      <c r="C3" s="12" t="s">
        <v>0</v>
      </c>
      <c r="D3" s="11"/>
      <c r="E3" s="11"/>
      <c r="F3" s="11"/>
      <c r="G3" s="11"/>
      <c r="H3" s="11"/>
      <c r="I3" s="11"/>
      <c r="J3" s="11"/>
      <c r="K3" s="38"/>
      <c r="L3" s="11"/>
      <c r="M3" s="11"/>
      <c r="N3" s="11"/>
      <c r="O3" s="39"/>
      <c r="P3" s="11"/>
      <c r="Q3" s="11"/>
      <c r="R3" s="11"/>
      <c r="S3" s="38"/>
      <c r="T3" s="11"/>
      <c r="U3" s="11"/>
      <c r="V3" s="11"/>
      <c r="W3" s="38"/>
      <c r="X3" s="11"/>
      <c r="Y3" s="11"/>
      <c r="Z3" s="11"/>
      <c r="AA3" s="11"/>
    </row>
    <row r="4" s="5" customFormat="1" ht="24.95" customHeight="1" spans="2:32">
      <c r="B4" s="13"/>
      <c r="C4" s="13"/>
      <c r="D4" s="13"/>
      <c r="E4" s="14"/>
      <c r="F4" s="14"/>
      <c r="G4" s="15"/>
      <c r="H4" s="15"/>
      <c r="I4" s="15"/>
      <c r="J4" s="15"/>
      <c r="K4" s="40"/>
      <c r="L4" s="15"/>
      <c r="M4" s="15"/>
      <c r="N4" s="15"/>
      <c r="O4" s="40"/>
      <c r="P4" s="15"/>
      <c r="Q4" s="15"/>
      <c r="R4" s="15"/>
      <c r="S4" s="40"/>
      <c r="T4" s="15"/>
      <c r="U4" s="15"/>
      <c r="V4" s="15"/>
      <c r="W4" s="40"/>
      <c r="X4" s="69"/>
      <c r="Y4" s="69"/>
      <c r="Z4" s="69"/>
      <c r="AA4" s="40"/>
      <c r="AD4" s="6"/>
      <c r="AE4" s="6"/>
      <c r="AF4" s="6"/>
    </row>
    <row r="5" ht="20.1" customHeight="1" spans="3:27">
      <c r="C5" s="16"/>
      <c r="D5" s="16"/>
      <c r="E5" s="17"/>
      <c r="F5" s="17"/>
      <c r="G5" s="17"/>
      <c r="H5" s="17"/>
      <c r="I5" s="17"/>
      <c r="J5" s="17"/>
      <c r="K5" s="41"/>
      <c r="L5" s="17"/>
      <c r="M5" s="17"/>
      <c r="N5" s="17"/>
      <c r="O5" s="41"/>
      <c r="P5" s="17"/>
      <c r="Q5" s="17"/>
      <c r="R5" s="17"/>
      <c r="S5" s="41"/>
      <c r="T5" s="17"/>
      <c r="U5" s="17"/>
      <c r="V5" s="17"/>
      <c r="W5" s="41"/>
      <c r="X5" s="17"/>
      <c r="Y5" s="17"/>
      <c r="Z5" s="17"/>
      <c r="AA5" s="17"/>
    </row>
    <row r="6" s="6" customFormat="1" customHeight="1" spans="2:27">
      <c r="B6" s="9"/>
      <c r="C6" s="17"/>
      <c r="D6" s="17"/>
      <c r="E6" s="17"/>
      <c r="F6" s="17"/>
      <c r="G6" s="17"/>
      <c r="H6" s="17"/>
      <c r="I6" s="17"/>
      <c r="J6" s="42"/>
      <c r="K6" s="42"/>
      <c r="L6" s="42"/>
      <c r="M6" s="42">
        <f t="array" ref="M6">SUMPRODUCT((M8:M19&lt;&gt;"")*(K8:K19=TRUE()))</f>
        <v>2</v>
      </c>
      <c r="N6" s="42">
        <f>COUNTA(M8:M19)</f>
        <v>3</v>
      </c>
      <c r="O6" s="42"/>
      <c r="P6" s="42"/>
      <c r="Q6" s="42">
        <f t="array" ref="Q6">SUMPRODUCT((Q8:Q19&lt;&gt;"")*(O8:O19=TRUE()))</f>
        <v>1</v>
      </c>
      <c r="R6" s="42">
        <f>COUNTA(Q8:Q19)</f>
        <v>3</v>
      </c>
      <c r="S6" s="42"/>
      <c r="T6" s="42"/>
      <c r="U6" s="42">
        <f t="array" ref="U6">SUMPRODUCT((U8:U19&lt;&gt;"")*(S8:S19=TRUE()))</f>
        <v>1</v>
      </c>
      <c r="V6" s="42">
        <f>COUNTA(U8:U19)</f>
        <v>2</v>
      </c>
      <c r="W6" s="42"/>
      <c r="X6" s="42"/>
      <c r="Y6" s="42">
        <f t="array" ref="Y6">SUMPRODUCT((Y8:Y19&lt;&gt;"")*(W8:W19=TRUE()))</f>
        <v>0</v>
      </c>
      <c r="Z6" s="42">
        <f>COUNTA(Y8:Y19)</f>
        <v>2</v>
      </c>
      <c r="AA6" s="42"/>
    </row>
    <row r="7" s="7" customFormat="1" customHeight="1" spans="2:27">
      <c r="B7" s="18"/>
      <c r="C7" s="19">
        <f ca="1">YEAR(TODAY())</f>
        <v>2022</v>
      </c>
      <c r="D7" s="19"/>
      <c r="E7" s="19"/>
      <c r="F7" s="20">
        <f ca="1">MONTH(TODAY())</f>
        <v>4</v>
      </c>
      <c r="G7" s="20"/>
      <c r="H7" s="20"/>
      <c r="I7" s="20"/>
      <c r="J7" s="43"/>
      <c r="K7" s="44"/>
      <c r="L7" s="45" t="s">
        <v>1</v>
      </c>
      <c r="M7" s="45"/>
      <c r="N7" s="46" t="str">
        <f t="array" ref="N7">"（"&amp;SUMPRODUCT((M8:M19&lt;&gt;"")*(K8:K19=TRUE()))&amp;" / "&amp;COUNTA(M8:M19)&amp;"）"</f>
        <v>（2 / 3）</v>
      </c>
      <c r="O7" s="44"/>
      <c r="P7" s="47" t="s">
        <v>2</v>
      </c>
      <c r="Q7" s="47"/>
      <c r="R7" s="62" t="str">
        <f t="array" ref="R7">"（"&amp;SUMPRODUCT((Q8:Q19&lt;&gt;"")*(O8:O19=TRUE()))&amp;" / "&amp;COUNTA(Q8:Q19)&amp;"）"</f>
        <v>（1 / 3）</v>
      </c>
      <c r="S7" s="63"/>
      <c r="T7" s="47" t="s">
        <v>3</v>
      </c>
      <c r="U7" s="47"/>
      <c r="V7" s="62" t="str">
        <f t="array" ref="V7">"（"&amp;SUMPRODUCT((U8:U19&lt;&gt;"")*(S8:S19=TRUE()))&amp;" / "&amp;COUNTA(U8:U19)&amp;"）"</f>
        <v>（1 / 2）</v>
      </c>
      <c r="W7" s="63"/>
      <c r="X7" s="47" t="s">
        <v>4</v>
      </c>
      <c r="Y7" s="47"/>
      <c r="Z7" s="62" t="str">
        <f t="array" ref="Z7">"（"&amp;SUMPRODUCT((Y8:Y19&lt;&gt;"")*(W8:W19=TRUE()))&amp;" / "&amp;COUNTA(Y8:Y19)&amp;"）"</f>
        <v>（0 / 2）</v>
      </c>
      <c r="AA7" s="43"/>
    </row>
    <row r="8" s="8" customFormat="1" customHeight="1" spans="2:27">
      <c r="B8" s="21"/>
      <c r="C8" s="22" t="s">
        <v>5</v>
      </c>
      <c r="D8" s="23" t="s">
        <v>6</v>
      </c>
      <c r="E8" s="22" t="s">
        <v>7</v>
      </c>
      <c r="F8" s="23" t="s">
        <v>8</v>
      </c>
      <c r="G8" s="22" t="s">
        <v>9</v>
      </c>
      <c r="H8" s="23" t="s">
        <v>10</v>
      </c>
      <c r="I8" s="22" t="s">
        <v>11</v>
      </c>
      <c r="J8" s="48"/>
      <c r="K8" s="49" t="b">
        <v>1</v>
      </c>
      <c r="L8" s="50"/>
      <c r="M8" s="51" t="s">
        <v>12</v>
      </c>
      <c r="N8" s="51"/>
      <c r="O8" s="52" t="b">
        <v>1</v>
      </c>
      <c r="P8" s="50"/>
      <c r="Q8" s="51" t="s">
        <v>13</v>
      </c>
      <c r="R8" s="51"/>
      <c r="S8" s="52"/>
      <c r="T8" s="50"/>
      <c r="U8" s="51" t="s">
        <v>14</v>
      </c>
      <c r="V8" s="51"/>
      <c r="W8" s="52"/>
      <c r="X8" s="50"/>
      <c r="Y8" s="51" t="s">
        <v>15</v>
      </c>
      <c r="Z8" s="51"/>
      <c r="AA8" s="73"/>
    </row>
    <row r="9" s="8" customFormat="1" customHeight="1" spans="2:27">
      <c r="B9" s="21"/>
      <c r="C9" s="24">
        <f ca="1">DATE($C$7,$F$7,1)-WEEKDAY(DATE($C$7,$F$7,1),3)</f>
        <v>44648</v>
      </c>
      <c r="D9" s="25">
        <f ca="1" t="shared" ref="D9:I9" si="0">C9+1</f>
        <v>44649</v>
      </c>
      <c r="E9" s="24">
        <f ca="1" t="shared" si="0"/>
        <v>44650</v>
      </c>
      <c r="F9" s="25">
        <f ca="1" t="shared" si="0"/>
        <v>44651</v>
      </c>
      <c r="G9" s="24">
        <f ca="1" t="shared" si="0"/>
        <v>44652</v>
      </c>
      <c r="H9" s="26">
        <f ca="1" t="shared" si="0"/>
        <v>44653</v>
      </c>
      <c r="I9" s="53">
        <f ca="1" t="shared" si="0"/>
        <v>44654</v>
      </c>
      <c r="J9" s="48"/>
      <c r="K9" s="49" t="b">
        <v>1</v>
      </c>
      <c r="L9" s="54"/>
      <c r="M9" s="55" t="s">
        <v>16</v>
      </c>
      <c r="N9" s="55"/>
      <c r="O9" s="52"/>
      <c r="P9" s="54"/>
      <c r="Q9" s="55" t="s">
        <v>17</v>
      </c>
      <c r="R9" s="55"/>
      <c r="S9" s="52" t="b">
        <v>1</v>
      </c>
      <c r="T9" s="54"/>
      <c r="U9" s="55" t="s">
        <v>18</v>
      </c>
      <c r="V9" s="55"/>
      <c r="W9" s="52"/>
      <c r="X9" s="54"/>
      <c r="Y9" s="55" t="s">
        <v>19</v>
      </c>
      <c r="Z9" s="55"/>
      <c r="AA9" s="73"/>
    </row>
    <row r="10" s="8" customFormat="1" customHeight="1" spans="2:27">
      <c r="B10" s="21"/>
      <c r="C10" s="24">
        <f ca="1" t="shared" ref="C10:C14" si="1">I9+1</f>
        <v>44655</v>
      </c>
      <c r="D10" s="25">
        <f ca="1" t="shared" ref="D10:I10" si="2">C10+1</f>
        <v>44656</v>
      </c>
      <c r="E10" s="24">
        <f ca="1" t="shared" si="2"/>
        <v>44657</v>
      </c>
      <c r="F10" s="25">
        <f ca="1" t="shared" si="2"/>
        <v>44658</v>
      </c>
      <c r="G10" s="24">
        <f ca="1" t="shared" si="2"/>
        <v>44659</v>
      </c>
      <c r="H10" s="26">
        <f ca="1" t="shared" si="2"/>
        <v>44660</v>
      </c>
      <c r="I10" s="53">
        <f ca="1" t="shared" si="2"/>
        <v>44661</v>
      </c>
      <c r="J10" s="48"/>
      <c r="K10" s="49"/>
      <c r="L10" s="54"/>
      <c r="M10" s="55" t="s">
        <v>20</v>
      </c>
      <c r="N10" s="55"/>
      <c r="O10" s="52"/>
      <c r="P10" s="54"/>
      <c r="Q10" s="55" t="s">
        <v>21</v>
      </c>
      <c r="R10" s="55"/>
      <c r="S10" s="52"/>
      <c r="T10" s="54"/>
      <c r="U10" s="55"/>
      <c r="V10" s="55"/>
      <c r="W10" s="52"/>
      <c r="X10" s="54"/>
      <c r="Y10" s="55"/>
      <c r="Z10" s="55"/>
      <c r="AA10" s="73"/>
    </row>
    <row r="11" s="8" customFormat="1" customHeight="1" spans="2:27">
      <c r="B11" s="21"/>
      <c r="C11" s="24">
        <f ca="1" t="shared" si="1"/>
        <v>44662</v>
      </c>
      <c r="D11" s="25">
        <f ca="1" t="shared" ref="D11:I11" si="3">C11+1</f>
        <v>44663</v>
      </c>
      <c r="E11" s="24">
        <f ca="1" t="shared" si="3"/>
        <v>44664</v>
      </c>
      <c r="F11" s="25">
        <f ca="1" t="shared" si="3"/>
        <v>44665</v>
      </c>
      <c r="G11" s="24">
        <f ca="1" t="shared" si="3"/>
        <v>44666</v>
      </c>
      <c r="H11" s="26">
        <f ca="1" t="shared" si="3"/>
        <v>44667</v>
      </c>
      <c r="I11" s="53">
        <f ca="1" t="shared" si="3"/>
        <v>44668</v>
      </c>
      <c r="J11" s="48"/>
      <c r="K11" s="49"/>
      <c r="L11" s="54"/>
      <c r="M11" s="55"/>
      <c r="N11" s="55"/>
      <c r="O11" s="52"/>
      <c r="P11" s="54"/>
      <c r="Q11" s="55"/>
      <c r="R11" s="55"/>
      <c r="S11" s="52"/>
      <c r="T11" s="54"/>
      <c r="U11" s="55"/>
      <c r="V11" s="55"/>
      <c r="W11" s="52"/>
      <c r="X11" s="54"/>
      <c r="Y11" s="55"/>
      <c r="Z11" s="55"/>
      <c r="AA11" s="73"/>
    </row>
    <row r="12" s="8" customFormat="1" customHeight="1" spans="2:27">
      <c r="B12" s="21"/>
      <c r="C12" s="24">
        <f ca="1" t="shared" si="1"/>
        <v>44669</v>
      </c>
      <c r="D12" s="25">
        <f ca="1" t="shared" ref="D12:I12" si="4">C12+1</f>
        <v>44670</v>
      </c>
      <c r="E12" s="24">
        <f ca="1" t="shared" si="4"/>
        <v>44671</v>
      </c>
      <c r="F12" s="25">
        <f ca="1" t="shared" si="4"/>
        <v>44672</v>
      </c>
      <c r="G12" s="24">
        <f ca="1" t="shared" si="4"/>
        <v>44673</v>
      </c>
      <c r="H12" s="26">
        <f ca="1" t="shared" si="4"/>
        <v>44674</v>
      </c>
      <c r="I12" s="53">
        <f ca="1" t="shared" si="4"/>
        <v>44675</v>
      </c>
      <c r="J12" s="48"/>
      <c r="K12" s="49"/>
      <c r="L12" s="54"/>
      <c r="M12" s="55"/>
      <c r="N12" s="55"/>
      <c r="O12" s="52"/>
      <c r="P12" s="54"/>
      <c r="Q12" s="55"/>
      <c r="R12" s="55"/>
      <c r="S12" s="52"/>
      <c r="T12" s="54"/>
      <c r="U12" s="55"/>
      <c r="V12" s="55"/>
      <c r="W12" s="52"/>
      <c r="X12" s="54"/>
      <c r="Y12" s="55"/>
      <c r="Z12" s="55"/>
      <c r="AA12" s="73"/>
    </row>
    <row r="13" s="8" customFormat="1" customHeight="1" spans="2:27">
      <c r="B13" s="21"/>
      <c r="C13" s="24">
        <f ca="1" t="shared" si="1"/>
        <v>44676</v>
      </c>
      <c r="D13" s="25">
        <f ca="1" t="shared" ref="D13:I13" si="5">C13+1</f>
        <v>44677</v>
      </c>
      <c r="E13" s="24">
        <f ca="1" t="shared" si="5"/>
        <v>44678</v>
      </c>
      <c r="F13" s="25">
        <f ca="1" t="shared" si="5"/>
        <v>44679</v>
      </c>
      <c r="G13" s="24">
        <f ca="1" t="shared" si="5"/>
        <v>44680</v>
      </c>
      <c r="H13" s="26">
        <f ca="1" t="shared" si="5"/>
        <v>44681</v>
      </c>
      <c r="I13" s="53">
        <f ca="1" t="shared" si="5"/>
        <v>44682</v>
      </c>
      <c r="J13" s="30"/>
      <c r="K13" s="49"/>
      <c r="L13" s="54"/>
      <c r="M13" s="55"/>
      <c r="N13" s="55"/>
      <c r="O13" s="52"/>
      <c r="P13" s="54"/>
      <c r="Q13" s="55"/>
      <c r="R13" s="55"/>
      <c r="S13" s="52"/>
      <c r="T13" s="54"/>
      <c r="U13" s="55"/>
      <c r="V13" s="55"/>
      <c r="W13" s="52"/>
      <c r="X13" s="54"/>
      <c r="Y13" s="55"/>
      <c r="Z13" s="55"/>
      <c r="AA13" s="73"/>
    </row>
    <row r="14" s="8" customFormat="1" customHeight="1" spans="2:27">
      <c r="B14" s="21"/>
      <c r="C14" s="27">
        <f ca="1" t="shared" si="1"/>
        <v>44683</v>
      </c>
      <c r="D14" s="27">
        <f ca="1" t="shared" ref="D14:I14" si="6">C14+1</f>
        <v>44684</v>
      </c>
      <c r="E14" s="27">
        <f ca="1" t="shared" si="6"/>
        <v>44685</v>
      </c>
      <c r="F14" s="27">
        <f ca="1" t="shared" si="6"/>
        <v>44686</v>
      </c>
      <c r="G14" s="27">
        <f ca="1" t="shared" si="6"/>
        <v>44687</v>
      </c>
      <c r="H14" s="28">
        <f ca="1" t="shared" si="6"/>
        <v>44688</v>
      </c>
      <c r="I14" s="28">
        <f ca="1" t="shared" si="6"/>
        <v>44689</v>
      </c>
      <c r="J14" s="30"/>
      <c r="K14" s="49"/>
      <c r="L14" s="54"/>
      <c r="M14" s="55"/>
      <c r="N14" s="55"/>
      <c r="O14" s="52"/>
      <c r="P14" s="54"/>
      <c r="Q14" s="55"/>
      <c r="R14" s="55"/>
      <c r="S14" s="52"/>
      <c r="T14" s="54"/>
      <c r="U14" s="55"/>
      <c r="V14" s="55"/>
      <c r="W14" s="52"/>
      <c r="X14" s="54"/>
      <c r="Y14" s="55"/>
      <c r="Z14" s="55"/>
      <c r="AA14" s="73"/>
    </row>
    <row r="15" s="8" customFormat="1" customHeight="1" spans="2:27">
      <c r="B15" s="29"/>
      <c r="C15" s="30"/>
      <c r="D15" s="30"/>
      <c r="E15" s="30"/>
      <c r="F15" s="30"/>
      <c r="G15" s="30"/>
      <c r="H15" s="30"/>
      <c r="I15" s="30"/>
      <c r="J15" s="30"/>
      <c r="K15" s="49"/>
      <c r="L15" s="54"/>
      <c r="M15" s="55"/>
      <c r="N15" s="55"/>
      <c r="O15" s="52"/>
      <c r="P15" s="54"/>
      <c r="Q15" s="55"/>
      <c r="R15" s="55"/>
      <c r="S15" s="52"/>
      <c r="T15" s="54"/>
      <c r="U15" s="55"/>
      <c r="V15" s="55"/>
      <c r="W15" s="52"/>
      <c r="X15" s="54"/>
      <c r="Y15" s="55"/>
      <c r="Z15" s="55"/>
      <c r="AA15" s="73"/>
    </row>
    <row r="16" s="8" customFormat="1" customHeight="1" spans="2:27">
      <c r="B16" s="29"/>
      <c r="C16" s="31" t="s">
        <v>22</v>
      </c>
      <c r="D16" s="31"/>
      <c r="E16" s="31"/>
      <c r="F16" s="31"/>
      <c r="G16" s="31"/>
      <c r="H16" s="31"/>
      <c r="I16" s="31"/>
      <c r="J16" s="30"/>
      <c r="K16" s="49"/>
      <c r="L16" s="54"/>
      <c r="M16" s="55"/>
      <c r="N16" s="55"/>
      <c r="O16" s="52"/>
      <c r="P16" s="54"/>
      <c r="Q16" s="55"/>
      <c r="R16" s="55"/>
      <c r="S16" s="52"/>
      <c r="T16" s="54"/>
      <c r="U16" s="55"/>
      <c r="V16" s="55"/>
      <c r="W16" s="52"/>
      <c r="X16" s="54"/>
      <c r="Y16" s="55"/>
      <c r="Z16" s="55"/>
      <c r="AA16" s="73"/>
    </row>
    <row r="17" s="8" customFormat="1" customHeight="1" spans="2:27">
      <c r="B17" s="29"/>
      <c r="C17" s="32"/>
      <c r="D17" s="32"/>
      <c r="E17" s="32"/>
      <c r="F17" s="32"/>
      <c r="G17" s="32"/>
      <c r="H17" s="32"/>
      <c r="I17" s="32"/>
      <c r="J17" s="30"/>
      <c r="K17" s="49"/>
      <c r="L17" s="54"/>
      <c r="M17" s="55"/>
      <c r="N17" s="55"/>
      <c r="O17" s="52"/>
      <c r="P17" s="54"/>
      <c r="Q17" s="55"/>
      <c r="R17" s="55"/>
      <c r="S17" s="52"/>
      <c r="T17" s="54"/>
      <c r="U17" s="55"/>
      <c r="V17" s="55"/>
      <c r="W17" s="52"/>
      <c r="X17" s="54"/>
      <c r="Y17" s="55"/>
      <c r="Z17" s="55"/>
      <c r="AA17" s="73"/>
    </row>
    <row r="18" s="8" customFormat="1" customHeight="1" spans="2:27">
      <c r="B18" s="9">
        <f>IFERROR(IF(AND(N6&gt;=10,N6-M6&lt;=3),ROUNDDOWN(M6/N6*100/20,0),IF(AND(N6&gt;=11,N6-M6&gt;=1),ROUNDUP(M6/N6*100/20,0),ROUND(M6/N6*100/20,0))),0)</f>
        <v>3</v>
      </c>
      <c r="C18" s="30"/>
      <c r="D18" s="30"/>
      <c r="E18" s="30"/>
      <c r="F18" s="33" t="str">
        <f>REPT("●",B18)&amp;REPT("○",5-B18)</f>
        <v>●●●○○</v>
      </c>
      <c r="G18" s="33"/>
      <c r="H18" s="33"/>
      <c r="I18" s="33"/>
      <c r="J18" s="30"/>
      <c r="K18" s="49"/>
      <c r="L18" s="54"/>
      <c r="M18" s="55"/>
      <c r="N18" s="55"/>
      <c r="O18" s="52"/>
      <c r="P18" s="54"/>
      <c r="Q18" s="55"/>
      <c r="R18" s="55"/>
      <c r="S18" s="52"/>
      <c r="T18" s="54"/>
      <c r="U18" s="55"/>
      <c r="V18" s="55"/>
      <c r="W18" s="52"/>
      <c r="X18" s="54"/>
      <c r="Y18" s="55"/>
      <c r="Z18" s="55"/>
      <c r="AA18" s="73"/>
    </row>
    <row r="19" s="8" customFormat="1" customHeight="1" spans="2:27">
      <c r="B19" s="9">
        <f>IFERROR(IF(AND(R6&gt;=10,R6-Q6&lt;=3),ROUNDDOWN(Q6/R6*100/20,0),IF(AND(R6&gt;=11,R6-Q6&gt;=1),ROUNDUP(Q6/R6*100/20,0),ROUND(Q6/R6*100/20,0))),0)</f>
        <v>2</v>
      </c>
      <c r="C19" s="30"/>
      <c r="D19" s="30"/>
      <c r="E19" s="30"/>
      <c r="F19" s="33" t="str">
        <f t="shared" ref="F19:F24" si="7">REPT("●",B19)&amp;REPT("○",5-B19)</f>
        <v>●●○○○</v>
      </c>
      <c r="G19" s="33"/>
      <c r="H19" s="33"/>
      <c r="I19" s="33"/>
      <c r="J19" s="30"/>
      <c r="K19" s="49"/>
      <c r="L19" s="54"/>
      <c r="M19" s="55"/>
      <c r="N19" s="55"/>
      <c r="O19" s="52"/>
      <c r="P19" s="54"/>
      <c r="Q19" s="55"/>
      <c r="R19" s="55"/>
      <c r="S19" s="52"/>
      <c r="T19" s="54"/>
      <c r="U19" s="55"/>
      <c r="V19" s="55"/>
      <c r="W19" s="52"/>
      <c r="X19" s="54"/>
      <c r="Y19" s="55"/>
      <c r="Z19" s="55"/>
      <c r="AA19" s="73"/>
    </row>
    <row r="20" s="8" customFormat="1" customHeight="1" spans="2:27">
      <c r="B20" s="9">
        <f>IFERROR(IF(AND(V6&gt;=10,V6-U6&lt;=3),ROUNDDOWN(U6/V6*100/20,0),IF(AND(V6&gt;=11,V6-U6&gt;=1),ROUNDUP(U6/V6*100/20,0),ROUND(U6/V6*100/20,0))),0)</f>
        <v>3</v>
      </c>
      <c r="C20" s="30"/>
      <c r="D20" s="30"/>
      <c r="E20" s="30"/>
      <c r="F20" s="33" t="str">
        <f t="shared" si="7"/>
        <v>●●●○○</v>
      </c>
      <c r="G20" s="33"/>
      <c r="H20" s="33"/>
      <c r="I20" s="33"/>
      <c r="J20" s="30"/>
      <c r="K20" s="49"/>
      <c r="L20" s="17"/>
      <c r="M20" s="56"/>
      <c r="N20" s="56"/>
      <c r="O20" s="52"/>
      <c r="P20" s="17"/>
      <c r="Q20" s="56"/>
      <c r="R20" s="56"/>
      <c r="S20" s="52"/>
      <c r="T20" s="17"/>
      <c r="U20" s="56"/>
      <c r="V20" s="56"/>
      <c r="W20" s="52"/>
      <c r="X20" s="17"/>
      <c r="Y20" s="56"/>
      <c r="Z20" s="56"/>
      <c r="AA20" s="73"/>
    </row>
    <row r="21" s="8" customFormat="1" customHeight="1" spans="2:27">
      <c r="B21" s="9">
        <f>IFERROR(IF(AND(Z6&gt;=10,Z6-Y6&lt;=3),ROUNDDOWN(Y6/Z6*100/20,0),IF(AND(Z6&gt;=11,Z6-Y6&gt;=1),ROUNDUP(Y6/Z6*100/20,0),ROUND(Y6/Z6*100/20,0))),0)</f>
        <v>0</v>
      </c>
      <c r="C21" s="30"/>
      <c r="D21" s="30"/>
      <c r="E21" s="30"/>
      <c r="F21" s="33" t="str">
        <f t="shared" si="7"/>
        <v>○○○○○</v>
      </c>
      <c r="G21" s="33"/>
      <c r="H21" s="33"/>
      <c r="I21" s="33"/>
      <c r="J21" s="30"/>
      <c r="K21" s="49"/>
      <c r="L21" s="57"/>
      <c r="M21" s="58"/>
      <c r="N21" s="58"/>
      <c r="O21" s="59"/>
      <c r="P21" s="57"/>
      <c r="Q21" s="58"/>
      <c r="R21" s="58"/>
      <c r="S21" s="59"/>
      <c r="T21" s="57"/>
      <c r="U21" s="58"/>
      <c r="V21" s="58"/>
      <c r="W21" s="59"/>
      <c r="X21" s="57"/>
      <c r="Y21" s="58"/>
      <c r="Z21" s="58"/>
      <c r="AA21" s="73"/>
    </row>
    <row r="22" s="8" customFormat="1" customHeight="1" spans="2:27">
      <c r="B22" s="9">
        <f>IFERROR(IF(AND(N22&gt;=10,N22-M22&lt;=3),ROUNDDOWN(M22/N22*100/20,0),IF(AND(N22&gt;=11,N22-M22&gt;=1),ROUNDUP(M22/N22*100/20,0),ROUND(M22/N22*100/20,0))),0)</f>
        <v>0</v>
      </c>
      <c r="C22" s="30"/>
      <c r="D22" s="30"/>
      <c r="E22" s="30"/>
      <c r="F22" s="33" t="str">
        <f t="shared" si="7"/>
        <v>○○○○○</v>
      </c>
      <c r="G22" s="33"/>
      <c r="H22" s="33"/>
      <c r="I22" s="33"/>
      <c r="J22" s="30"/>
      <c r="K22" s="49"/>
      <c r="L22" s="60"/>
      <c r="M22" s="61">
        <f t="array" ref="M22">SUMPRODUCT((M24:M35&lt;&gt;"")*(K24:K35=TRUE()))</f>
        <v>0</v>
      </c>
      <c r="N22" s="61">
        <f>COUNTA(M24:M35)</f>
        <v>0</v>
      </c>
      <c r="O22" s="61"/>
      <c r="P22" s="60"/>
      <c r="Q22" s="61">
        <f t="array" ref="Q22">SUMPRODUCT((Q24:Q35&lt;&gt;"")*(O24:O35=TRUE()))</f>
        <v>0</v>
      </c>
      <c r="R22" s="61">
        <f>COUNTA(Q24:Q35)</f>
        <v>0</v>
      </c>
      <c r="S22" s="61"/>
      <c r="T22" s="60"/>
      <c r="U22" s="61">
        <f t="array" ref="U22">SUMPRODUCT((U24:U35&lt;&gt;"")*(S24:S35=TRUE()))</f>
        <v>0</v>
      </c>
      <c r="V22" s="61">
        <f>COUNTA(U24:U35)</f>
        <v>0</v>
      </c>
      <c r="W22" s="61"/>
      <c r="X22" s="60"/>
      <c r="Y22" s="61"/>
      <c r="Z22" s="61"/>
      <c r="AA22" s="73"/>
    </row>
    <row r="23" s="8" customFormat="1" customHeight="1" spans="2:27">
      <c r="B23" s="9">
        <f>IFERROR(IF(AND(R22&gt;=10,R22-Q22&lt;=3),ROUNDDOWN(Q22/R22*100/20,0),IF(AND(R22&gt;=11,R22-Q22&gt;=1),ROUNDUP(Q22/R22*100/20,0),ROUND(Q22/R22*100/20,0))),0)</f>
        <v>0</v>
      </c>
      <c r="C23" s="30"/>
      <c r="D23" s="30"/>
      <c r="E23" s="30"/>
      <c r="F23" s="33" t="str">
        <f t="shared" si="7"/>
        <v>○○○○○</v>
      </c>
      <c r="G23" s="33"/>
      <c r="H23" s="33"/>
      <c r="I23" s="33"/>
      <c r="J23" s="30"/>
      <c r="K23" s="44"/>
      <c r="L23" s="47" t="s">
        <v>23</v>
      </c>
      <c r="M23" s="47"/>
      <c r="N23" s="62" t="str">
        <f t="array" ref="N23">"（"&amp;SUMPRODUCT((M24:M35&lt;&gt;"")*(K24:K35=TRUE()))&amp;" / "&amp;COUNTA(M24:M35)&amp;"）"</f>
        <v>（0 / 0）</v>
      </c>
      <c r="O23" s="63"/>
      <c r="P23" s="47" t="s">
        <v>24</v>
      </c>
      <c r="Q23" s="47"/>
      <c r="R23" s="62" t="str">
        <f t="array" ref="R23">"（"&amp;SUMPRODUCT((Q24:Q35&lt;&gt;"")*(O24:O35=TRUE()))&amp;" / "&amp;COUNTA(Q24:Q35)&amp;"）"</f>
        <v>（0 / 0）</v>
      </c>
      <c r="S23" s="63"/>
      <c r="T23" s="47" t="s">
        <v>25</v>
      </c>
      <c r="U23" s="47"/>
      <c r="V23" s="62" t="str">
        <f t="array" ref="V23">"（"&amp;SUMPRODUCT((U24:U35&lt;&gt;"")*(S24:S35=TRUE()))&amp;" / "&amp;COUNTA(U24:U35)&amp;"）"</f>
        <v>（0 / 0）</v>
      </c>
      <c r="W23" s="63"/>
      <c r="X23" s="70" t="s">
        <v>26</v>
      </c>
      <c r="Y23" s="70"/>
      <c r="Z23" s="70"/>
      <c r="AA23" s="74"/>
    </row>
    <row r="24" s="8" customFormat="1" customHeight="1" spans="2:27">
      <c r="B24" s="9">
        <f>IFERROR(IF(AND(V22&gt;=10,V22-U22&lt;=3),ROUNDDOWN(U22/V22*100/20,0),IF(AND(V22&gt;=11,V22-U22&gt;=1),ROUNDUP(U22/V22*100/20,0),ROUND(U22/V22*100/20,0))),0)</f>
        <v>0</v>
      </c>
      <c r="C24" s="30"/>
      <c r="D24" s="30"/>
      <c r="E24" s="30"/>
      <c r="F24" s="33" t="str">
        <f t="shared" si="7"/>
        <v>○○○○○</v>
      </c>
      <c r="G24" s="33"/>
      <c r="H24" s="33"/>
      <c r="I24" s="33"/>
      <c r="J24" s="30"/>
      <c r="K24" s="64"/>
      <c r="L24" s="50"/>
      <c r="M24" s="51"/>
      <c r="N24" s="51"/>
      <c r="O24" s="52"/>
      <c r="P24" s="50"/>
      <c r="Q24" s="51"/>
      <c r="R24" s="51"/>
      <c r="S24" s="52"/>
      <c r="T24" s="50"/>
      <c r="U24" s="51"/>
      <c r="V24" s="51"/>
      <c r="W24" s="52"/>
      <c r="X24" s="71"/>
      <c r="Y24" s="71"/>
      <c r="Z24" s="71"/>
      <c r="AA24" s="75"/>
    </row>
    <row r="25" s="8" customFormat="1" customHeight="1" spans="2:27">
      <c r="B25" s="21"/>
      <c r="C25" s="30"/>
      <c r="D25" s="30"/>
      <c r="E25" s="30"/>
      <c r="F25" s="30"/>
      <c r="G25" s="30"/>
      <c r="H25" s="30"/>
      <c r="I25" s="30"/>
      <c r="J25" s="30"/>
      <c r="K25" s="65"/>
      <c r="L25" s="54"/>
      <c r="M25" s="51"/>
      <c r="N25" s="51"/>
      <c r="O25" s="52"/>
      <c r="P25" s="54"/>
      <c r="Q25" s="51"/>
      <c r="R25" s="51"/>
      <c r="S25" s="52"/>
      <c r="T25" s="54"/>
      <c r="U25" s="51"/>
      <c r="V25" s="51"/>
      <c r="W25" s="52"/>
      <c r="X25" s="72"/>
      <c r="Y25" s="72"/>
      <c r="Z25" s="72"/>
      <c r="AA25" s="73"/>
    </row>
    <row r="26" s="8" customFormat="1" customHeight="1" spans="2:27">
      <c r="B26" s="21"/>
      <c r="C26" s="31" t="s">
        <v>27</v>
      </c>
      <c r="D26" s="31"/>
      <c r="E26" s="31"/>
      <c r="F26" s="31"/>
      <c r="G26" s="31"/>
      <c r="H26" s="31"/>
      <c r="I26" s="31"/>
      <c r="J26" s="30"/>
      <c r="K26" s="65"/>
      <c r="L26" s="54"/>
      <c r="M26" s="51"/>
      <c r="N26" s="51"/>
      <c r="O26" s="52"/>
      <c r="P26" s="54"/>
      <c r="Q26" s="51"/>
      <c r="R26" s="51"/>
      <c r="S26" s="52"/>
      <c r="T26" s="54"/>
      <c r="U26" s="51"/>
      <c r="V26" s="51"/>
      <c r="W26" s="52"/>
      <c r="X26" s="72"/>
      <c r="Y26" s="72"/>
      <c r="Z26" s="72"/>
      <c r="AA26" s="73"/>
    </row>
    <row r="27" s="8" customFormat="1" customHeight="1" spans="2:27">
      <c r="B27" s="21"/>
      <c r="C27" s="34"/>
      <c r="D27" s="35" t="s">
        <v>16</v>
      </c>
      <c r="E27" s="35"/>
      <c r="F27" s="35"/>
      <c r="G27" s="35"/>
      <c r="H27" s="35"/>
      <c r="I27" s="35"/>
      <c r="J27" s="30"/>
      <c r="K27" s="65"/>
      <c r="L27" s="54"/>
      <c r="M27" s="51"/>
      <c r="N27" s="51"/>
      <c r="O27" s="52"/>
      <c r="P27" s="54"/>
      <c r="Q27" s="51"/>
      <c r="R27" s="51"/>
      <c r="S27" s="52"/>
      <c r="T27" s="54"/>
      <c r="U27" s="51"/>
      <c r="V27" s="51"/>
      <c r="W27" s="52"/>
      <c r="X27" s="72"/>
      <c r="Y27" s="72"/>
      <c r="Z27" s="72"/>
      <c r="AA27" s="73"/>
    </row>
    <row r="28" s="8" customFormat="1" customHeight="1" spans="2:27">
      <c r="B28" s="21"/>
      <c r="C28" s="36"/>
      <c r="D28" s="37" t="s">
        <v>17</v>
      </c>
      <c r="E28" s="37"/>
      <c r="F28" s="37"/>
      <c r="G28" s="37"/>
      <c r="H28" s="37"/>
      <c r="I28" s="37"/>
      <c r="J28" s="30"/>
      <c r="K28" s="65"/>
      <c r="L28" s="54"/>
      <c r="M28" s="51"/>
      <c r="N28" s="51"/>
      <c r="O28" s="52"/>
      <c r="P28" s="54"/>
      <c r="Q28" s="51"/>
      <c r="R28" s="51"/>
      <c r="S28" s="52"/>
      <c r="T28" s="54"/>
      <c r="U28" s="51"/>
      <c r="V28" s="51"/>
      <c r="W28" s="52"/>
      <c r="X28" s="72"/>
      <c r="Y28" s="72"/>
      <c r="Z28" s="72"/>
      <c r="AA28" s="73"/>
    </row>
    <row r="29" s="8" customFormat="1" customHeight="1" spans="2:27">
      <c r="B29" s="21"/>
      <c r="C29" s="36"/>
      <c r="D29" s="37"/>
      <c r="E29" s="37"/>
      <c r="F29" s="37"/>
      <c r="G29" s="37"/>
      <c r="H29" s="37"/>
      <c r="I29" s="37"/>
      <c r="J29" s="30"/>
      <c r="K29" s="65"/>
      <c r="L29" s="54"/>
      <c r="M29" s="51"/>
      <c r="N29" s="51"/>
      <c r="O29" s="52"/>
      <c r="P29" s="54"/>
      <c r="Q29" s="51"/>
      <c r="R29" s="51"/>
      <c r="S29" s="52"/>
      <c r="T29" s="54"/>
      <c r="U29" s="51"/>
      <c r="V29" s="51"/>
      <c r="W29" s="52"/>
      <c r="X29" s="72"/>
      <c r="Y29" s="72"/>
      <c r="Z29" s="72"/>
      <c r="AA29" s="73"/>
    </row>
    <row r="30" s="8" customFormat="1" customHeight="1" spans="2:27">
      <c r="B30" s="21"/>
      <c r="C30" s="36"/>
      <c r="D30" s="37"/>
      <c r="E30" s="37"/>
      <c r="F30" s="37"/>
      <c r="G30" s="37"/>
      <c r="H30" s="37"/>
      <c r="I30" s="37"/>
      <c r="J30" s="30"/>
      <c r="K30" s="65"/>
      <c r="L30" s="54"/>
      <c r="M30" s="51"/>
      <c r="N30" s="51"/>
      <c r="O30" s="52"/>
      <c r="P30" s="54"/>
      <c r="Q30" s="51"/>
      <c r="R30" s="51"/>
      <c r="S30" s="52"/>
      <c r="T30" s="54"/>
      <c r="U30" s="51"/>
      <c r="V30" s="51"/>
      <c r="W30" s="52"/>
      <c r="X30" s="72"/>
      <c r="Y30" s="72"/>
      <c r="Z30" s="72"/>
      <c r="AA30" s="73"/>
    </row>
    <row r="31" s="8" customFormat="1" customHeight="1" spans="2:27">
      <c r="B31" s="21"/>
      <c r="C31" s="36"/>
      <c r="D31" s="37"/>
      <c r="E31" s="37"/>
      <c r="F31" s="37"/>
      <c r="G31" s="37"/>
      <c r="H31" s="37"/>
      <c r="I31" s="37"/>
      <c r="J31" s="30"/>
      <c r="K31" s="65"/>
      <c r="L31" s="66"/>
      <c r="M31" s="51"/>
      <c r="N31" s="51"/>
      <c r="O31" s="52"/>
      <c r="P31" s="66"/>
      <c r="Q31" s="51"/>
      <c r="R31" s="51"/>
      <c r="S31" s="52"/>
      <c r="T31" s="66"/>
      <c r="U31" s="51"/>
      <c r="V31" s="51"/>
      <c r="W31" s="52"/>
      <c r="X31" s="72"/>
      <c r="Y31" s="72"/>
      <c r="Z31" s="72"/>
      <c r="AA31" s="73"/>
    </row>
    <row r="32" s="8" customFormat="1" customHeight="1" spans="2:27">
      <c r="B32" s="21"/>
      <c r="C32" s="36"/>
      <c r="D32" s="37"/>
      <c r="E32" s="37"/>
      <c r="F32" s="37"/>
      <c r="G32" s="37"/>
      <c r="H32" s="37"/>
      <c r="I32" s="37"/>
      <c r="J32" s="30"/>
      <c r="K32" s="65"/>
      <c r="L32" s="67"/>
      <c r="M32" s="55"/>
      <c r="N32" s="55"/>
      <c r="O32" s="52"/>
      <c r="P32" s="67"/>
      <c r="Q32" s="55"/>
      <c r="R32" s="55"/>
      <c r="S32" s="52"/>
      <c r="T32" s="67"/>
      <c r="U32" s="55"/>
      <c r="V32" s="55"/>
      <c r="W32" s="52"/>
      <c r="X32" s="72"/>
      <c r="Y32" s="72"/>
      <c r="Z32" s="72"/>
      <c r="AA32" s="48"/>
    </row>
    <row r="33" customHeight="1" spans="3:27">
      <c r="C33" s="36"/>
      <c r="D33" s="37"/>
      <c r="E33" s="37"/>
      <c r="F33" s="37"/>
      <c r="G33" s="37"/>
      <c r="H33" s="37"/>
      <c r="I33" s="37"/>
      <c r="J33" s="17"/>
      <c r="K33" s="41"/>
      <c r="L33" s="54"/>
      <c r="M33" s="55"/>
      <c r="N33" s="55"/>
      <c r="O33" s="52"/>
      <c r="P33" s="54"/>
      <c r="Q33" s="55"/>
      <c r="R33" s="55"/>
      <c r="S33" s="52"/>
      <c r="T33" s="54"/>
      <c r="U33" s="55"/>
      <c r="V33" s="55"/>
      <c r="W33" s="52"/>
      <c r="X33" s="72"/>
      <c r="Y33" s="72"/>
      <c r="Z33" s="72"/>
      <c r="AA33" s="17"/>
    </row>
    <row r="34" customHeight="1" spans="3:27">
      <c r="C34" s="36"/>
      <c r="D34" s="37"/>
      <c r="E34" s="37"/>
      <c r="F34" s="37"/>
      <c r="G34" s="37"/>
      <c r="H34" s="37"/>
      <c r="I34" s="37"/>
      <c r="J34" s="17"/>
      <c r="K34" s="41"/>
      <c r="L34" s="54"/>
      <c r="M34" s="55"/>
      <c r="N34" s="55"/>
      <c r="O34" s="52"/>
      <c r="P34" s="54"/>
      <c r="Q34" s="55"/>
      <c r="R34" s="55"/>
      <c r="S34" s="52"/>
      <c r="T34" s="54"/>
      <c r="U34" s="55"/>
      <c r="V34" s="55"/>
      <c r="W34" s="52"/>
      <c r="X34" s="72"/>
      <c r="Y34" s="72"/>
      <c r="Z34" s="72"/>
      <c r="AA34" s="17"/>
    </row>
    <row r="35" customHeight="1" spans="3:27">
      <c r="C35" s="36"/>
      <c r="D35" s="37"/>
      <c r="E35" s="37"/>
      <c r="F35" s="37"/>
      <c r="G35" s="37"/>
      <c r="H35" s="37"/>
      <c r="I35" s="37"/>
      <c r="J35" s="17"/>
      <c r="K35" s="41"/>
      <c r="L35" s="54"/>
      <c r="M35" s="68"/>
      <c r="N35" s="68"/>
      <c r="O35" s="41"/>
      <c r="P35" s="54"/>
      <c r="Q35" s="68"/>
      <c r="R35" s="68"/>
      <c r="S35" s="41"/>
      <c r="T35" s="54"/>
      <c r="U35" s="68"/>
      <c r="V35" s="68"/>
      <c r="W35" s="41"/>
      <c r="X35" s="72"/>
      <c r="Y35" s="72"/>
      <c r="Z35" s="72"/>
      <c r="AA35" s="17"/>
    </row>
    <row r="36" customHeight="1" spans="3:27">
      <c r="C36" s="36"/>
      <c r="D36" s="37"/>
      <c r="E36" s="37"/>
      <c r="F36" s="37"/>
      <c r="G36" s="37"/>
      <c r="H36" s="37"/>
      <c r="I36" s="37"/>
      <c r="J36" s="17"/>
      <c r="K36" s="41"/>
      <c r="L36" s="17"/>
      <c r="M36" s="17"/>
      <c r="N36" s="17"/>
      <c r="O36" s="41"/>
      <c r="P36" s="17"/>
      <c r="Q36" s="17"/>
      <c r="R36" s="17"/>
      <c r="S36" s="41"/>
      <c r="T36" s="17"/>
      <c r="U36" s="17"/>
      <c r="V36" s="17"/>
      <c r="W36" s="41"/>
      <c r="X36" s="17"/>
      <c r="Y36" s="17"/>
      <c r="Z36" s="17"/>
      <c r="AA36" s="17"/>
    </row>
    <row r="37" customHeight="1" spans="3:27">
      <c r="C37" s="17"/>
      <c r="D37" s="17"/>
      <c r="E37" s="17"/>
      <c r="F37" s="17"/>
      <c r="G37" s="17"/>
      <c r="H37" s="17"/>
      <c r="I37" s="17"/>
      <c r="J37" s="17"/>
      <c r="K37" s="41"/>
      <c r="L37" s="17"/>
      <c r="M37" s="17"/>
      <c r="N37" s="17"/>
      <c r="O37" s="41"/>
      <c r="P37" s="17"/>
      <c r="Q37" s="17"/>
      <c r="R37" s="17"/>
      <c r="S37" s="41"/>
      <c r="T37" s="17"/>
      <c r="U37" s="17"/>
      <c r="V37" s="17"/>
      <c r="W37" s="41"/>
      <c r="X37" s="17"/>
      <c r="Y37" s="17"/>
      <c r="Z37" s="17"/>
      <c r="AA37" s="17"/>
    </row>
    <row r="38" customHeight="1" spans="3:27">
      <c r="C38" s="17"/>
      <c r="D38" s="17"/>
      <c r="E38" s="17"/>
      <c r="F38" s="17"/>
      <c r="G38" s="17"/>
      <c r="H38" s="17"/>
      <c r="I38" s="17"/>
      <c r="J38" s="17"/>
      <c r="K38" s="41"/>
      <c r="L38" s="17"/>
      <c r="M38" s="17"/>
      <c r="N38" s="17"/>
      <c r="O38" s="41"/>
      <c r="P38" s="17"/>
      <c r="Q38" s="17"/>
      <c r="R38" s="17"/>
      <c r="S38" s="41"/>
      <c r="T38" s="17"/>
      <c r="U38" s="17"/>
      <c r="V38" s="17"/>
      <c r="W38" s="41"/>
      <c r="X38" s="17"/>
      <c r="Y38" s="17"/>
      <c r="Z38" s="17"/>
      <c r="AA38" s="17"/>
    </row>
  </sheetData>
  <mergeCells count="127">
    <mergeCell ref="C5:D5"/>
    <mergeCell ref="C7:E7"/>
    <mergeCell ref="F7:I7"/>
    <mergeCell ref="L7:M7"/>
    <mergeCell ref="P7:Q7"/>
    <mergeCell ref="T7:U7"/>
    <mergeCell ref="X7:Y7"/>
    <mergeCell ref="M8:N8"/>
    <mergeCell ref="Q8:R8"/>
    <mergeCell ref="U8:V8"/>
    <mergeCell ref="Y8:Z8"/>
    <mergeCell ref="M9:N9"/>
    <mergeCell ref="Q9:R9"/>
    <mergeCell ref="U9:V9"/>
    <mergeCell ref="Y9:Z9"/>
    <mergeCell ref="M10:N10"/>
    <mergeCell ref="Q10:R10"/>
    <mergeCell ref="U10:V10"/>
    <mergeCell ref="Y10:Z10"/>
    <mergeCell ref="M11:N11"/>
    <mergeCell ref="Q11:R11"/>
    <mergeCell ref="U11:V11"/>
    <mergeCell ref="Y11:Z11"/>
    <mergeCell ref="M12:N12"/>
    <mergeCell ref="Q12:R12"/>
    <mergeCell ref="U12:V12"/>
    <mergeCell ref="Y12:Z12"/>
    <mergeCell ref="M13:N13"/>
    <mergeCell ref="Q13:R13"/>
    <mergeCell ref="U13:V13"/>
    <mergeCell ref="Y13:Z13"/>
    <mergeCell ref="M14:N14"/>
    <mergeCell ref="Q14:R14"/>
    <mergeCell ref="U14:V14"/>
    <mergeCell ref="Y14:Z14"/>
    <mergeCell ref="M15:N15"/>
    <mergeCell ref="Q15:R15"/>
    <mergeCell ref="U15:V15"/>
    <mergeCell ref="Y15:Z15"/>
    <mergeCell ref="C16:I16"/>
    <mergeCell ref="M16:N16"/>
    <mergeCell ref="Q16:R16"/>
    <mergeCell ref="U16:V16"/>
    <mergeCell ref="Y16:Z16"/>
    <mergeCell ref="C17:I17"/>
    <mergeCell ref="M17:N17"/>
    <mergeCell ref="Q17:R17"/>
    <mergeCell ref="U17:V17"/>
    <mergeCell ref="Y17:Z17"/>
    <mergeCell ref="F18:I18"/>
    <mergeCell ref="M18:N18"/>
    <mergeCell ref="Q18:R18"/>
    <mergeCell ref="U18:V18"/>
    <mergeCell ref="Y18:Z18"/>
    <mergeCell ref="F19:I19"/>
    <mergeCell ref="M19:N19"/>
    <mergeCell ref="Q19:R19"/>
    <mergeCell ref="U19:V19"/>
    <mergeCell ref="Y19:Z19"/>
    <mergeCell ref="F20:I20"/>
    <mergeCell ref="F21:I21"/>
    <mergeCell ref="F22:I22"/>
    <mergeCell ref="F23:I23"/>
    <mergeCell ref="L23:M23"/>
    <mergeCell ref="P23:Q23"/>
    <mergeCell ref="T23:U23"/>
    <mergeCell ref="X23:Z23"/>
    <mergeCell ref="F24:I24"/>
    <mergeCell ref="M24:N24"/>
    <mergeCell ref="Q24:R24"/>
    <mergeCell ref="U24:V24"/>
    <mergeCell ref="X24:Z24"/>
    <mergeCell ref="M25:N25"/>
    <mergeCell ref="Q25:R25"/>
    <mergeCell ref="U25:V25"/>
    <mergeCell ref="X25:Z25"/>
    <mergeCell ref="C26:I26"/>
    <mergeCell ref="M26:N26"/>
    <mergeCell ref="Q26:R26"/>
    <mergeCell ref="U26:V26"/>
    <mergeCell ref="X26:Z26"/>
    <mergeCell ref="D27:I27"/>
    <mergeCell ref="M27:N27"/>
    <mergeCell ref="Q27:R27"/>
    <mergeCell ref="U27:V27"/>
    <mergeCell ref="X27:Z27"/>
    <mergeCell ref="D28:I28"/>
    <mergeCell ref="M28:N28"/>
    <mergeCell ref="Q28:R28"/>
    <mergeCell ref="U28:V28"/>
    <mergeCell ref="X28:Z28"/>
    <mergeCell ref="D29:I29"/>
    <mergeCell ref="M29:N29"/>
    <mergeCell ref="Q29:R29"/>
    <mergeCell ref="U29:V29"/>
    <mergeCell ref="X29:Z29"/>
    <mergeCell ref="D30:I30"/>
    <mergeCell ref="M30:N30"/>
    <mergeCell ref="Q30:R30"/>
    <mergeCell ref="U30:V30"/>
    <mergeCell ref="X30:Z30"/>
    <mergeCell ref="D31:I31"/>
    <mergeCell ref="M31:N31"/>
    <mergeCell ref="Q31:R31"/>
    <mergeCell ref="U31:V31"/>
    <mergeCell ref="X31:Z31"/>
    <mergeCell ref="D32:I32"/>
    <mergeCell ref="M32:N32"/>
    <mergeCell ref="Q32:R32"/>
    <mergeCell ref="U32:V32"/>
    <mergeCell ref="X32:Z32"/>
    <mergeCell ref="D33:I33"/>
    <mergeCell ref="M33:N33"/>
    <mergeCell ref="Q33:R33"/>
    <mergeCell ref="U33:V33"/>
    <mergeCell ref="X33:Z33"/>
    <mergeCell ref="D34:I34"/>
    <mergeCell ref="M34:N34"/>
    <mergeCell ref="Q34:R34"/>
    <mergeCell ref="U34:V34"/>
    <mergeCell ref="X34:Z34"/>
    <mergeCell ref="D35:I35"/>
    <mergeCell ref="M35:N35"/>
    <mergeCell ref="Q35:R35"/>
    <mergeCell ref="U35:V35"/>
    <mergeCell ref="X35:Z35"/>
    <mergeCell ref="D36:I36"/>
  </mergeCells>
  <conditionalFormatting sqref="C9:I14">
    <cfRule type="expression" dxfId="0" priority="1">
      <formula>C9=TODAY()</formula>
    </cfRule>
    <cfRule type="expression" dxfId="1" priority="2">
      <formula>MONTH(C9)&lt;&gt;$F$7</formula>
    </cfRule>
  </conditionalFormatting>
  <printOptions horizontalCentered="1" verticalCentered="1"/>
  <pageMargins left="0.393055555555556" right="0.393055555555556" top="0.196527777777778" bottom="0.393055555555556" header="0.393055555555556" footer="0.298611111111111"/>
  <pageSetup paperSize="9" scale="56" orientation="landscape"/>
  <headerFooter>
    <oddFooter>&amp;C&amp;"汉仪旗黑-55简"&amp;9&amp;K01+025第 &amp;P 页，共 &amp;N 页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11</xdr:col>
                    <xdr:colOff>66675</xdr:colOff>
                    <xdr:row>7</xdr:row>
                    <xdr:rowOff>127000</xdr:rowOff>
                  </from>
                  <to>
                    <xdr:col>12</xdr:col>
                    <xdr:colOff>28575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11</xdr:col>
                    <xdr:colOff>66675</xdr:colOff>
                    <xdr:row>8</xdr:row>
                    <xdr:rowOff>123825</xdr:rowOff>
                  </from>
                  <to>
                    <xdr:col>12</xdr:col>
                    <xdr:colOff>28575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11</xdr:col>
                    <xdr:colOff>66675</xdr:colOff>
                    <xdr:row>9</xdr:row>
                    <xdr:rowOff>120650</xdr:rowOff>
                  </from>
                  <to>
                    <xdr:col>12</xdr:col>
                    <xdr:colOff>28575</xdr:colOff>
                    <xdr:row>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11</xdr:col>
                    <xdr:colOff>66675</xdr:colOff>
                    <xdr:row>10</xdr:row>
                    <xdr:rowOff>117475</xdr:rowOff>
                  </from>
                  <to>
                    <xdr:col>12</xdr:col>
                    <xdr:colOff>28575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11</xdr:col>
                    <xdr:colOff>66675</xdr:colOff>
                    <xdr:row>11</xdr:row>
                    <xdr:rowOff>123825</xdr:rowOff>
                  </from>
                  <to>
                    <xdr:col>12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Check Box 6" r:id="rId8">
              <controlPr defaultSize="0">
                <anchor moveWithCells="1">
                  <from>
                    <xdr:col>11</xdr:col>
                    <xdr:colOff>66675</xdr:colOff>
                    <xdr:row>12</xdr:row>
                    <xdr:rowOff>130175</xdr:rowOff>
                  </from>
                  <to>
                    <xdr:col>12</xdr:col>
                    <xdr:colOff>28575</xdr:colOff>
                    <xdr:row>12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9">
              <controlPr defaultSize="0">
                <anchor moveWithCells="1">
                  <from>
                    <xdr:col>11</xdr:col>
                    <xdr:colOff>66675</xdr:colOff>
                    <xdr:row>13</xdr:row>
                    <xdr:rowOff>127000</xdr:rowOff>
                  </from>
                  <to>
                    <xdr:col>12</xdr:col>
                    <xdr:colOff>28575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name="Check Box 71" r:id="rId10">
              <controlPr defaultSize="0">
                <anchor moveWithCells="1">
                  <from>
                    <xdr:col>11</xdr:col>
                    <xdr:colOff>66675</xdr:colOff>
                    <xdr:row>14</xdr:row>
                    <xdr:rowOff>123825</xdr:rowOff>
                  </from>
                  <to>
                    <xdr:col>12</xdr:col>
                    <xdr:colOff>28575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name="Check Box 72" r:id="rId11">
              <controlPr defaultSize="0">
                <anchor moveWithCells="1">
                  <from>
                    <xdr:col>11</xdr:col>
                    <xdr:colOff>66675</xdr:colOff>
                    <xdr:row>15</xdr:row>
                    <xdr:rowOff>120650</xdr:rowOff>
                  </from>
                  <to>
                    <xdr:col>12</xdr:col>
                    <xdr:colOff>28575</xdr:colOff>
                    <xdr:row>15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name="Check Box 73" r:id="rId12">
              <controlPr defaultSize="0">
                <anchor moveWithCells="1">
                  <from>
                    <xdr:col>11</xdr:col>
                    <xdr:colOff>66675</xdr:colOff>
                    <xdr:row>16</xdr:row>
                    <xdr:rowOff>127000</xdr:rowOff>
                  </from>
                  <to>
                    <xdr:col>12</xdr:col>
                    <xdr:colOff>28575</xdr:colOff>
                    <xdr:row>17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name="Check Box 74" r:id="rId13">
              <controlPr defaultSize="0">
                <anchor moveWithCells="1">
                  <from>
                    <xdr:col>11</xdr:col>
                    <xdr:colOff>66675</xdr:colOff>
                    <xdr:row>17</xdr:row>
                    <xdr:rowOff>133350</xdr:rowOff>
                  </from>
                  <to>
                    <xdr:col>12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name="Check Box 98" r:id="rId14">
              <controlPr defaultSize="0">
                <anchor moveWithCells="1">
                  <from>
                    <xdr:col>11</xdr:col>
                    <xdr:colOff>66675</xdr:colOff>
                    <xdr:row>18</xdr:row>
                    <xdr:rowOff>130175</xdr:rowOff>
                  </from>
                  <to>
                    <xdr:col>12</xdr:col>
                    <xdr:colOff>28575</xdr:colOff>
                    <xdr:row>18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name="Check Box 99" r:id="rId15">
              <controlPr defaultSize="0">
                <anchor moveWithCells="1">
                  <from>
                    <xdr:col>11</xdr:col>
                    <xdr:colOff>66675</xdr:colOff>
                    <xdr:row>23</xdr:row>
                    <xdr:rowOff>136525</xdr:rowOff>
                  </from>
                  <to>
                    <xdr:col>12</xdr:col>
                    <xdr:colOff>28575</xdr:colOff>
                    <xdr:row>24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name="Check Box 100" r:id="rId16">
              <controlPr defaultSize="0">
                <anchor moveWithCells="1">
                  <from>
                    <xdr:col>11</xdr:col>
                    <xdr:colOff>66675</xdr:colOff>
                    <xdr:row>24</xdr:row>
                    <xdr:rowOff>132080</xdr:rowOff>
                  </from>
                  <to>
                    <xdr:col>12</xdr:col>
                    <xdr:colOff>28575</xdr:colOff>
                    <xdr:row>24</xdr:row>
                    <xdr:rowOff>341630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name="Check Box 101" r:id="rId17">
              <controlPr defaultSize="0">
                <anchor moveWithCells="1">
                  <from>
                    <xdr:col>11</xdr:col>
                    <xdr:colOff>66675</xdr:colOff>
                    <xdr:row>25</xdr:row>
                    <xdr:rowOff>127635</xdr:rowOff>
                  </from>
                  <to>
                    <xdr:col>12</xdr:col>
                    <xdr:colOff>28575</xdr:colOff>
                    <xdr:row>25</xdr:row>
                    <xdr:rowOff>337185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name="Check Box 102" r:id="rId18">
              <controlPr defaultSize="0">
                <anchor moveWithCells="1">
                  <from>
                    <xdr:col>11</xdr:col>
                    <xdr:colOff>66675</xdr:colOff>
                    <xdr:row>26</xdr:row>
                    <xdr:rowOff>123190</xdr:rowOff>
                  </from>
                  <to>
                    <xdr:col>12</xdr:col>
                    <xdr:colOff>28575</xdr:colOff>
                    <xdr:row>26</xdr:row>
                    <xdr:rowOff>342265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name="Check Box 103" r:id="rId19">
              <controlPr defaultSize="0">
                <anchor moveWithCells="1">
                  <from>
                    <xdr:col>11</xdr:col>
                    <xdr:colOff>66675</xdr:colOff>
                    <xdr:row>27</xdr:row>
                    <xdr:rowOff>128270</xdr:rowOff>
                  </from>
                  <to>
                    <xdr:col>12</xdr:col>
                    <xdr:colOff>28575</xdr:colOff>
                    <xdr:row>28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name="Check Box 104" r:id="rId20">
              <controlPr defaultSize="0">
                <anchor moveWithCells="1">
                  <from>
                    <xdr:col>11</xdr:col>
                    <xdr:colOff>66675</xdr:colOff>
                    <xdr:row>28</xdr:row>
                    <xdr:rowOff>133350</xdr:rowOff>
                  </from>
                  <to>
                    <xdr:col>12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name="Check Box 105" r:id="rId21">
              <controlPr defaultSize="0">
                <anchor moveWithCells="1">
                  <from>
                    <xdr:col>11</xdr:col>
                    <xdr:colOff>66675</xdr:colOff>
                    <xdr:row>29</xdr:row>
                    <xdr:rowOff>128905</xdr:rowOff>
                  </from>
                  <to>
                    <xdr:col>12</xdr:col>
                    <xdr:colOff>28575</xdr:colOff>
                    <xdr:row>29</xdr:row>
                    <xdr:rowOff>338455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name="Check Box 106" r:id="rId22">
              <controlPr defaultSize="0">
                <anchor moveWithCells="1">
                  <from>
                    <xdr:col>11</xdr:col>
                    <xdr:colOff>66675</xdr:colOff>
                    <xdr:row>30</xdr:row>
                    <xdr:rowOff>124460</xdr:rowOff>
                  </from>
                  <to>
                    <xdr:col>12</xdr:col>
                    <xdr:colOff>28575</xdr:colOff>
                    <xdr:row>30</xdr:row>
                    <xdr:rowOff>334010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name="Check Box 107" r:id="rId23">
              <controlPr defaultSize="0">
                <anchor moveWithCells="1">
                  <from>
                    <xdr:col>11</xdr:col>
                    <xdr:colOff>66675</xdr:colOff>
                    <xdr:row>31</xdr:row>
                    <xdr:rowOff>120015</xdr:rowOff>
                  </from>
                  <to>
                    <xdr:col>12</xdr:col>
                    <xdr:colOff>28575</xdr:colOff>
                    <xdr:row>31</xdr:row>
                    <xdr:rowOff>339090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name="Check Box 108" r:id="rId24">
              <controlPr defaultSize="0">
                <anchor moveWithCells="1">
                  <from>
                    <xdr:col>11</xdr:col>
                    <xdr:colOff>66675</xdr:colOff>
                    <xdr:row>32</xdr:row>
                    <xdr:rowOff>125095</xdr:rowOff>
                  </from>
                  <to>
                    <xdr:col>12</xdr:col>
                    <xdr:colOff>28575</xdr:colOff>
                    <xdr:row>33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name="Check Box 109" r:id="rId25">
              <controlPr defaultSize="0">
                <anchor moveWithCells="1">
                  <from>
                    <xdr:col>11</xdr:col>
                    <xdr:colOff>66675</xdr:colOff>
                    <xdr:row>33</xdr:row>
                    <xdr:rowOff>130175</xdr:rowOff>
                  </from>
                  <to>
                    <xdr:col>12</xdr:col>
                    <xdr:colOff>28575</xdr:colOff>
                    <xdr:row>33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name="Check Box 110" r:id="rId26">
              <controlPr defaultSize="0">
                <anchor moveWithCells="1">
                  <from>
                    <xdr:col>11</xdr:col>
                    <xdr:colOff>66675</xdr:colOff>
                    <xdr:row>34</xdr:row>
                    <xdr:rowOff>125730</xdr:rowOff>
                  </from>
                  <to>
                    <xdr:col>12</xdr:col>
                    <xdr:colOff>28575</xdr:colOff>
                    <xdr:row>34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name="Check Box 159" r:id="rId27">
              <controlPr defaultSize="0">
                <anchor moveWithCells="1">
                  <from>
                    <xdr:col>15</xdr:col>
                    <xdr:colOff>66675</xdr:colOff>
                    <xdr:row>7</xdr:row>
                    <xdr:rowOff>127000</xdr:rowOff>
                  </from>
                  <to>
                    <xdr:col>16</xdr:col>
                    <xdr:colOff>28575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name="Check Box 160" r:id="rId28">
              <controlPr defaultSize="0">
                <anchor moveWithCells="1">
                  <from>
                    <xdr:col>15</xdr:col>
                    <xdr:colOff>66675</xdr:colOff>
                    <xdr:row>8</xdr:row>
                    <xdr:rowOff>123825</xdr:rowOff>
                  </from>
                  <to>
                    <xdr:col>16</xdr:col>
                    <xdr:colOff>28575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name="Check Box 161" r:id="rId29">
              <controlPr defaultSize="0">
                <anchor moveWithCells="1">
                  <from>
                    <xdr:col>15</xdr:col>
                    <xdr:colOff>66675</xdr:colOff>
                    <xdr:row>9</xdr:row>
                    <xdr:rowOff>120650</xdr:rowOff>
                  </from>
                  <to>
                    <xdr:col>16</xdr:col>
                    <xdr:colOff>28575</xdr:colOff>
                    <xdr:row>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name="Check Box 162" r:id="rId30">
              <controlPr defaultSize="0">
                <anchor moveWithCells="1">
                  <from>
                    <xdr:col>15</xdr:col>
                    <xdr:colOff>66675</xdr:colOff>
                    <xdr:row>10</xdr:row>
                    <xdr:rowOff>117475</xdr:rowOff>
                  </from>
                  <to>
                    <xdr:col>16</xdr:col>
                    <xdr:colOff>28575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name="Check Box 163" r:id="rId31">
              <controlPr defaultSize="0">
                <anchor moveWithCells="1">
                  <from>
                    <xdr:col>15</xdr:col>
                    <xdr:colOff>66675</xdr:colOff>
                    <xdr:row>11</xdr:row>
                    <xdr:rowOff>123825</xdr:rowOff>
                  </from>
                  <to>
                    <xdr:col>16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name="Check Box 164" r:id="rId32">
              <controlPr defaultSize="0">
                <anchor moveWithCells="1">
                  <from>
                    <xdr:col>15</xdr:col>
                    <xdr:colOff>66675</xdr:colOff>
                    <xdr:row>12</xdr:row>
                    <xdr:rowOff>130175</xdr:rowOff>
                  </from>
                  <to>
                    <xdr:col>16</xdr:col>
                    <xdr:colOff>28575</xdr:colOff>
                    <xdr:row>12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name="Check Box 165" r:id="rId33">
              <controlPr defaultSize="0">
                <anchor moveWithCells="1">
                  <from>
                    <xdr:col>15</xdr:col>
                    <xdr:colOff>66675</xdr:colOff>
                    <xdr:row>13</xdr:row>
                    <xdr:rowOff>127000</xdr:rowOff>
                  </from>
                  <to>
                    <xdr:col>16</xdr:col>
                    <xdr:colOff>28575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name="Check Box 166" r:id="rId34">
              <controlPr defaultSize="0">
                <anchor moveWithCells="1">
                  <from>
                    <xdr:col>15</xdr:col>
                    <xdr:colOff>66675</xdr:colOff>
                    <xdr:row>14</xdr:row>
                    <xdr:rowOff>123825</xdr:rowOff>
                  </from>
                  <to>
                    <xdr:col>16</xdr:col>
                    <xdr:colOff>28575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name="Check Box 167" r:id="rId35">
              <controlPr defaultSize="0">
                <anchor moveWithCells="1">
                  <from>
                    <xdr:col>15</xdr:col>
                    <xdr:colOff>66675</xdr:colOff>
                    <xdr:row>15</xdr:row>
                    <xdr:rowOff>120650</xdr:rowOff>
                  </from>
                  <to>
                    <xdr:col>16</xdr:col>
                    <xdr:colOff>28575</xdr:colOff>
                    <xdr:row>15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name="Check Box 168" r:id="rId36">
              <controlPr defaultSize="0">
                <anchor moveWithCells="1">
                  <from>
                    <xdr:col>15</xdr:col>
                    <xdr:colOff>66675</xdr:colOff>
                    <xdr:row>16</xdr:row>
                    <xdr:rowOff>127000</xdr:rowOff>
                  </from>
                  <to>
                    <xdr:col>16</xdr:col>
                    <xdr:colOff>28575</xdr:colOff>
                    <xdr:row>17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name="Check Box 169" r:id="rId37">
              <controlPr defaultSize="0">
                <anchor moveWithCells="1">
                  <from>
                    <xdr:col>15</xdr:col>
                    <xdr:colOff>66675</xdr:colOff>
                    <xdr:row>17</xdr:row>
                    <xdr:rowOff>133350</xdr:rowOff>
                  </from>
                  <to>
                    <xdr:col>16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name="Check Box 170" r:id="rId38">
              <controlPr defaultSize="0">
                <anchor moveWithCells="1">
                  <from>
                    <xdr:col>15</xdr:col>
                    <xdr:colOff>66675</xdr:colOff>
                    <xdr:row>18</xdr:row>
                    <xdr:rowOff>130175</xdr:rowOff>
                  </from>
                  <to>
                    <xdr:col>16</xdr:col>
                    <xdr:colOff>28575</xdr:colOff>
                    <xdr:row>18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name="Check Box 171" r:id="rId39">
              <controlPr defaultSize="0">
                <anchor moveWithCells="1">
                  <from>
                    <xdr:col>15</xdr:col>
                    <xdr:colOff>66675</xdr:colOff>
                    <xdr:row>23</xdr:row>
                    <xdr:rowOff>136525</xdr:rowOff>
                  </from>
                  <to>
                    <xdr:col>16</xdr:col>
                    <xdr:colOff>28575</xdr:colOff>
                    <xdr:row>24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name="Check Box 172" r:id="rId40">
              <controlPr defaultSize="0">
                <anchor moveWithCells="1">
                  <from>
                    <xdr:col>15</xdr:col>
                    <xdr:colOff>66675</xdr:colOff>
                    <xdr:row>24</xdr:row>
                    <xdr:rowOff>132080</xdr:rowOff>
                  </from>
                  <to>
                    <xdr:col>16</xdr:col>
                    <xdr:colOff>28575</xdr:colOff>
                    <xdr:row>24</xdr:row>
                    <xdr:rowOff>341630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name="Check Box 173" r:id="rId41">
              <controlPr defaultSize="0">
                <anchor moveWithCells="1">
                  <from>
                    <xdr:col>15</xdr:col>
                    <xdr:colOff>66675</xdr:colOff>
                    <xdr:row>25</xdr:row>
                    <xdr:rowOff>127635</xdr:rowOff>
                  </from>
                  <to>
                    <xdr:col>16</xdr:col>
                    <xdr:colOff>28575</xdr:colOff>
                    <xdr:row>25</xdr:row>
                    <xdr:rowOff>337185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name="Check Box 174" r:id="rId42">
              <controlPr defaultSize="0">
                <anchor moveWithCells="1">
                  <from>
                    <xdr:col>15</xdr:col>
                    <xdr:colOff>66675</xdr:colOff>
                    <xdr:row>26</xdr:row>
                    <xdr:rowOff>123190</xdr:rowOff>
                  </from>
                  <to>
                    <xdr:col>16</xdr:col>
                    <xdr:colOff>28575</xdr:colOff>
                    <xdr:row>26</xdr:row>
                    <xdr:rowOff>342265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name="Check Box 175" r:id="rId43">
              <controlPr defaultSize="0">
                <anchor moveWithCells="1">
                  <from>
                    <xdr:col>15</xdr:col>
                    <xdr:colOff>66675</xdr:colOff>
                    <xdr:row>27</xdr:row>
                    <xdr:rowOff>128270</xdr:rowOff>
                  </from>
                  <to>
                    <xdr:col>16</xdr:col>
                    <xdr:colOff>28575</xdr:colOff>
                    <xdr:row>28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name="Check Box 176" r:id="rId44">
              <controlPr defaultSize="0">
                <anchor moveWithCells="1">
                  <from>
                    <xdr:col>15</xdr:col>
                    <xdr:colOff>66675</xdr:colOff>
                    <xdr:row>28</xdr:row>
                    <xdr:rowOff>133350</xdr:rowOff>
                  </from>
                  <to>
                    <xdr:col>16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name="Check Box 177" r:id="rId45">
              <controlPr defaultSize="0">
                <anchor moveWithCells="1">
                  <from>
                    <xdr:col>15</xdr:col>
                    <xdr:colOff>66675</xdr:colOff>
                    <xdr:row>29</xdr:row>
                    <xdr:rowOff>128905</xdr:rowOff>
                  </from>
                  <to>
                    <xdr:col>16</xdr:col>
                    <xdr:colOff>28575</xdr:colOff>
                    <xdr:row>29</xdr:row>
                    <xdr:rowOff>338455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name="Check Box 178" r:id="rId46">
              <controlPr defaultSize="0">
                <anchor moveWithCells="1">
                  <from>
                    <xdr:col>15</xdr:col>
                    <xdr:colOff>66675</xdr:colOff>
                    <xdr:row>30</xdr:row>
                    <xdr:rowOff>124460</xdr:rowOff>
                  </from>
                  <to>
                    <xdr:col>16</xdr:col>
                    <xdr:colOff>28575</xdr:colOff>
                    <xdr:row>30</xdr:row>
                    <xdr:rowOff>334010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name="Check Box 179" r:id="rId47">
              <controlPr defaultSize="0">
                <anchor moveWithCells="1">
                  <from>
                    <xdr:col>15</xdr:col>
                    <xdr:colOff>66675</xdr:colOff>
                    <xdr:row>31</xdr:row>
                    <xdr:rowOff>120015</xdr:rowOff>
                  </from>
                  <to>
                    <xdr:col>16</xdr:col>
                    <xdr:colOff>28575</xdr:colOff>
                    <xdr:row>31</xdr:row>
                    <xdr:rowOff>339090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name="Check Box 180" r:id="rId48">
              <controlPr defaultSize="0">
                <anchor moveWithCells="1">
                  <from>
                    <xdr:col>15</xdr:col>
                    <xdr:colOff>66675</xdr:colOff>
                    <xdr:row>32</xdr:row>
                    <xdr:rowOff>125095</xdr:rowOff>
                  </from>
                  <to>
                    <xdr:col>16</xdr:col>
                    <xdr:colOff>28575</xdr:colOff>
                    <xdr:row>33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name="Check Box 181" r:id="rId49">
              <controlPr defaultSize="0">
                <anchor moveWithCells="1">
                  <from>
                    <xdr:col>15</xdr:col>
                    <xdr:colOff>66675</xdr:colOff>
                    <xdr:row>33</xdr:row>
                    <xdr:rowOff>130175</xdr:rowOff>
                  </from>
                  <to>
                    <xdr:col>16</xdr:col>
                    <xdr:colOff>28575</xdr:colOff>
                    <xdr:row>33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name="Check Box 182" r:id="rId50">
              <controlPr defaultSize="0">
                <anchor moveWithCells="1">
                  <from>
                    <xdr:col>15</xdr:col>
                    <xdr:colOff>66675</xdr:colOff>
                    <xdr:row>34</xdr:row>
                    <xdr:rowOff>125730</xdr:rowOff>
                  </from>
                  <to>
                    <xdr:col>16</xdr:col>
                    <xdr:colOff>28575</xdr:colOff>
                    <xdr:row>34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name="Check Box 183" r:id="rId51">
              <controlPr defaultSize="0">
                <anchor moveWithCells="1">
                  <from>
                    <xdr:col>19</xdr:col>
                    <xdr:colOff>66675</xdr:colOff>
                    <xdr:row>7</xdr:row>
                    <xdr:rowOff>127000</xdr:rowOff>
                  </from>
                  <to>
                    <xdr:col>20</xdr:col>
                    <xdr:colOff>28575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name="Check Box 184" r:id="rId52">
              <controlPr defaultSize="0">
                <anchor moveWithCells="1">
                  <from>
                    <xdr:col>19</xdr:col>
                    <xdr:colOff>66675</xdr:colOff>
                    <xdr:row>8</xdr:row>
                    <xdr:rowOff>123825</xdr:rowOff>
                  </from>
                  <to>
                    <xdr:col>20</xdr:col>
                    <xdr:colOff>28575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name="Check Box 185" r:id="rId53">
              <controlPr defaultSize="0">
                <anchor moveWithCells="1">
                  <from>
                    <xdr:col>19</xdr:col>
                    <xdr:colOff>66675</xdr:colOff>
                    <xdr:row>9</xdr:row>
                    <xdr:rowOff>120650</xdr:rowOff>
                  </from>
                  <to>
                    <xdr:col>20</xdr:col>
                    <xdr:colOff>28575</xdr:colOff>
                    <xdr:row>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name="Check Box 186" r:id="rId54">
              <controlPr defaultSize="0">
                <anchor moveWithCells="1">
                  <from>
                    <xdr:col>19</xdr:col>
                    <xdr:colOff>66675</xdr:colOff>
                    <xdr:row>10</xdr:row>
                    <xdr:rowOff>117475</xdr:rowOff>
                  </from>
                  <to>
                    <xdr:col>20</xdr:col>
                    <xdr:colOff>28575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name="Check Box 187" r:id="rId55">
              <controlPr defaultSize="0">
                <anchor moveWithCells="1">
                  <from>
                    <xdr:col>19</xdr:col>
                    <xdr:colOff>66675</xdr:colOff>
                    <xdr:row>11</xdr:row>
                    <xdr:rowOff>123825</xdr:rowOff>
                  </from>
                  <to>
                    <xdr:col>20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name="Check Box 188" r:id="rId56">
              <controlPr defaultSize="0">
                <anchor moveWithCells="1">
                  <from>
                    <xdr:col>19</xdr:col>
                    <xdr:colOff>66675</xdr:colOff>
                    <xdr:row>12</xdr:row>
                    <xdr:rowOff>130175</xdr:rowOff>
                  </from>
                  <to>
                    <xdr:col>20</xdr:col>
                    <xdr:colOff>28575</xdr:colOff>
                    <xdr:row>12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name="Check Box 189" r:id="rId57">
              <controlPr defaultSize="0">
                <anchor moveWithCells="1">
                  <from>
                    <xdr:col>19</xdr:col>
                    <xdr:colOff>66675</xdr:colOff>
                    <xdr:row>13</xdr:row>
                    <xdr:rowOff>127000</xdr:rowOff>
                  </from>
                  <to>
                    <xdr:col>20</xdr:col>
                    <xdr:colOff>28575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name="Check Box 190" r:id="rId58">
              <controlPr defaultSize="0">
                <anchor moveWithCells="1">
                  <from>
                    <xdr:col>19</xdr:col>
                    <xdr:colOff>66675</xdr:colOff>
                    <xdr:row>14</xdr:row>
                    <xdr:rowOff>123825</xdr:rowOff>
                  </from>
                  <to>
                    <xdr:col>20</xdr:col>
                    <xdr:colOff>28575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name="Check Box 191" r:id="rId59">
              <controlPr defaultSize="0">
                <anchor moveWithCells="1">
                  <from>
                    <xdr:col>19</xdr:col>
                    <xdr:colOff>66675</xdr:colOff>
                    <xdr:row>15</xdr:row>
                    <xdr:rowOff>120650</xdr:rowOff>
                  </from>
                  <to>
                    <xdr:col>20</xdr:col>
                    <xdr:colOff>28575</xdr:colOff>
                    <xdr:row>15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name="Check Box 192" r:id="rId60">
              <controlPr defaultSize="0">
                <anchor moveWithCells="1">
                  <from>
                    <xdr:col>19</xdr:col>
                    <xdr:colOff>66675</xdr:colOff>
                    <xdr:row>16</xdr:row>
                    <xdr:rowOff>127000</xdr:rowOff>
                  </from>
                  <to>
                    <xdr:col>20</xdr:col>
                    <xdr:colOff>28575</xdr:colOff>
                    <xdr:row>17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name="Check Box 193" r:id="rId61">
              <controlPr defaultSize="0">
                <anchor moveWithCells="1">
                  <from>
                    <xdr:col>19</xdr:col>
                    <xdr:colOff>66675</xdr:colOff>
                    <xdr:row>17</xdr:row>
                    <xdr:rowOff>133350</xdr:rowOff>
                  </from>
                  <to>
                    <xdr:col>20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name="Check Box 194" r:id="rId62">
              <controlPr defaultSize="0">
                <anchor moveWithCells="1">
                  <from>
                    <xdr:col>19</xdr:col>
                    <xdr:colOff>66675</xdr:colOff>
                    <xdr:row>18</xdr:row>
                    <xdr:rowOff>130175</xdr:rowOff>
                  </from>
                  <to>
                    <xdr:col>20</xdr:col>
                    <xdr:colOff>28575</xdr:colOff>
                    <xdr:row>18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name="Check Box 195" r:id="rId63">
              <controlPr defaultSize="0">
                <anchor moveWithCells="1">
                  <from>
                    <xdr:col>19</xdr:col>
                    <xdr:colOff>66675</xdr:colOff>
                    <xdr:row>23</xdr:row>
                    <xdr:rowOff>136525</xdr:rowOff>
                  </from>
                  <to>
                    <xdr:col>20</xdr:col>
                    <xdr:colOff>28575</xdr:colOff>
                    <xdr:row>24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name="Check Box 196" r:id="rId64">
              <controlPr defaultSize="0">
                <anchor moveWithCells="1">
                  <from>
                    <xdr:col>19</xdr:col>
                    <xdr:colOff>66675</xdr:colOff>
                    <xdr:row>24</xdr:row>
                    <xdr:rowOff>132080</xdr:rowOff>
                  </from>
                  <to>
                    <xdr:col>20</xdr:col>
                    <xdr:colOff>28575</xdr:colOff>
                    <xdr:row>24</xdr:row>
                    <xdr:rowOff>341630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name="Check Box 197" r:id="rId65">
              <controlPr defaultSize="0">
                <anchor moveWithCells="1">
                  <from>
                    <xdr:col>19</xdr:col>
                    <xdr:colOff>66675</xdr:colOff>
                    <xdr:row>25</xdr:row>
                    <xdr:rowOff>127635</xdr:rowOff>
                  </from>
                  <to>
                    <xdr:col>20</xdr:col>
                    <xdr:colOff>28575</xdr:colOff>
                    <xdr:row>25</xdr:row>
                    <xdr:rowOff>337185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name="Check Box 198" r:id="rId66">
              <controlPr defaultSize="0">
                <anchor moveWithCells="1">
                  <from>
                    <xdr:col>19</xdr:col>
                    <xdr:colOff>66675</xdr:colOff>
                    <xdr:row>26</xdr:row>
                    <xdr:rowOff>123190</xdr:rowOff>
                  </from>
                  <to>
                    <xdr:col>20</xdr:col>
                    <xdr:colOff>28575</xdr:colOff>
                    <xdr:row>26</xdr:row>
                    <xdr:rowOff>342265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name="Check Box 199" r:id="rId67">
              <controlPr defaultSize="0">
                <anchor moveWithCells="1">
                  <from>
                    <xdr:col>19</xdr:col>
                    <xdr:colOff>66675</xdr:colOff>
                    <xdr:row>27</xdr:row>
                    <xdr:rowOff>128270</xdr:rowOff>
                  </from>
                  <to>
                    <xdr:col>20</xdr:col>
                    <xdr:colOff>28575</xdr:colOff>
                    <xdr:row>28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name="Check Box 200" r:id="rId68">
              <controlPr defaultSize="0">
                <anchor moveWithCells="1">
                  <from>
                    <xdr:col>19</xdr:col>
                    <xdr:colOff>66675</xdr:colOff>
                    <xdr:row>28</xdr:row>
                    <xdr:rowOff>133350</xdr:rowOff>
                  </from>
                  <to>
                    <xdr:col>20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name="Check Box 201" r:id="rId69">
              <controlPr defaultSize="0">
                <anchor moveWithCells="1">
                  <from>
                    <xdr:col>19</xdr:col>
                    <xdr:colOff>66675</xdr:colOff>
                    <xdr:row>29</xdr:row>
                    <xdr:rowOff>128905</xdr:rowOff>
                  </from>
                  <to>
                    <xdr:col>20</xdr:col>
                    <xdr:colOff>28575</xdr:colOff>
                    <xdr:row>29</xdr:row>
                    <xdr:rowOff>338455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name="Check Box 202" r:id="rId70">
              <controlPr defaultSize="0">
                <anchor moveWithCells="1">
                  <from>
                    <xdr:col>19</xdr:col>
                    <xdr:colOff>66675</xdr:colOff>
                    <xdr:row>30</xdr:row>
                    <xdr:rowOff>124460</xdr:rowOff>
                  </from>
                  <to>
                    <xdr:col>20</xdr:col>
                    <xdr:colOff>28575</xdr:colOff>
                    <xdr:row>30</xdr:row>
                    <xdr:rowOff>334010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name="Check Box 203" r:id="rId71">
              <controlPr defaultSize="0">
                <anchor moveWithCells="1">
                  <from>
                    <xdr:col>19</xdr:col>
                    <xdr:colOff>66675</xdr:colOff>
                    <xdr:row>31</xdr:row>
                    <xdr:rowOff>120015</xdr:rowOff>
                  </from>
                  <to>
                    <xdr:col>20</xdr:col>
                    <xdr:colOff>28575</xdr:colOff>
                    <xdr:row>31</xdr:row>
                    <xdr:rowOff>339090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name="Check Box 204" r:id="rId72">
              <controlPr defaultSize="0">
                <anchor moveWithCells="1">
                  <from>
                    <xdr:col>19</xdr:col>
                    <xdr:colOff>66675</xdr:colOff>
                    <xdr:row>32</xdr:row>
                    <xdr:rowOff>125095</xdr:rowOff>
                  </from>
                  <to>
                    <xdr:col>20</xdr:col>
                    <xdr:colOff>28575</xdr:colOff>
                    <xdr:row>33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name="Check Box 205" r:id="rId73">
              <controlPr defaultSize="0">
                <anchor moveWithCells="1">
                  <from>
                    <xdr:col>19</xdr:col>
                    <xdr:colOff>66675</xdr:colOff>
                    <xdr:row>33</xdr:row>
                    <xdr:rowOff>130175</xdr:rowOff>
                  </from>
                  <to>
                    <xdr:col>20</xdr:col>
                    <xdr:colOff>28575</xdr:colOff>
                    <xdr:row>33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name="Check Box 206" r:id="rId74">
              <controlPr defaultSize="0">
                <anchor moveWithCells="1">
                  <from>
                    <xdr:col>19</xdr:col>
                    <xdr:colOff>66675</xdr:colOff>
                    <xdr:row>34</xdr:row>
                    <xdr:rowOff>125730</xdr:rowOff>
                  </from>
                  <to>
                    <xdr:col>20</xdr:col>
                    <xdr:colOff>28575</xdr:colOff>
                    <xdr:row>34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name="Check Box 207" r:id="rId75">
              <controlPr defaultSize="0">
                <anchor moveWithCells="1">
                  <from>
                    <xdr:col>23</xdr:col>
                    <xdr:colOff>66675</xdr:colOff>
                    <xdr:row>7</xdr:row>
                    <xdr:rowOff>127000</xdr:rowOff>
                  </from>
                  <to>
                    <xdr:col>24</xdr:col>
                    <xdr:colOff>28575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name="Check Box 208" r:id="rId76">
              <controlPr defaultSize="0">
                <anchor moveWithCells="1">
                  <from>
                    <xdr:col>23</xdr:col>
                    <xdr:colOff>66675</xdr:colOff>
                    <xdr:row>8</xdr:row>
                    <xdr:rowOff>123825</xdr:rowOff>
                  </from>
                  <to>
                    <xdr:col>24</xdr:col>
                    <xdr:colOff>28575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name="Check Box 209" r:id="rId77">
              <controlPr defaultSize="0">
                <anchor moveWithCells="1">
                  <from>
                    <xdr:col>23</xdr:col>
                    <xdr:colOff>66675</xdr:colOff>
                    <xdr:row>9</xdr:row>
                    <xdr:rowOff>120650</xdr:rowOff>
                  </from>
                  <to>
                    <xdr:col>24</xdr:col>
                    <xdr:colOff>28575</xdr:colOff>
                    <xdr:row>9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name="Check Box 210" r:id="rId78">
              <controlPr defaultSize="0">
                <anchor moveWithCells="1">
                  <from>
                    <xdr:col>23</xdr:col>
                    <xdr:colOff>66675</xdr:colOff>
                    <xdr:row>10</xdr:row>
                    <xdr:rowOff>117475</xdr:rowOff>
                  </from>
                  <to>
                    <xdr:col>24</xdr:col>
                    <xdr:colOff>28575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name="Check Box 211" r:id="rId79">
              <controlPr defaultSize="0">
                <anchor moveWithCells="1">
                  <from>
                    <xdr:col>23</xdr:col>
                    <xdr:colOff>66675</xdr:colOff>
                    <xdr:row>11</xdr:row>
                    <xdr:rowOff>123825</xdr:rowOff>
                  </from>
                  <to>
                    <xdr:col>24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name="Check Box 212" r:id="rId80">
              <controlPr defaultSize="0">
                <anchor moveWithCells="1">
                  <from>
                    <xdr:col>23</xdr:col>
                    <xdr:colOff>66675</xdr:colOff>
                    <xdr:row>12</xdr:row>
                    <xdr:rowOff>130175</xdr:rowOff>
                  </from>
                  <to>
                    <xdr:col>24</xdr:col>
                    <xdr:colOff>28575</xdr:colOff>
                    <xdr:row>12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name="Check Box 213" r:id="rId81">
              <controlPr defaultSize="0">
                <anchor moveWithCells="1">
                  <from>
                    <xdr:col>23</xdr:col>
                    <xdr:colOff>66675</xdr:colOff>
                    <xdr:row>13</xdr:row>
                    <xdr:rowOff>127000</xdr:rowOff>
                  </from>
                  <to>
                    <xdr:col>24</xdr:col>
                    <xdr:colOff>28575</xdr:colOff>
                    <xdr:row>13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name="Check Box 214" r:id="rId82">
              <controlPr defaultSize="0">
                <anchor moveWithCells="1">
                  <from>
                    <xdr:col>23</xdr:col>
                    <xdr:colOff>66675</xdr:colOff>
                    <xdr:row>14</xdr:row>
                    <xdr:rowOff>123825</xdr:rowOff>
                  </from>
                  <to>
                    <xdr:col>24</xdr:col>
                    <xdr:colOff>28575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name="Check Box 215" r:id="rId83">
              <controlPr defaultSize="0">
                <anchor moveWithCells="1">
                  <from>
                    <xdr:col>23</xdr:col>
                    <xdr:colOff>66675</xdr:colOff>
                    <xdr:row>15</xdr:row>
                    <xdr:rowOff>120650</xdr:rowOff>
                  </from>
                  <to>
                    <xdr:col>24</xdr:col>
                    <xdr:colOff>28575</xdr:colOff>
                    <xdr:row>15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name="Check Box 216" r:id="rId84">
              <controlPr defaultSize="0">
                <anchor moveWithCells="1">
                  <from>
                    <xdr:col>23</xdr:col>
                    <xdr:colOff>66675</xdr:colOff>
                    <xdr:row>16</xdr:row>
                    <xdr:rowOff>127000</xdr:rowOff>
                  </from>
                  <to>
                    <xdr:col>24</xdr:col>
                    <xdr:colOff>28575</xdr:colOff>
                    <xdr:row>17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name="Check Box 217" r:id="rId85">
              <controlPr defaultSize="0">
                <anchor moveWithCells="1">
                  <from>
                    <xdr:col>23</xdr:col>
                    <xdr:colOff>66675</xdr:colOff>
                    <xdr:row>17</xdr:row>
                    <xdr:rowOff>133350</xdr:rowOff>
                  </from>
                  <to>
                    <xdr:col>24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name="Check Box 218" r:id="rId86">
              <controlPr defaultSize="0">
                <anchor moveWithCells="1">
                  <from>
                    <xdr:col>23</xdr:col>
                    <xdr:colOff>66675</xdr:colOff>
                    <xdr:row>18</xdr:row>
                    <xdr:rowOff>130175</xdr:rowOff>
                  </from>
                  <to>
                    <xdr:col>24</xdr:col>
                    <xdr:colOff>28575</xdr:colOff>
                    <xdr:row>18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name="Check Box 231" r:id="rId87">
              <controlPr defaultSize="0">
                <anchor moveWithCells="1">
                  <from>
                    <xdr:col>2</xdr:col>
                    <xdr:colOff>101600</xdr:colOff>
                    <xdr:row>26</xdr:row>
                    <xdr:rowOff>139700</xdr:rowOff>
                  </from>
                  <to>
                    <xdr:col>3</xdr:col>
                    <xdr:colOff>101600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name="Check Box 232" r:id="rId88">
              <controlPr defaultSize="0">
                <anchor moveWithCells="1">
                  <from>
                    <xdr:col>2</xdr:col>
                    <xdr:colOff>101600</xdr:colOff>
                    <xdr:row>27</xdr:row>
                    <xdr:rowOff>139700</xdr:rowOff>
                  </from>
                  <to>
                    <xdr:col>3</xdr:col>
                    <xdr:colOff>101600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name="Check Box 233" r:id="rId89">
              <controlPr defaultSize="0">
                <anchor moveWithCells="1">
                  <from>
                    <xdr:col>2</xdr:col>
                    <xdr:colOff>101600</xdr:colOff>
                    <xdr:row>28</xdr:row>
                    <xdr:rowOff>130175</xdr:rowOff>
                  </from>
                  <to>
                    <xdr:col>3</xdr:col>
                    <xdr:colOff>101600</xdr:colOff>
                    <xdr:row>29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name="Check Box 234" r:id="rId90">
              <controlPr defaultSize="0">
                <anchor moveWithCells="1">
                  <from>
                    <xdr:col>2</xdr:col>
                    <xdr:colOff>101600</xdr:colOff>
                    <xdr:row>29</xdr:row>
                    <xdr:rowOff>130175</xdr:rowOff>
                  </from>
                  <to>
                    <xdr:col>3</xdr:col>
                    <xdr:colOff>101600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name="Check Box 235" r:id="rId91">
              <controlPr defaultSize="0">
                <anchor moveWithCells="1">
                  <from>
                    <xdr:col>2</xdr:col>
                    <xdr:colOff>101600</xdr:colOff>
                    <xdr:row>30</xdr:row>
                    <xdr:rowOff>130175</xdr:rowOff>
                  </from>
                  <to>
                    <xdr:col>3</xdr:col>
                    <xdr:colOff>101600</xdr:colOff>
                    <xdr:row>30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name="Check Box 236" r:id="rId92">
              <controlPr defaultSize="0">
                <anchor moveWithCells="1">
                  <from>
                    <xdr:col>2</xdr:col>
                    <xdr:colOff>101600</xdr:colOff>
                    <xdr:row>31</xdr:row>
                    <xdr:rowOff>130175</xdr:rowOff>
                  </from>
                  <to>
                    <xdr:col>3</xdr:col>
                    <xdr:colOff>101600</xdr:colOff>
                    <xdr:row>31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name="Check Box 237" r:id="rId93">
              <controlPr defaultSize="0">
                <anchor moveWithCells="1">
                  <from>
                    <xdr:col>2</xdr:col>
                    <xdr:colOff>101600</xdr:colOff>
                    <xdr:row>32</xdr:row>
                    <xdr:rowOff>120650</xdr:rowOff>
                  </from>
                  <to>
                    <xdr:col>3</xdr:col>
                    <xdr:colOff>101600</xdr:colOff>
                    <xdr:row>32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name="Check Box 238" r:id="rId94">
              <controlPr defaultSize="0">
                <anchor moveWithCells="1">
                  <from>
                    <xdr:col>2</xdr:col>
                    <xdr:colOff>101600</xdr:colOff>
                    <xdr:row>33</xdr:row>
                    <xdr:rowOff>120650</xdr:rowOff>
                  </from>
                  <to>
                    <xdr:col>3</xdr:col>
                    <xdr:colOff>101600</xdr:colOff>
                    <xdr:row>33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name="Check Box 239" r:id="rId95">
              <controlPr defaultSize="0">
                <anchor moveWithCells="1">
                  <from>
                    <xdr:col>2</xdr:col>
                    <xdr:colOff>101600</xdr:colOff>
                    <xdr:row>34</xdr:row>
                    <xdr:rowOff>120650</xdr:rowOff>
                  </from>
                  <to>
                    <xdr:col>3</xdr:col>
                    <xdr:colOff>101600</xdr:colOff>
                    <xdr:row>34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name="Check Box 240" r:id="rId96">
              <controlPr defaultSize="0">
                <anchor moveWithCells="1">
                  <from>
                    <xdr:col>2</xdr:col>
                    <xdr:colOff>101600</xdr:colOff>
                    <xdr:row>35</xdr:row>
                    <xdr:rowOff>120650</xdr:rowOff>
                  </from>
                  <to>
                    <xdr:col>3</xdr:col>
                    <xdr:colOff>101600</xdr:colOff>
                    <xdr:row>35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N48"/>
  <sheetViews>
    <sheetView showGridLines="0" workbookViewId="0">
      <selection activeCell="A1" sqref="A1"/>
    </sheetView>
  </sheetViews>
  <sheetFormatPr defaultColWidth="8.875" defaultRowHeight="14.25"/>
  <cols>
    <col min="1" max="16384" width="8.87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3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  <row r="48" spans="21:21">
      <c r="U48" s="4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模板页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落叶风秋</dc:creator>
  <cp:lastModifiedBy>幼儿园里的轩爸</cp:lastModifiedBy>
  <dcterms:created xsi:type="dcterms:W3CDTF">2022-03-08T02:24:00Z</dcterms:created>
  <dcterms:modified xsi:type="dcterms:W3CDTF">2022-04-07T04:50:51Z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1F292960ADAF4491B5A009FA0A638E15</vt:lpwstr>
  </property>
  <property fmtid="{D5CDD505-2E9C-101B-9397-08002B2CF9AE}" pid="3" name="KSOProductBuildVer">
    <vt:lpwstr>2052-11.1.0.11372</vt:lpwstr>
  </property>
  <property fmtid="{D5CDD505-2E9C-101B-9397-08002B2CF9AE}" pid="4" name="KSOTemplateUUID">
    <vt:lpwstr>v1.0_mb_873W1rvOlF0iG+vUnFfWnQ==</vt:lpwstr>
  </property>
</Properties>
</file>