
<file path=[Content_Types].xml><?xml version="1.0" encoding="utf-8"?>
<Types xmlns="http://schemas.openxmlformats.org/package/2006/content-types">
  <Default ContentType="image/png" Extension="png"/>
  <Default ContentType="image/jpeg" Extension="jpeg"/>
  <Default ContentType="image/.jpg" Extension="JP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image/svg+xml" PartName="/xl/media/image1.svg"/>
  <Override ContentType="image/svg+xml" PartName="/xl/media/image2.svg"/>
  <Override ContentType="image/svg+xml" PartName="/xl/media/image3.svg"/>
  <Override ContentType="image/svg+xml" PartName="/xl/media/image4.svg"/>
  <Override ContentType="image/svg+xml" PartName="/xl/media/image5.svg"/>
  <Override ContentType="image/svg+xml" PartName="/xl/media/image6.svg"/>
  <Override ContentType="image/svg+xml" PartName="/xl/media/image7.svg"/>
  <Override ContentType="image/svg+xml" PartName="/xl/media/image8.svg"/>
  <Override ContentType="image/svg+xml" PartName="/xl/media/image9.sv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1" sheetId="1" r:id="rId1"/>
    <sheet name="说明" sheetId="2" r:id="rId2"/>
  </sheets>
  <definedNames>
    <definedName name="_xlnm._FilterDatabase" localSheetId="0" hidden="1">'1'!#REF!</definedName>
  </definedNames>
  <calcPr calcId="144525"/>
</workbook>
</file>

<file path=xl/sharedStrings.xml><?xml version="1.0" encoding="utf-8"?>
<sst xmlns="http://schemas.openxmlformats.org/spreadsheetml/2006/main" count="69" uniqueCount="43">
  <si>
    <t>单位名称：</t>
  </si>
  <si>
    <t>订单编号</t>
  </si>
  <si>
    <t>产品名称</t>
  </si>
  <si>
    <t>上海XXXX有限公司</t>
  </si>
  <si>
    <t>SF152213251</t>
  </si>
  <si>
    <t>XXXX产品</t>
  </si>
  <si>
    <t>日</t>
  </si>
  <si>
    <t>一</t>
  </si>
  <si>
    <t>二</t>
  </si>
  <si>
    <t>三</t>
  </si>
  <si>
    <t>四</t>
  </si>
  <si>
    <t>五</t>
  </si>
  <si>
    <t>六</t>
  </si>
  <si>
    <t>负责人：</t>
  </si>
  <si>
    <t>规格型号</t>
  </si>
  <si>
    <t>订单数量</t>
  </si>
  <si>
    <t>王晓飞</t>
  </si>
  <si>
    <t>DGE201212</t>
  </si>
  <si>
    <t>联系电话：</t>
  </si>
  <si>
    <t>订单日期</t>
  </si>
  <si>
    <t>交货日期</t>
  </si>
  <si>
    <t>1381****058</t>
  </si>
  <si>
    <t>NO</t>
  </si>
  <si>
    <t>物料零件</t>
  </si>
  <si>
    <t>型号</t>
  </si>
  <si>
    <t>单位</t>
  </si>
  <si>
    <t>投产量</t>
  </si>
  <si>
    <t>产能(天)</t>
  </si>
  <si>
    <t>计划投产
天数</t>
  </si>
  <si>
    <t>开始日期</t>
  </si>
  <si>
    <t>计划结束</t>
  </si>
  <si>
    <t>实际结束</t>
  </si>
  <si>
    <t>实际投产天数</t>
  </si>
  <si>
    <t>是否
超期</t>
  </si>
  <si>
    <t>物料零件1</t>
  </si>
  <si>
    <t>*******</t>
  </si>
  <si>
    <t>PCS</t>
  </si>
  <si>
    <t>物料零件2</t>
  </si>
  <si>
    <t>物料零件3</t>
  </si>
  <si>
    <t>物料零件4</t>
  </si>
  <si>
    <t>物料零件5</t>
  </si>
  <si>
    <t>物料零件6</t>
  </si>
  <si>
    <t>物料零件7</t>
  </si>
</sst>
</file>

<file path=xl/styles.xml><?xml version="1.0" encoding="utf-8"?>
<styleSheet xmlns="http://schemas.openxmlformats.org/spreadsheetml/2006/main">
  <numFmts count="13">
    <numFmt numFmtId="176" formatCode="yyyy&quot;年&quot;"/>
    <numFmt numFmtId="44" formatCode="_ &quot;￥&quot;* #,##0.00_ ;_ &quot;￥&quot;* \-#,##0.00_ ;_ &quot;￥&quot;* &quot;-&quot;??_ ;_ @_ "/>
    <numFmt numFmtId="177" formatCode="yyyy/m/d;@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8" formatCode="yyyy&quot;年&quot;m&quot;月&quot;d&quot;日&quot;;@"/>
    <numFmt numFmtId="179" formatCode="d"/>
    <numFmt numFmtId="180" formatCode="0&quot;天&quot;"/>
    <numFmt numFmtId="181" formatCode="上午/下午h&quot;时&quot;mm&quot;分&quot;ss&quot;秒&quot;;@"/>
    <numFmt numFmtId="182" formatCode="m/d;@"/>
    <numFmt numFmtId="183" formatCode="[$-804]aaa;@"/>
    <numFmt numFmtId="184" formatCode="m&quot;月&quot;;@"/>
  </numFmts>
  <fonts count="52">
    <font>
      <sz val="11"/>
      <color indexed="8"/>
      <name val="宋体"/>
      <charset val="134"/>
    </font>
    <font>
      <sz val="11"/>
      <color theme="1"/>
      <name val="黑体"/>
      <charset val="134"/>
      <scheme val="minor"/>
    </font>
    <font>
      <sz val="12"/>
      <color indexed="8"/>
      <name val="思源黑体 Bold"/>
      <charset val="134"/>
    </font>
    <font>
      <sz val="11"/>
      <name val="思源黑体 Medium"/>
      <charset val="134"/>
    </font>
    <font>
      <sz val="11"/>
      <color indexed="8"/>
      <name val="思源黑体 Medium"/>
      <charset val="134"/>
    </font>
    <font>
      <sz val="12"/>
      <color theme="1"/>
      <name val="思源黑体 Medium"/>
      <charset val="134"/>
    </font>
    <font>
      <sz val="12"/>
      <color indexed="8"/>
      <name val="思源黑体 Medium"/>
      <charset val="134"/>
    </font>
    <font>
      <sz val="11"/>
      <color theme="1" tint="0.5"/>
      <name val="思源黑体 Medium"/>
      <charset val="134"/>
    </font>
    <font>
      <sz val="11"/>
      <color theme="1"/>
      <name val="思源黑体 Bold"/>
      <charset val="134"/>
    </font>
    <font>
      <sz val="12"/>
      <color theme="1"/>
      <name val="思源黑体 Bold"/>
      <charset val="134"/>
    </font>
    <font>
      <b/>
      <sz val="22"/>
      <color theme="0"/>
      <name val="思源黑体 Bold"/>
      <charset val="134"/>
    </font>
    <font>
      <b/>
      <sz val="24"/>
      <color theme="0"/>
      <name val="思源黑体 Bold"/>
      <charset val="134"/>
    </font>
    <font>
      <b/>
      <sz val="24"/>
      <color theme="1"/>
      <name val="思源黑体 Bold"/>
      <charset val="134"/>
    </font>
    <font>
      <b/>
      <sz val="12"/>
      <color theme="1"/>
      <name val="思源黑体 Bold"/>
      <charset val="134"/>
    </font>
    <font>
      <b/>
      <sz val="12"/>
      <color theme="1" tint="0.5"/>
      <name val="思源黑体 Bold"/>
      <charset val="134"/>
    </font>
    <font>
      <b/>
      <sz val="12"/>
      <color theme="0"/>
      <name val="思源黑体 Bold"/>
      <charset val="134"/>
    </font>
    <font>
      <sz val="11"/>
      <color theme="1"/>
      <name val="思源黑体 Medium"/>
      <charset val="134"/>
    </font>
    <font>
      <b/>
      <sz val="14"/>
      <color rgb="FF7877EC"/>
      <name val="思源黑体 Bold"/>
      <charset val="134"/>
    </font>
    <font>
      <b/>
      <sz val="12"/>
      <color rgb="FF7877EC"/>
      <name val="思源黑体 Bold"/>
      <charset val="134"/>
    </font>
    <font>
      <b/>
      <sz val="11"/>
      <color theme="1"/>
      <name val="思源黑体 Bold"/>
      <charset val="134"/>
    </font>
    <font>
      <sz val="11"/>
      <color theme="1" tint="0.25"/>
      <name val="思源黑体 Bold"/>
      <charset val="134"/>
    </font>
    <font>
      <sz val="12"/>
      <color rgb="FFBB093F"/>
      <name val="思源黑体 Bold"/>
      <charset val="134"/>
    </font>
    <font>
      <b/>
      <sz val="10"/>
      <color theme="0"/>
      <name val="思源黑体 Bold"/>
      <charset val="134"/>
    </font>
    <font>
      <sz val="11"/>
      <color theme="1"/>
      <name val="思源黑体 Medium"/>
      <charset val="2"/>
    </font>
    <font>
      <sz val="11"/>
      <color rgb="FFFF0000"/>
      <name val="思源黑体 Medium"/>
      <charset val="2"/>
    </font>
    <font>
      <sz val="10"/>
      <color theme="1" tint="0.5"/>
      <name val="思源黑体 Medium"/>
      <charset val="134"/>
    </font>
    <font>
      <b/>
      <sz val="14"/>
      <color rgb="FFF25216"/>
      <name val="思源黑体 Bold"/>
      <charset val="134"/>
    </font>
    <font>
      <sz val="11"/>
      <color theme="1"/>
      <name val="宋体"/>
      <charset val="134"/>
    </font>
    <font>
      <b/>
      <sz val="12"/>
      <color rgb="FFF25216"/>
      <name val="思源黑体 Bold"/>
      <charset val="134"/>
    </font>
    <font>
      <b/>
      <sz val="14"/>
      <color rgb="FFE1A707"/>
      <name val="思源黑体 Bold"/>
      <charset val="134"/>
    </font>
    <font>
      <b/>
      <sz val="12"/>
      <color rgb="FFE1A707"/>
      <name val="思源黑体 Bold"/>
      <charset val="134"/>
    </font>
    <font>
      <sz val="11"/>
      <color indexed="8"/>
      <name val="思源黑体 Bold"/>
      <charset val="134"/>
    </font>
    <font>
      <sz val="12"/>
      <name val="思源黑体 Medium"/>
      <charset val="134"/>
    </font>
    <font>
      <sz val="11"/>
      <color theme="0"/>
      <name val="黑体"/>
      <charset val="134"/>
      <scheme val="minor"/>
    </font>
    <font>
      <sz val="11"/>
      <color indexed="8"/>
      <name val="黑体"/>
      <charset val="134"/>
      <scheme val="minor"/>
    </font>
    <font>
      <sz val="11"/>
      <color rgb="FF9C6500"/>
      <name val="黑体"/>
      <charset val="134"/>
      <scheme val="minor"/>
    </font>
    <font>
      <b/>
      <sz val="11"/>
      <color theme="3"/>
      <name val="黑体"/>
      <charset val="134"/>
      <scheme val="minor"/>
    </font>
    <font>
      <u/>
      <sz val="11"/>
      <color rgb="FF800080"/>
      <name val="黑体"/>
      <charset val="134"/>
      <scheme val="minor"/>
    </font>
    <font>
      <sz val="11"/>
      <color rgb="FF3F3F76"/>
      <name val="黑体"/>
      <charset val="134"/>
      <scheme val="minor"/>
    </font>
    <font>
      <sz val="11"/>
      <color rgb="FFFA7D00"/>
      <name val="黑体"/>
      <charset val="134"/>
      <scheme val="minor"/>
    </font>
    <font>
      <sz val="11"/>
      <color rgb="FF9C0006"/>
      <name val="黑体"/>
      <charset val="134"/>
      <scheme val="minor"/>
    </font>
    <font>
      <b/>
      <sz val="11"/>
      <color rgb="FFFA7D00"/>
      <name val="黑体"/>
      <charset val="134"/>
      <scheme val="minor"/>
    </font>
    <font>
      <b/>
      <sz val="11"/>
      <color rgb="FF3F3F3F"/>
      <name val="黑体"/>
      <charset val="134"/>
      <scheme val="minor"/>
    </font>
    <font>
      <i/>
      <sz val="11"/>
      <color rgb="FF7F7F7F"/>
      <name val="黑体"/>
      <charset val="134"/>
      <scheme val="minor"/>
    </font>
    <font>
      <u/>
      <sz val="11"/>
      <color rgb="FF0000FF"/>
      <name val="黑体"/>
      <charset val="134"/>
      <scheme val="minor"/>
    </font>
    <font>
      <sz val="11"/>
      <color rgb="FF006100"/>
      <name val="黑体"/>
      <charset val="134"/>
      <scheme val="minor"/>
    </font>
    <font>
      <b/>
      <sz val="13"/>
      <color theme="3"/>
      <name val="黑体"/>
      <charset val="134"/>
      <scheme val="minor"/>
    </font>
    <font>
      <sz val="11"/>
      <color rgb="FFFF0000"/>
      <name val="黑体"/>
      <charset val="134"/>
      <scheme val="minor"/>
    </font>
    <font>
      <b/>
      <sz val="11"/>
      <color rgb="FFFFFFFF"/>
      <name val="黑体"/>
      <charset val="134"/>
      <scheme val="minor"/>
    </font>
    <font>
      <b/>
      <sz val="18"/>
      <color theme="3"/>
      <name val="黑体"/>
      <charset val="134"/>
      <scheme val="minor"/>
    </font>
    <font>
      <b/>
      <sz val="15"/>
      <color theme="3"/>
      <name val="黑体"/>
      <charset val="134"/>
      <scheme val="minor"/>
    </font>
    <font>
      <b/>
      <sz val="11"/>
      <color theme="1"/>
      <name val="黑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AFA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877EC"/>
        <bgColor indexed="64"/>
      </patternFill>
    </fill>
    <fill>
      <patternFill patternType="solid">
        <fgColor rgb="FFE0E0FB"/>
        <bgColor indexed="64"/>
      </patternFill>
    </fill>
    <fill>
      <patternFill patternType="solid">
        <fgColor rgb="FFFBBDA8"/>
        <bgColor indexed="64"/>
      </patternFill>
    </fill>
    <fill>
      <patternFill patternType="solid">
        <fgColor rgb="FFFFDC71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rgb="FFDDDDFF"/>
      </left>
      <right style="thin">
        <color rgb="FFDDDDFF"/>
      </right>
      <top style="thin">
        <color rgb="FFDDDDFF"/>
      </top>
      <bottom style="thin">
        <color rgb="FFDDDDFF"/>
      </bottom>
      <diagonal/>
    </border>
    <border>
      <left style="thin">
        <color theme="0" tint="-0.15"/>
      </left>
      <right/>
      <top style="thin">
        <color theme="0" tint="-0.15"/>
      </top>
      <bottom/>
      <diagonal/>
    </border>
    <border>
      <left/>
      <right/>
      <top style="thin">
        <color theme="0" tint="-0.15"/>
      </top>
      <bottom/>
      <diagonal/>
    </border>
    <border>
      <left style="thin">
        <color theme="0" tint="-0.15"/>
      </left>
      <right/>
      <top/>
      <bottom/>
      <diagonal/>
    </border>
    <border>
      <left style="thin">
        <color theme="0" tint="-0.15"/>
      </left>
      <right/>
      <top/>
      <bottom style="thin">
        <color theme="0" tint="-0.15"/>
      </bottom>
      <diagonal/>
    </border>
    <border>
      <left/>
      <right/>
      <top/>
      <bottom style="thin">
        <color theme="0" tint="-0.15"/>
      </bottom>
      <diagonal/>
    </border>
    <border>
      <left style="thin">
        <color rgb="FFDDDDFF"/>
      </left>
      <right/>
      <top style="thin">
        <color rgb="FFDDDDFF"/>
      </top>
      <bottom style="thin">
        <color rgb="FFDDDDFF"/>
      </bottom>
      <diagonal/>
    </border>
    <border>
      <left/>
      <right/>
      <top style="thin">
        <color rgb="FFDDDDFF"/>
      </top>
      <bottom style="thin">
        <color rgb="FFDDDDFF"/>
      </bottom>
      <diagonal/>
    </border>
    <border>
      <left/>
      <right style="thin">
        <color theme="0" tint="-0.15"/>
      </right>
      <top style="thin">
        <color theme="0" tint="-0.15"/>
      </top>
      <bottom/>
      <diagonal/>
    </border>
    <border>
      <left/>
      <right style="thin">
        <color theme="0" tint="-0.15"/>
      </right>
      <top/>
      <bottom/>
      <diagonal/>
    </border>
    <border>
      <left/>
      <right style="thin">
        <color theme="0" tint="-0.15"/>
      </right>
      <top/>
      <bottom style="thin">
        <color theme="0" tint="-0.15"/>
      </bottom>
      <diagonal/>
    </border>
    <border>
      <left/>
      <right style="thin">
        <color rgb="FFDDDDFF"/>
      </right>
      <top style="thin">
        <color rgb="FFDDDDFF"/>
      </top>
      <bottom style="thin">
        <color rgb="FFDDDD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8" fillId="17" borderId="13" applyNumberFormat="0" applyAlignment="0" applyProtection="0">
      <alignment vertical="center"/>
    </xf>
    <xf numFmtId="44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43" fontId="34" fillId="0" borderId="0" applyFont="0" applyFill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20" borderId="17" applyNumberFormat="0" applyFont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42" fillId="19" borderId="15" applyNumberFormat="0" applyAlignment="0" applyProtection="0">
      <alignment vertical="center"/>
    </xf>
    <xf numFmtId="0" fontId="41" fillId="19" borderId="13" applyNumberFormat="0" applyAlignment="0" applyProtection="0">
      <alignment vertical="center"/>
    </xf>
    <xf numFmtId="0" fontId="48" fillId="24" borderId="19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77" fontId="5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11" fillId="3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0" fillId="4" borderId="0" xfId="0" applyFont="1" applyFill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4" borderId="0" xfId="0" applyFont="1" applyFill="1" applyBorder="1" applyAlignment="1"/>
    <xf numFmtId="0" fontId="13" fillId="4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13" fillId="4" borderId="0" xfId="0" applyFont="1" applyFill="1" applyAlignment="1"/>
    <xf numFmtId="178" fontId="14" fillId="4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180" fontId="16" fillId="4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177" fontId="9" fillId="2" borderId="0" xfId="0" applyNumberFormat="1" applyFont="1" applyFill="1" applyBorder="1" applyAlignment="1">
      <alignment horizontal="center" vertical="center"/>
    </xf>
    <xf numFmtId="0" fontId="9" fillId="2" borderId="0" xfId="0" applyNumberFormat="1" applyFont="1" applyFill="1" applyBorder="1" applyAlignment="1">
      <alignment horizontal="center" vertical="center"/>
    </xf>
    <xf numFmtId="176" fontId="17" fillId="4" borderId="0" xfId="0" applyNumberFormat="1" applyFont="1" applyFill="1" applyAlignment="1">
      <alignment horizontal="center" vertical="center"/>
    </xf>
    <xf numFmtId="181" fontId="17" fillId="4" borderId="0" xfId="0" applyNumberFormat="1" applyFont="1" applyFill="1" applyBorder="1" applyAlignment="1">
      <alignment vertical="center"/>
    </xf>
    <xf numFmtId="0" fontId="13" fillId="2" borderId="0" xfId="0" applyNumberFormat="1" applyFont="1" applyFill="1" applyAlignment="1">
      <alignment horizontal="center" vertical="center"/>
    </xf>
    <xf numFmtId="181" fontId="18" fillId="4" borderId="0" xfId="0" applyNumberFormat="1" applyFont="1" applyFill="1" applyBorder="1" applyAlignment="1"/>
    <xf numFmtId="0" fontId="14" fillId="4" borderId="0" xfId="0" applyFont="1" applyFill="1" applyAlignment="1"/>
    <xf numFmtId="0" fontId="19" fillId="6" borderId="0" xfId="0" applyFont="1" applyFill="1" applyBorder="1" applyAlignment="1">
      <alignment horizontal="center" vertical="center"/>
    </xf>
    <xf numFmtId="179" fontId="20" fillId="0" borderId="2" xfId="0" applyNumberFormat="1" applyFont="1" applyFill="1" applyBorder="1" applyAlignment="1">
      <alignment horizontal="center" vertical="center"/>
    </xf>
    <xf numFmtId="179" fontId="20" fillId="0" borderId="3" xfId="0" applyNumberFormat="1" applyFont="1" applyFill="1" applyBorder="1" applyAlignment="1">
      <alignment horizontal="center" vertical="center"/>
    </xf>
    <xf numFmtId="179" fontId="20" fillId="0" borderId="4" xfId="0" applyNumberFormat="1" applyFont="1" applyFill="1" applyBorder="1" applyAlignment="1">
      <alignment horizontal="center" vertical="center"/>
    </xf>
    <xf numFmtId="179" fontId="20" fillId="0" borderId="0" xfId="0" applyNumberFormat="1" applyFont="1" applyFill="1" applyBorder="1" applyAlignment="1">
      <alignment horizontal="center" vertical="center"/>
    </xf>
    <xf numFmtId="179" fontId="20" fillId="0" borderId="5" xfId="0" applyNumberFormat="1" applyFont="1" applyFill="1" applyBorder="1" applyAlignment="1">
      <alignment horizontal="center" vertical="center"/>
    </xf>
    <xf numFmtId="179" fontId="20" fillId="0" borderId="6" xfId="0" applyNumberFormat="1" applyFont="1" applyFill="1" applyBorder="1" applyAlignment="1">
      <alignment horizontal="center" vertical="center"/>
    </xf>
    <xf numFmtId="9" fontId="21" fillId="4" borderId="0" xfId="0" applyNumberFormat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0" xfId="0" applyFont="1" applyFill="1">
      <alignment vertical="center"/>
    </xf>
    <xf numFmtId="177" fontId="9" fillId="2" borderId="0" xfId="0" applyNumberFormat="1" applyFont="1" applyFill="1" applyAlignment="1">
      <alignment horizontal="center" vertical="center"/>
    </xf>
    <xf numFmtId="0" fontId="9" fillId="2" borderId="0" xfId="0" applyNumberFormat="1" applyFont="1" applyFill="1" applyAlignment="1">
      <alignment horizontal="center" vertical="center"/>
    </xf>
    <xf numFmtId="0" fontId="9" fillId="2" borderId="0" xfId="0" applyFont="1" applyFill="1">
      <alignment vertical="center"/>
    </xf>
    <xf numFmtId="0" fontId="15" fillId="5" borderId="1" xfId="0" applyNumberFormat="1" applyFont="1" applyFill="1" applyBorder="1" applyAlignment="1">
      <alignment horizontal="center" vertical="center" wrapText="1"/>
    </xf>
    <xf numFmtId="177" fontId="15" fillId="5" borderId="1" xfId="0" applyNumberFormat="1" applyFont="1" applyFill="1" applyBorder="1" applyAlignment="1">
      <alignment horizontal="center" vertical="center" wrapText="1"/>
    </xf>
    <xf numFmtId="182" fontId="22" fillId="5" borderId="1" xfId="0" applyNumberFormat="1" applyFont="1" applyFill="1" applyBorder="1" applyAlignment="1">
      <alignment horizontal="center" vertical="center"/>
    </xf>
    <xf numFmtId="0" fontId="15" fillId="5" borderId="1" xfId="0" applyNumberFormat="1" applyFont="1" applyFill="1" applyBorder="1" applyAlignment="1">
      <alignment horizontal="center" vertical="center"/>
    </xf>
    <xf numFmtId="183" fontId="22" fillId="5" borderId="1" xfId="0" applyNumberFormat="1" applyFont="1" applyFill="1" applyBorder="1" applyAlignment="1">
      <alignment horizontal="center" vertical="center"/>
    </xf>
    <xf numFmtId="177" fontId="16" fillId="4" borderId="1" xfId="0" applyNumberFormat="1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0" fontId="25" fillId="4" borderId="8" xfId="0" applyFont="1" applyFill="1" applyBorder="1" applyAlignment="1">
      <alignment horizontal="center" vertical="center"/>
    </xf>
    <xf numFmtId="177" fontId="16" fillId="0" borderId="1" xfId="0" applyNumberFormat="1" applyFont="1" applyFill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184" fontId="17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26" fillId="4" borderId="0" xfId="0" applyNumberFormat="1" applyFont="1" applyFill="1" applyAlignment="1">
      <alignment horizontal="center" vertical="center"/>
    </xf>
    <xf numFmtId="181" fontId="26" fillId="4" borderId="0" xfId="0" applyNumberFormat="1" applyFont="1" applyFill="1" applyBorder="1" applyAlignment="1">
      <alignment vertical="center"/>
    </xf>
    <xf numFmtId="0" fontId="27" fillId="4" borderId="0" xfId="0" applyFont="1" applyFill="1">
      <alignment vertical="center"/>
    </xf>
    <xf numFmtId="181" fontId="28" fillId="4" borderId="0" xfId="0" applyNumberFormat="1" applyFont="1" applyFill="1" applyBorder="1" applyAlignment="1"/>
    <xf numFmtId="0" fontId="19" fillId="7" borderId="0" xfId="0" applyFont="1" applyFill="1" applyBorder="1" applyAlignment="1">
      <alignment horizontal="center" vertical="center"/>
    </xf>
    <xf numFmtId="179" fontId="20" fillId="0" borderId="9" xfId="0" applyNumberFormat="1" applyFont="1" applyFill="1" applyBorder="1" applyAlignment="1">
      <alignment horizontal="center" vertical="center"/>
    </xf>
    <xf numFmtId="179" fontId="20" fillId="0" borderId="10" xfId="0" applyNumberFormat="1" applyFont="1" applyFill="1" applyBorder="1" applyAlignment="1">
      <alignment horizontal="center" vertical="center"/>
    </xf>
    <xf numFmtId="179" fontId="20" fillId="0" borderId="11" xfId="0" applyNumberFormat="1" applyFont="1" applyFill="1" applyBorder="1" applyAlignment="1">
      <alignment horizontal="center" vertical="center"/>
    </xf>
    <xf numFmtId="184" fontId="26" fillId="4" borderId="0" xfId="0" applyNumberFormat="1" applyFont="1" applyFill="1" applyAlignment="1">
      <alignment horizontal="center" vertical="center"/>
    </xf>
    <xf numFmtId="176" fontId="29" fillId="4" borderId="0" xfId="0" applyNumberFormat="1" applyFont="1" applyFill="1" applyAlignment="1">
      <alignment horizontal="center" vertical="center"/>
    </xf>
    <xf numFmtId="181" fontId="29" fillId="4" borderId="0" xfId="0" applyNumberFormat="1" applyFont="1" applyFill="1" applyBorder="1" applyAlignment="1">
      <alignment vertical="center"/>
    </xf>
    <xf numFmtId="181" fontId="30" fillId="4" borderId="0" xfId="0" applyNumberFormat="1" applyFont="1" applyFill="1" applyBorder="1" applyAlignment="1"/>
    <xf numFmtId="0" fontId="19" fillId="8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84" fontId="29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>
      <alignment vertical="center"/>
    </xf>
    <xf numFmtId="0" fontId="25" fillId="4" borderId="12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2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ill>
        <patternFill patternType="solid">
          <bgColor theme="0"/>
        </patternFill>
      </fill>
    </dxf>
    <dxf>
      <font>
        <color rgb="FFFF0000"/>
      </font>
    </dxf>
    <dxf>
      <fill>
        <gradientFill degree="90">
          <stop position="0">
            <color theme="0"/>
          </stop>
          <stop position="1">
            <color rgb="FFC4C4F7"/>
          </stop>
        </gradientFill>
      </fill>
    </dxf>
    <dxf>
      <fill>
        <gradientFill degree="90">
          <stop position="0">
            <color theme="0"/>
          </stop>
          <stop position="1">
            <color rgb="FFFFDB77"/>
          </stop>
        </gradientFill>
      </fill>
    </dxf>
  </dxfs>
  <tableStyles count="0" defaultTableStyle="TableStyleMedium2" defaultPivotStyle="PivotStyleLight16"/>
  <colors>
    <mruColors>
      <color rgb="00DDDDFF"/>
      <color rgb="00477DB5"/>
      <color rgb="00FFC000"/>
      <color rgb="00F25216"/>
      <color rgb="00FBBDA8"/>
      <color rgb="00FFDC71"/>
      <color rgb="00E1A707"/>
      <color rgb="00000000"/>
      <color rgb="007877EC"/>
      <color rgb="00E0E0F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5.png"/><Relationship Id="rId8" Type="http://schemas.openxmlformats.org/officeDocument/2006/relationships/image" Target="../media/image4.svg"/><Relationship Id="rId7" Type="http://schemas.openxmlformats.org/officeDocument/2006/relationships/image" Target="../media/image4.png"/><Relationship Id="rId6" Type="http://schemas.openxmlformats.org/officeDocument/2006/relationships/image" Target="../media/image3.svg"/><Relationship Id="rId5" Type="http://schemas.openxmlformats.org/officeDocument/2006/relationships/image" Target="../media/image3.png"/><Relationship Id="rId4" Type="http://schemas.openxmlformats.org/officeDocument/2006/relationships/image" Target="../media/image2.svg"/><Relationship Id="rId3" Type="http://schemas.openxmlformats.org/officeDocument/2006/relationships/image" Target="../media/image2.png"/><Relationship Id="rId2" Type="http://schemas.openxmlformats.org/officeDocument/2006/relationships/image" Target="../media/image1.svg"/><Relationship Id="rId18" Type="http://schemas.openxmlformats.org/officeDocument/2006/relationships/image" Target="../media/image9.svg"/><Relationship Id="rId17" Type="http://schemas.openxmlformats.org/officeDocument/2006/relationships/image" Target="../media/image9.png"/><Relationship Id="rId16" Type="http://schemas.openxmlformats.org/officeDocument/2006/relationships/image" Target="../media/image8.svg"/><Relationship Id="rId15" Type="http://schemas.openxmlformats.org/officeDocument/2006/relationships/image" Target="../media/image8.png"/><Relationship Id="rId14" Type="http://schemas.openxmlformats.org/officeDocument/2006/relationships/image" Target="../media/image7.svg"/><Relationship Id="rId13" Type="http://schemas.openxmlformats.org/officeDocument/2006/relationships/image" Target="../media/image7.png"/><Relationship Id="rId12" Type="http://schemas.openxmlformats.org/officeDocument/2006/relationships/image" Target="../media/image6.svg"/><Relationship Id="rId11" Type="http://schemas.openxmlformats.org/officeDocument/2006/relationships/image" Target="../media/image6.png"/><Relationship Id="rId10" Type="http://schemas.openxmlformats.org/officeDocument/2006/relationships/image" Target="../media/image5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13.png"/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295275</xdr:colOff>
      <xdr:row>1</xdr:row>
      <xdr:rowOff>133350</xdr:rowOff>
    </xdr:from>
    <xdr:to>
      <xdr:col>11</xdr:col>
      <xdr:colOff>511175</xdr:colOff>
      <xdr:row>1</xdr:row>
      <xdr:rowOff>1041400</xdr:rowOff>
    </xdr:to>
    <xdr:grpSp>
      <xdr:nvGrpSpPr>
        <xdr:cNvPr id="11" name="组合 10"/>
        <xdr:cNvGrpSpPr/>
      </xdr:nvGrpSpPr>
      <xdr:grpSpPr>
        <a:xfrm>
          <a:off x="429260" y="247650"/>
          <a:ext cx="7550150" cy="908050"/>
          <a:chOff x="1350" y="420"/>
          <a:chExt cx="9431" cy="1444"/>
        </a:xfrm>
      </xdr:grpSpPr>
      <xdr:sp>
        <xdr:nvSpPr>
          <xdr:cNvPr id="9" name="文本框 8"/>
          <xdr:cNvSpPr txBox="1"/>
        </xdr:nvSpPr>
        <xdr:spPr>
          <a:xfrm>
            <a:off x="1350" y="1200"/>
            <a:ext cx="9431" cy="664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r>
              <a:rPr lang="zh-CN" altLang="en-US" sz="1400" i="1">
                <a:solidFill>
                  <a:schemeClr val="bg1"/>
                </a:solidFill>
                <a:latin typeface="思源黑体 Bold" panose="020B0800000000000000" charset="-122"/>
                <a:ea typeface="思源黑体 Bold" panose="020B0800000000000000" charset="-122"/>
              </a:rPr>
              <a:t>Gantt chart of BOM material launch schedule</a:t>
            </a:r>
            <a:endParaRPr lang="zh-CN" altLang="en-US" sz="1400" i="1">
              <a:solidFill>
                <a:schemeClr val="bg1"/>
              </a:solidFill>
              <a:latin typeface="思源黑体 Bold" panose="020B0800000000000000" charset="-122"/>
              <a:ea typeface="思源黑体 Bold" panose="020B0800000000000000" charset="-122"/>
            </a:endParaRPr>
          </a:p>
        </xdr:txBody>
      </xdr:sp>
      <xdr:sp>
        <xdr:nvSpPr>
          <xdr:cNvPr id="10" name="文本框 9"/>
          <xdr:cNvSpPr txBox="1"/>
        </xdr:nvSpPr>
        <xdr:spPr>
          <a:xfrm>
            <a:off x="1350" y="420"/>
            <a:ext cx="9431" cy="836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2800" b="1">
                <a:solidFill>
                  <a:schemeClr val="bg1"/>
                </a:solidFill>
                <a:latin typeface="思源黑体 Bold" panose="020B0800000000000000" charset="-122"/>
                <a:ea typeface="思源黑体 Bold" panose="020B0800000000000000" charset="-122"/>
              </a:rPr>
              <a:t>BOM</a:t>
            </a:r>
            <a:r>
              <a:rPr lang="zh-CN" altLang="en-US" sz="2800" b="1">
                <a:solidFill>
                  <a:schemeClr val="bg1"/>
                </a:solidFill>
                <a:latin typeface="思源黑体 Bold" panose="020B0800000000000000" charset="-122"/>
                <a:ea typeface="思源黑体 Bold" panose="020B0800000000000000" charset="-122"/>
              </a:rPr>
              <a:t>物料投产计划进度甘特图</a:t>
            </a:r>
            <a:endParaRPr lang="zh-CN" altLang="en-US" sz="2800" b="1">
              <a:solidFill>
                <a:schemeClr val="bg1"/>
              </a:solidFill>
              <a:latin typeface="思源黑体 Bold" panose="020B0800000000000000" charset="-122"/>
              <a:ea typeface="思源黑体 Bold" panose="020B0800000000000000" charset="-122"/>
            </a:endParaRPr>
          </a:p>
        </xdr:txBody>
      </xdr:sp>
    </xdr:grpSp>
    <xdr:clientData/>
  </xdr:twoCellAnchor>
  <xdr:twoCellAnchor>
    <xdr:from>
      <xdr:col>1</xdr:col>
      <xdr:colOff>66675</xdr:colOff>
      <xdr:row>3</xdr:row>
      <xdr:rowOff>114300</xdr:rowOff>
    </xdr:from>
    <xdr:to>
      <xdr:col>1</xdr:col>
      <xdr:colOff>336550</xdr:colOff>
      <xdr:row>4</xdr:row>
      <xdr:rowOff>249555</xdr:rowOff>
    </xdr:to>
    <xdr:grpSp>
      <xdr:nvGrpSpPr>
        <xdr:cNvPr id="18" name="组合 17"/>
        <xdr:cNvGrpSpPr/>
      </xdr:nvGrpSpPr>
      <xdr:grpSpPr>
        <a:xfrm>
          <a:off x="200660" y="1435100"/>
          <a:ext cx="269875" cy="274955"/>
          <a:chOff x="8070" y="3165"/>
          <a:chExt cx="1034" cy="1020"/>
        </a:xfrm>
        <a:effectLst>
          <a:outerShdw blurRad="50800" dist="38100" dir="5400000" algn="t" rotWithShape="0">
            <a:prstClr val="black">
              <a:alpha val="40000"/>
            </a:prstClr>
          </a:outerShdw>
        </a:effectLst>
      </xdr:grpSpPr>
      <xdr:sp>
        <xdr:nvSpPr>
          <xdr:cNvPr id="17" name="椭圆 16"/>
          <xdr:cNvSpPr/>
        </xdr:nvSpPr>
        <xdr:spPr>
          <a:xfrm>
            <a:off x="8070" y="3165"/>
            <a:ext cx="1035" cy="1020"/>
          </a:xfrm>
          <a:prstGeom prst="ellipse">
            <a:avLst/>
          </a:prstGeom>
          <a:solidFill>
            <a:srgbClr val="7877EC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16" name="图片 15" descr="343435383037363b343532333737353bb5a5cebb"/>
          <xdr:cNvPicPr>
            <a:picLocks noChangeAspect="1"/>
          </xdr:cNvPicPr>
        </xdr:nvPicPr>
        <xdr:blipFill>
          <a:blip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8235" y="3330"/>
            <a:ext cx="720" cy="71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66675</xdr:colOff>
      <xdr:row>6</xdr:row>
      <xdr:rowOff>227330</xdr:rowOff>
    </xdr:from>
    <xdr:to>
      <xdr:col>1</xdr:col>
      <xdr:colOff>335915</xdr:colOff>
      <xdr:row>7</xdr:row>
      <xdr:rowOff>247650</xdr:rowOff>
    </xdr:to>
    <xdr:grpSp>
      <xdr:nvGrpSpPr>
        <xdr:cNvPr id="37" name="组合 36"/>
        <xdr:cNvGrpSpPr/>
      </xdr:nvGrpSpPr>
      <xdr:grpSpPr>
        <a:xfrm>
          <a:off x="200660" y="2246630"/>
          <a:ext cx="269240" cy="274320"/>
          <a:chOff x="4377" y="5188"/>
          <a:chExt cx="424" cy="422"/>
        </a:xfrm>
        <a:solidFill>
          <a:srgbClr val="477DB5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>
        <xdr:nvSpPr>
          <xdr:cNvPr id="33" name="椭圆 32"/>
          <xdr:cNvSpPr/>
        </xdr:nvSpPr>
        <xdr:spPr>
          <a:xfrm>
            <a:off x="4377" y="5188"/>
            <a:ext cx="425" cy="423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pic>
        <xdr:nvPicPr>
          <xdr:cNvPr id="31" name="图片 30" descr="343435383232383b333633323436323bc8cb"/>
          <xdr:cNvPicPr>
            <a:picLocks noChangeAspect="1"/>
          </xdr:cNvPicPr>
        </xdr:nvPicPr>
        <xdr:blipFill>
          <a:blip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4454" y="5264"/>
            <a:ext cx="270" cy="270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247650</xdr:colOff>
      <xdr:row>3</xdr:row>
      <xdr:rowOff>114300</xdr:rowOff>
    </xdr:from>
    <xdr:to>
      <xdr:col>5</xdr:col>
      <xdr:colOff>517525</xdr:colOff>
      <xdr:row>4</xdr:row>
      <xdr:rowOff>249555</xdr:rowOff>
    </xdr:to>
    <xdr:grpSp>
      <xdr:nvGrpSpPr>
        <xdr:cNvPr id="46" name="组合 45"/>
        <xdr:cNvGrpSpPr/>
      </xdr:nvGrpSpPr>
      <xdr:grpSpPr>
        <a:xfrm>
          <a:off x="2848610" y="1435100"/>
          <a:ext cx="269875" cy="274955"/>
          <a:chOff x="4470" y="2050"/>
          <a:chExt cx="425" cy="413"/>
        </a:xfrm>
        <a:solidFill>
          <a:srgbClr val="54C789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grpSpPr>
      <xdr:sp>
        <xdr:nvSpPr>
          <xdr:cNvPr id="40" name="椭圆 39"/>
          <xdr:cNvSpPr/>
        </xdr:nvSpPr>
        <xdr:spPr>
          <a:xfrm>
            <a:off x="4470" y="2050"/>
            <a:ext cx="425" cy="413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pic>
        <xdr:nvPicPr>
          <xdr:cNvPr id="43" name="图片 42" descr="31393936393030323b31393938343037383bb6a9b5a5c7a9cad5"/>
          <xdr:cNvPicPr>
            <a:picLocks noChangeAspect="1"/>
          </xdr:cNvPicPr>
        </xdr:nvPicPr>
        <xdr:blipFill>
          <a:blip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4577" y="2136"/>
            <a:ext cx="241" cy="241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247650</xdr:colOff>
      <xdr:row>6</xdr:row>
      <xdr:rowOff>227330</xdr:rowOff>
    </xdr:from>
    <xdr:to>
      <xdr:col>5</xdr:col>
      <xdr:colOff>516890</xdr:colOff>
      <xdr:row>7</xdr:row>
      <xdr:rowOff>247650</xdr:rowOff>
    </xdr:to>
    <xdr:grpSp>
      <xdr:nvGrpSpPr>
        <xdr:cNvPr id="48" name="组合 47"/>
        <xdr:cNvGrpSpPr/>
      </xdr:nvGrpSpPr>
      <xdr:grpSpPr>
        <a:xfrm>
          <a:off x="2848610" y="2246630"/>
          <a:ext cx="269240" cy="274320"/>
          <a:chOff x="4425" y="3145"/>
          <a:chExt cx="424" cy="422"/>
        </a:xfrm>
        <a:solidFill>
          <a:srgbClr val="FFC000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grpSpPr>
      <xdr:sp>
        <xdr:nvSpPr>
          <xdr:cNvPr id="44" name="椭圆 43"/>
          <xdr:cNvSpPr/>
        </xdr:nvSpPr>
        <xdr:spPr>
          <a:xfrm>
            <a:off x="4425" y="3145"/>
            <a:ext cx="425" cy="423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pic>
        <xdr:nvPicPr>
          <xdr:cNvPr id="47" name="图片 46" descr="333437323739333b333530343930313bb9e6b8f1"/>
          <xdr:cNvPicPr>
            <a:picLocks noChangeAspect="1"/>
          </xdr:cNvPicPr>
        </xdr:nvPicPr>
        <xdr:blipFill>
          <a:blip r:embed="rId7">
            <a:extLs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4525" y="3244"/>
            <a:ext cx="225" cy="215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247650</xdr:colOff>
      <xdr:row>9</xdr:row>
      <xdr:rowOff>245110</xdr:rowOff>
    </xdr:from>
    <xdr:to>
      <xdr:col>5</xdr:col>
      <xdr:colOff>516890</xdr:colOff>
      <xdr:row>11</xdr:row>
      <xdr:rowOff>11430</xdr:rowOff>
    </xdr:to>
    <xdr:grpSp>
      <xdr:nvGrpSpPr>
        <xdr:cNvPr id="53" name="组合 52"/>
        <xdr:cNvGrpSpPr/>
      </xdr:nvGrpSpPr>
      <xdr:grpSpPr>
        <a:xfrm>
          <a:off x="2848610" y="3026410"/>
          <a:ext cx="269240" cy="274320"/>
          <a:chOff x="4440" y="4630"/>
          <a:chExt cx="424" cy="422"/>
        </a:xfrm>
        <a:solidFill>
          <a:srgbClr val="02959B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grpSpPr>
      <xdr:sp>
        <xdr:nvSpPr>
          <xdr:cNvPr id="45" name="椭圆 44"/>
          <xdr:cNvSpPr/>
        </xdr:nvSpPr>
        <xdr:spPr>
          <a:xfrm>
            <a:off x="4440" y="4630"/>
            <a:ext cx="425" cy="423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pic>
        <xdr:nvPicPr>
          <xdr:cNvPr id="50" name="图片 49" descr="343435383034353b343532353837303bc8d5c6dad1a1d4f1"/>
          <xdr:cNvPicPr>
            <a:picLocks noChangeAspect="1"/>
          </xdr:cNvPicPr>
        </xdr:nvPicPr>
        <xdr:blipFill>
          <a:blip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4532" y="4721"/>
            <a:ext cx="241" cy="241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66675</xdr:colOff>
      <xdr:row>9</xdr:row>
      <xdr:rowOff>245110</xdr:rowOff>
    </xdr:from>
    <xdr:to>
      <xdr:col>1</xdr:col>
      <xdr:colOff>335915</xdr:colOff>
      <xdr:row>11</xdr:row>
      <xdr:rowOff>11430</xdr:rowOff>
    </xdr:to>
    <xdr:grpSp>
      <xdr:nvGrpSpPr>
        <xdr:cNvPr id="60" name="组合 59"/>
        <xdr:cNvGrpSpPr/>
      </xdr:nvGrpSpPr>
      <xdr:grpSpPr>
        <a:xfrm>
          <a:off x="200660" y="3026410"/>
          <a:ext cx="269240" cy="274320"/>
          <a:chOff x="300" y="4429"/>
          <a:chExt cx="424" cy="422"/>
        </a:xfrm>
      </xdr:grpSpPr>
      <xdr:sp>
        <xdr:nvSpPr>
          <xdr:cNvPr id="58" name="椭圆 57"/>
          <xdr:cNvSpPr/>
        </xdr:nvSpPr>
        <xdr:spPr>
          <a:xfrm>
            <a:off x="300" y="4429"/>
            <a:ext cx="425" cy="423"/>
          </a:xfrm>
          <a:prstGeom prst="ellipse">
            <a:avLst/>
          </a:prstGeom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pic>
        <xdr:nvPicPr>
          <xdr:cNvPr id="59" name="图片 58" descr="303b333634393930383bb5e7bbb0"/>
          <xdr:cNvPicPr>
            <a:picLocks noChangeAspect="1"/>
          </xdr:cNvPicPr>
        </xdr:nvPicPr>
        <xdr:blipFill>
          <a:blip r:embed="rId11">
            <a:extLs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414" y="4542"/>
            <a:ext cx="196" cy="196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714375</xdr:colOff>
      <xdr:row>3</xdr:row>
      <xdr:rowOff>114300</xdr:rowOff>
    </xdr:from>
    <xdr:to>
      <xdr:col>8</xdr:col>
      <xdr:colOff>983615</xdr:colOff>
      <xdr:row>4</xdr:row>
      <xdr:rowOff>248920</xdr:rowOff>
    </xdr:to>
    <xdr:grpSp>
      <xdr:nvGrpSpPr>
        <xdr:cNvPr id="63" name="组合 62"/>
        <xdr:cNvGrpSpPr/>
      </xdr:nvGrpSpPr>
      <xdr:grpSpPr>
        <a:xfrm>
          <a:off x="5391785" y="1435100"/>
          <a:ext cx="269240" cy="274320"/>
          <a:chOff x="7770" y="2014"/>
          <a:chExt cx="424" cy="422"/>
        </a:xfrm>
        <a:solidFill>
          <a:srgbClr val="F25216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grpSpPr>
      <xdr:sp>
        <xdr:nvSpPr>
          <xdr:cNvPr id="55" name="椭圆 54"/>
          <xdr:cNvSpPr/>
        </xdr:nvSpPr>
        <xdr:spPr>
          <a:xfrm>
            <a:off x="7770" y="2014"/>
            <a:ext cx="425" cy="423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pic>
        <xdr:nvPicPr>
          <xdr:cNvPr id="61" name="图片 60" descr="3b32313538363538353bcafdbeddb7d6cef6"/>
          <xdr:cNvPicPr>
            <a:picLocks noChangeAspect="1"/>
          </xdr:cNvPicPr>
        </xdr:nvPicPr>
        <xdr:blipFill>
          <a:blip r:embed="rId13">
            <a:extLs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7862" y="2105"/>
            <a:ext cx="241" cy="241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714375</xdr:colOff>
      <xdr:row>6</xdr:row>
      <xdr:rowOff>227330</xdr:rowOff>
    </xdr:from>
    <xdr:to>
      <xdr:col>8</xdr:col>
      <xdr:colOff>983615</xdr:colOff>
      <xdr:row>7</xdr:row>
      <xdr:rowOff>247650</xdr:rowOff>
    </xdr:to>
    <xdr:grpSp>
      <xdr:nvGrpSpPr>
        <xdr:cNvPr id="65" name="组合 64"/>
        <xdr:cNvGrpSpPr/>
      </xdr:nvGrpSpPr>
      <xdr:grpSpPr>
        <a:xfrm>
          <a:off x="5391785" y="2246630"/>
          <a:ext cx="269240" cy="274320"/>
          <a:chOff x="7874" y="3310"/>
          <a:chExt cx="424" cy="412"/>
        </a:xfrm>
        <a:solidFill>
          <a:srgbClr val="57996C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grpSpPr>
      <xdr:sp>
        <xdr:nvSpPr>
          <xdr:cNvPr id="57" name="椭圆 56"/>
          <xdr:cNvSpPr/>
        </xdr:nvSpPr>
        <xdr:spPr>
          <a:xfrm>
            <a:off x="7874" y="3310"/>
            <a:ext cx="425" cy="413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pic>
        <xdr:nvPicPr>
          <xdr:cNvPr id="64" name="图片 63" descr="32313538393030383b32313538383233363bc5a9d2b5"/>
          <xdr:cNvPicPr>
            <a:picLocks noChangeAspect="1"/>
          </xdr:cNvPicPr>
        </xdr:nvPicPr>
        <xdr:blipFill>
          <a:blip r:embed="rId15">
            <a:extLst>
              <a:ext uri="{96DAC541-7B7A-43D3-8B79-37D633B846F1}">
                <asvg:svgBlip xmlns:asvg="http://schemas.microsoft.com/office/drawing/2016/SVG/main" r:embed="rId16"/>
              </a:ext>
            </a:extLst>
          </a:blip>
          <a:stretch>
            <a:fillRect/>
          </a:stretch>
        </xdr:blipFill>
        <xdr:spPr>
          <a:xfrm>
            <a:off x="7966" y="3396"/>
            <a:ext cx="241" cy="241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714375</xdr:colOff>
      <xdr:row>9</xdr:row>
      <xdr:rowOff>245110</xdr:rowOff>
    </xdr:from>
    <xdr:to>
      <xdr:col>8</xdr:col>
      <xdr:colOff>983615</xdr:colOff>
      <xdr:row>11</xdr:row>
      <xdr:rowOff>11430</xdr:rowOff>
    </xdr:to>
    <xdr:grpSp>
      <xdr:nvGrpSpPr>
        <xdr:cNvPr id="66" name="组合 65"/>
        <xdr:cNvGrpSpPr/>
      </xdr:nvGrpSpPr>
      <xdr:grpSpPr>
        <a:xfrm>
          <a:off x="5391785" y="3026410"/>
          <a:ext cx="269240" cy="274320"/>
          <a:chOff x="4440" y="4630"/>
          <a:chExt cx="424" cy="422"/>
        </a:xfrm>
        <a:solidFill>
          <a:srgbClr val="E1A707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grpSpPr>
      <xdr:sp>
        <xdr:nvSpPr>
          <xdr:cNvPr id="67" name="椭圆 66"/>
          <xdr:cNvSpPr/>
        </xdr:nvSpPr>
        <xdr:spPr>
          <a:xfrm>
            <a:off x="4440" y="4630"/>
            <a:ext cx="425" cy="423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pic>
        <xdr:nvPicPr>
          <xdr:cNvPr id="68" name="图片 67" descr="343435383034353b343532353837303bc8d5c6dad1a1d4f1"/>
          <xdr:cNvPicPr>
            <a:picLocks noChangeAspect="1"/>
          </xdr:cNvPicPr>
        </xdr:nvPicPr>
        <xdr:blipFill>
          <a:blip r:embed="rId17">
            <a:extLst>
              <a:ext uri="{96DAC541-7B7A-43D3-8B79-37D633B846F1}">
                <asvg:svgBlip xmlns:asvg="http://schemas.microsoft.com/office/drawing/2016/SVG/main" r:embed="rId18"/>
              </a:ext>
            </a:extLst>
          </a:blip>
          <a:stretch>
            <a:fillRect/>
          </a:stretch>
        </xdr:blipFill>
        <xdr:spPr>
          <a:xfrm>
            <a:off x="4532" y="4721"/>
            <a:ext cx="241" cy="241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438150</xdr:colOff>
      <xdr:row>2</xdr:row>
      <xdr:rowOff>123825</xdr:rowOff>
    </xdr:from>
    <xdr:to>
      <xdr:col>12</xdr:col>
      <xdr:colOff>0</xdr:colOff>
      <xdr:row>13</xdr:row>
      <xdr:rowOff>8890</xdr:rowOff>
    </xdr:to>
    <xdr:sp>
      <xdr:nvSpPr>
        <xdr:cNvPr id="71" name="矩形 70"/>
        <xdr:cNvSpPr/>
      </xdr:nvSpPr>
      <xdr:spPr>
        <a:xfrm>
          <a:off x="7906385" y="1304925"/>
          <a:ext cx="257175" cy="236156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390525</xdr:colOff>
      <xdr:row>0</xdr:row>
      <xdr:rowOff>66675</xdr:rowOff>
    </xdr:from>
    <xdr:to>
      <xdr:col>15</xdr:col>
      <xdr:colOff>83820</xdr:colOff>
      <xdr:row>76</xdr:row>
      <xdr:rowOff>106045</xdr:rowOff>
    </xdr:to>
    <xdr:grpSp>
      <xdr:nvGrpSpPr>
        <xdr:cNvPr id="2" name="组合 1"/>
        <xdr:cNvGrpSpPr/>
      </xdr:nvGrpSpPr>
      <xdr:grpSpPr>
        <a:xfrm>
          <a:off x="390525" y="66675"/>
          <a:ext cx="9980295" cy="13069570"/>
          <a:chOff x="1929" y="676"/>
          <a:chExt cx="15687" cy="20582"/>
        </a:xfrm>
      </xdr:grpSpPr>
      <xdr:sp>
        <xdr:nvSpPr>
          <xdr:cNvPr id="3" name="矩形 1"/>
          <xdr:cNvSpPr/>
        </xdr:nvSpPr>
        <xdr:spPr>
          <a:xfrm>
            <a:off x="1940" y="676"/>
            <a:ext cx="15676" cy="20582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127000" sx="101000" sy="101000" algn="ctr" rotWithShape="0">
              <a:schemeClr val="bg1">
                <a:lumMod val="75000"/>
                <a:alpha val="3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pic>
        <xdr:nvPicPr>
          <xdr:cNvPr id="4" name="图片 3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2612" y="7630"/>
            <a:ext cx="5350" cy="1847"/>
          </a:xfrm>
          <a:prstGeom prst="rect">
            <a:avLst/>
          </a:prstGeom>
          <a:noFill/>
          <a:ln w="9525">
            <a:noFill/>
          </a:ln>
        </xdr:spPr>
      </xdr:pic>
      <xdr:grpSp>
        <xdr:nvGrpSpPr>
          <xdr:cNvPr id="5" name="组合 102"/>
          <xdr:cNvGrpSpPr/>
        </xdr:nvGrpSpPr>
        <xdr:grpSpPr>
          <a:xfrm>
            <a:off x="1929" y="1552"/>
            <a:ext cx="7686" cy="1159"/>
            <a:chOff x="-48" y="701"/>
            <a:chExt cx="6845" cy="1248"/>
          </a:xfrm>
        </xdr:grpSpPr>
        <xdr:sp>
          <xdr:nvSpPr>
            <xdr:cNvPr id="6" name="矩形 5"/>
            <xdr:cNvSpPr/>
          </xdr:nvSpPr>
          <xdr:spPr>
            <a:xfrm>
              <a:off x="-48" y="717"/>
              <a:ext cx="170" cy="737"/>
            </a:xfrm>
            <a:prstGeom prst="rect">
              <a:avLst/>
            </a:prstGeom>
            <a:solidFill>
              <a:srgbClr val="FF283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>
          <xdr:nvSpPr>
            <xdr:cNvPr id="7" name="文本框 6"/>
            <xdr:cNvSpPr txBox="1"/>
          </xdr:nvSpPr>
          <xdr:spPr>
            <a:xfrm>
              <a:off x="166" y="701"/>
              <a:ext cx="6631" cy="1036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6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稻壳儿</a:t>
              </a:r>
              <a:r>
                <a:rPr lang="zh-CN" altLang="en-US" sz="26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表格</a:t>
              </a:r>
              <a:r>
                <a:rPr lang="en-US" altLang="zh-CN" sz="26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模板使用说明</a:t>
              </a:r>
              <a:endParaRPr lang="en-US" altLang="zh-CN" sz="2600" kern="100"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8" name="文本框 7"/>
            <xdr:cNvSpPr txBox="1"/>
          </xdr:nvSpPr>
          <xdr:spPr>
            <a:xfrm>
              <a:off x="74" y="1481"/>
              <a:ext cx="5912" cy="46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12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（本页为说明页，用户使用模板时可删除本页内容）</a:t>
              </a:r>
              <a:endPara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grpSp>
        <xdr:nvGrpSpPr>
          <xdr:cNvPr id="9" name="组合 8"/>
          <xdr:cNvGrpSpPr/>
        </xdr:nvGrpSpPr>
        <xdr:grpSpPr>
          <a:xfrm>
            <a:off x="2453" y="2975"/>
            <a:ext cx="5363" cy="1090"/>
            <a:chOff x="1212" y="2209"/>
            <a:chExt cx="4839" cy="1158"/>
          </a:xfrm>
        </xdr:grpSpPr>
        <xdr:sp>
          <xdr:nvSpPr>
            <xdr:cNvPr id="10" name="文本框 9"/>
            <xdr:cNvSpPr txBox="1"/>
          </xdr:nvSpPr>
          <xdr:spPr>
            <a:xfrm>
              <a:off x="1212" y="2209"/>
              <a:ext cx="1555" cy="115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01</a:t>
              </a:r>
              <a:endPara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11" name="文本框 10"/>
            <xdr:cNvSpPr txBox="1"/>
          </xdr:nvSpPr>
          <xdr:spPr>
            <a:xfrm>
              <a:off x="2218" y="2404"/>
              <a:ext cx="3833" cy="7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>
                <a:buClrTx/>
                <a:buSzTx/>
                <a:buFontTx/>
              </a:pPr>
              <a:r>
                <a: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基础操作</a:t>
              </a:r>
              <a:r>
                <a:rPr lang="zh-CN" altLang="en-US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指南</a:t>
              </a:r>
              <a:endPara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cxnSp>
        <xdr:nvCxnSpPr>
          <xdr:cNvPr id="12" name="直接连接符 11"/>
          <xdr:cNvCxnSpPr/>
        </xdr:nvCxnSpPr>
        <xdr:spPr>
          <a:xfrm>
            <a:off x="10789" y="3893"/>
            <a:ext cx="0" cy="14467"/>
          </a:xfrm>
          <a:prstGeom prst="line">
            <a:avLst/>
          </a:prstGeom>
          <a:ln w="9525">
            <a:solidFill>
              <a:srgbClr val="222222">
                <a:alpha val="8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3" name="组合 12"/>
          <xdr:cNvGrpSpPr/>
        </xdr:nvGrpSpPr>
        <xdr:grpSpPr>
          <a:xfrm>
            <a:off x="11420" y="2991"/>
            <a:ext cx="5114" cy="2264"/>
            <a:chOff x="8438" y="3702"/>
            <a:chExt cx="4604" cy="2381"/>
          </a:xfrm>
        </xdr:grpSpPr>
        <xdr:cxnSp>
          <xdr:nvCxnSpPr>
            <xdr:cNvPr id="14" name="直接连接符 13"/>
            <xdr:cNvCxnSpPr/>
          </xdr:nvCxnSpPr>
          <xdr:spPr>
            <a:xfrm>
              <a:off x="8722" y="6083"/>
              <a:ext cx="4320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5" name="组合 34"/>
            <xdr:cNvGrpSpPr/>
          </xdr:nvGrpSpPr>
          <xdr:grpSpPr>
            <a:xfrm>
              <a:off x="8438" y="3702"/>
              <a:ext cx="3264" cy="2270"/>
              <a:chOff x="10730" y="2878"/>
              <a:chExt cx="3249" cy="2299"/>
            </a:xfrm>
          </xdr:grpSpPr>
          <xdr:sp>
            <xdr:nvSpPr>
              <xdr:cNvPr id="16" name="文本框 15"/>
              <xdr:cNvSpPr txBox="1"/>
            </xdr:nvSpPr>
            <xdr:spPr>
              <a:xfrm>
                <a:off x="10892" y="4279"/>
                <a:ext cx="1702" cy="463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900" kern="1200">
                    <a:solidFill>
                      <a:srgbClr val="222222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中文｜字体名称</a:t>
                </a:r>
                <a:endPara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17" name="文本框 16"/>
              <xdr:cNvSpPr txBox="1"/>
            </xdr:nvSpPr>
            <xdr:spPr>
              <a:xfrm>
                <a:off x="10835" y="4689"/>
                <a:ext cx="3052" cy="488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zh-CN" altLang="en-US" sz="1200" kern="100">
                    <a:solidFill>
                      <a:schemeClr val="tx1"/>
                    </a:solidFill>
                    <a:latin typeface="汉仪君黑-55W" charset="0"/>
                    <a:ea typeface="宋体" panose="02010600030101010101" pitchFamily="7" charset="-122"/>
                    <a:cs typeface="汉仪君黑-55W" charset="0"/>
                    <a:sym typeface="Times New Roman" panose="02020603050405020304" pitchFamily="12"/>
                  </a:rPr>
                  <a:t>思源黑体 Bold</a:t>
                </a:r>
                <a:endParaRPr lang="zh-CN" altLang="en-US" sz="1200" kern="100">
                  <a:solidFill>
                    <a:schemeClr val="tx1"/>
                  </a:solidFill>
                  <a:latin typeface="汉仪君黑-55W" charset="0"/>
                  <a:ea typeface="宋体" panose="02010600030101010101" pitchFamily="7" charset="-122"/>
                  <a:cs typeface="汉仪君黑-55W" charset="0"/>
                  <a:sym typeface="Times New Roman" panose="02020603050405020304" pitchFamily="12"/>
                </a:endParaRPr>
              </a:p>
            </xdr:txBody>
          </xdr:sp>
          <xdr:grpSp>
            <xdr:nvGrpSpPr>
              <xdr:cNvPr id="18" name="组合 17"/>
              <xdr:cNvGrpSpPr/>
            </xdr:nvGrpSpPr>
            <xdr:grpSpPr>
              <a:xfrm>
                <a:off x="10730" y="2878"/>
                <a:ext cx="3249" cy="1227"/>
                <a:chOff x="1046" y="2210"/>
                <a:chExt cx="3249" cy="1227"/>
              </a:xfrm>
            </xdr:grpSpPr>
            <xdr:sp>
              <xdr:nvSpPr>
                <xdr:cNvPr id="19" name="文本框 18"/>
                <xdr:cNvSpPr txBox="1"/>
              </xdr:nvSpPr>
              <xdr:spPr>
                <a:xfrm>
                  <a:off x="1046" y="2210"/>
                  <a:ext cx="1505" cy="1227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zh-CN"/>
                  </a:defPPr>
                  <a:lvl1pPr marL="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algn="l" eaLnBrk="1"/>
                  <a:r>
                    <a:rPr lang="en-US" altLang="zh-CN" sz="3800" b="1" kern="1200">
                      <a:solidFill>
                        <a:srgbClr val="FF2832"/>
                      </a:solidFill>
                      <a:latin typeface="黑体" panose="02010609060101010101" charset="-122"/>
                      <a:ea typeface="黑体" panose="02010609060101010101" charset="-122"/>
                      <a:cs typeface="Times New Roman" panose="02020603050405020304" pitchFamily="12"/>
                      <a:sym typeface="Times New Roman" panose="02020603050405020304" pitchFamily="12"/>
                    </a:rPr>
                    <a:t>02</a:t>
                  </a:r>
                  <a:endPara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endParaRPr>
                </a:p>
              </xdr:txBody>
            </xdr:sp>
            <xdr:sp>
              <xdr:nvSpPr>
                <xdr:cNvPr id="20" name="文本框 19"/>
                <xdr:cNvSpPr txBox="1"/>
              </xdr:nvSpPr>
              <xdr:spPr>
                <a:xfrm>
                  <a:off x="2013" y="2404"/>
                  <a:ext cx="2282" cy="734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zh-CN"/>
                  </a:defPPr>
                  <a:lvl1pPr marL="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algn="l" eaLnBrk="1"/>
                  <a:r>
                    <a:rPr lang="en-US" altLang="zh-CN" sz="2200" b="1" kern="1200">
                      <a:solidFill>
                        <a:srgbClr val="222222"/>
                      </a:solidFill>
                      <a:latin typeface="黑体" panose="02010609060101010101" charset="-122"/>
                      <a:ea typeface="黑体" panose="02010609060101010101" charset="-122"/>
                      <a:cs typeface="Times New Roman" panose="02020603050405020304" pitchFamily="12"/>
                      <a:sym typeface="Times New Roman" panose="02020603050405020304" pitchFamily="12"/>
                    </a:rPr>
                    <a:t>字体说明</a:t>
                  </a:r>
                  <a:endPara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endParaRPr>
                </a:p>
              </xdr:txBody>
            </xdr:sp>
          </xdr:grpSp>
        </xdr:grpSp>
      </xdr:grpSp>
      <xdr:grpSp>
        <xdr:nvGrpSpPr>
          <xdr:cNvPr id="21" name="组合 20"/>
          <xdr:cNvGrpSpPr/>
        </xdr:nvGrpSpPr>
        <xdr:grpSpPr>
          <a:xfrm>
            <a:off x="11386" y="9898"/>
            <a:ext cx="5123" cy="2534"/>
            <a:chOff x="8434" y="9476"/>
            <a:chExt cx="4632" cy="2670"/>
          </a:xfrm>
        </xdr:grpSpPr>
        <xdr:grpSp>
          <xdr:nvGrpSpPr>
            <xdr:cNvPr id="22" name="组合 61"/>
            <xdr:cNvGrpSpPr/>
          </xdr:nvGrpSpPr>
          <xdr:grpSpPr>
            <a:xfrm>
              <a:off x="8434" y="9476"/>
              <a:ext cx="3323" cy="1212"/>
              <a:chOff x="1213" y="2210"/>
              <a:chExt cx="3309" cy="1228"/>
            </a:xfrm>
          </xdr:grpSpPr>
          <xdr:sp>
            <xdr:nvSpPr>
              <xdr:cNvPr id="23" name="文本框 22"/>
              <xdr:cNvSpPr txBox="1"/>
            </xdr:nvSpPr>
            <xdr:spPr>
              <a:xfrm>
                <a:off x="1213" y="2210"/>
                <a:ext cx="1554" cy="1228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03</a:t>
                </a:r>
                <a:endPara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24" name="文本框 23"/>
              <xdr:cNvSpPr txBox="1"/>
            </xdr:nvSpPr>
            <xdr:spPr>
              <a:xfrm>
                <a:off x="2236" y="2404"/>
                <a:ext cx="2286" cy="73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素材说明</a:t>
                </a:r>
                <a:endPara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</xdr:grpSp>
        <xdr:grpSp>
          <xdr:nvGrpSpPr>
            <xdr:cNvPr id="25" name="组合 69"/>
            <xdr:cNvGrpSpPr/>
          </xdr:nvGrpSpPr>
          <xdr:grpSpPr>
            <a:xfrm>
              <a:off x="8443" y="10825"/>
              <a:ext cx="4623" cy="1321"/>
              <a:chOff x="7157" y="3565"/>
              <a:chExt cx="4607" cy="1335"/>
            </a:xfrm>
          </xdr:grpSpPr>
          <xdr:sp>
            <xdr:nvSpPr>
              <xdr:cNvPr id="26" name="文本框 25"/>
              <xdr:cNvSpPr txBox="1"/>
            </xdr:nvSpPr>
            <xdr:spPr>
              <a:xfrm>
                <a:off x="7157" y="3565"/>
                <a:ext cx="1289" cy="431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图片：</a:t>
                </a:r>
                <a:endPara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27" name="文本框 26"/>
              <xdr:cNvSpPr txBox="1"/>
            </xdr:nvSpPr>
            <xdr:spPr>
              <a:xfrm>
                <a:off x="7161" y="4042"/>
                <a:ext cx="4603" cy="858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 fontAlgn="t">
                  <a:lnSpc>
                    <a:spcPct val="100000"/>
                  </a:lnSpc>
                </a:pPr>
                <a:r>
                  <a:rPr lang="zh-CN" altLang="en-US" sz="900" kern="1200">
                    <a:solidFill>
                      <a:srgbClr val="222222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黑体" panose="02010609060101010101" charset="-122"/>
                    <a:sym typeface="+mn-ea"/>
                  </a:rPr>
                  <a:t>模板中使用的图片来源于【稻壳图标】，该图片具有CC0共享协议，您可在遵循CC0共享协议的情况下使用。</a:t>
                </a: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  <a:p>
                <a:pPr marL="0" algn="l" eaLnBrk="1" fontAlgn="t">
                  <a:lnSpc>
                    <a:spcPct val="100000"/>
                  </a:lnSpc>
                </a:pP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</xdr:txBody>
          </xdr:sp>
        </xdr:grpSp>
      </xdr:grpSp>
      <xdr:grpSp>
        <xdr:nvGrpSpPr>
          <xdr:cNvPr id="28" name="组合 69"/>
          <xdr:cNvGrpSpPr/>
        </xdr:nvGrpSpPr>
        <xdr:grpSpPr>
          <a:xfrm>
            <a:off x="2563" y="4290"/>
            <a:ext cx="5175" cy="941"/>
            <a:chOff x="7139" y="3569"/>
            <a:chExt cx="4652" cy="1008"/>
          </a:xfrm>
        </xdr:grpSpPr>
        <xdr:sp>
          <xdr:nvSpPr>
            <xdr:cNvPr id="29" name="文本框 28"/>
            <xdr:cNvSpPr txBox="1"/>
          </xdr:nvSpPr>
          <xdr:spPr>
            <a:xfrm>
              <a:off x="7139" y="3569"/>
              <a:ext cx="3308" cy="44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· </a:t>
              </a:r>
              <a:r>
                <a:rPr lang="zh-CN" altLang="en-US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如何撤销工作表保护？</a:t>
              </a:r>
              <a:endParaRPr lang="en-US" altLang="zh-CN" kern="100"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  <xdr:sp>
          <xdr:nvSpPr>
            <xdr:cNvPr id="30" name="文本框 29"/>
            <xdr:cNvSpPr txBox="1"/>
          </xdr:nvSpPr>
          <xdr:spPr>
            <a:xfrm>
              <a:off x="7197" y="3960"/>
              <a:ext cx="4594" cy="61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1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选中对应工作表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2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点击：「审阅---撤销工作表」保护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</xdr:grpSp>
      <xdr:grpSp>
        <xdr:nvGrpSpPr>
          <xdr:cNvPr id="31" name="组合 77"/>
          <xdr:cNvGrpSpPr/>
        </xdr:nvGrpSpPr>
        <xdr:grpSpPr>
          <a:xfrm>
            <a:off x="2545" y="6825"/>
            <a:ext cx="6112" cy="948"/>
            <a:chOff x="7127" y="5903"/>
            <a:chExt cx="5482" cy="1014"/>
          </a:xfrm>
        </xdr:grpSpPr>
        <xdr:sp>
          <xdr:nvSpPr>
            <xdr:cNvPr id="32" name="文本框 31"/>
            <xdr:cNvSpPr txBox="1"/>
          </xdr:nvSpPr>
          <xdr:spPr>
            <a:xfrm>
              <a:off x="7127" y="5903"/>
              <a:ext cx="2426" cy="43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· </a:t>
              </a:r>
              <a:r>
                <a:rPr lang="zh-CN" altLang="en-US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如何增加行数？</a:t>
              </a:r>
              <a:endParaRPr lang="en-US" altLang="zh-CN" kern="100"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  <xdr:sp>
          <xdr:nvSpPr>
            <xdr:cNvPr id="33" name="文本框 32"/>
            <xdr:cNvSpPr txBox="1"/>
          </xdr:nvSpPr>
          <xdr:spPr>
            <a:xfrm>
              <a:off x="7197" y="6292"/>
              <a:ext cx="5412" cy="62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1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、选中最后一行，鼠标放在选中区域右下角。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2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、当鼠标箭头变成黑色十字形时，点击鼠标左键下拉即可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</xdr:grpSp>
      <xdr:pic>
        <xdr:nvPicPr>
          <xdr:cNvPr id="34" name="图片 33" descr="WPS图片编辑4"/>
          <xdr:cNvPicPr>
            <a:picLocks noChangeAspect="1"/>
          </xdr:cNvPicPr>
        </xdr:nvPicPr>
        <xdr:blipFill>
          <a:blip r:embed="rId2"/>
          <a:stretch>
            <a:fillRect/>
          </a:stretch>
        </xdr:blipFill>
        <xdr:spPr>
          <a:xfrm>
            <a:off x="2738" y="5322"/>
            <a:ext cx="7079" cy="1043"/>
          </a:xfrm>
          <a:prstGeom prst="rect">
            <a:avLst/>
          </a:prstGeom>
          <a:effectLst>
            <a:outerShdw blurRad="38100" sx="101000" sy="101000" algn="ctr" rotWithShape="0">
              <a:schemeClr val="bg1">
                <a:lumMod val="75000"/>
                <a:alpha val="40000"/>
              </a:schemeClr>
            </a:outerShdw>
          </a:effectLst>
        </xdr:spPr>
      </xdr:pic>
      <xdr:grpSp>
        <xdr:nvGrpSpPr>
          <xdr:cNvPr id="35" name="组合 77"/>
          <xdr:cNvGrpSpPr/>
        </xdr:nvGrpSpPr>
        <xdr:grpSpPr>
          <a:xfrm>
            <a:off x="2561" y="9631"/>
            <a:ext cx="8046" cy="1270"/>
            <a:chOff x="7138" y="5903"/>
            <a:chExt cx="7230" cy="1363"/>
          </a:xfrm>
        </xdr:grpSpPr>
        <xdr:sp>
          <xdr:nvSpPr>
            <xdr:cNvPr id="36" name="文本框 35"/>
            <xdr:cNvSpPr txBox="1"/>
          </xdr:nvSpPr>
          <xdr:spPr>
            <a:xfrm>
              <a:off x="7138" y="5903"/>
              <a:ext cx="4408" cy="423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· </a:t>
              </a:r>
              <a:r>
                <a:rPr lang="zh-CN" altLang="en-US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请在此处输入表格使用说明问题。</a:t>
              </a:r>
              <a:endParaRPr lang="en-US" altLang="zh-CN" kern="100"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  <xdr:sp>
          <xdr:nvSpPr>
            <xdr:cNvPr id="37" name="文本框 36"/>
            <xdr:cNvSpPr txBox="1"/>
          </xdr:nvSpPr>
          <xdr:spPr>
            <a:xfrm>
              <a:off x="7192" y="6331"/>
              <a:ext cx="7176" cy="935"/>
            </a:xfrm>
            <a:prstGeom prst="rect">
              <a:avLst/>
            </a:prstGeom>
            <a:noFill/>
          </xdr:spPr>
          <xdr:txBody>
            <a:bodyPr wrap="square" rtlCol="0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12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1</a:t>
              </a:r>
              <a:r>
                <a:rPr lang="zh-CN" altLang="en-US" sz="12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、计划投产天数、推迟结束、实际投产天数、是否超期和日期为公式自动计算更新，无需录入操作</a:t>
              </a:r>
              <a:r>
                <a:rPr lang="en-US" altLang="zh-CN" sz="12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(</a:t>
              </a:r>
              <a:r>
                <a:rPr lang="zh-CN" altLang="en-US" sz="12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如红色方框区域</a:t>
              </a:r>
              <a:r>
                <a:rPr lang="en-US" altLang="zh-CN" sz="12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)</a:t>
              </a:r>
              <a:r>
                <a:rPr lang="zh-CN" altLang="en-US" sz="12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；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endPara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</xdr:grpSp>
      <xdr:sp>
        <xdr:nvSpPr>
          <xdr:cNvPr id="38" name="文本框 37"/>
          <xdr:cNvSpPr txBox="1"/>
        </xdr:nvSpPr>
        <xdr:spPr>
          <a:xfrm>
            <a:off x="11421" y="8177"/>
            <a:ext cx="5188" cy="151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fontAlgn="auto">
              <a:lnSpc>
                <a:spcPct val="150000"/>
              </a:lnSpc>
            </a:pPr>
            <a:r>
              <a:rPr lang="zh-CN" altLang="en-US" sz="7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</a:rPr>
              <a:t>【说明】</a:t>
            </a:r>
            <a:endPara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</a:endParaRPr>
          </a:p>
          <a:p>
            <a:pPr marL="39370" algn="l" fontAlgn="auto">
              <a:lnSpc>
                <a:spcPct val="200000"/>
              </a:lnSpc>
            </a:pPr>
            <a:r>
              <a:rPr sz="7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rPr>
              <a:t>模板中使用的字体仅限于个人学习、研究或欣赏目的使用，如需商用请您自行向版权方购买、获取商用版权。</a:t>
            </a:r>
            <a:endPara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endParaRPr>
          </a:p>
        </xdr:txBody>
      </xdr:sp>
    </xdr:grpSp>
    <xdr:clientData/>
  </xdr:twoCellAnchor>
  <xdr:twoCellAnchor>
    <xdr:from>
      <xdr:col>0</xdr:col>
      <xdr:colOff>675640</xdr:colOff>
      <xdr:row>52</xdr:row>
      <xdr:rowOff>170815</xdr:rowOff>
    </xdr:from>
    <xdr:to>
      <xdr:col>8</xdr:col>
      <xdr:colOff>269875</xdr:colOff>
      <xdr:row>55</xdr:row>
      <xdr:rowOff>76200</xdr:rowOff>
    </xdr:to>
    <xdr:sp>
      <xdr:nvSpPr>
        <xdr:cNvPr id="46" name="文本框 45"/>
        <xdr:cNvSpPr txBox="1"/>
      </xdr:nvSpPr>
      <xdr:spPr>
        <a:xfrm>
          <a:off x="675640" y="9086215"/>
          <a:ext cx="5080635" cy="419735"/>
        </a:xfrm>
        <a:prstGeom prst="rect">
          <a:avLst/>
        </a:prstGeom>
        <a:noFill/>
      </xdr:spPr>
      <xdr:txBody>
        <a:bodyPr wrap="square" rtlCol="0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algn="l" eaLnBrk="1" fontAlgn="t">
            <a:lnSpc>
              <a:spcPct val="100000"/>
            </a:lnSpc>
          </a:pPr>
          <a:r>
            <a:rPr lang="en-US" altLang="zh-CN" sz="12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rPr>
            <a:t>2</a:t>
          </a:r>
          <a:r>
            <a:rPr lang="zh-CN" altLang="en-US" sz="12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rPr>
            <a:t>、日历自动计算更新；</a:t>
          </a:r>
          <a:endParaRPr lang="en-US" altLang="zh-CN" sz="900" kern="12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Times New Roman" panose="02020603050405020304" pitchFamily="12"/>
          </a:endParaRPr>
        </a:p>
        <a:p>
          <a:pPr marL="0" algn="l" eaLnBrk="1" fontAlgn="t">
            <a:lnSpc>
              <a:spcPct val="100000"/>
            </a:lnSpc>
          </a:pPr>
          <a:endParaRPr lang="zh-CN" altLang="en-US" sz="900" kern="12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Times New Roman" panose="02020603050405020304" pitchFamily="12"/>
          </a:endParaRPr>
        </a:p>
      </xdr:txBody>
    </xdr:sp>
    <xdr:clientData/>
  </xdr:twoCellAnchor>
  <xdr:twoCellAnchor editAs="oneCell">
    <xdr:from>
      <xdr:col>0</xdr:col>
      <xdr:colOff>619125</xdr:colOff>
      <xdr:row>39</xdr:row>
      <xdr:rowOff>19050</xdr:rowOff>
    </xdr:from>
    <xdr:to>
      <xdr:col>8</xdr:col>
      <xdr:colOff>419100</xdr:colOff>
      <xdr:row>51</xdr:row>
      <xdr:rowOff>9525</xdr:rowOff>
    </xdr:to>
    <xdr:pic>
      <xdr:nvPicPr>
        <xdr:cNvPr id="47" name="图片 46"/>
        <xdr:cNvPicPr>
          <a:picLocks noChangeAspect="1"/>
        </xdr:cNvPicPr>
      </xdr:nvPicPr>
      <xdr:blipFill>
        <a:blip r:embed="rId3"/>
        <a:srcRect l="20510" b="3153"/>
        <a:stretch>
          <a:fillRect/>
        </a:stretch>
      </xdr:blipFill>
      <xdr:spPr>
        <a:xfrm>
          <a:off x="619125" y="6705600"/>
          <a:ext cx="5286375" cy="2047875"/>
        </a:xfrm>
        <a:prstGeom prst="rect">
          <a:avLst/>
        </a:prstGeom>
        <a:noFill/>
        <a:ln w="9525"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608965</xdr:colOff>
      <xdr:row>55</xdr:row>
      <xdr:rowOff>36195</xdr:rowOff>
    </xdr:from>
    <xdr:to>
      <xdr:col>8</xdr:col>
      <xdr:colOff>431800</xdr:colOff>
      <xdr:row>63</xdr:row>
      <xdr:rowOff>133350</xdr:rowOff>
    </xdr:to>
    <xdr:pic>
      <xdr:nvPicPr>
        <xdr:cNvPr id="49" name="图片 4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08965" y="9465945"/>
          <a:ext cx="5309235" cy="1468755"/>
        </a:xfrm>
        <a:prstGeom prst="rect">
          <a:avLst/>
        </a:prstGeom>
        <a:noFill/>
        <a:ln w="9525"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</xdr:col>
      <xdr:colOff>561975</xdr:colOff>
      <xdr:row>39</xdr:row>
      <xdr:rowOff>66675</xdr:rowOff>
    </xdr:from>
    <xdr:to>
      <xdr:col>2</xdr:col>
      <xdr:colOff>342900</xdr:colOff>
      <xdr:row>50</xdr:row>
      <xdr:rowOff>104140</xdr:rowOff>
    </xdr:to>
    <xdr:sp>
      <xdr:nvSpPr>
        <xdr:cNvPr id="50" name="矩形 49"/>
        <xdr:cNvSpPr/>
      </xdr:nvSpPr>
      <xdr:spPr>
        <a:xfrm>
          <a:off x="1247775" y="6753225"/>
          <a:ext cx="466725" cy="192341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400685</xdr:colOff>
      <xdr:row>39</xdr:row>
      <xdr:rowOff>94615</xdr:rowOff>
    </xdr:from>
    <xdr:to>
      <xdr:col>8</xdr:col>
      <xdr:colOff>427990</xdr:colOff>
      <xdr:row>50</xdr:row>
      <xdr:rowOff>140970</xdr:rowOff>
    </xdr:to>
    <xdr:sp>
      <xdr:nvSpPr>
        <xdr:cNvPr id="51" name="矩形 50"/>
        <xdr:cNvSpPr/>
      </xdr:nvSpPr>
      <xdr:spPr>
        <a:xfrm>
          <a:off x="3143885" y="6781165"/>
          <a:ext cx="2770505" cy="193230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189865</xdr:colOff>
      <xdr:row>39</xdr:row>
      <xdr:rowOff>85090</xdr:rowOff>
    </xdr:from>
    <xdr:to>
      <xdr:col>3</xdr:col>
      <xdr:colOff>656590</xdr:colOff>
      <xdr:row>50</xdr:row>
      <xdr:rowOff>122555</xdr:rowOff>
    </xdr:to>
    <xdr:sp>
      <xdr:nvSpPr>
        <xdr:cNvPr id="52" name="矩形 51"/>
        <xdr:cNvSpPr/>
      </xdr:nvSpPr>
      <xdr:spPr>
        <a:xfrm>
          <a:off x="2247265" y="6771640"/>
          <a:ext cx="466725" cy="192341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jpeg"/><Relationship Id="rId1" Type="http://schemas.openxmlformats.org/officeDocument/2006/relationships/image" Target="../media/image14.jpeg"/></Relationships>
</file>

<file path=xl/theme/theme1.xml><?xml version="1.0" encoding="utf-8"?>
<a:theme xmlns:a="http://schemas.openxmlformats.org/drawingml/2006/main" name="图钉">
  <a:themeElements>
    <a:clrScheme name="Pushpin">
      <a:dk1>
        <a:sysClr val="windowText" lastClr="000000"/>
      </a:dk1>
      <a:lt1>
        <a:sysClr val="window" lastClr="FFFFFF"/>
      </a:lt1>
      <a:dk2>
        <a:srgbClr val="465E9C"/>
      </a:dk2>
      <a:lt2>
        <a:srgbClr val="CCDDEA"/>
      </a:lt2>
      <a:accent1>
        <a:srgbClr val="FDA023"/>
      </a:accent1>
      <a:accent2>
        <a:srgbClr val="AA2B1E"/>
      </a:accent2>
      <a:accent3>
        <a:srgbClr val="71685C"/>
      </a:accent3>
      <a:accent4>
        <a:srgbClr val="64A73B"/>
      </a:accent4>
      <a:accent5>
        <a:srgbClr val="EB5605"/>
      </a:accent5>
      <a:accent6>
        <a:srgbClr val="B9CA1A"/>
      </a:accent6>
      <a:hlink>
        <a:srgbClr val="D83E2C"/>
      </a:hlink>
      <a:folHlink>
        <a:srgbClr val="ED7D27"/>
      </a:folHlink>
    </a:clrScheme>
    <a:fontScheme name="Pushpin">
      <a:majorFont>
        <a:latin typeface="Constantia"/>
        <a:ea typeface=""/>
        <a:cs typeface=""/>
        <a:font script="Jpan" typeface="HGS明朝E"/>
        <a:font script="Hang" typeface="HY신명조"/>
        <a:font script="Hans" typeface="宋体"/>
        <a:font script="Hant" typeface="新細明體"/>
        <a:font script="Arab" typeface="Majalla UI"/>
        <a:font script="Hebr" typeface="David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Franklin Gothic Book"/>
        <a:ea typeface=""/>
        <a:cs typeface=""/>
        <a:font script="Grek" typeface="Arial"/>
        <a:font script="Cyrl" typeface="Arial"/>
        <a:font script="Jpan" typeface="ＭＳ Ｐゴシック"/>
        <a:font script="Hang" typeface="맑은 고딕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ushpi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  <a:lumMod val="100000"/>
              </a:schemeClr>
            </a:gs>
            <a:gs pos="40000">
              <a:schemeClr val="phClr">
                <a:tint val="60000"/>
                <a:satMod val="130000"/>
                <a:lumMod val="100000"/>
              </a:schemeClr>
            </a:gs>
            <a:gs pos="100000">
              <a:schemeClr val="phClr">
                <a:tint val="96000"/>
                <a:lumMod val="108000"/>
              </a:schemeClr>
            </a:gs>
          </a:gsLst>
          <a:lin ang="5400000" scaled="0"/>
        </a:gradFill>
        <a:gradFill rotWithShape="1">
          <a:gsLst>
            <a:gs pos="0">
              <a:schemeClr val="phClr"/>
            </a:gs>
            <a:gs pos="100000">
              <a:schemeClr val="phClr">
                <a:shade val="76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>
              <a:shade val="80000"/>
              <a:lumMod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38100" dir="4800000" sx="98000" sy="98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38100" dist="38100" dir="4800000" sx="96000" sy="96000" rotWithShape="0">
              <a:srgbClr val="000000">
                <a:alpha val="4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3240000"/>
            </a:lightRig>
          </a:scene3d>
          <a:sp3d>
            <a:bevelT w="28575" h="28575"/>
          </a:sp3d>
        </a:effectStyle>
      </a:effectStyleLst>
      <a:bgFillStyleLst>
        <a:solidFill>
          <a:schemeClr val="phClr">
            <a:tint val="93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shade val="80000"/>
                <a:satMod val="140000"/>
                <a:lumMod val="50000"/>
              </a:schemeClr>
              <a:schemeClr val="phClr">
                <a:tint val="95000"/>
                <a:satMod val="180000"/>
                <a:lumMod val="160000"/>
              </a:schemeClr>
            </a:duotone>
          </a:blip>
          <a:stretch>
            <a:fillRect/>
          </a:stretch>
        </a:blipFill>
        <a:blipFill rotWithShape="1">
          <a:blip xmlns:r="http://schemas.openxmlformats.org/officeDocument/2006/relationships" r:embed="rId2">
            <a:duotone>
              <a:schemeClr val="phClr">
                <a:tint val="98000"/>
                <a:shade val="90000"/>
                <a:satMod val="120000"/>
                <a:lumMod val="54000"/>
              </a:schemeClr>
              <a:schemeClr val="phClr">
                <a:tint val="80000"/>
                <a:satMod val="160000"/>
                <a:lumMod val="140000"/>
              </a:schemeClr>
            </a:duotone>
          </a:blip>
          <a:stretch>
            <a:fillRect/>
          </a:stretch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25"/>
  </sheetPr>
  <dimension ref="A1:IU603"/>
  <sheetViews>
    <sheetView showGridLines="0" showZeros="0" tabSelected="1" workbookViewId="0">
      <selection activeCell="O8" sqref="O8"/>
    </sheetView>
  </sheetViews>
  <sheetFormatPr defaultColWidth="9" defaultRowHeight="21"/>
  <cols>
    <col min="1" max="1" width="1.75833333333333" style="5" customWidth="1"/>
    <col min="2" max="2" width="5" style="6" customWidth="1"/>
    <col min="3" max="3" width="12" style="6" customWidth="1"/>
    <col min="4" max="4" width="8.75" style="6" customWidth="1"/>
    <col min="5" max="5" width="6.625" style="6" customWidth="1"/>
    <col min="6" max="6" width="8.25" style="6" customWidth="1"/>
    <col min="7" max="7" width="6.625" style="6" customWidth="1"/>
    <col min="8" max="8" width="12.375" style="6" customWidth="1"/>
    <col min="9" max="9" width="13.875" style="7" customWidth="1"/>
    <col min="10" max="10" width="11.625" style="7" customWidth="1"/>
    <col min="11" max="11" width="11.125" style="8" customWidth="1"/>
    <col min="12" max="12" width="9.125" style="9" customWidth="1"/>
    <col min="13" max="13" width="7.125" style="8" customWidth="1"/>
    <col min="14" max="14" width="10.75" style="8" hidden="1" customWidth="1"/>
    <col min="15" max="18" width="4.75833333333333" style="10" customWidth="1"/>
    <col min="19" max="19" width="6.5" style="10" customWidth="1"/>
    <col min="20" max="61" width="4.75833333333333" style="10" customWidth="1"/>
    <col min="62" max="62" width="2" style="11" customWidth="1"/>
    <col min="63" max="63" width="1.75833333333333" style="11" customWidth="1"/>
    <col min="64" max="78" width="4.75833333333333" style="11" customWidth="1"/>
    <col min="79" max="84" width="9" style="11" customWidth="1"/>
    <col min="85" max="85" width="2" style="11" customWidth="1"/>
    <col min="86" max="226" width="9" style="11"/>
    <col min="227" max="16384" width="9" style="5"/>
  </cols>
  <sheetData>
    <row r="1" s="2" customFormat="1" ht="9" customHeight="1" spans="1:255">
      <c r="A1" s="12"/>
      <c r="B1" s="13"/>
      <c r="C1" s="13"/>
      <c r="D1" s="13"/>
      <c r="E1" s="13"/>
      <c r="F1" s="13"/>
      <c r="G1" s="13"/>
      <c r="H1" s="13"/>
      <c r="I1" s="32"/>
      <c r="J1" s="32"/>
      <c r="K1" s="13"/>
      <c r="L1" s="3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  <c r="GG1" s="80"/>
      <c r="GH1" s="80"/>
      <c r="GI1" s="80"/>
      <c r="GJ1" s="80"/>
      <c r="GK1" s="80"/>
      <c r="GL1" s="80"/>
      <c r="GM1" s="80"/>
      <c r="GN1" s="80"/>
      <c r="GO1" s="80"/>
      <c r="GP1" s="80"/>
      <c r="GQ1" s="80"/>
      <c r="GR1" s="80"/>
      <c r="GS1" s="80"/>
      <c r="GT1" s="80"/>
      <c r="GU1" s="80"/>
      <c r="GV1" s="80"/>
      <c r="GW1" s="80"/>
      <c r="GX1" s="80"/>
      <c r="GY1" s="80"/>
      <c r="GZ1" s="80"/>
      <c r="HA1" s="80"/>
      <c r="HB1" s="80"/>
      <c r="HC1" s="80"/>
      <c r="HD1" s="80"/>
      <c r="HE1" s="80"/>
      <c r="HF1" s="80"/>
      <c r="HG1" s="80"/>
      <c r="HH1" s="80"/>
      <c r="HI1" s="80"/>
      <c r="HJ1" s="80"/>
      <c r="HK1" s="80"/>
      <c r="HL1" s="80"/>
      <c r="HM1" s="80"/>
      <c r="HN1" s="80"/>
      <c r="HO1" s="80"/>
      <c r="HP1" s="80"/>
      <c r="HQ1" s="80"/>
      <c r="HR1" s="80"/>
      <c r="HS1" s="92"/>
      <c r="HT1" s="92"/>
      <c r="HU1" s="92"/>
      <c r="HV1" s="92"/>
      <c r="HW1" s="92"/>
      <c r="HX1" s="92"/>
      <c r="HY1" s="92"/>
      <c r="HZ1" s="92"/>
      <c r="IA1" s="92"/>
      <c r="IB1" s="92"/>
      <c r="IC1" s="92"/>
      <c r="ID1" s="92"/>
      <c r="IE1" s="92"/>
      <c r="IF1" s="92"/>
      <c r="IG1" s="92"/>
      <c r="IH1" s="92"/>
      <c r="II1" s="92"/>
      <c r="IJ1" s="92"/>
      <c r="IK1" s="92"/>
      <c r="IL1" s="92"/>
      <c r="IM1" s="92"/>
      <c r="IN1" s="92"/>
      <c r="IO1" s="92"/>
      <c r="IP1" s="92"/>
      <c r="IQ1" s="92"/>
      <c r="IR1" s="92"/>
      <c r="IS1" s="92"/>
      <c r="IT1" s="92"/>
      <c r="IU1" s="92"/>
    </row>
    <row r="2" s="2" customFormat="1" ht="84" customHeight="1" spans="1:255">
      <c r="A2" s="14"/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81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8"/>
      <c r="BK2" s="80"/>
      <c r="BL2" s="80"/>
      <c r="BM2" s="80"/>
      <c r="BN2" s="80"/>
      <c r="BO2" s="80"/>
      <c r="BP2" s="80"/>
      <c r="BQ2" s="80"/>
      <c r="BR2" s="80"/>
      <c r="BS2" s="80"/>
      <c r="BT2" s="80"/>
      <c r="BU2" s="80"/>
      <c r="BV2" s="80"/>
      <c r="BW2" s="80"/>
      <c r="BX2" s="80"/>
      <c r="BY2" s="80"/>
      <c r="BZ2" s="80"/>
      <c r="CA2" s="80"/>
      <c r="CB2" s="80"/>
      <c r="CC2" s="80"/>
      <c r="CD2" s="80"/>
      <c r="CE2" s="80"/>
      <c r="CF2" s="80"/>
      <c r="CG2" s="80"/>
      <c r="CH2" s="80"/>
      <c r="CI2" s="80"/>
      <c r="CJ2" s="80"/>
      <c r="CK2" s="80"/>
      <c r="CL2" s="80"/>
      <c r="CM2" s="80"/>
      <c r="CN2" s="80"/>
      <c r="CO2" s="80"/>
      <c r="CP2" s="80"/>
      <c r="CQ2" s="80"/>
      <c r="CR2" s="80"/>
      <c r="CS2" s="80"/>
      <c r="CT2" s="80"/>
      <c r="CU2" s="80"/>
      <c r="CV2" s="80"/>
      <c r="CW2" s="80"/>
      <c r="CX2" s="80"/>
      <c r="CY2" s="80"/>
      <c r="CZ2" s="80"/>
      <c r="DA2" s="80"/>
      <c r="DB2" s="80"/>
      <c r="DC2" s="80"/>
      <c r="DD2" s="80"/>
      <c r="DE2" s="80"/>
      <c r="DF2" s="80"/>
      <c r="DG2" s="80"/>
      <c r="DH2" s="80"/>
      <c r="DI2" s="80"/>
      <c r="DJ2" s="80"/>
      <c r="DK2" s="80"/>
      <c r="DL2" s="80"/>
      <c r="DM2" s="80"/>
      <c r="DN2" s="80"/>
      <c r="DO2" s="80"/>
      <c r="DP2" s="80"/>
      <c r="DQ2" s="80"/>
      <c r="DR2" s="80"/>
      <c r="DS2" s="80"/>
      <c r="DT2" s="80"/>
      <c r="DU2" s="80"/>
      <c r="DV2" s="80"/>
      <c r="DW2" s="80"/>
      <c r="DX2" s="80"/>
      <c r="DY2" s="80"/>
      <c r="DZ2" s="80"/>
      <c r="EA2" s="80"/>
      <c r="EB2" s="80"/>
      <c r="EC2" s="80"/>
      <c r="ED2" s="80"/>
      <c r="EE2" s="80"/>
      <c r="EF2" s="80"/>
      <c r="EG2" s="80"/>
      <c r="EH2" s="80"/>
      <c r="EI2" s="80"/>
      <c r="EJ2" s="80"/>
      <c r="EK2" s="80"/>
      <c r="EL2" s="80"/>
      <c r="EM2" s="80"/>
      <c r="EN2" s="80"/>
      <c r="EO2" s="80"/>
      <c r="EP2" s="80"/>
      <c r="EQ2" s="80"/>
      <c r="ER2" s="80"/>
      <c r="ES2" s="80"/>
      <c r="ET2" s="80"/>
      <c r="EU2" s="80"/>
      <c r="EV2" s="80"/>
      <c r="EW2" s="80"/>
      <c r="EX2" s="80"/>
      <c r="EY2" s="80"/>
      <c r="EZ2" s="80"/>
      <c r="FA2" s="80"/>
      <c r="FB2" s="80"/>
      <c r="FC2" s="80"/>
      <c r="FD2" s="80"/>
      <c r="FE2" s="80"/>
      <c r="FF2" s="80"/>
      <c r="FG2" s="80"/>
      <c r="FH2" s="80"/>
      <c r="FI2" s="80"/>
      <c r="FJ2" s="80"/>
      <c r="FK2" s="80"/>
      <c r="FL2" s="80"/>
      <c r="FM2" s="80"/>
      <c r="FN2" s="80"/>
      <c r="FO2" s="80"/>
      <c r="FP2" s="80"/>
      <c r="FQ2" s="80"/>
      <c r="FR2" s="80"/>
      <c r="FS2" s="80"/>
      <c r="FT2" s="80"/>
      <c r="FU2" s="80"/>
      <c r="FV2" s="80"/>
      <c r="FW2" s="80"/>
      <c r="FX2" s="80"/>
      <c r="FY2" s="80"/>
      <c r="FZ2" s="80"/>
      <c r="GA2" s="80"/>
      <c r="GB2" s="80"/>
      <c r="GC2" s="80"/>
      <c r="GD2" s="80"/>
      <c r="GE2" s="80"/>
      <c r="GF2" s="80"/>
      <c r="GG2" s="80"/>
      <c r="GH2" s="80"/>
      <c r="GI2" s="80"/>
      <c r="GJ2" s="80"/>
      <c r="GK2" s="80"/>
      <c r="GL2" s="80"/>
      <c r="GM2" s="80"/>
      <c r="GN2" s="80"/>
      <c r="GO2" s="80"/>
      <c r="GP2" s="80"/>
      <c r="GQ2" s="80"/>
      <c r="GR2" s="80"/>
      <c r="GS2" s="80"/>
      <c r="GT2" s="80"/>
      <c r="GU2" s="80"/>
      <c r="GV2" s="80"/>
      <c r="GW2" s="80"/>
      <c r="GX2" s="80"/>
      <c r="GY2" s="80"/>
      <c r="GZ2" s="80"/>
      <c r="HA2" s="80"/>
      <c r="HB2" s="80"/>
      <c r="HC2" s="80"/>
      <c r="HD2" s="80"/>
      <c r="HE2" s="80"/>
      <c r="HF2" s="80"/>
      <c r="HG2" s="80"/>
      <c r="HH2" s="80"/>
      <c r="HI2" s="80"/>
      <c r="HJ2" s="80"/>
      <c r="HK2" s="80"/>
      <c r="HL2" s="80"/>
      <c r="HM2" s="80"/>
      <c r="HN2" s="80"/>
      <c r="HO2" s="80"/>
      <c r="HP2" s="80"/>
      <c r="HQ2" s="80"/>
      <c r="HR2" s="80"/>
      <c r="HS2" s="92"/>
      <c r="HT2" s="92"/>
      <c r="HU2" s="92"/>
      <c r="HV2" s="92"/>
      <c r="HW2" s="92"/>
      <c r="HX2" s="92"/>
      <c r="HY2" s="92"/>
      <c r="HZ2" s="92"/>
      <c r="IA2" s="92"/>
      <c r="IB2" s="92"/>
      <c r="IC2" s="92"/>
      <c r="ID2" s="92"/>
      <c r="IE2" s="92"/>
      <c r="IF2" s="92"/>
      <c r="IG2" s="92"/>
      <c r="IH2" s="92"/>
      <c r="II2" s="92"/>
      <c r="IJ2" s="92"/>
      <c r="IK2" s="92"/>
      <c r="IL2" s="92"/>
      <c r="IM2" s="92"/>
      <c r="IN2" s="92"/>
      <c r="IO2" s="92"/>
      <c r="IP2" s="92"/>
      <c r="IQ2" s="92"/>
      <c r="IR2" s="92"/>
      <c r="IS2" s="92"/>
      <c r="IT2" s="92"/>
      <c r="IU2" s="92"/>
    </row>
    <row r="3" s="2" customFormat="1" ht="11" customHeight="1" spans="1:255">
      <c r="A3" s="14"/>
      <c r="B3" s="14"/>
      <c r="C3" s="17"/>
      <c r="D3" s="17"/>
      <c r="E3" s="17"/>
      <c r="F3" s="17"/>
      <c r="G3" s="17"/>
      <c r="H3" s="17"/>
      <c r="I3" s="17"/>
      <c r="J3" s="17"/>
      <c r="K3" s="17"/>
      <c r="L3" s="17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5"/>
      <c r="BK3" s="83"/>
      <c r="BL3" s="83"/>
      <c r="BM3" s="83"/>
      <c r="BN3" s="83"/>
      <c r="BO3" s="83"/>
      <c r="BP3" s="83"/>
      <c r="BQ3" s="83"/>
      <c r="BR3" s="83"/>
      <c r="BS3" s="83"/>
      <c r="BT3" s="83"/>
      <c r="BU3" s="83"/>
      <c r="BV3" s="83"/>
      <c r="BW3" s="83"/>
      <c r="BX3" s="83"/>
      <c r="BY3" s="83"/>
      <c r="BZ3" s="83"/>
      <c r="CA3" s="83"/>
      <c r="CB3" s="83"/>
      <c r="CC3" s="83"/>
      <c r="CD3" s="83"/>
      <c r="CE3" s="83"/>
      <c r="CF3" s="83"/>
      <c r="CG3" s="83"/>
      <c r="CH3" s="83"/>
      <c r="CI3" s="83"/>
      <c r="CJ3" s="83"/>
      <c r="CK3" s="83"/>
      <c r="CL3" s="83"/>
      <c r="CM3" s="83"/>
      <c r="CN3" s="83"/>
      <c r="CO3" s="83"/>
      <c r="CP3" s="83"/>
      <c r="CQ3" s="83"/>
      <c r="CR3" s="83"/>
      <c r="CS3" s="83"/>
      <c r="CT3" s="83"/>
      <c r="CU3" s="83"/>
      <c r="CV3" s="83"/>
      <c r="CW3" s="83"/>
      <c r="CX3" s="83"/>
      <c r="CY3" s="83"/>
      <c r="CZ3" s="83"/>
      <c r="DA3" s="83"/>
      <c r="DB3" s="83"/>
      <c r="DC3" s="83"/>
      <c r="DD3" s="83"/>
      <c r="DE3" s="83"/>
      <c r="DF3" s="83"/>
      <c r="DG3" s="83"/>
      <c r="DH3" s="83"/>
      <c r="DI3" s="83"/>
      <c r="DJ3" s="83"/>
      <c r="DK3" s="83"/>
      <c r="DL3" s="83"/>
      <c r="DM3" s="83"/>
      <c r="DN3" s="83"/>
      <c r="DO3" s="83"/>
      <c r="DP3" s="83"/>
      <c r="DQ3" s="83"/>
      <c r="DR3" s="83"/>
      <c r="DS3" s="83"/>
      <c r="DT3" s="83"/>
      <c r="DU3" s="83"/>
      <c r="DV3" s="83"/>
      <c r="DW3" s="83"/>
      <c r="DX3" s="83"/>
      <c r="DY3" s="83"/>
      <c r="DZ3" s="83"/>
      <c r="EA3" s="83"/>
      <c r="EB3" s="83"/>
      <c r="EC3" s="83"/>
      <c r="ED3" s="83"/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/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/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/>
      <c r="FO3" s="83"/>
      <c r="FP3" s="83"/>
      <c r="FQ3" s="83"/>
      <c r="FR3" s="83"/>
      <c r="FS3" s="83"/>
      <c r="FT3" s="83"/>
      <c r="FU3" s="83"/>
      <c r="FV3" s="83"/>
      <c r="FW3" s="83"/>
      <c r="FX3" s="83"/>
      <c r="FY3" s="83"/>
      <c r="FZ3" s="83"/>
      <c r="GA3" s="83"/>
      <c r="GB3" s="83"/>
      <c r="GC3" s="83"/>
      <c r="GD3" s="83"/>
      <c r="GE3" s="83"/>
      <c r="GF3" s="83"/>
      <c r="GG3" s="83"/>
      <c r="GH3" s="83"/>
      <c r="GI3" s="83"/>
      <c r="GJ3" s="83"/>
      <c r="GK3" s="83"/>
      <c r="GL3" s="83"/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/>
      <c r="GX3" s="83"/>
      <c r="GY3" s="83"/>
      <c r="GZ3" s="83"/>
      <c r="HA3" s="83"/>
      <c r="HB3" s="83"/>
      <c r="HC3" s="83"/>
      <c r="HD3" s="83"/>
      <c r="HE3" s="83"/>
      <c r="HF3" s="83"/>
      <c r="HG3" s="83"/>
      <c r="HH3" s="83"/>
      <c r="HI3" s="83"/>
      <c r="HJ3" s="83"/>
      <c r="HK3" s="83"/>
      <c r="HL3" s="83"/>
      <c r="HM3" s="83"/>
      <c r="HN3" s="83"/>
      <c r="HO3" s="83"/>
      <c r="HP3" s="83"/>
      <c r="HQ3" s="83"/>
      <c r="HR3" s="83"/>
      <c r="HS3" s="92"/>
      <c r="HT3" s="92"/>
      <c r="HU3" s="92"/>
      <c r="HV3" s="92"/>
      <c r="HW3" s="92"/>
      <c r="HX3" s="92"/>
      <c r="HY3" s="92"/>
      <c r="HZ3" s="92"/>
      <c r="IA3" s="92"/>
      <c r="IB3" s="92"/>
      <c r="IC3" s="92"/>
      <c r="ID3" s="92"/>
      <c r="IE3" s="92"/>
      <c r="IF3" s="92"/>
      <c r="IG3" s="92"/>
      <c r="IH3" s="92"/>
      <c r="II3" s="92"/>
      <c r="IJ3" s="92"/>
      <c r="IK3" s="92"/>
      <c r="IL3" s="92"/>
      <c r="IM3" s="92"/>
      <c r="IN3" s="92"/>
      <c r="IO3" s="92"/>
      <c r="IP3" s="92"/>
      <c r="IQ3" s="92"/>
      <c r="IR3" s="92"/>
      <c r="IS3" s="92"/>
      <c r="IT3" s="92"/>
      <c r="IU3" s="92"/>
    </row>
    <row r="4" s="2" customFormat="1" ht="11" customHeight="1" spans="1:255">
      <c r="A4" s="14"/>
      <c r="B4" s="18"/>
      <c r="C4" s="18"/>
      <c r="D4" s="18"/>
      <c r="E4" s="18"/>
      <c r="F4" s="18"/>
      <c r="G4" s="18"/>
      <c r="H4" s="18"/>
      <c r="I4" s="18"/>
      <c r="J4" s="18"/>
      <c r="K4" s="18"/>
      <c r="L4" s="14"/>
      <c r="M4" s="34">
        <f ca="1">NOW()</f>
        <v>44640.9240625</v>
      </c>
      <c r="N4" s="34"/>
      <c r="O4" s="34"/>
      <c r="P4" s="35"/>
      <c r="Q4" s="65">
        <f ca="1">NOW()</f>
        <v>44640.9240625</v>
      </c>
      <c r="R4" s="65"/>
      <c r="S4" s="65"/>
      <c r="T4" s="66"/>
      <c r="U4" s="67">
        <f ca="1">NOW()</f>
        <v>44640.9240625</v>
      </c>
      <c r="V4" s="67"/>
      <c r="W4" s="67"/>
      <c r="X4" s="68"/>
      <c r="Y4" s="75">
        <f ca="1">NOW()+31</f>
        <v>44671.9240625</v>
      </c>
      <c r="Z4" s="75"/>
      <c r="AA4" s="75"/>
      <c r="AB4" s="66"/>
      <c r="AC4" s="76">
        <f ca="1">NOW()</f>
        <v>44640.9240625</v>
      </c>
      <c r="AD4" s="76"/>
      <c r="AE4" s="76"/>
      <c r="AF4" s="77"/>
      <c r="AG4" s="84">
        <f ca="1">Y4+31</f>
        <v>44702.9240625</v>
      </c>
      <c r="AH4" s="84"/>
      <c r="AI4" s="84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3"/>
      <c r="BL4" s="83"/>
      <c r="BM4" s="83"/>
      <c r="BN4" s="83"/>
      <c r="BO4" s="83"/>
      <c r="BP4" s="83"/>
      <c r="BQ4" s="83"/>
      <c r="BR4" s="83"/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  <c r="CE4" s="83"/>
      <c r="CF4" s="83"/>
      <c r="CG4" s="83"/>
      <c r="CH4" s="83"/>
      <c r="CI4" s="83"/>
      <c r="CJ4" s="83"/>
      <c r="CK4" s="83"/>
      <c r="CL4" s="83"/>
      <c r="CM4" s="83"/>
      <c r="CN4" s="83"/>
      <c r="CO4" s="83"/>
      <c r="CP4" s="83"/>
      <c r="CQ4" s="83"/>
      <c r="CR4" s="83"/>
      <c r="CS4" s="83"/>
      <c r="CT4" s="83"/>
      <c r="CU4" s="83"/>
      <c r="CV4" s="83"/>
      <c r="CW4" s="83"/>
      <c r="CX4" s="83"/>
      <c r="CY4" s="83"/>
      <c r="CZ4" s="83"/>
      <c r="DA4" s="83"/>
      <c r="DB4" s="83"/>
      <c r="DC4" s="83"/>
      <c r="DD4" s="83"/>
      <c r="DE4" s="83"/>
      <c r="DF4" s="83"/>
      <c r="DG4" s="83"/>
      <c r="DH4" s="83"/>
      <c r="DI4" s="83"/>
      <c r="DJ4" s="83"/>
      <c r="DK4" s="83"/>
      <c r="DL4" s="83"/>
      <c r="DM4" s="83"/>
      <c r="DN4" s="83"/>
      <c r="DO4" s="83"/>
      <c r="DP4" s="83"/>
      <c r="DQ4" s="83"/>
      <c r="DR4" s="83"/>
      <c r="DS4" s="83"/>
      <c r="DT4" s="83"/>
      <c r="DU4" s="83"/>
      <c r="DV4" s="83"/>
      <c r="DW4" s="83"/>
      <c r="DX4" s="83"/>
      <c r="DY4" s="83"/>
      <c r="DZ4" s="83"/>
      <c r="EA4" s="83"/>
      <c r="EB4" s="83"/>
      <c r="EC4" s="83"/>
      <c r="ED4" s="83"/>
      <c r="EE4" s="83"/>
      <c r="EF4" s="83"/>
      <c r="EG4" s="83"/>
      <c r="EH4" s="83"/>
      <c r="EI4" s="83"/>
      <c r="EJ4" s="83"/>
      <c r="EK4" s="83"/>
      <c r="EL4" s="83"/>
      <c r="EM4" s="83"/>
      <c r="EN4" s="83"/>
      <c r="EO4" s="83"/>
      <c r="EP4" s="83"/>
      <c r="EQ4" s="83"/>
      <c r="ER4" s="83"/>
      <c r="ES4" s="83"/>
      <c r="ET4" s="83"/>
      <c r="EU4" s="83"/>
      <c r="EV4" s="83"/>
      <c r="EW4" s="83"/>
      <c r="EX4" s="83"/>
      <c r="EY4" s="83"/>
      <c r="EZ4" s="83"/>
      <c r="FA4" s="83"/>
      <c r="FB4" s="83"/>
      <c r="FC4" s="83"/>
      <c r="FD4" s="83"/>
      <c r="FE4" s="83"/>
      <c r="FF4" s="83"/>
      <c r="FG4" s="83"/>
      <c r="FH4" s="83"/>
      <c r="FI4" s="83"/>
      <c r="FJ4" s="83"/>
      <c r="FK4" s="83"/>
      <c r="FL4" s="83"/>
      <c r="FM4" s="83"/>
      <c r="FN4" s="83"/>
      <c r="FO4" s="83"/>
      <c r="FP4" s="83"/>
      <c r="FQ4" s="83"/>
      <c r="FR4" s="83"/>
      <c r="FS4" s="83"/>
      <c r="FT4" s="83"/>
      <c r="FU4" s="83"/>
      <c r="FV4" s="83"/>
      <c r="FW4" s="83"/>
      <c r="FX4" s="83"/>
      <c r="FY4" s="83"/>
      <c r="FZ4" s="83"/>
      <c r="GA4" s="83"/>
      <c r="GB4" s="83"/>
      <c r="GC4" s="83"/>
      <c r="GD4" s="83"/>
      <c r="GE4" s="83"/>
      <c r="GF4" s="83"/>
      <c r="GG4" s="83"/>
      <c r="GH4" s="83"/>
      <c r="GI4" s="83"/>
      <c r="GJ4" s="83"/>
      <c r="GK4" s="83"/>
      <c r="GL4" s="83"/>
      <c r="GM4" s="83"/>
      <c r="GN4" s="83"/>
      <c r="GO4" s="83"/>
      <c r="GP4" s="83"/>
      <c r="GQ4" s="83"/>
      <c r="GR4" s="83"/>
      <c r="GS4" s="83"/>
      <c r="GT4" s="83"/>
      <c r="GU4" s="83"/>
      <c r="GV4" s="83"/>
      <c r="GW4" s="83"/>
      <c r="GX4" s="83"/>
      <c r="GY4" s="83"/>
      <c r="GZ4" s="83"/>
      <c r="HA4" s="83"/>
      <c r="HB4" s="83"/>
      <c r="HC4" s="83"/>
      <c r="HD4" s="83"/>
      <c r="HE4" s="83"/>
      <c r="HF4" s="83"/>
      <c r="HG4" s="83"/>
      <c r="HH4" s="83"/>
      <c r="HI4" s="83"/>
      <c r="HJ4" s="83"/>
      <c r="HK4" s="83"/>
      <c r="HL4" s="83"/>
      <c r="HM4" s="83"/>
      <c r="HN4" s="83"/>
      <c r="HO4" s="83"/>
      <c r="HP4" s="83"/>
      <c r="HQ4" s="83"/>
      <c r="HR4" s="83"/>
      <c r="HS4" s="92"/>
      <c r="HT4" s="92"/>
      <c r="HU4" s="92"/>
      <c r="HV4" s="92"/>
      <c r="HW4" s="92"/>
      <c r="HX4" s="92"/>
      <c r="HY4" s="92"/>
      <c r="HZ4" s="92"/>
      <c r="IA4" s="92"/>
      <c r="IB4" s="92"/>
      <c r="IC4" s="92"/>
      <c r="ID4" s="92"/>
      <c r="IE4" s="92"/>
      <c r="IF4" s="92"/>
      <c r="IG4" s="92"/>
      <c r="IH4" s="92"/>
      <c r="II4" s="92"/>
      <c r="IJ4" s="92"/>
      <c r="IK4" s="92"/>
      <c r="IL4" s="92"/>
      <c r="IM4" s="92"/>
      <c r="IN4" s="92"/>
      <c r="IO4" s="92"/>
      <c r="IP4" s="92"/>
      <c r="IQ4" s="92"/>
      <c r="IR4" s="92"/>
      <c r="IS4" s="92"/>
      <c r="IT4" s="92"/>
      <c r="IU4" s="92"/>
    </row>
    <row r="5" s="2" customFormat="1" ht="20" customHeight="1" spans="1:245">
      <c r="A5" s="19"/>
      <c r="B5" s="20"/>
      <c r="C5" s="21" t="s">
        <v>0</v>
      </c>
      <c r="D5" s="21"/>
      <c r="E5" s="21"/>
      <c r="F5" s="21"/>
      <c r="G5" s="21" t="s">
        <v>1</v>
      </c>
      <c r="H5" s="21"/>
      <c r="I5" s="23"/>
      <c r="J5" s="21" t="s">
        <v>2</v>
      </c>
      <c r="K5" s="21"/>
      <c r="L5" s="36"/>
      <c r="M5" s="34"/>
      <c r="N5" s="34"/>
      <c r="O5" s="34"/>
      <c r="P5" s="37"/>
      <c r="Q5" s="65"/>
      <c r="R5" s="65"/>
      <c r="S5" s="65"/>
      <c r="T5" s="69"/>
      <c r="U5" s="67"/>
      <c r="V5" s="67"/>
      <c r="W5" s="67"/>
      <c r="X5" s="70"/>
      <c r="Y5" s="75"/>
      <c r="Z5" s="75"/>
      <c r="AA5" s="75"/>
      <c r="AB5" s="69"/>
      <c r="AC5" s="76"/>
      <c r="AD5" s="76"/>
      <c r="AE5" s="76"/>
      <c r="AF5" s="78"/>
      <c r="AG5" s="84"/>
      <c r="AH5" s="84"/>
      <c r="AI5" s="84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86"/>
      <c r="BD5" s="86"/>
      <c r="BE5" s="86"/>
      <c r="BF5" s="86"/>
      <c r="BG5" s="86"/>
      <c r="BH5" s="86"/>
      <c r="BI5" s="86"/>
      <c r="BJ5" s="86"/>
      <c r="HS5" s="92"/>
      <c r="HT5" s="92"/>
      <c r="HU5" s="92"/>
      <c r="HV5" s="92"/>
      <c r="HW5" s="92"/>
      <c r="HX5" s="92"/>
      <c r="HY5" s="92"/>
      <c r="HZ5" s="92"/>
      <c r="IA5" s="92"/>
      <c r="IB5" s="92"/>
      <c r="IC5" s="92"/>
      <c r="ID5" s="92"/>
      <c r="IE5" s="92"/>
      <c r="IF5" s="92"/>
      <c r="IG5" s="92"/>
      <c r="IH5" s="92"/>
      <c r="II5" s="92"/>
      <c r="IJ5" s="92"/>
      <c r="IK5" s="92"/>
    </row>
    <row r="6" s="2" customFormat="1" ht="24" customHeight="1" spans="1:245">
      <c r="A6" s="19"/>
      <c r="B6" s="20"/>
      <c r="C6" s="22" t="s">
        <v>3</v>
      </c>
      <c r="D6" s="22"/>
      <c r="E6" s="22"/>
      <c r="F6" s="22"/>
      <c r="G6" s="22" t="s">
        <v>4</v>
      </c>
      <c r="H6" s="22"/>
      <c r="I6" s="38"/>
      <c r="J6" s="22" t="s">
        <v>5</v>
      </c>
      <c r="K6" s="22"/>
      <c r="L6" s="36"/>
      <c r="M6" s="39" t="s">
        <v>6</v>
      </c>
      <c r="N6" s="39" t="s">
        <v>7</v>
      </c>
      <c r="O6" s="39" t="s">
        <v>8</v>
      </c>
      <c r="P6" s="39" t="s">
        <v>9</v>
      </c>
      <c r="Q6" s="39" t="s">
        <v>10</v>
      </c>
      <c r="R6" s="39" t="s">
        <v>11</v>
      </c>
      <c r="S6" s="39" t="s">
        <v>12</v>
      </c>
      <c r="T6" s="69"/>
      <c r="U6" s="71" t="s">
        <v>6</v>
      </c>
      <c r="V6" s="71" t="s">
        <v>7</v>
      </c>
      <c r="W6" s="71" t="s">
        <v>8</v>
      </c>
      <c r="X6" s="71" t="s">
        <v>9</v>
      </c>
      <c r="Y6" s="71" t="s">
        <v>10</v>
      </c>
      <c r="Z6" s="71" t="s">
        <v>11</v>
      </c>
      <c r="AA6" s="71" t="s">
        <v>12</v>
      </c>
      <c r="AB6" s="69"/>
      <c r="AC6" s="79" t="s">
        <v>6</v>
      </c>
      <c r="AD6" s="79" t="s">
        <v>7</v>
      </c>
      <c r="AE6" s="79" t="s">
        <v>8</v>
      </c>
      <c r="AF6" s="79" t="s">
        <v>9</v>
      </c>
      <c r="AG6" s="79" t="s">
        <v>10</v>
      </c>
      <c r="AH6" s="79" t="s">
        <v>11</v>
      </c>
      <c r="AI6" s="79" t="s">
        <v>12</v>
      </c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s="86"/>
      <c r="HS6" s="92"/>
      <c r="HT6" s="92"/>
      <c r="HU6" s="92"/>
      <c r="HV6" s="92"/>
      <c r="HW6" s="92"/>
      <c r="HX6" s="92"/>
      <c r="HY6" s="92"/>
      <c r="HZ6" s="92"/>
      <c r="IA6" s="92"/>
      <c r="IB6" s="92"/>
      <c r="IC6" s="92"/>
      <c r="ID6" s="92"/>
      <c r="IE6" s="92"/>
      <c r="IF6" s="92"/>
      <c r="IG6" s="92"/>
      <c r="IH6" s="92"/>
      <c r="II6" s="92"/>
      <c r="IJ6" s="92"/>
      <c r="IK6" s="92"/>
    </row>
    <row r="7" s="2" customFormat="1" ht="20" customHeight="1" spans="1:245">
      <c r="A7" s="19"/>
      <c r="B7" s="23"/>
      <c r="C7" s="21"/>
      <c r="D7" s="21"/>
      <c r="E7" s="21"/>
      <c r="F7" s="21"/>
      <c r="G7" s="21"/>
      <c r="H7" s="21"/>
      <c r="I7" s="23"/>
      <c r="J7" s="21"/>
      <c r="K7" s="21"/>
      <c r="L7" s="36"/>
      <c r="M7" s="40" t="str">
        <f ca="1" t="array" ref="M7:S12">IF(MONTH(DATE(YEAR(Q4),MONTH(Q4),1))&lt;&gt;MONTH(DATE(YEAR(Q4),MONTH(Q4),1)-(WEEKDAY(DATE(YEAR(Q4),MONTH(Q4),1))-1)+{0;1;2;3;4;5}*7+{1,2,3,4,5,6,7}-1),"",DATE(YEAR(Q4),MONTH(Q4),1)-(WEEKDAY(DATE(YEAR(Q4),MONTH(Q4),1))-1)+{0;1;2;3;4;5}*7+{1,2,3,4,5,6,7}-1)</f>
        <v/>
      </c>
      <c r="N7" s="41" t="str">
        <v/>
      </c>
      <c r="O7" s="41">
        <v>44621</v>
      </c>
      <c r="P7" s="41">
        <v>44622</v>
      </c>
      <c r="Q7" s="41">
        <v>44623</v>
      </c>
      <c r="R7" s="41">
        <v>44624</v>
      </c>
      <c r="S7" s="72">
        <v>44625</v>
      </c>
      <c r="T7" s="69"/>
      <c r="U7" s="40" t="str">
        <f ca="1" t="array" ref="U7:AA12">IF(MONTH(DATE(YEAR(Y4),MONTH(Y4),1))&lt;&gt;MONTH(DATE(YEAR(Y4),MONTH(Y4),1)-(WEEKDAY(DATE(YEAR(Y4),MONTH(Y4),1))-1)+{0;1;2;3;4;5}*7+{1,2,3,4,5,6,7}-1),"",DATE(YEAR(Y4),MONTH(Y4),1)-(WEEKDAY(DATE(YEAR(Y4),MONTH(Y4),1))-1)+{0;1;2;3;4;5}*7+{1,2,3,4,5,6,7}-1)</f>
        <v/>
      </c>
      <c r="V7" s="41" t="str">
        <v/>
      </c>
      <c r="W7" s="41" t="str">
        <v/>
      </c>
      <c r="X7" s="41" t="str">
        <v/>
      </c>
      <c r="Y7" s="41" t="str">
        <v/>
      </c>
      <c r="Z7" s="41">
        <v>44652</v>
      </c>
      <c r="AA7" s="72">
        <v>44653</v>
      </c>
      <c r="AB7" s="69"/>
      <c r="AC7" s="40">
        <f ca="1" t="array" ref="AC7:AI12">IF(MONTH(DATE(YEAR(AG4),MONTH(AG4),1))&lt;&gt;MONTH(DATE(YEAR(AG4),MONTH(AG4),1)-(WEEKDAY(DATE(YEAR(AG4),MONTH(AG4),1))-1)+{0;1;2;3;4;5}*7+{1,2,3,4,5,6,7}-1),"",DATE(YEAR(AG4),MONTH(AG4),1)-(WEEKDAY(DATE(YEAR(AG4),MONTH(AG4),1))-1)+{0;1;2;3;4;5}*7+{1,2,3,4,5,6,7}-1)</f>
        <v>44682</v>
      </c>
      <c r="AD7" s="41">
        <v>44683</v>
      </c>
      <c r="AE7" s="41">
        <v>44684</v>
      </c>
      <c r="AF7" s="41">
        <v>44685</v>
      </c>
      <c r="AG7" s="41">
        <v>44686</v>
      </c>
      <c r="AH7" s="41">
        <v>44687</v>
      </c>
      <c r="AI7" s="72">
        <v>44688</v>
      </c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 s="86"/>
      <c r="HS7" s="92"/>
      <c r="HT7" s="92"/>
      <c r="HU7" s="92"/>
      <c r="HV7" s="92"/>
      <c r="HW7" s="92"/>
      <c r="HX7" s="92"/>
      <c r="HY7" s="92"/>
      <c r="HZ7" s="92"/>
      <c r="IA7" s="92"/>
      <c r="IB7" s="92"/>
      <c r="IC7" s="92"/>
      <c r="ID7" s="92"/>
      <c r="IE7" s="92"/>
      <c r="IF7" s="92"/>
      <c r="IG7" s="92"/>
      <c r="IH7" s="92"/>
      <c r="II7" s="92"/>
      <c r="IJ7" s="92"/>
      <c r="IK7" s="92"/>
    </row>
    <row r="8" s="2" customFormat="1" ht="20" customHeight="1" spans="1:245">
      <c r="A8" s="19"/>
      <c r="B8" s="23"/>
      <c r="C8" s="21" t="s">
        <v>13</v>
      </c>
      <c r="D8" s="21"/>
      <c r="E8" s="21"/>
      <c r="F8" s="21"/>
      <c r="G8" s="21" t="s">
        <v>14</v>
      </c>
      <c r="H8" s="21"/>
      <c r="I8" s="23"/>
      <c r="J8" s="21" t="s">
        <v>15</v>
      </c>
      <c r="K8" s="21"/>
      <c r="L8" s="36"/>
      <c r="M8" s="42">
        <v>44626</v>
      </c>
      <c r="N8" s="43">
        <v>44627</v>
      </c>
      <c r="O8" s="43">
        <v>44628</v>
      </c>
      <c r="P8" s="43">
        <v>44629</v>
      </c>
      <c r="Q8" s="43">
        <v>44630</v>
      </c>
      <c r="R8" s="43">
        <v>44631</v>
      </c>
      <c r="S8" s="73">
        <v>44632</v>
      </c>
      <c r="T8" s="69"/>
      <c r="U8" s="42">
        <v>44654</v>
      </c>
      <c r="V8" s="43">
        <v>44655</v>
      </c>
      <c r="W8" s="43">
        <v>44656</v>
      </c>
      <c r="X8" s="43">
        <v>44657</v>
      </c>
      <c r="Y8" s="43">
        <v>44658</v>
      </c>
      <c r="Z8" s="43">
        <v>44659</v>
      </c>
      <c r="AA8" s="73">
        <v>44660</v>
      </c>
      <c r="AB8" s="69"/>
      <c r="AC8" s="42">
        <v>44689</v>
      </c>
      <c r="AD8" s="43">
        <v>44690</v>
      </c>
      <c r="AE8" s="43">
        <v>44691</v>
      </c>
      <c r="AF8" s="43">
        <v>44692</v>
      </c>
      <c r="AG8" s="43">
        <v>44693</v>
      </c>
      <c r="AH8" s="43">
        <v>44694</v>
      </c>
      <c r="AI8" s="73">
        <v>44695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s="86"/>
      <c r="HS8" s="92"/>
      <c r="HT8" s="92"/>
      <c r="HU8" s="92"/>
      <c r="HV8" s="92"/>
      <c r="HW8" s="92"/>
      <c r="HX8" s="92"/>
      <c r="HY8" s="92"/>
      <c r="HZ8" s="92"/>
      <c r="IA8" s="92"/>
      <c r="IB8" s="92"/>
      <c r="IC8" s="92"/>
      <c r="ID8" s="92"/>
      <c r="IE8" s="92"/>
      <c r="IF8" s="92"/>
      <c r="IG8" s="92"/>
      <c r="IH8" s="92"/>
      <c r="II8" s="92"/>
      <c r="IJ8" s="92"/>
      <c r="IK8" s="92"/>
    </row>
    <row r="9" s="2" customFormat="1" ht="20" customHeight="1" spans="1:245">
      <c r="A9" s="19"/>
      <c r="B9" s="23"/>
      <c r="C9" s="22" t="s">
        <v>16</v>
      </c>
      <c r="D9" s="22"/>
      <c r="E9" s="22"/>
      <c r="F9" s="22"/>
      <c r="G9" s="22" t="s">
        <v>17</v>
      </c>
      <c r="H9" s="22"/>
      <c r="I9" s="38"/>
      <c r="J9" s="22">
        <v>10000</v>
      </c>
      <c r="K9" s="22"/>
      <c r="L9" s="36"/>
      <c r="M9" s="42">
        <v>44633</v>
      </c>
      <c r="N9" s="43">
        <v>44634</v>
      </c>
      <c r="O9" s="43">
        <v>44635</v>
      </c>
      <c r="P9" s="43">
        <v>44636</v>
      </c>
      <c r="Q9" s="43">
        <v>44637</v>
      </c>
      <c r="R9" s="43">
        <v>44638</v>
      </c>
      <c r="S9" s="73">
        <v>44639</v>
      </c>
      <c r="T9" s="69"/>
      <c r="U9" s="42">
        <v>44661</v>
      </c>
      <c r="V9" s="43">
        <v>44662</v>
      </c>
      <c r="W9" s="43">
        <v>44663</v>
      </c>
      <c r="X9" s="43">
        <v>44664</v>
      </c>
      <c r="Y9" s="43">
        <v>44665</v>
      </c>
      <c r="Z9" s="43">
        <v>44666</v>
      </c>
      <c r="AA9" s="73">
        <v>44667</v>
      </c>
      <c r="AB9" s="69"/>
      <c r="AC9" s="42">
        <v>44696</v>
      </c>
      <c r="AD9" s="43">
        <v>44697</v>
      </c>
      <c r="AE9" s="43">
        <v>44698</v>
      </c>
      <c r="AF9" s="43">
        <v>44699</v>
      </c>
      <c r="AG9" s="43">
        <v>44700</v>
      </c>
      <c r="AH9" s="43">
        <v>44701</v>
      </c>
      <c r="AI9" s="73">
        <v>44702</v>
      </c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s="86"/>
      <c r="HS9" s="92"/>
      <c r="HT9" s="92"/>
      <c r="HU9" s="92"/>
      <c r="HV9" s="92"/>
      <c r="HW9" s="92"/>
      <c r="HX9" s="92"/>
      <c r="HY9" s="92"/>
      <c r="HZ9" s="92"/>
      <c r="IA9" s="92"/>
      <c r="IB9" s="92"/>
      <c r="IC9" s="92"/>
      <c r="ID9" s="92"/>
      <c r="IE9" s="92"/>
      <c r="IF9" s="92"/>
      <c r="IG9" s="92"/>
      <c r="IH9" s="92"/>
      <c r="II9" s="92"/>
      <c r="IJ9" s="92"/>
      <c r="IK9" s="92"/>
    </row>
    <row r="10" s="2" customFormat="1" ht="20" customHeight="1" spans="1:245">
      <c r="A10" s="19"/>
      <c r="B10" s="23"/>
      <c r="C10" s="21"/>
      <c r="D10" s="21"/>
      <c r="E10" s="21"/>
      <c r="F10" s="21"/>
      <c r="G10" s="21"/>
      <c r="H10" s="21"/>
      <c r="I10" s="23"/>
      <c r="J10" s="21"/>
      <c r="K10" s="21"/>
      <c r="L10" s="36"/>
      <c r="M10" s="42">
        <v>44640</v>
      </c>
      <c r="N10" s="43">
        <v>44641</v>
      </c>
      <c r="O10" s="43">
        <v>44642</v>
      </c>
      <c r="P10" s="43">
        <v>44643</v>
      </c>
      <c r="Q10" s="43">
        <v>44644</v>
      </c>
      <c r="R10" s="43">
        <v>44645</v>
      </c>
      <c r="S10" s="73">
        <v>44646</v>
      </c>
      <c r="T10" s="69"/>
      <c r="U10" s="42">
        <v>44668</v>
      </c>
      <c r="V10" s="43">
        <v>44669</v>
      </c>
      <c r="W10" s="43">
        <v>44670</v>
      </c>
      <c r="X10" s="43">
        <v>44671</v>
      </c>
      <c r="Y10" s="43">
        <v>44672</v>
      </c>
      <c r="Z10" s="43">
        <v>44673</v>
      </c>
      <c r="AA10" s="73">
        <v>44674</v>
      </c>
      <c r="AB10" s="69"/>
      <c r="AC10" s="42">
        <v>44703</v>
      </c>
      <c r="AD10" s="43">
        <v>44704</v>
      </c>
      <c r="AE10" s="43">
        <v>44705</v>
      </c>
      <c r="AF10" s="43">
        <v>44706</v>
      </c>
      <c r="AG10" s="43">
        <v>44707</v>
      </c>
      <c r="AH10" s="43">
        <v>44708</v>
      </c>
      <c r="AI10" s="73">
        <v>44709</v>
      </c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s="86"/>
      <c r="HS10" s="92"/>
      <c r="HT10" s="92"/>
      <c r="HU10" s="92"/>
      <c r="HV10" s="92"/>
      <c r="HW10" s="92"/>
      <c r="HX10" s="92"/>
      <c r="HY10" s="92"/>
      <c r="HZ10" s="92"/>
      <c r="IA10" s="92"/>
      <c r="IB10" s="92"/>
      <c r="IC10" s="92"/>
      <c r="ID10" s="92"/>
      <c r="IE10" s="92"/>
      <c r="IF10" s="92"/>
      <c r="IG10" s="92"/>
      <c r="IH10" s="92"/>
      <c r="II10" s="92"/>
      <c r="IJ10" s="92"/>
      <c r="IK10" s="92"/>
    </row>
    <row r="11" s="2" customFormat="1" ht="20" customHeight="1" spans="1:245">
      <c r="A11" s="19"/>
      <c r="B11" s="23"/>
      <c r="C11" s="21" t="s">
        <v>18</v>
      </c>
      <c r="D11" s="21"/>
      <c r="E11" s="21"/>
      <c r="F11" s="21"/>
      <c r="G11" s="21" t="s">
        <v>19</v>
      </c>
      <c r="H11" s="21"/>
      <c r="I11" s="23"/>
      <c r="J11" s="21" t="s">
        <v>20</v>
      </c>
      <c r="K11" s="21"/>
      <c r="L11" s="36"/>
      <c r="M11" s="42">
        <v>44647</v>
      </c>
      <c r="N11" s="43">
        <v>44648</v>
      </c>
      <c r="O11" s="43">
        <v>44649</v>
      </c>
      <c r="P11" s="43">
        <v>44650</v>
      </c>
      <c r="Q11" s="43">
        <v>44651</v>
      </c>
      <c r="R11" s="43" t="str">
        <v/>
      </c>
      <c r="S11" s="73" t="str">
        <v/>
      </c>
      <c r="T11" s="69"/>
      <c r="U11" s="42">
        <v>44675</v>
      </c>
      <c r="V11" s="43">
        <v>44676</v>
      </c>
      <c r="W11" s="43">
        <v>44677</v>
      </c>
      <c r="X11" s="43">
        <v>44678</v>
      </c>
      <c r="Y11" s="43">
        <v>44679</v>
      </c>
      <c r="Z11" s="43">
        <v>44680</v>
      </c>
      <c r="AA11" s="73">
        <v>44681</v>
      </c>
      <c r="AB11" s="69"/>
      <c r="AC11" s="42">
        <v>44710</v>
      </c>
      <c r="AD11" s="43">
        <v>44711</v>
      </c>
      <c r="AE11" s="43">
        <v>44712</v>
      </c>
      <c r="AF11" s="43" t="str">
        <v/>
      </c>
      <c r="AG11" s="43" t="str">
        <v/>
      </c>
      <c r="AH11" s="43" t="str">
        <v/>
      </c>
      <c r="AI11" s="73" t="str">
        <v/>
      </c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s="86"/>
      <c r="HS11" s="92"/>
      <c r="HT11" s="92"/>
      <c r="HU11" s="92"/>
      <c r="HV11" s="92"/>
      <c r="HW11" s="92"/>
      <c r="HX11" s="92"/>
      <c r="HY11" s="92"/>
      <c r="HZ11" s="92"/>
      <c r="IA11" s="92"/>
      <c r="IB11" s="92"/>
      <c r="IC11" s="92"/>
      <c r="ID11" s="92"/>
      <c r="IE11" s="92"/>
      <c r="IF11" s="92"/>
      <c r="IG11" s="92"/>
      <c r="IH11" s="92"/>
      <c r="II11" s="92"/>
      <c r="IJ11" s="92"/>
      <c r="IK11" s="92"/>
    </row>
    <row r="12" s="2" customFormat="1" ht="20" customHeight="1" spans="1:245">
      <c r="A12" s="19"/>
      <c r="B12" s="23"/>
      <c r="C12" s="22" t="s">
        <v>21</v>
      </c>
      <c r="D12" s="22"/>
      <c r="E12" s="22"/>
      <c r="F12" s="22"/>
      <c r="G12" s="24">
        <v>44621</v>
      </c>
      <c r="H12" s="24"/>
      <c r="I12" s="23"/>
      <c r="J12" s="24">
        <v>44650</v>
      </c>
      <c r="K12" s="24"/>
      <c r="L12" s="36"/>
      <c r="M12" s="44" t="str">
        <v/>
      </c>
      <c r="N12" s="45" t="str">
        <v/>
      </c>
      <c r="O12" s="45" t="str">
        <v/>
      </c>
      <c r="P12" s="45" t="str">
        <v/>
      </c>
      <c r="Q12" s="45" t="str">
        <v/>
      </c>
      <c r="R12" s="45" t="str">
        <v/>
      </c>
      <c r="S12" s="74" t="str">
        <v/>
      </c>
      <c r="T12" s="69"/>
      <c r="U12" s="44" t="str">
        <v/>
      </c>
      <c r="V12" s="45" t="str">
        <v/>
      </c>
      <c r="W12" s="45" t="str">
        <v/>
      </c>
      <c r="X12" s="45" t="str">
        <v/>
      </c>
      <c r="Y12" s="45" t="str">
        <v/>
      </c>
      <c r="Z12" s="45" t="str">
        <v/>
      </c>
      <c r="AA12" s="74" t="str">
        <v/>
      </c>
      <c r="AB12" s="69"/>
      <c r="AC12" s="44" t="str">
        <v/>
      </c>
      <c r="AD12" s="45" t="str">
        <v/>
      </c>
      <c r="AE12" s="45" t="str">
        <v/>
      </c>
      <c r="AF12" s="45" t="str">
        <v/>
      </c>
      <c r="AG12" s="45" t="str">
        <v/>
      </c>
      <c r="AH12" s="45" t="str">
        <v/>
      </c>
      <c r="AI12" s="74" t="str">
        <v/>
      </c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s="86"/>
      <c r="HS12" s="92"/>
      <c r="HT12" s="92"/>
      <c r="HU12" s="92"/>
      <c r="HV12" s="92"/>
      <c r="HW12" s="92"/>
      <c r="HX12" s="92"/>
      <c r="HY12" s="92"/>
      <c r="HZ12" s="92"/>
      <c r="IA12" s="92"/>
      <c r="IB12" s="92"/>
      <c r="IC12" s="92"/>
      <c r="ID12" s="92"/>
      <c r="IE12" s="92"/>
      <c r="IF12" s="92"/>
      <c r="IG12" s="92"/>
      <c r="IH12" s="92"/>
      <c r="II12" s="92"/>
      <c r="IJ12" s="92"/>
      <c r="IK12" s="92"/>
    </row>
    <row r="13" s="3" customFormat="1" ht="9" customHeight="1" spans="1:245">
      <c r="A13" s="25"/>
      <c r="B13" s="23"/>
      <c r="C13" s="23"/>
      <c r="D13" s="23"/>
      <c r="E13" s="23"/>
      <c r="F13" s="23"/>
      <c r="G13" s="23"/>
      <c r="H13" s="23"/>
      <c r="I13" s="23"/>
      <c r="J13" s="46"/>
      <c r="K13" s="47"/>
      <c r="L13" s="33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  <c r="AW13" s="87"/>
      <c r="AX13" s="87"/>
      <c r="AY13" s="87"/>
      <c r="AZ13" s="87"/>
      <c r="BA13" s="87"/>
      <c r="BB13" s="87"/>
      <c r="BC13" s="87"/>
      <c r="BD13" s="87"/>
      <c r="BE13" s="87"/>
      <c r="BF13" s="87"/>
      <c r="BG13" s="87"/>
      <c r="BH13" s="87"/>
      <c r="BI13" s="87"/>
      <c r="BJ13" s="89"/>
      <c r="HS13" s="83"/>
      <c r="HT13" s="83"/>
      <c r="HU13" s="83"/>
      <c r="HV13" s="83"/>
      <c r="HW13" s="83"/>
      <c r="HX13" s="83"/>
      <c r="HY13" s="83"/>
      <c r="HZ13" s="83"/>
      <c r="IA13" s="83"/>
      <c r="IB13" s="83"/>
      <c r="IC13" s="83"/>
      <c r="ID13" s="83"/>
      <c r="IE13" s="83"/>
      <c r="IF13" s="83"/>
      <c r="IG13" s="83"/>
      <c r="IH13" s="83"/>
      <c r="II13" s="83"/>
      <c r="IJ13" s="83"/>
      <c r="IK13" s="83"/>
    </row>
    <row r="14" s="3" customFormat="1" ht="9" customHeight="1" spans="1:245">
      <c r="A14" s="25"/>
      <c r="B14" s="25"/>
      <c r="C14" s="25"/>
      <c r="D14" s="25"/>
      <c r="E14" s="25"/>
      <c r="F14" s="25"/>
      <c r="G14" s="25"/>
      <c r="H14" s="25"/>
      <c r="I14" s="49"/>
      <c r="J14" s="49"/>
      <c r="K14" s="25"/>
      <c r="L14" s="50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BJ14" s="89"/>
      <c r="HS14" s="83"/>
      <c r="HT14" s="83"/>
      <c r="HU14" s="83"/>
      <c r="HV14" s="83"/>
      <c r="HW14" s="83"/>
      <c r="HX14" s="83"/>
      <c r="HY14" s="83"/>
      <c r="HZ14" s="83"/>
      <c r="IA14" s="83"/>
      <c r="IB14" s="83"/>
      <c r="IC14" s="83"/>
      <c r="ID14" s="83"/>
      <c r="IE14" s="83"/>
      <c r="IF14" s="83"/>
      <c r="IG14" s="83"/>
      <c r="IH14" s="83"/>
      <c r="II14" s="83"/>
      <c r="IJ14" s="83"/>
      <c r="IK14" s="83"/>
    </row>
    <row r="15" s="3" customFormat="1" ht="25" customHeight="1" spans="1:245">
      <c r="A15" s="25"/>
      <c r="B15" s="26" t="s">
        <v>22</v>
      </c>
      <c r="C15" s="26" t="s">
        <v>23</v>
      </c>
      <c r="D15" s="27" t="s">
        <v>24</v>
      </c>
      <c r="E15" s="27" t="s">
        <v>25</v>
      </c>
      <c r="F15" s="27" t="s">
        <v>26</v>
      </c>
      <c r="G15" s="27" t="s">
        <v>27</v>
      </c>
      <c r="H15" s="27" t="s">
        <v>28</v>
      </c>
      <c r="I15" s="26" t="s">
        <v>29</v>
      </c>
      <c r="J15" s="26" t="s">
        <v>30</v>
      </c>
      <c r="K15" s="26" t="s">
        <v>31</v>
      </c>
      <c r="L15" s="52" t="s">
        <v>32</v>
      </c>
      <c r="M15" s="53" t="s">
        <v>33</v>
      </c>
      <c r="N15" s="53"/>
      <c r="O15" s="54">
        <f>I17</f>
        <v>44621</v>
      </c>
      <c r="P15" s="54">
        <f>O15+1</f>
        <v>44622</v>
      </c>
      <c r="Q15" s="54">
        <f t="shared" ref="Q15:AF15" si="0">P15+1</f>
        <v>44623</v>
      </c>
      <c r="R15" s="54">
        <f t="shared" si="0"/>
        <v>44624</v>
      </c>
      <c r="S15" s="54">
        <f t="shared" si="0"/>
        <v>44625</v>
      </c>
      <c r="T15" s="54">
        <f t="shared" si="0"/>
        <v>44626</v>
      </c>
      <c r="U15" s="54">
        <f t="shared" si="0"/>
        <v>44627</v>
      </c>
      <c r="V15" s="54">
        <f t="shared" si="0"/>
        <v>44628</v>
      </c>
      <c r="W15" s="54">
        <f t="shared" si="0"/>
        <v>44629</v>
      </c>
      <c r="X15" s="54">
        <f t="shared" si="0"/>
        <v>44630</v>
      </c>
      <c r="Y15" s="54">
        <f t="shared" si="0"/>
        <v>44631</v>
      </c>
      <c r="Z15" s="54">
        <f t="shared" si="0"/>
        <v>44632</v>
      </c>
      <c r="AA15" s="54">
        <f t="shared" si="0"/>
        <v>44633</v>
      </c>
      <c r="AB15" s="54">
        <f t="shared" si="0"/>
        <v>44634</v>
      </c>
      <c r="AC15" s="54">
        <f t="shared" si="0"/>
        <v>44635</v>
      </c>
      <c r="AD15" s="54">
        <f t="shared" si="0"/>
        <v>44636</v>
      </c>
      <c r="AE15" s="54">
        <f t="shared" si="0"/>
        <v>44637</v>
      </c>
      <c r="AF15" s="54">
        <f t="shared" si="0"/>
        <v>44638</v>
      </c>
      <c r="AG15" s="54">
        <f t="shared" ref="AG15:BI15" si="1">AF15+1</f>
        <v>44639</v>
      </c>
      <c r="AH15" s="54">
        <f t="shared" si="1"/>
        <v>44640</v>
      </c>
      <c r="AI15" s="54">
        <f t="shared" si="1"/>
        <v>44641</v>
      </c>
      <c r="AJ15" s="54">
        <f t="shared" si="1"/>
        <v>44642</v>
      </c>
      <c r="AK15" s="54">
        <f t="shared" si="1"/>
        <v>44643</v>
      </c>
      <c r="AL15" s="54">
        <f t="shared" si="1"/>
        <v>44644</v>
      </c>
      <c r="AM15" s="54">
        <f t="shared" si="1"/>
        <v>44645</v>
      </c>
      <c r="AN15" s="54">
        <f t="shared" si="1"/>
        <v>44646</v>
      </c>
      <c r="AO15" s="54">
        <f t="shared" si="1"/>
        <v>44647</v>
      </c>
      <c r="AP15" s="54">
        <f t="shared" si="1"/>
        <v>44648</v>
      </c>
      <c r="AQ15" s="54">
        <f t="shared" si="1"/>
        <v>44649</v>
      </c>
      <c r="AR15" s="54">
        <f t="shared" si="1"/>
        <v>44650</v>
      </c>
      <c r="AS15" s="54">
        <f t="shared" si="1"/>
        <v>44651</v>
      </c>
      <c r="AT15" s="54">
        <f t="shared" si="1"/>
        <v>44652</v>
      </c>
      <c r="AU15" s="54">
        <f t="shared" si="1"/>
        <v>44653</v>
      </c>
      <c r="AV15" s="54">
        <f t="shared" si="1"/>
        <v>44654</v>
      </c>
      <c r="AW15" s="54">
        <f t="shared" si="1"/>
        <v>44655</v>
      </c>
      <c r="AX15" s="54">
        <f t="shared" si="1"/>
        <v>44656</v>
      </c>
      <c r="AY15" s="54">
        <f t="shared" si="1"/>
        <v>44657</v>
      </c>
      <c r="AZ15" s="54">
        <f t="shared" si="1"/>
        <v>44658</v>
      </c>
      <c r="BA15" s="54">
        <f t="shared" si="1"/>
        <v>44659</v>
      </c>
      <c r="BB15" s="54">
        <f t="shared" si="1"/>
        <v>44660</v>
      </c>
      <c r="BC15" s="54">
        <f t="shared" si="1"/>
        <v>44661</v>
      </c>
      <c r="BD15" s="54">
        <f t="shared" si="1"/>
        <v>44662</v>
      </c>
      <c r="BE15" s="54">
        <f t="shared" si="1"/>
        <v>44663</v>
      </c>
      <c r="BF15" s="54">
        <f t="shared" si="1"/>
        <v>44664</v>
      </c>
      <c r="BG15" s="54">
        <f t="shared" si="1"/>
        <v>44665</v>
      </c>
      <c r="BH15" s="54">
        <f t="shared" si="1"/>
        <v>44666</v>
      </c>
      <c r="BI15" s="54">
        <f t="shared" si="1"/>
        <v>44667</v>
      </c>
      <c r="BJ15" s="89"/>
      <c r="HS15" s="83"/>
      <c r="HT15" s="83"/>
      <c r="HU15" s="83"/>
      <c r="HV15" s="83"/>
      <c r="HW15" s="83"/>
      <c r="HX15" s="83"/>
      <c r="HY15" s="83"/>
      <c r="HZ15" s="83"/>
      <c r="IA15" s="83"/>
      <c r="IB15" s="83"/>
      <c r="IC15" s="83"/>
      <c r="ID15" s="83"/>
      <c r="IE15" s="83"/>
      <c r="IF15" s="83"/>
      <c r="IG15" s="83"/>
      <c r="IH15" s="83"/>
      <c r="II15" s="83"/>
      <c r="IJ15" s="83"/>
      <c r="IK15" s="83"/>
    </row>
    <row r="16" s="3" customFormat="1" ht="25" customHeight="1" spans="1:245">
      <c r="A16" s="25"/>
      <c r="B16" s="26"/>
      <c r="C16" s="26"/>
      <c r="D16" s="27"/>
      <c r="E16" s="27"/>
      <c r="F16" s="27"/>
      <c r="G16" s="27"/>
      <c r="H16" s="27"/>
      <c r="I16" s="26"/>
      <c r="J16" s="26"/>
      <c r="K16" s="26"/>
      <c r="L16" s="55"/>
      <c r="M16" s="53"/>
      <c r="N16" s="53"/>
      <c r="O16" s="56">
        <f>O15</f>
        <v>44621</v>
      </c>
      <c r="P16" s="56">
        <f>P15</f>
        <v>44622</v>
      </c>
      <c r="Q16" s="56">
        <f t="shared" ref="Q16:AF16" si="2">Q15</f>
        <v>44623</v>
      </c>
      <c r="R16" s="56">
        <f t="shared" si="2"/>
        <v>44624</v>
      </c>
      <c r="S16" s="56">
        <f t="shared" si="2"/>
        <v>44625</v>
      </c>
      <c r="T16" s="56">
        <f t="shared" si="2"/>
        <v>44626</v>
      </c>
      <c r="U16" s="56">
        <f t="shared" si="2"/>
        <v>44627</v>
      </c>
      <c r="V16" s="56">
        <f t="shared" si="2"/>
        <v>44628</v>
      </c>
      <c r="W16" s="56">
        <f t="shared" si="2"/>
        <v>44629</v>
      </c>
      <c r="X16" s="56">
        <f t="shared" si="2"/>
        <v>44630</v>
      </c>
      <c r="Y16" s="56">
        <f t="shared" si="2"/>
        <v>44631</v>
      </c>
      <c r="Z16" s="56">
        <f t="shared" si="2"/>
        <v>44632</v>
      </c>
      <c r="AA16" s="56">
        <f t="shared" si="2"/>
        <v>44633</v>
      </c>
      <c r="AB16" s="56">
        <f t="shared" si="2"/>
        <v>44634</v>
      </c>
      <c r="AC16" s="56">
        <f t="shared" si="2"/>
        <v>44635</v>
      </c>
      <c r="AD16" s="56">
        <f t="shared" si="2"/>
        <v>44636</v>
      </c>
      <c r="AE16" s="56">
        <f t="shared" si="2"/>
        <v>44637</v>
      </c>
      <c r="AF16" s="56">
        <f t="shared" si="2"/>
        <v>44638</v>
      </c>
      <c r="AG16" s="56">
        <f t="shared" ref="AG16:BI16" si="3">AG15</f>
        <v>44639</v>
      </c>
      <c r="AH16" s="56">
        <f t="shared" si="3"/>
        <v>44640</v>
      </c>
      <c r="AI16" s="56">
        <f t="shared" si="3"/>
        <v>44641</v>
      </c>
      <c r="AJ16" s="56">
        <f t="shared" si="3"/>
        <v>44642</v>
      </c>
      <c r="AK16" s="56">
        <f t="shared" si="3"/>
        <v>44643</v>
      </c>
      <c r="AL16" s="56">
        <f t="shared" si="3"/>
        <v>44644</v>
      </c>
      <c r="AM16" s="56">
        <f t="shared" si="3"/>
        <v>44645</v>
      </c>
      <c r="AN16" s="56">
        <f t="shared" si="3"/>
        <v>44646</v>
      </c>
      <c r="AO16" s="56">
        <f t="shared" si="3"/>
        <v>44647</v>
      </c>
      <c r="AP16" s="56">
        <f t="shared" si="3"/>
        <v>44648</v>
      </c>
      <c r="AQ16" s="56">
        <f t="shared" si="3"/>
        <v>44649</v>
      </c>
      <c r="AR16" s="56">
        <f t="shared" si="3"/>
        <v>44650</v>
      </c>
      <c r="AS16" s="56">
        <f t="shared" si="3"/>
        <v>44651</v>
      </c>
      <c r="AT16" s="56">
        <f t="shared" si="3"/>
        <v>44652</v>
      </c>
      <c r="AU16" s="56">
        <f t="shared" si="3"/>
        <v>44653</v>
      </c>
      <c r="AV16" s="56">
        <f t="shared" si="3"/>
        <v>44654</v>
      </c>
      <c r="AW16" s="56">
        <f t="shared" si="3"/>
        <v>44655</v>
      </c>
      <c r="AX16" s="56">
        <f t="shared" si="3"/>
        <v>44656</v>
      </c>
      <c r="AY16" s="56">
        <f t="shared" si="3"/>
        <v>44657</v>
      </c>
      <c r="AZ16" s="56">
        <f t="shared" si="3"/>
        <v>44658</v>
      </c>
      <c r="BA16" s="56">
        <f t="shared" si="3"/>
        <v>44659</v>
      </c>
      <c r="BB16" s="56">
        <f t="shared" si="3"/>
        <v>44660</v>
      </c>
      <c r="BC16" s="56">
        <f t="shared" si="3"/>
        <v>44661</v>
      </c>
      <c r="BD16" s="56">
        <f t="shared" si="3"/>
        <v>44662</v>
      </c>
      <c r="BE16" s="56">
        <f t="shared" si="3"/>
        <v>44663</v>
      </c>
      <c r="BF16" s="56">
        <f t="shared" si="3"/>
        <v>44664</v>
      </c>
      <c r="BG16" s="56">
        <f t="shared" si="3"/>
        <v>44665</v>
      </c>
      <c r="BH16" s="56">
        <f t="shared" si="3"/>
        <v>44666</v>
      </c>
      <c r="BI16" s="56">
        <f t="shared" si="3"/>
        <v>44667</v>
      </c>
      <c r="BJ16" s="89"/>
      <c r="HS16" s="83"/>
      <c r="HT16" s="83"/>
      <c r="HU16" s="83"/>
      <c r="HV16" s="83"/>
      <c r="HW16" s="83"/>
      <c r="HX16" s="83"/>
      <c r="HY16" s="83"/>
      <c r="HZ16" s="83"/>
      <c r="IA16" s="83"/>
      <c r="IB16" s="83"/>
      <c r="IC16" s="83"/>
      <c r="ID16" s="83"/>
      <c r="IE16" s="83"/>
      <c r="IF16" s="83"/>
      <c r="IG16" s="83"/>
      <c r="IH16" s="83"/>
      <c r="II16" s="83"/>
      <c r="IJ16" s="83"/>
      <c r="IK16" s="83"/>
    </row>
    <row r="17" ht="20" customHeight="1" spans="1:62">
      <c r="A17" s="28"/>
      <c r="B17" s="29">
        <v>1</v>
      </c>
      <c r="C17" s="29" t="s">
        <v>34</v>
      </c>
      <c r="D17" s="29" t="s">
        <v>35</v>
      </c>
      <c r="E17" s="29" t="s">
        <v>36</v>
      </c>
      <c r="F17" s="29">
        <v>1000</v>
      </c>
      <c r="G17" s="29">
        <v>100</v>
      </c>
      <c r="H17" s="30">
        <f>IFERROR(F17/G17,"-")</f>
        <v>10</v>
      </c>
      <c r="I17" s="57">
        <v>44621</v>
      </c>
      <c r="J17" s="57">
        <f>IF(C17="","-",I17+H17)</f>
        <v>44631</v>
      </c>
      <c r="K17" s="57"/>
      <c r="L17" s="30" t="str">
        <f>IF(K17="","-",K17-I17)</f>
        <v>-</v>
      </c>
      <c r="M17" s="58" t="str">
        <f ca="1">IF(J17="-","-",IF(K17&gt;J17,"是",IF(TODAY()&gt;J17,"否")))</f>
        <v>否</v>
      </c>
      <c r="N17" s="59" t="str">
        <f>C17</f>
        <v>物料零件1</v>
      </c>
      <c r="O17" s="60">
        <f>IF($I17="","",IF(OR($I17&gt;O$15,$F17=SUM($N17:N17)),,IF($F17-SUM($N17:N17)&gt;$G17,$G17,$F17-SUM($N17:N17))))</f>
        <v>100</v>
      </c>
      <c r="P17" s="61">
        <f>IF($I17="","",IF(OR($I17&gt;P$15,$F17=SUM($N17:O17)),,IF($F17-SUM($N17:O17)&gt;$G17,$G17,$F17-SUM($N17:O17))))</f>
        <v>100</v>
      </c>
      <c r="Q17" s="61">
        <f>IF($I17="","",IF(OR($I17&gt;Q$15,$F17=SUM($N17:P17)),,IF($F17-SUM($N17:P17)&gt;$G17,$G17,$F17-SUM($N17:P17))))</f>
        <v>100</v>
      </c>
      <c r="R17" s="61">
        <f>IF($I17="","",IF(OR($I17&gt;R$15,$F17=SUM($N17:Q17)),,IF($F17-SUM($N17:Q17)&gt;$G17,$G17,$F17-SUM($N17:Q17))))</f>
        <v>100</v>
      </c>
      <c r="S17" s="61">
        <f>IF($I17="","",IF(OR($I17&gt;S$15,$F17=SUM($N17:R17)),,IF($F17-SUM($N17:R17)&gt;$G17,$G17,$F17-SUM($N17:R17))))</f>
        <v>100</v>
      </c>
      <c r="T17" s="61">
        <f>IF($I17="","",IF(OR($I17&gt;T$15,$F17=SUM($N17:S17)),,IF($F17-SUM($N17:S17)&gt;$G17,$G17,$F17-SUM($N17:S17))))</f>
        <v>100</v>
      </c>
      <c r="U17" s="61">
        <f>IF($I17="","",IF(OR($I17&gt;U$15,$F17=SUM($N17:T17)),,IF($F17-SUM($N17:T17)&gt;$G17,$G17,$F17-SUM($N17:T17))))</f>
        <v>100</v>
      </c>
      <c r="V17" s="61">
        <f>IF($I17="","",IF(OR($I17&gt;V$15,$F17=SUM($N17:U17)),,IF($F17-SUM($N17:U17)&gt;$G17,$G17,$F17-SUM($N17:U17))))</f>
        <v>100</v>
      </c>
      <c r="W17" s="61">
        <f>IF($I17="","",IF(OR($I17&gt;W$15,$F17=SUM($N17:V17)),,IF($F17-SUM($N17:V17)&gt;$G17,$G17,$F17-SUM($N17:V17))))</f>
        <v>100</v>
      </c>
      <c r="X17" s="61">
        <f>IF($I17="","",IF(OR($I17&gt;X$15,$F17=SUM($N17:W17)),,IF($F17-SUM($N17:W17)&gt;$G17,$G17,$F17-SUM($N17:W17))))</f>
        <v>100</v>
      </c>
      <c r="Y17" s="61">
        <f>IF($I17="","",IF(OR($I17&gt;Y$15,$F17=SUM($N17:X17)),,IF($F17-SUM($N17:X17)&gt;$G17,$G17,$F17-SUM($N17:X17))))</f>
        <v>0</v>
      </c>
      <c r="Z17" s="61">
        <f>IF($I17="","",IF(OR($I17&gt;Z$15,$F17=SUM($N17:Y17)),,IF($F17-SUM($N17:Y17)&gt;$G17,$G17,$F17-SUM($N17:Y17))))</f>
        <v>0</v>
      </c>
      <c r="AA17" s="61">
        <f>IF($I17="","",IF(OR($I17&gt;AA$15,$F17=SUM($N17:Z17)),,IF($F17-SUM($N17:Z17)&gt;$G17,$G17,$F17-SUM($N17:Z17))))</f>
        <v>0</v>
      </c>
      <c r="AB17" s="61">
        <f>IF($I17="","",IF(OR($I17&gt;AB$15,$F17=SUM($N17:AA17)),,IF($F17-SUM($N17:AA17)&gt;$G17,$G17,$F17-SUM($N17:AA17))))</f>
        <v>0</v>
      </c>
      <c r="AC17" s="61">
        <f>IF($I17="","",IF(OR($I17&gt;AC$15,$F17=SUM($N17:AB17)),,IF($F17-SUM($N17:AB17)&gt;$G17,$G17,$F17-SUM($N17:AB17))))</f>
        <v>0</v>
      </c>
      <c r="AD17" s="61">
        <f>IF($I17="","",IF(OR($I17&gt;AD$15,$F17=SUM($N17:AC17)),,IF($F17-SUM($N17:AC17)&gt;$G17,$G17,$F17-SUM($N17:AC17))))</f>
        <v>0</v>
      </c>
      <c r="AE17" s="61">
        <f>IF($I17="","",IF(OR($I17&gt;AE$15,$F17=SUM($N17:AD17)),,IF($F17-SUM($N17:AD17)&gt;$G17,$G17,$F17-SUM($N17:AD17))))</f>
        <v>0</v>
      </c>
      <c r="AF17" s="61">
        <f>IF($I17="","",IF(OR($I17&gt;AF$15,$F17=SUM($N17:AE17)),,IF($F17-SUM($N17:AE17)&gt;$G17,$G17,$F17-SUM($N17:AE17))))</f>
        <v>0</v>
      </c>
      <c r="AG17" s="61">
        <f>IF($I17="","",IF(OR($I17&gt;AG$15,$F17=SUM($N17:AF17)),,IF($F17-SUM($N17:AF17)&gt;$G17,$G17,$F17-SUM($N17:AF17))))</f>
        <v>0</v>
      </c>
      <c r="AH17" s="61">
        <f>IF($I17="","",IF(OR($I17&gt;AH$15,$F17=SUM($N17:AG17)),,IF($F17-SUM($N17:AG17)&gt;$G17,$G17,$F17-SUM($N17:AG17))))</f>
        <v>0</v>
      </c>
      <c r="AI17" s="61">
        <f>IF($I17="","",IF(OR($I17&gt;AI$15,$F17=SUM($N17:AH17)),,IF($F17-SUM($N17:AH17)&gt;$G17,$G17,$F17-SUM($N17:AH17))))</f>
        <v>0</v>
      </c>
      <c r="AJ17" s="61">
        <f>IF($I17="","",IF(OR($I17&gt;AJ$15,$F17=SUM($N17:AI17)),,IF($F17-SUM($N17:AI17)&gt;$G17,$G17,$F17-SUM($N17:AI17))))</f>
        <v>0</v>
      </c>
      <c r="AK17" s="61">
        <f>IF($I17="","",IF(OR($I17&gt;AK$15,$F17=SUM($N17:AJ17)),,IF($F17-SUM($N17:AJ17)&gt;$G17,$G17,$F17-SUM($N17:AJ17))))</f>
        <v>0</v>
      </c>
      <c r="AL17" s="61">
        <f>IF($I17="","",IF(OR($I17&gt;AL$15,$F17=SUM($N17:AK17)),,IF($F17-SUM($N17:AK17)&gt;$G17,$G17,$F17-SUM($N17:AK17))))</f>
        <v>0</v>
      </c>
      <c r="AM17" s="61">
        <f>IF($I17="","",IF(OR($I17&gt;AM$15,$F17=SUM($N17:AL17)),,IF($F17-SUM($N17:AL17)&gt;$G17,$G17,$F17-SUM($N17:AL17))))</f>
        <v>0</v>
      </c>
      <c r="AN17" s="61">
        <f>IF($I17="","",IF(OR($I17&gt;AN$15,$F17=SUM($N17:AM17)),,IF($F17-SUM($N17:AM17)&gt;$G17,$G17,$F17-SUM($N17:AM17))))</f>
        <v>0</v>
      </c>
      <c r="AO17" s="61">
        <f>IF($I17="","",IF(OR($I17&gt;AO$15,$F17=SUM($N17:AN17)),,IF($F17-SUM($N17:AN17)&gt;$G17,$G17,$F17-SUM($N17:AN17))))</f>
        <v>0</v>
      </c>
      <c r="AP17" s="61">
        <f>IF($I17="","",IF(OR($I17&gt;AP$15,$F17=SUM($N17:AO17)),,IF($F17-SUM($N17:AO17)&gt;$G17,$G17,$F17-SUM($N17:AO17))))</f>
        <v>0</v>
      </c>
      <c r="AQ17" s="61">
        <f>IF($I17="","",IF(OR($I17&gt;AQ$15,$F17=SUM($N17:AP17)),,IF($F17-SUM($N17:AP17)&gt;$G17,$G17,$F17-SUM($N17:AP17))))</f>
        <v>0</v>
      </c>
      <c r="AR17" s="61">
        <f>IF($I17="","",IF(OR($I17&gt;AR$15,$F17=SUM($N17:AQ17)),,IF($F17-SUM($N17:AQ17)&gt;$G17,$G17,$F17-SUM($N17:AQ17))))</f>
        <v>0</v>
      </c>
      <c r="AS17" s="61">
        <f>IF($I17="","",IF(OR($I17&gt;AS$15,$F17=SUM($N17:AR17)),,IF($F17-SUM($N17:AR17)&gt;$G17,$G17,$F17-SUM($N17:AR17))))</f>
        <v>0</v>
      </c>
      <c r="AT17" s="61">
        <f>IF($I17="","",IF(OR($I17&gt;AT$15,$F17=SUM($N17:AS17)),,IF($F17-SUM($N17:AS17)&gt;$G17,$G17,$F17-SUM($N17:AS17))))</f>
        <v>0</v>
      </c>
      <c r="AU17" s="61">
        <f>IF($I17="","",IF(OR($I17&gt;AU$15,$F17=SUM($N17:AT17)),,IF($F17-SUM($N17:AT17)&gt;$G17,$G17,$F17-SUM($N17:AT17))))</f>
        <v>0</v>
      </c>
      <c r="AV17" s="61">
        <f>IF($I17="","",IF(OR($I17&gt;AV$15,$F17=SUM($N17:AU17)),,IF($F17-SUM($N17:AU17)&gt;$G17,$G17,$F17-SUM($N17:AU17))))</f>
        <v>0</v>
      </c>
      <c r="AW17" s="61">
        <f>IF($I17="","",IF(OR($I17&gt;AW$15,$F17=SUM($N17:AV17)),,IF($F17-SUM($N17:AV17)&gt;$G17,$G17,$F17-SUM($N17:AV17))))</f>
        <v>0</v>
      </c>
      <c r="AX17" s="61">
        <f>IF($I17="","",IF(OR($I17&gt;AX$15,$F17=SUM($N17:AW17)),,IF($F17-SUM($N17:AW17)&gt;$G17,$G17,$F17-SUM($N17:AW17))))</f>
        <v>0</v>
      </c>
      <c r="AY17" s="61">
        <f>IF($I17="","",IF(OR($I17&gt;AY$15,$F17=SUM($N17:AX17)),,IF($F17-SUM($N17:AX17)&gt;$G17,$G17,$F17-SUM($N17:AX17))))</f>
        <v>0</v>
      </c>
      <c r="AZ17" s="61">
        <f>IF($I17="","",IF(OR($I17&gt;AZ$15,$F17=SUM($N17:AY17)),,IF($F17-SUM($N17:AY17)&gt;$G17,$G17,$F17-SUM($N17:AY17))))</f>
        <v>0</v>
      </c>
      <c r="BA17" s="61">
        <f>IF($I17="","",IF(OR($I17&gt;BA$15,$F17=SUM($N17:AZ17)),,IF($F17-SUM($N17:AZ17)&gt;$G17,$G17,$F17-SUM($N17:AZ17))))</f>
        <v>0</v>
      </c>
      <c r="BB17" s="61">
        <f>IF($I17="","",IF(OR($I17&gt;BB$15,$F17=SUM($N17:BA17)),,IF($F17-SUM($N17:BA17)&gt;$G17,$G17,$F17-SUM($N17:BA17))))</f>
        <v>0</v>
      </c>
      <c r="BC17" s="61">
        <f>IF($I17="","",IF(OR($I17&gt;BC$15,$F17=SUM($N17:BB17)),,IF($F17-SUM($N17:BB17)&gt;$G17,$G17,$F17-SUM($N17:BB17))))</f>
        <v>0</v>
      </c>
      <c r="BD17" s="61">
        <f>IF($I17="","",IF(OR($I17&gt;BD$15,$F17=SUM($N17:BC17)),,IF($F17-SUM($N17:BC17)&gt;$G17,$G17,$F17-SUM($N17:BC17))))</f>
        <v>0</v>
      </c>
      <c r="BE17" s="61">
        <f>IF($I17="","",IF(OR($I17&gt;BE$15,$F17=SUM($N17:BD17)),,IF($F17-SUM($N17:BD17)&gt;$G17,$G17,$F17-SUM($N17:BD17))))</f>
        <v>0</v>
      </c>
      <c r="BF17" s="61">
        <f>IF($I17="","",IF(OR($I17&gt;BF$15,$F17=SUM($N17:BE17)),,IF($F17-SUM($N17:BE17)&gt;$G17,$G17,$F17-SUM($N17:BE17))))</f>
        <v>0</v>
      </c>
      <c r="BG17" s="61">
        <f>IF($I17="","",IF(OR($I17&gt;BG$15,$F17=SUM($N17:BF17)),,IF($F17-SUM($N17:BF17)&gt;$G17,$G17,$F17-SUM($N17:BF17))))</f>
        <v>0</v>
      </c>
      <c r="BH17" s="61">
        <f>IF($I17="","",IF(OR($I17&gt;BH$15,$F17=SUM($N17:BG17)),,IF($F17-SUM($N17:BG17)&gt;$G17,$G17,$F17-SUM($N17:BG17))))</f>
        <v>0</v>
      </c>
      <c r="BI17" s="90">
        <f>IF($I17="","",IF(OR($I17&gt;BI$15,$F17=SUM($N17:BH17)),,IF($F17-SUM($N17:BH17)&gt;$G17,$G17,$F17-SUM($N17:BH17))))</f>
        <v>0</v>
      </c>
      <c r="BJ17" s="91"/>
    </row>
    <row r="18" ht="20" customHeight="1" spans="1:62">
      <c r="A18" s="28"/>
      <c r="B18" s="29">
        <v>2</v>
      </c>
      <c r="C18" s="29" t="s">
        <v>37</v>
      </c>
      <c r="D18" s="29" t="s">
        <v>35</v>
      </c>
      <c r="E18" s="29" t="s">
        <v>36</v>
      </c>
      <c r="F18" s="29">
        <v>1001</v>
      </c>
      <c r="G18" s="29">
        <v>101</v>
      </c>
      <c r="H18" s="30">
        <f t="shared" ref="H18:H54" si="4">IFERROR(F18/G18,"-")</f>
        <v>9.91089108910891</v>
      </c>
      <c r="I18" s="57">
        <v>44622</v>
      </c>
      <c r="J18" s="57">
        <f t="shared" ref="J18:J40" si="5">IF(C18="","-",I18+H18)</f>
        <v>44631.9108910891</v>
      </c>
      <c r="K18" s="57"/>
      <c r="L18" s="30" t="str">
        <f t="shared" ref="L18:L54" si="6">IF(K18="","-",K18-I18)</f>
        <v>-</v>
      </c>
      <c r="M18" s="58" t="str">
        <f ca="1" t="shared" ref="M18:M54" si="7">IF(J18="-","-",IF(K18&gt;J18,"是",IF(TODAY()&gt;J18,"否")))</f>
        <v>否</v>
      </c>
      <c r="N18" s="59" t="str">
        <f t="shared" ref="N18:N49" si="8">C18</f>
        <v>物料零件2</v>
      </c>
      <c r="O18" s="60">
        <f>IF($I18="","",IF(OR($I18&gt;O$15,$F18=SUM($N18:N18)),,IF($F18-SUM($N18:N18)&gt;$G18,$G18,$F18-SUM($N18:N18))))</f>
        <v>0</v>
      </c>
      <c r="P18" s="61">
        <f>IF($I18="","",IF(OR($I18&gt;P$15,$F18=SUM($N18:O18)),,IF($F18-SUM($N18:O18)&gt;$G18,$G18,$F18-SUM($N18:O18))))</f>
        <v>101</v>
      </c>
      <c r="Q18" s="61">
        <f>IF($I18="","",IF(OR($I18&gt;Q$15,$F18=SUM($N18:P18)),,IF($F18-SUM($N18:P18)&gt;$G18,$G18,$F18-SUM($N18:P18))))</f>
        <v>101</v>
      </c>
      <c r="R18" s="61">
        <f>IF($I18="","",IF(OR($I18&gt;R$15,$F18=SUM($N18:Q18)),,IF($F18-SUM($N18:Q18)&gt;$G18,$G18,$F18-SUM($N18:Q18))))</f>
        <v>101</v>
      </c>
      <c r="S18" s="61">
        <f>IF($I18="","",IF(OR($I18&gt;S$15,$F18=SUM($N18:R18)),,IF($F18-SUM($N18:R18)&gt;$G18,$G18,$F18-SUM($N18:R18))))</f>
        <v>101</v>
      </c>
      <c r="T18" s="61">
        <f>IF($I18="","",IF(OR($I18&gt;T$15,$F18=SUM($N18:S18)),,IF($F18-SUM($N18:S18)&gt;$G18,$G18,$F18-SUM($N18:S18))))</f>
        <v>101</v>
      </c>
      <c r="U18" s="61">
        <f>IF($I18="","",IF(OR($I18&gt;U$15,$F18=SUM($N18:T18)),,IF($F18-SUM($N18:T18)&gt;$G18,$G18,$F18-SUM($N18:T18))))</f>
        <v>101</v>
      </c>
      <c r="V18" s="61">
        <f>IF($I18="","",IF(OR($I18&gt;V$15,$F18=SUM($N18:U18)),,IF($F18-SUM($N18:U18)&gt;$G18,$G18,$F18-SUM($N18:U18))))</f>
        <v>101</v>
      </c>
      <c r="W18" s="61">
        <f>IF($I18="","",IF(OR($I18&gt;W$15,$F18=SUM($N18:V18)),,IF($F18-SUM($N18:V18)&gt;$G18,$G18,$F18-SUM($N18:V18))))</f>
        <v>101</v>
      </c>
      <c r="X18" s="61">
        <f>IF($I18="","",IF(OR($I18&gt;X$15,$F18=SUM($N18:W18)),,IF($F18-SUM($N18:W18)&gt;$G18,$G18,$F18-SUM($N18:W18))))</f>
        <v>101</v>
      </c>
      <c r="Y18" s="61">
        <f>IF($I18="","",IF(OR($I18&gt;Y$15,$F18=SUM($N18:X18)),,IF($F18-SUM($N18:X18)&gt;$G18,$G18,$F18-SUM($N18:X18))))</f>
        <v>92</v>
      </c>
      <c r="Z18" s="61">
        <f>IF($I18="","",IF(OR($I18&gt;Z$15,$F18=SUM($N18:Y18)),,IF($F18-SUM($N18:Y18)&gt;$G18,$G18,$F18-SUM($N18:Y18))))</f>
        <v>0</v>
      </c>
      <c r="AA18" s="61">
        <f>IF($I18="","",IF(OR($I18&gt;AA$15,$F18=SUM($N18:Z18)),,IF($F18-SUM($N18:Z18)&gt;$G18,$G18,$F18-SUM($N18:Z18))))</f>
        <v>0</v>
      </c>
      <c r="AB18" s="61">
        <f>IF($I18="","",IF(OR($I18&gt;AB$15,$F18=SUM($N18:AA18)),,IF($F18-SUM($N18:AA18)&gt;$G18,$G18,$F18-SUM($N18:AA18))))</f>
        <v>0</v>
      </c>
      <c r="AC18" s="61">
        <f>IF($I18="","",IF(OR($I18&gt;AC$15,$F18=SUM($N18:AB18)),,IF($F18-SUM($N18:AB18)&gt;$G18,$G18,$F18-SUM($N18:AB18))))</f>
        <v>0</v>
      </c>
      <c r="AD18" s="61">
        <f>IF($I18="","",IF(OR($I18&gt;AD$15,$F18=SUM($N18:AC18)),,IF($F18-SUM($N18:AC18)&gt;$G18,$G18,$F18-SUM($N18:AC18))))</f>
        <v>0</v>
      </c>
      <c r="AE18" s="61">
        <f>IF($I18="","",IF(OR($I18&gt;AE$15,$F18=SUM($N18:AD18)),,IF($F18-SUM($N18:AD18)&gt;$G18,$G18,$F18-SUM($N18:AD18))))</f>
        <v>0</v>
      </c>
      <c r="AF18" s="61">
        <f>IF($I18="","",IF(OR($I18&gt;AF$15,$F18=SUM($N18:AE18)),,IF($F18-SUM($N18:AE18)&gt;$G18,$G18,$F18-SUM($N18:AE18))))</f>
        <v>0</v>
      </c>
      <c r="AG18" s="61">
        <f>IF($I18="","",IF(OR($I18&gt;AG$15,$F18=SUM($N18:AF18)),,IF($F18-SUM($N18:AF18)&gt;$G18,$G18,$F18-SUM($N18:AF18))))</f>
        <v>0</v>
      </c>
      <c r="AH18" s="61">
        <f>IF($I18="","",IF(OR($I18&gt;AH$15,$F18=SUM($N18:AG18)),,IF($F18-SUM($N18:AG18)&gt;$G18,$G18,$F18-SUM($N18:AG18))))</f>
        <v>0</v>
      </c>
      <c r="AI18" s="61">
        <f>IF($I18="","",IF(OR($I18&gt;AI$15,$F18=SUM($N18:AH18)),,IF($F18-SUM($N18:AH18)&gt;$G18,$G18,$F18-SUM($N18:AH18))))</f>
        <v>0</v>
      </c>
      <c r="AJ18" s="61">
        <f>IF($I18="","",IF(OR($I18&gt;AJ$15,$F18=SUM($N18:AI18)),,IF($F18-SUM($N18:AI18)&gt;$G18,$G18,$F18-SUM($N18:AI18))))</f>
        <v>0</v>
      </c>
      <c r="AK18" s="61">
        <f>IF($I18="","",IF(OR($I18&gt;AK$15,$F18=SUM($N18:AJ18)),,IF($F18-SUM($N18:AJ18)&gt;$G18,$G18,$F18-SUM($N18:AJ18))))</f>
        <v>0</v>
      </c>
      <c r="AL18" s="61">
        <f>IF($I18="","",IF(OR($I18&gt;AL$15,$F18=SUM($N18:AK18)),,IF($F18-SUM($N18:AK18)&gt;$G18,$G18,$F18-SUM($N18:AK18))))</f>
        <v>0</v>
      </c>
      <c r="AM18" s="61">
        <f>IF($I18="","",IF(OR($I18&gt;AM$15,$F18=SUM($N18:AL18)),,IF($F18-SUM($N18:AL18)&gt;$G18,$G18,$F18-SUM($N18:AL18))))</f>
        <v>0</v>
      </c>
      <c r="AN18" s="61">
        <f>IF($I18="","",IF(OR($I18&gt;AN$15,$F18=SUM($N18:AM18)),,IF($F18-SUM($N18:AM18)&gt;$G18,$G18,$F18-SUM($N18:AM18))))</f>
        <v>0</v>
      </c>
      <c r="AO18" s="61">
        <f>IF($I18="","",IF(OR($I18&gt;AO$15,$F18=SUM($N18:AN18)),,IF($F18-SUM($N18:AN18)&gt;$G18,$G18,$F18-SUM($N18:AN18))))</f>
        <v>0</v>
      </c>
      <c r="AP18" s="61">
        <f>IF($I18="","",IF(OR($I18&gt;AP$15,$F18=SUM($N18:AO18)),,IF($F18-SUM($N18:AO18)&gt;$G18,$G18,$F18-SUM($N18:AO18))))</f>
        <v>0</v>
      </c>
      <c r="AQ18" s="61">
        <f>IF($I18="","",IF(OR($I18&gt;AQ$15,$F18=SUM($N18:AP18)),,IF($F18-SUM($N18:AP18)&gt;$G18,$G18,$F18-SUM($N18:AP18))))</f>
        <v>0</v>
      </c>
      <c r="AR18" s="61">
        <f>IF($I18="","",IF(OR($I18&gt;AR$15,$F18=SUM($N18:AQ18)),,IF($F18-SUM($N18:AQ18)&gt;$G18,$G18,$F18-SUM($N18:AQ18))))</f>
        <v>0</v>
      </c>
      <c r="AS18" s="61">
        <f>IF($I18="","",IF(OR($I18&gt;AS$15,$F18=SUM($N18:AR18)),,IF($F18-SUM($N18:AR18)&gt;$G18,$G18,$F18-SUM($N18:AR18))))</f>
        <v>0</v>
      </c>
      <c r="AT18" s="61">
        <f>IF($I18="","",IF(OR($I18&gt;AT$15,$F18=SUM($N18:AS18)),,IF($F18-SUM($N18:AS18)&gt;$G18,$G18,$F18-SUM($N18:AS18))))</f>
        <v>0</v>
      </c>
      <c r="AU18" s="61">
        <f>IF($I18="","",IF(OR($I18&gt;AU$15,$F18=SUM($N18:AT18)),,IF($F18-SUM($N18:AT18)&gt;$G18,$G18,$F18-SUM($N18:AT18))))</f>
        <v>0</v>
      </c>
      <c r="AV18" s="61">
        <f>IF($I18="","",IF(OR($I18&gt;AV$15,$F18=SUM($N18:AU18)),,IF($F18-SUM($N18:AU18)&gt;$G18,$G18,$F18-SUM($N18:AU18))))</f>
        <v>0</v>
      </c>
      <c r="AW18" s="61">
        <f>IF($I18="","",IF(OR($I18&gt;AW$15,$F18=SUM($N18:AV18)),,IF($F18-SUM($N18:AV18)&gt;$G18,$G18,$F18-SUM($N18:AV18))))</f>
        <v>0</v>
      </c>
      <c r="AX18" s="61">
        <f>IF($I18="","",IF(OR($I18&gt;AX$15,$F18=SUM($N18:AW18)),,IF($F18-SUM($N18:AW18)&gt;$G18,$G18,$F18-SUM($N18:AW18))))</f>
        <v>0</v>
      </c>
      <c r="AY18" s="61">
        <f>IF($I18="","",IF(OR($I18&gt;AY$15,$F18=SUM($N18:AX18)),,IF($F18-SUM($N18:AX18)&gt;$G18,$G18,$F18-SUM($N18:AX18))))</f>
        <v>0</v>
      </c>
      <c r="AZ18" s="61">
        <f>IF($I18="","",IF(OR($I18&gt;AZ$15,$F18=SUM($N18:AY18)),,IF($F18-SUM($N18:AY18)&gt;$G18,$G18,$F18-SUM($N18:AY18))))</f>
        <v>0</v>
      </c>
      <c r="BA18" s="61">
        <f>IF($I18="","",IF(OR($I18&gt;BA$15,$F18=SUM($N18:AZ18)),,IF($F18-SUM($N18:AZ18)&gt;$G18,$G18,$F18-SUM($N18:AZ18))))</f>
        <v>0</v>
      </c>
      <c r="BB18" s="61">
        <f>IF($I18="","",IF(OR($I18&gt;BB$15,$F18=SUM($N18:BA18)),,IF($F18-SUM($N18:BA18)&gt;$G18,$G18,$F18-SUM($N18:BA18))))</f>
        <v>0</v>
      </c>
      <c r="BC18" s="61">
        <f>IF($I18="","",IF(OR($I18&gt;BC$15,$F18=SUM($N18:BB18)),,IF($F18-SUM($N18:BB18)&gt;$G18,$G18,$F18-SUM($N18:BB18))))</f>
        <v>0</v>
      </c>
      <c r="BD18" s="61">
        <f>IF($I18="","",IF(OR($I18&gt;BD$15,$F18=SUM($N18:BC18)),,IF($F18-SUM($N18:BC18)&gt;$G18,$G18,$F18-SUM($N18:BC18))))</f>
        <v>0</v>
      </c>
      <c r="BE18" s="61">
        <f>IF($I18="","",IF(OR($I18&gt;BE$15,$F18=SUM($N18:BD18)),,IF($F18-SUM($N18:BD18)&gt;$G18,$G18,$F18-SUM($N18:BD18))))</f>
        <v>0</v>
      </c>
      <c r="BF18" s="61">
        <f>IF($I18="","",IF(OR($I18&gt;BF$15,$F18=SUM($N18:BE18)),,IF($F18-SUM($N18:BE18)&gt;$G18,$G18,$F18-SUM($N18:BE18))))</f>
        <v>0</v>
      </c>
      <c r="BG18" s="61">
        <f>IF($I18="","",IF(OR($I18&gt;BG$15,$F18=SUM($N18:BF18)),,IF($F18-SUM($N18:BF18)&gt;$G18,$G18,$F18-SUM($N18:BF18))))</f>
        <v>0</v>
      </c>
      <c r="BH18" s="61">
        <f>IF($I18="","",IF(OR($I18&gt;BH$15,$F18=SUM($N18:BG18)),,IF($F18-SUM($N18:BG18)&gt;$G18,$G18,$F18-SUM($N18:BG18))))</f>
        <v>0</v>
      </c>
      <c r="BI18" s="90">
        <f>IF($I18="","",IF(OR($I18&gt;BI$15,$F18=SUM($N18:BH18)),,IF($F18-SUM($N18:BH18)&gt;$G18,$G18,$F18-SUM($N18:BH18))))</f>
        <v>0</v>
      </c>
      <c r="BJ18" s="91"/>
    </row>
    <row r="19" ht="20" customHeight="1" spans="1:62">
      <c r="A19" s="28"/>
      <c r="B19" s="29">
        <v>3</v>
      </c>
      <c r="C19" s="29" t="s">
        <v>38</v>
      </c>
      <c r="D19" s="29" t="s">
        <v>35</v>
      </c>
      <c r="E19" s="29" t="s">
        <v>36</v>
      </c>
      <c r="F19" s="29">
        <v>1002</v>
      </c>
      <c r="G19" s="29">
        <v>102</v>
      </c>
      <c r="H19" s="30">
        <f t="shared" si="4"/>
        <v>9.82352941176471</v>
      </c>
      <c r="I19" s="57">
        <v>44623</v>
      </c>
      <c r="J19" s="57">
        <f t="shared" si="5"/>
        <v>44632.8235294118</v>
      </c>
      <c r="K19" s="57"/>
      <c r="L19" s="30" t="str">
        <f t="shared" si="6"/>
        <v>-</v>
      </c>
      <c r="M19" s="58" t="str">
        <f ca="1" t="shared" si="7"/>
        <v>否</v>
      </c>
      <c r="N19" s="59" t="str">
        <f t="shared" si="8"/>
        <v>物料零件3</v>
      </c>
      <c r="O19" s="60">
        <f>IF($I19="","",IF(OR($I19&gt;O$15,$F19=SUM($N19:N19)),,IF($F19-SUM($N19:N19)&gt;$G19,$G19,$F19-SUM($N19:N19))))</f>
        <v>0</v>
      </c>
      <c r="P19" s="61">
        <f>IF($I19="","",IF(OR($I19&gt;P$15,$F19=SUM($N19:O19)),,IF($F19-SUM($N19:O19)&gt;$G19,$G19,$F19-SUM($N19:O19))))</f>
        <v>0</v>
      </c>
      <c r="Q19" s="61">
        <f>IF($I19="","",IF(OR($I19&gt;Q$15,$F19=SUM($N19:P19)),,IF($F19-SUM($N19:P19)&gt;$G19,$G19,$F19-SUM($N19:P19))))</f>
        <v>102</v>
      </c>
      <c r="R19" s="61">
        <f>IF($I19="","",IF(OR($I19&gt;R$15,$F19=SUM($N19:Q19)),,IF($F19-SUM($N19:Q19)&gt;$G19,$G19,$F19-SUM($N19:Q19))))</f>
        <v>102</v>
      </c>
      <c r="S19" s="61">
        <f>IF($I19="","",IF(OR($I19&gt;S$15,$F19=SUM($N19:R19)),,IF($F19-SUM($N19:R19)&gt;$G19,$G19,$F19-SUM($N19:R19))))</f>
        <v>102</v>
      </c>
      <c r="T19" s="61">
        <f>IF($I19="","",IF(OR($I19&gt;T$15,$F19=SUM($N19:S19)),,IF($F19-SUM($N19:S19)&gt;$G19,$G19,$F19-SUM($N19:S19))))</f>
        <v>102</v>
      </c>
      <c r="U19" s="61">
        <f>IF($I19="","",IF(OR($I19&gt;U$15,$F19=SUM($N19:T19)),,IF($F19-SUM($N19:T19)&gt;$G19,$G19,$F19-SUM($N19:T19))))</f>
        <v>102</v>
      </c>
      <c r="V19" s="61">
        <f>IF($I19="","",IF(OR($I19&gt;V$15,$F19=SUM($N19:U19)),,IF($F19-SUM($N19:U19)&gt;$G19,$G19,$F19-SUM($N19:U19))))</f>
        <v>102</v>
      </c>
      <c r="W19" s="61">
        <f>IF($I19="","",IF(OR($I19&gt;W$15,$F19=SUM($N19:V19)),,IF($F19-SUM($N19:V19)&gt;$G19,$G19,$F19-SUM($N19:V19))))</f>
        <v>102</v>
      </c>
      <c r="X19" s="61">
        <f>IF($I19="","",IF(OR($I19&gt;X$15,$F19=SUM($N19:W19)),,IF($F19-SUM($N19:W19)&gt;$G19,$G19,$F19-SUM($N19:W19))))</f>
        <v>102</v>
      </c>
      <c r="Y19" s="61">
        <f>IF($I19="","",IF(OR($I19&gt;Y$15,$F19=SUM($N19:X19)),,IF($F19-SUM($N19:X19)&gt;$G19,$G19,$F19-SUM($N19:X19))))</f>
        <v>102</v>
      </c>
      <c r="Z19" s="61">
        <f>IF($I19="","",IF(OR($I19&gt;Z$15,$F19=SUM($N19:Y19)),,IF($F19-SUM($N19:Y19)&gt;$G19,$G19,$F19-SUM($N19:Y19))))</f>
        <v>84</v>
      </c>
      <c r="AA19" s="61">
        <f>IF($I19="","",IF(OR($I19&gt;AA$15,$F19=SUM($N19:Z19)),,IF($F19-SUM($N19:Z19)&gt;$G19,$G19,$F19-SUM($N19:Z19))))</f>
        <v>0</v>
      </c>
      <c r="AB19" s="61">
        <f>IF($I19="","",IF(OR($I19&gt;AB$15,$F19=SUM($N19:AA19)),,IF($F19-SUM($N19:AA19)&gt;$G19,$G19,$F19-SUM($N19:AA19))))</f>
        <v>0</v>
      </c>
      <c r="AC19" s="61">
        <f>IF($I19="","",IF(OR($I19&gt;AC$15,$F19=SUM($N19:AB19)),,IF($F19-SUM($N19:AB19)&gt;$G19,$G19,$F19-SUM($N19:AB19))))</f>
        <v>0</v>
      </c>
      <c r="AD19" s="61">
        <f>IF($I19="","",IF(OR($I19&gt;AD$15,$F19=SUM($N19:AC19)),,IF($F19-SUM($N19:AC19)&gt;$G19,$G19,$F19-SUM($N19:AC19))))</f>
        <v>0</v>
      </c>
      <c r="AE19" s="61">
        <f>IF($I19="","",IF(OR($I19&gt;AE$15,$F19=SUM($N19:AD19)),,IF($F19-SUM($N19:AD19)&gt;$G19,$G19,$F19-SUM($N19:AD19))))</f>
        <v>0</v>
      </c>
      <c r="AF19" s="61">
        <f>IF($I19="","",IF(OR($I19&gt;AF$15,$F19=SUM($N19:AE19)),,IF($F19-SUM($N19:AE19)&gt;$G19,$G19,$F19-SUM($N19:AE19))))</f>
        <v>0</v>
      </c>
      <c r="AG19" s="61">
        <f>IF($I19="","",IF(OR($I19&gt;AG$15,$F19=SUM($N19:AF19)),,IF($F19-SUM($N19:AF19)&gt;$G19,$G19,$F19-SUM($N19:AF19))))</f>
        <v>0</v>
      </c>
      <c r="AH19" s="61">
        <f>IF($I19="","",IF(OR($I19&gt;AH$15,$F19=SUM($N19:AG19)),,IF($F19-SUM($N19:AG19)&gt;$G19,$G19,$F19-SUM($N19:AG19))))</f>
        <v>0</v>
      </c>
      <c r="AI19" s="61">
        <f>IF($I19="","",IF(OR($I19&gt;AI$15,$F19=SUM($N19:AH19)),,IF($F19-SUM($N19:AH19)&gt;$G19,$G19,$F19-SUM($N19:AH19))))</f>
        <v>0</v>
      </c>
      <c r="AJ19" s="61">
        <f>IF($I19="","",IF(OR($I19&gt;AJ$15,$F19=SUM($N19:AI19)),,IF($F19-SUM($N19:AI19)&gt;$G19,$G19,$F19-SUM($N19:AI19))))</f>
        <v>0</v>
      </c>
      <c r="AK19" s="61">
        <f>IF($I19="","",IF(OR($I19&gt;AK$15,$F19=SUM($N19:AJ19)),,IF($F19-SUM($N19:AJ19)&gt;$G19,$G19,$F19-SUM($N19:AJ19))))</f>
        <v>0</v>
      </c>
      <c r="AL19" s="61">
        <f>IF($I19="","",IF(OR($I19&gt;AL$15,$F19=SUM($N19:AK19)),,IF($F19-SUM($N19:AK19)&gt;$G19,$G19,$F19-SUM($N19:AK19))))</f>
        <v>0</v>
      </c>
      <c r="AM19" s="61">
        <f>IF($I19="","",IF(OR($I19&gt;AM$15,$F19=SUM($N19:AL19)),,IF($F19-SUM($N19:AL19)&gt;$G19,$G19,$F19-SUM($N19:AL19))))</f>
        <v>0</v>
      </c>
      <c r="AN19" s="61">
        <f>IF($I19="","",IF(OR($I19&gt;AN$15,$F19=SUM($N19:AM19)),,IF($F19-SUM($N19:AM19)&gt;$G19,$G19,$F19-SUM($N19:AM19))))</f>
        <v>0</v>
      </c>
      <c r="AO19" s="61">
        <f>IF($I19="","",IF(OR($I19&gt;AO$15,$F19=SUM($N19:AN19)),,IF($F19-SUM($N19:AN19)&gt;$G19,$G19,$F19-SUM($N19:AN19))))</f>
        <v>0</v>
      </c>
      <c r="AP19" s="61">
        <f>IF($I19="","",IF(OR($I19&gt;AP$15,$F19=SUM($N19:AO19)),,IF($F19-SUM($N19:AO19)&gt;$G19,$G19,$F19-SUM($N19:AO19))))</f>
        <v>0</v>
      </c>
      <c r="AQ19" s="61">
        <f>IF($I19="","",IF(OR($I19&gt;AQ$15,$F19=SUM($N19:AP19)),,IF($F19-SUM($N19:AP19)&gt;$G19,$G19,$F19-SUM($N19:AP19))))</f>
        <v>0</v>
      </c>
      <c r="AR19" s="61">
        <f>IF($I19="","",IF(OR($I19&gt;AR$15,$F19=SUM($N19:AQ19)),,IF($F19-SUM($N19:AQ19)&gt;$G19,$G19,$F19-SUM($N19:AQ19))))</f>
        <v>0</v>
      </c>
      <c r="AS19" s="61">
        <f>IF($I19="","",IF(OR($I19&gt;AS$15,$F19=SUM($N19:AR19)),,IF($F19-SUM($N19:AR19)&gt;$G19,$G19,$F19-SUM($N19:AR19))))</f>
        <v>0</v>
      </c>
      <c r="AT19" s="61">
        <f>IF($I19="","",IF(OR($I19&gt;AT$15,$F19=SUM($N19:AS19)),,IF($F19-SUM($N19:AS19)&gt;$G19,$G19,$F19-SUM($N19:AS19))))</f>
        <v>0</v>
      </c>
      <c r="AU19" s="61">
        <f>IF($I19="","",IF(OR($I19&gt;AU$15,$F19=SUM($N19:AT19)),,IF($F19-SUM($N19:AT19)&gt;$G19,$G19,$F19-SUM($N19:AT19))))</f>
        <v>0</v>
      </c>
      <c r="AV19" s="61">
        <f>IF($I19="","",IF(OR($I19&gt;AV$15,$F19=SUM($N19:AU19)),,IF($F19-SUM($N19:AU19)&gt;$G19,$G19,$F19-SUM($N19:AU19))))</f>
        <v>0</v>
      </c>
      <c r="AW19" s="61">
        <f>IF($I19="","",IF(OR($I19&gt;AW$15,$F19=SUM($N19:AV19)),,IF($F19-SUM($N19:AV19)&gt;$G19,$G19,$F19-SUM($N19:AV19))))</f>
        <v>0</v>
      </c>
      <c r="AX19" s="61">
        <f>IF($I19="","",IF(OR($I19&gt;AX$15,$F19=SUM($N19:AW19)),,IF($F19-SUM($N19:AW19)&gt;$G19,$G19,$F19-SUM($N19:AW19))))</f>
        <v>0</v>
      </c>
      <c r="AY19" s="61">
        <f>IF($I19="","",IF(OR($I19&gt;AY$15,$F19=SUM($N19:AX19)),,IF($F19-SUM($N19:AX19)&gt;$G19,$G19,$F19-SUM($N19:AX19))))</f>
        <v>0</v>
      </c>
      <c r="AZ19" s="61">
        <f>IF($I19="","",IF(OR($I19&gt;AZ$15,$F19=SUM($N19:AY19)),,IF($F19-SUM($N19:AY19)&gt;$G19,$G19,$F19-SUM($N19:AY19))))</f>
        <v>0</v>
      </c>
      <c r="BA19" s="61">
        <f>IF($I19="","",IF(OR($I19&gt;BA$15,$F19=SUM($N19:AZ19)),,IF($F19-SUM($N19:AZ19)&gt;$G19,$G19,$F19-SUM($N19:AZ19))))</f>
        <v>0</v>
      </c>
      <c r="BB19" s="61">
        <f>IF($I19="","",IF(OR($I19&gt;BB$15,$F19=SUM($N19:BA19)),,IF($F19-SUM($N19:BA19)&gt;$G19,$G19,$F19-SUM($N19:BA19))))</f>
        <v>0</v>
      </c>
      <c r="BC19" s="61">
        <f>IF($I19="","",IF(OR($I19&gt;BC$15,$F19=SUM($N19:BB19)),,IF($F19-SUM($N19:BB19)&gt;$G19,$G19,$F19-SUM($N19:BB19))))</f>
        <v>0</v>
      </c>
      <c r="BD19" s="61">
        <f>IF($I19="","",IF(OR($I19&gt;BD$15,$F19=SUM($N19:BC19)),,IF($F19-SUM($N19:BC19)&gt;$G19,$G19,$F19-SUM($N19:BC19))))</f>
        <v>0</v>
      </c>
      <c r="BE19" s="61">
        <f>IF($I19="","",IF(OR($I19&gt;BE$15,$F19=SUM($N19:BD19)),,IF($F19-SUM($N19:BD19)&gt;$G19,$G19,$F19-SUM($N19:BD19))))</f>
        <v>0</v>
      </c>
      <c r="BF19" s="61">
        <f>IF($I19="","",IF(OR($I19&gt;BF$15,$F19=SUM($N19:BE19)),,IF($F19-SUM($N19:BE19)&gt;$G19,$G19,$F19-SUM($N19:BE19))))</f>
        <v>0</v>
      </c>
      <c r="BG19" s="61">
        <f>IF($I19="","",IF(OR($I19&gt;BG$15,$F19=SUM($N19:BF19)),,IF($F19-SUM($N19:BF19)&gt;$G19,$G19,$F19-SUM($N19:BF19))))</f>
        <v>0</v>
      </c>
      <c r="BH19" s="61">
        <f>IF($I19="","",IF(OR($I19&gt;BH$15,$F19=SUM($N19:BG19)),,IF($F19-SUM($N19:BG19)&gt;$G19,$G19,$F19-SUM($N19:BG19))))</f>
        <v>0</v>
      </c>
      <c r="BI19" s="90">
        <f>IF($I19="","",IF(OR($I19&gt;BI$15,$F19=SUM($N19:BH19)),,IF($F19-SUM($N19:BH19)&gt;$G19,$G19,$F19-SUM($N19:BH19))))</f>
        <v>0</v>
      </c>
      <c r="BJ19" s="91"/>
    </row>
    <row r="20" ht="20" customHeight="1" spans="2:62">
      <c r="B20" s="29">
        <v>4</v>
      </c>
      <c r="C20" s="29" t="s">
        <v>39</v>
      </c>
      <c r="D20" s="29" t="s">
        <v>35</v>
      </c>
      <c r="E20" s="29" t="s">
        <v>36</v>
      </c>
      <c r="F20" s="29">
        <v>1003</v>
      </c>
      <c r="G20" s="29">
        <v>103</v>
      </c>
      <c r="H20" s="30">
        <f t="shared" si="4"/>
        <v>9.7378640776699</v>
      </c>
      <c r="I20" s="62">
        <v>44624</v>
      </c>
      <c r="J20" s="57">
        <f t="shared" si="5"/>
        <v>44633.7378640777</v>
      </c>
      <c r="K20" s="62"/>
      <c r="L20" s="30" t="str">
        <f t="shared" si="6"/>
        <v>-</v>
      </c>
      <c r="M20" s="58" t="str">
        <f ca="1" t="shared" si="7"/>
        <v>否</v>
      </c>
      <c r="N20" s="59" t="str">
        <f t="shared" si="8"/>
        <v>物料零件4</v>
      </c>
      <c r="O20" s="60">
        <f>IF($I20="","",IF(OR($I20&gt;O$15,$F20=SUM($N20:N20)),,IF($F20-SUM($N20:N20)&gt;$G20,$G20,$F20-SUM($N20:N20))))</f>
        <v>0</v>
      </c>
      <c r="P20" s="61">
        <f>IF($I20="","",IF(OR($I20&gt;P$15,$F20=SUM($N20:O20)),,IF($F20-SUM($N20:O20)&gt;$G20,$G20,$F20-SUM($N20:O20))))</f>
        <v>0</v>
      </c>
      <c r="Q20" s="61">
        <f>IF($I20="","",IF(OR($I20&gt;Q$15,$F20=SUM($N20:P20)),,IF($F20-SUM($N20:P20)&gt;$G20,$G20,$F20-SUM($N20:P20))))</f>
        <v>0</v>
      </c>
      <c r="R20" s="61">
        <f>IF($I20="","",IF(OR($I20&gt;R$15,$F20=SUM($N20:Q20)),,IF($F20-SUM($N20:Q20)&gt;$G20,$G20,$F20-SUM($N20:Q20))))</f>
        <v>103</v>
      </c>
      <c r="S20" s="61">
        <f>IF($I20="","",IF(OR($I20&gt;S$15,$F20=SUM($N20:R20)),,IF($F20-SUM($N20:R20)&gt;$G20,$G20,$F20-SUM($N20:R20))))</f>
        <v>103</v>
      </c>
      <c r="T20" s="61">
        <f>IF($I20="","",IF(OR($I20&gt;T$15,$F20=SUM($N20:S20)),,IF($F20-SUM($N20:S20)&gt;$G20,$G20,$F20-SUM($N20:S20))))</f>
        <v>103</v>
      </c>
      <c r="U20" s="61">
        <f>IF($I20="","",IF(OR($I20&gt;U$15,$F20=SUM($N20:T20)),,IF($F20-SUM($N20:T20)&gt;$G20,$G20,$F20-SUM($N20:T20))))</f>
        <v>103</v>
      </c>
      <c r="V20" s="61">
        <f>IF($I20="","",IF(OR($I20&gt;V$15,$F20=SUM($N20:U20)),,IF($F20-SUM($N20:U20)&gt;$G20,$G20,$F20-SUM($N20:U20))))</f>
        <v>103</v>
      </c>
      <c r="W20" s="61">
        <f>IF($I20="","",IF(OR($I20&gt;W$15,$F20=SUM($N20:V20)),,IF($F20-SUM($N20:V20)&gt;$G20,$G20,$F20-SUM($N20:V20))))</f>
        <v>103</v>
      </c>
      <c r="X20" s="61">
        <f>IF($I20="","",IF(OR($I20&gt;X$15,$F20=SUM($N20:W20)),,IF($F20-SUM($N20:W20)&gt;$G20,$G20,$F20-SUM($N20:W20))))</f>
        <v>103</v>
      </c>
      <c r="Y20" s="61">
        <f>IF($I20="","",IF(OR($I20&gt;Y$15,$F20=SUM($N20:X20)),,IF($F20-SUM($N20:X20)&gt;$G20,$G20,$F20-SUM($N20:X20))))</f>
        <v>103</v>
      </c>
      <c r="Z20" s="61">
        <f>IF($I20="","",IF(OR($I20&gt;Z$15,$F20=SUM($N20:Y20)),,IF($F20-SUM($N20:Y20)&gt;$G20,$G20,$F20-SUM($N20:Y20))))</f>
        <v>103</v>
      </c>
      <c r="AA20" s="61">
        <f>IF($I20="","",IF(OR($I20&gt;AA$15,$F20=SUM($N20:Z20)),,IF($F20-SUM($N20:Z20)&gt;$G20,$G20,$F20-SUM($N20:Z20))))</f>
        <v>76</v>
      </c>
      <c r="AB20" s="61">
        <f>IF($I20="","",IF(OR($I20&gt;AB$15,$F20=SUM($N20:AA20)),,IF($F20-SUM($N20:AA20)&gt;$G20,$G20,$F20-SUM($N20:AA20))))</f>
        <v>0</v>
      </c>
      <c r="AC20" s="61">
        <f>IF($I20="","",IF(OR($I20&gt;AC$15,$F20=SUM($N20:AB20)),,IF($F20-SUM($N20:AB20)&gt;$G20,$G20,$F20-SUM($N20:AB20))))</f>
        <v>0</v>
      </c>
      <c r="AD20" s="61">
        <f>IF($I20="","",IF(OR($I20&gt;AD$15,$F20=SUM($N20:AC20)),,IF($F20-SUM($N20:AC20)&gt;$G20,$G20,$F20-SUM($N20:AC20))))</f>
        <v>0</v>
      </c>
      <c r="AE20" s="61">
        <f>IF($I20="","",IF(OR($I20&gt;AE$15,$F20=SUM($N20:AD20)),,IF($F20-SUM($N20:AD20)&gt;$G20,$G20,$F20-SUM($N20:AD20))))</f>
        <v>0</v>
      </c>
      <c r="AF20" s="61">
        <f>IF($I20="","",IF(OR($I20&gt;AF$15,$F20=SUM($N20:AE20)),,IF($F20-SUM($N20:AE20)&gt;$G20,$G20,$F20-SUM($N20:AE20))))</f>
        <v>0</v>
      </c>
      <c r="AG20" s="61">
        <f>IF($I20="","",IF(OR($I20&gt;AG$15,$F20=SUM($N20:AF20)),,IF($F20-SUM($N20:AF20)&gt;$G20,$G20,$F20-SUM($N20:AF20))))</f>
        <v>0</v>
      </c>
      <c r="AH20" s="61">
        <f>IF($I20="","",IF(OR($I20&gt;AH$15,$F20=SUM($N20:AG20)),,IF($F20-SUM($N20:AG20)&gt;$G20,$G20,$F20-SUM($N20:AG20))))</f>
        <v>0</v>
      </c>
      <c r="AI20" s="61">
        <f>IF($I20="","",IF(OR($I20&gt;AI$15,$F20=SUM($N20:AH20)),,IF($F20-SUM($N20:AH20)&gt;$G20,$G20,$F20-SUM($N20:AH20))))</f>
        <v>0</v>
      </c>
      <c r="AJ20" s="61">
        <f>IF($I20="","",IF(OR($I20&gt;AJ$15,$F20=SUM($N20:AI20)),,IF($F20-SUM($N20:AI20)&gt;$G20,$G20,$F20-SUM($N20:AI20))))</f>
        <v>0</v>
      </c>
      <c r="AK20" s="61">
        <f>IF($I20="","",IF(OR($I20&gt;AK$15,$F20=SUM($N20:AJ20)),,IF($F20-SUM($N20:AJ20)&gt;$G20,$G20,$F20-SUM($N20:AJ20))))</f>
        <v>0</v>
      </c>
      <c r="AL20" s="61">
        <f>IF($I20="","",IF(OR($I20&gt;AL$15,$F20=SUM($N20:AK20)),,IF($F20-SUM($N20:AK20)&gt;$G20,$G20,$F20-SUM($N20:AK20))))</f>
        <v>0</v>
      </c>
      <c r="AM20" s="61">
        <f>IF($I20="","",IF(OR($I20&gt;AM$15,$F20=SUM($N20:AL20)),,IF($F20-SUM($N20:AL20)&gt;$G20,$G20,$F20-SUM($N20:AL20))))</f>
        <v>0</v>
      </c>
      <c r="AN20" s="61">
        <f>IF($I20="","",IF(OR($I20&gt;AN$15,$F20=SUM($N20:AM20)),,IF($F20-SUM($N20:AM20)&gt;$G20,$G20,$F20-SUM($N20:AM20))))</f>
        <v>0</v>
      </c>
      <c r="AO20" s="61">
        <f>IF($I20="","",IF(OR($I20&gt;AO$15,$F20=SUM($N20:AN20)),,IF($F20-SUM($N20:AN20)&gt;$G20,$G20,$F20-SUM($N20:AN20))))</f>
        <v>0</v>
      </c>
      <c r="AP20" s="61">
        <f>IF($I20="","",IF(OR($I20&gt;AP$15,$F20=SUM($N20:AO20)),,IF($F20-SUM($N20:AO20)&gt;$G20,$G20,$F20-SUM($N20:AO20))))</f>
        <v>0</v>
      </c>
      <c r="AQ20" s="61">
        <f>IF($I20="","",IF(OR($I20&gt;AQ$15,$F20=SUM($N20:AP20)),,IF($F20-SUM($N20:AP20)&gt;$G20,$G20,$F20-SUM($N20:AP20))))</f>
        <v>0</v>
      </c>
      <c r="AR20" s="61">
        <f>IF($I20="","",IF(OR($I20&gt;AR$15,$F20=SUM($N20:AQ20)),,IF($F20-SUM($N20:AQ20)&gt;$G20,$G20,$F20-SUM($N20:AQ20))))</f>
        <v>0</v>
      </c>
      <c r="AS20" s="61">
        <f>IF($I20="","",IF(OR($I20&gt;AS$15,$F20=SUM($N20:AR20)),,IF($F20-SUM($N20:AR20)&gt;$G20,$G20,$F20-SUM($N20:AR20))))</f>
        <v>0</v>
      </c>
      <c r="AT20" s="61">
        <f>IF($I20="","",IF(OR($I20&gt;AT$15,$F20=SUM($N20:AS20)),,IF($F20-SUM($N20:AS20)&gt;$G20,$G20,$F20-SUM($N20:AS20))))</f>
        <v>0</v>
      </c>
      <c r="AU20" s="61">
        <f>IF($I20="","",IF(OR($I20&gt;AU$15,$F20=SUM($N20:AT20)),,IF($F20-SUM($N20:AT20)&gt;$G20,$G20,$F20-SUM($N20:AT20))))</f>
        <v>0</v>
      </c>
      <c r="AV20" s="61">
        <f>IF($I20="","",IF(OR($I20&gt;AV$15,$F20=SUM($N20:AU20)),,IF($F20-SUM($N20:AU20)&gt;$G20,$G20,$F20-SUM($N20:AU20))))</f>
        <v>0</v>
      </c>
      <c r="AW20" s="61">
        <f>IF($I20="","",IF(OR($I20&gt;AW$15,$F20=SUM($N20:AV20)),,IF($F20-SUM($N20:AV20)&gt;$G20,$G20,$F20-SUM($N20:AV20))))</f>
        <v>0</v>
      </c>
      <c r="AX20" s="61">
        <f>IF($I20="","",IF(OR($I20&gt;AX$15,$F20=SUM($N20:AW20)),,IF($F20-SUM($N20:AW20)&gt;$G20,$G20,$F20-SUM($N20:AW20))))</f>
        <v>0</v>
      </c>
      <c r="AY20" s="61">
        <f>IF($I20="","",IF(OR($I20&gt;AY$15,$F20=SUM($N20:AX20)),,IF($F20-SUM($N20:AX20)&gt;$G20,$G20,$F20-SUM($N20:AX20))))</f>
        <v>0</v>
      </c>
      <c r="AZ20" s="61">
        <f>IF($I20="","",IF(OR($I20&gt;AZ$15,$F20=SUM($N20:AY20)),,IF($F20-SUM($N20:AY20)&gt;$G20,$G20,$F20-SUM($N20:AY20))))</f>
        <v>0</v>
      </c>
      <c r="BA20" s="61">
        <f>IF($I20="","",IF(OR($I20&gt;BA$15,$F20=SUM($N20:AZ20)),,IF($F20-SUM($N20:AZ20)&gt;$G20,$G20,$F20-SUM($N20:AZ20))))</f>
        <v>0</v>
      </c>
      <c r="BB20" s="61">
        <f>IF($I20="","",IF(OR($I20&gt;BB$15,$F20=SUM($N20:BA20)),,IF($F20-SUM($N20:BA20)&gt;$G20,$G20,$F20-SUM($N20:BA20))))</f>
        <v>0</v>
      </c>
      <c r="BC20" s="61">
        <f>IF($I20="","",IF(OR($I20&gt;BC$15,$F20=SUM($N20:BB20)),,IF($F20-SUM($N20:BB20)&gt;$G20,$G20,$F20-SUM($N20:BB20))))</f>
        <v>0</v>
      </c>
      <c r="BD20" s="61">
        <f>IF($I20="","",IF(OR($I20&gt;BD$15,$F20=SUM($N20:BC20)),,IF($F20-SUM($N20:BC20)&gt;$G20,$G20,$F20-SUM($N20:BC20))))</f>
        <v>0</v>
      </c>
      <c r="BE20" s="61">
        <f>IF($I20="","",IF(OR($I20&gt;BE$15,$F20=SUM($N20:BD20)),,IF($F20-SUM($N20:BD20)&gt;$G20,$G20,$F20-SUM($N20:BD20))))</f>
        <v>0</v>
      </c>
      <c r="BF20" s="61">
        <f>IF($I20="","",IF(OR($I20&gt;BF$15,$F20=SUM($N20:BE20)),,IF($F20-SUM($N20:BE20)&gt;$G20,$G20,$F20-SUM($N20:BE20))))</f>
        <v>0</v>
      </c>
      <c r="BG20" s="61">
        <f>IF($I20="","",IF(OR($I20&gt;BG$15,$F20=SUM($N20:BF20)),,IF($F20-SUM($N20:BF20)&gt;$G20,$G20,$F20-SUM($N20:BF20))))</f>
        <v>0</v>
      </c>
      <c r="BH20" s="61">
        <f>IF($I20="","",IF(OR($I20&gt;BH$15,$F20=SUM($N20:BG20)),,IF($F20-SUM($N20:BG20)&gt;$G20,$G20,$F20-SUM($N20:BG20))))</f>
        <v>0</v>
      </c>
      <c r="BI20" s="90">
        <f>IF($I20="","",IF(OR($I20&gt;BI$15,$F20=SUM($N20:BH20)),,IF($F20-SUM($N20:BH20)&gt;$G20,$G20,$F20-SUM($N20:BH20))))</f>
        <v>0</v>
      </c>
      <c r="BJ20" s="91"/>
    </row>
    <row r="21" ht="20" customHeight="1" spans="2:62">
      <c r="B21" s="29">
        <v>5</v>
      </c>
      <c r="C21" s="29" t="s">
        <v>40</v>
      </c>
      <c r="D21" s="29" t="s">
        <v>35</v>
      </c>
      <c r="E21" s="29" t="s">
        <v>36</v>
      </c>
      <c r="F21" s="29">
        <v>1004</v>
      </c>
      <c r="G21" s="29">
        <v>104</v>
      </c>
      <c r="H21" s="30">
        <f t="shared" si="4"/>
        <v>9.65384615384615</v>
      </c>
      <c r="I21" s="62">
        <v>44625</v>
      </c>
      <c r="J21" s="57">
        <f t="shared" si="5"/>
        <v>44634.6538461538</v>
      </c>
      <c r="K21" s="62">
        <v>44636</v>
      </c>
      <c r="L21" s="30">
        <f t="shared" si="6"/>
        <v>11</v>
      </c>
      <c r="M21" s="58" t="str">
        <f ca="1" t="shared" si="7"/>
        <v>是</v>
      </c>
      <c r="N21" s="59" t="str">
        <f t="shared" si="8"/>
        <v>物料零件5</v>
      </c>
      <c r="O21" s="60">
        <f>IF($I21="","",IF(OR($I21&gt;O$15,$F21=SUM($N21:N21)),,IF($F21-SUM($N21:N21)&gt;$G21,$G21,$F21-SUM($N21:N21))))</f>
        <v>0</v>
      </c>
      <c r="P21" s="61">
        <f>IF($I21="","",IF(OR($I21&gt;P$15,$F21=SUM($N21:O21)),,IF($F21-SUM($N21:O21)&gt;$G21,$G21,$F21-SUM($N21:O21))))</f>
        <v>0</v>
      </c>
      <c r="Q21" s="61">
        <f>IF($I21="","",IF(OR($I21&gt;Q$15,$F21=SUM($N21:P21)),,IF($F21-SUM($N21:P21)&gt;$G21,$G21,$F21-SUM($N21:P21))))</f>
        <v>0</v>
      </c>
      <c r="R21" s="61">
        <f>IF($I21="","",IF(OR($I21&gt;R$15,$F21=SUM($N21:Q21)),,IF($F21-SUM($N21:Q21)&gt;$G21,$G21,$F21-SUM($N21:Q21))))</f>
        <v>0</v>
      </c>
      <c r="S21" s="61">
        <f>IF($I21="","",IF(OR($I21&gt;S$15,$F21=SUM($N21:R21)),,IF($F21-SUM($N21:R21)&gt;$G21,$G21,$F21-SUM($N21:R21))))</f>
        <v>104</v>
      </c>
      <c r="T21" s="61">
        <f>IF($I21="","",IF(OR($I21&gt;T$15,$F21=SUM($N21:S21)),,IF($F21-SUM($N21:S21)&gt;$G21,$G21,$F21-SUM($N21:S21))))</f>
        <v>104</v>
      </c>
      <c r="U21" s="61">
        <f>IF($I21="","",IF(OR($I21&gt;U$15,$F21=SUM($N21:T21)),,IF($F21-SUM($N21:T21)&gt;$G21,$G21,$F21-SUM($N21:T21))))</f>
        <v>104</v>
      </c>
      <c r="V21" s="61">
        <f>IF($I21="","",IF(OR($I21&gt;V$15,$F21=SUM($N21:U21)),,IF($F21-SUM($N21:U21)&gt;$G21,$G21,$F21-SUM($N21:U21))))</f>
        <v>104</v>
      </c>
      <c r="W21" s="61">
        <f>IF($I21="","",IF(OR($I21&gt;W$15,$F21=SUM($N21:V21)),,IF($F21-SUM($N21:V21)&gt;$G21,$G21,$F21-SUM($N21:V21))))</f>
        <v>104</v>
      </c>
      <c r="X21" s="61">
        <f>IF($I21="","",IF(OR($I21&gt;X$15,$F21=SUM($N21:W21)),,IF($F21-SUM($N21:W21)&gt;$G21,$G21,$F21-SUM($N21:W21))))</f>
        <v>104</v>
      </c>
      <c r="Y21" s="61">
        <f>IF($I21="","",IF(OR($I21&gt;Y$15,$F21=SUM($N21:X21)),,IF($F21-SUM($N21:X21)&gt;$G21,$G21,$F21-SUM($N21:X21))))</f>
        <v>104</v>
      </c>
      <c r="Z21" s="61">
        <f>IF($I21="","",IF(OR($I21&gt;Z$15,$F21=SUM($N21:Y21)),,IF($F21-SUM($N21:Y21)&gt;$G21,$G21,$F21-SUM($N21:Y21))))</f>
        <v>104</v>
      </c>
      <c r="AA21" s="61">
        <f>IF($I21="","",IF(OR($I21&gt;AA$15,$F21=SUM($N21:Z21)),,IF($F21-SUM($N21:Z21)&gt;$G21,$G21,$F21-SUM($N21:Z21))))</f>
        <v>104</v>
      </c>
      <c r="AB21" s="61">
        <f>IF($I21="","",IF(OR($I21&gt;AB$15,$F21=SUM($N21:AA21)),,IF($F21-SUM($N21:AA21)&gt;$G21,$G21,$F21-SUM($N21:AA21))))</f>
        <v>68</v>
      </c>
      <c r="AC21" s="61">
        <f>IF($I21="","",IF(OR($I21&gt;AC$15,$F21=SUM($N21:AB21)),,IF($F21-SUM($N21:AB21)&gt;$G21,$G21,$F21-SUM($N21:AB21))))</f>
        <v>0</v>
      </c>
      <c r="AD21" s="61">
        <f>IF($I21="","",IF(OR($I21&gt;AD$15,$F21=SUM($N21:AC21)),,IF($F21-SUM($N21:AC21)&gt;$G21,$G21,$F21-SUM($N21:AC21))))</f>
        <v>0</v>
      </c>
      <c r="AE21" s="61">
        <f>IF($I21="","",IF(OR($I21&gt;AE$15,$F21=SUM($N21:AD21)),,IF($F21-SUM($N21:AD21)&gt;$G21,$G21,$F21-SUM($N21:AD21))))</f>
        <v>0</v>
      </c>
      <c r="AF21" s="61">
        <f>IF($I21="","",IF(OR($I21&gt;AF$15,$F21=SUM($N21:AE21)),,IF($F21-SUM($N21:AE21)&gt;$G21,$G21,$F21-SUM($N21:AE21))))</f>
        <v>0</v>
      </c>
      <c r="AG21" s="61">
        <f>IF($I21="","",IF(OR($I21&gt;AG$15,$F21=SUM($N21:AF21)),,IF($F21-SUM($N21:AF21)&gt;$G21,$G21,$F21-SUM($N21:AF21))))</f>
        <v>0</v>
      </c>
      <c r="AH21" s="61">
        <f>IF($I21="","",IF(OR($I21&gt;AH$15,$F21=SUM($N21:AG21)),,IF($F21-SUM($N21:AG21)&gt;$G21,$G21,$F21-SUM($N21:AG21))))</f>
        <v>0</v>
      </c>
      <c r="AI21" s="61">
        <f>IF($I21="","",IF(OR($I21&gt;AI$15,$F21=SUM($N21:AH21)),,IF($F21-SUM($N21:AH21)&gt;$G21,$G21,$F21-SUM($N21:AH21))))</f>
        <v>0</v>
      </c>
      <c r="AJ21" s="61">
        <f>IF($I21="","",IF(OR($I21&gt;AJ$15,$F21=SUM($N21:AI21)),,IF($F21-SUM($N21:AI21)&gt;$G21,$G21,$F21-SUM($N21:AI21))))</f>
        <v>0</v>
      </c>
      <c r="AK21" s="61">
        <f>IF($I21="","",IF(OR($I21&gt;AK$15,$F21=SUM($N21:AJ21)),,IF($F21-SUM($N21:AJ21)&gt;$G21,$G21,$F21-SUM($N21:AJ21))))</f>
        <v>0</v>
      </c>
      <c r="AL21" s="61">
        <f>IF($I21="","",IF(OR($I21&gt;AL$15,$F21=SUM($N21:AK21)),,IF($F21-SUM($N21:AK21)&gt;$G21,$G21,$F21-SUM($N21:AK21))))</f>
        <v>0</v>
      </c>
      <c r="AM21" s="61">
        <f>IF($I21="","",IF(OR($I21&gt;AM$15,$F21=SUM($N21:AL21)),,IF($F21-SUM($N21:AL21)&gt;$G21,$G21,$F21-SUM($N21:AL21))))</f>
        <v>0</v>
      </c>
      <c r="AN21" s="61">
        <f>IF($I21="","",IF(OR($I21&gt;AN$15,$F21=SUM($N21:AM21)),,IF($F21-SUM($N21:AM21)&gt;$G21,$G21,$F21-SUM($N21:AM21))))</f>
        <v>0</v>
      </c>
      <c r="AO21" s="61">
        <f>IF($I21="","",IF(OR($I21&gt;AO$15,$F21=SUM($N21:AN21)),,IF($F21-SUM($N21:AN21)&gt;$G21,$G21,$F21-SUM($N21:AN21))))</f>
        <v>0</v>
      </c>
      <c r="AP21" s="61">
        <f>IF($I21="","",IF(OR($I21&gt;AP$15,$F21=SUM($N21:AO21)),,IF($F21-SUM($N21:AO21)&gt;$G21,$G21,$F21-SUM($N21:AO21))))</f>
        <v>0</v>
      </c>
      <c r="AQ21" s="61">
        <f>IF($I21="","",IF(OR($I21&gt;AQ$15,$F21=SUM($N21:AP21)),,IF($F21-SUM($N21:AP21)&gt;$G21,$G21,$F21-SUM($N21:AP21))))</f>
        <v>0</v>
      </c>
      <c r="AR21" s="61">
        <f>IF($I21="","",IF(OR($I21&gt;AR$15,$F21=SUM($N21:AQ21)),,IF($F21-SUM($N21:AQ21)&gt;$G21,$G21,$F21-SUM($N21:AQ21))))</f>
        <v>0</v>
      </c>
      <c r="AS21" s="61">
        <f>IF($I21="","",IF(OR($I21&gt;AS$15,$F21=SUM($N21:AR21)),,IF($F21-SUM($N21:AR21)&gt;$G21,$G21,$F21-SUM($N21:AR21))))</f>
        <v>0</v>
      </c>
      <c r="AT21" s="61">
        <f>IF($I21="","",IF(OR($I21&gt;AT$15,$F21=SUM($N21:AS21)),,IF($F21-SUM($N21:AS21)&gt;$G21,$G21,$F21-SUM($N21:AS21))))</f>
        <v>0</v>
      </c>
      <c r="AU21" s="61">
        <f>IF($I21="","",IF(OR($I21&gt;AU$15,$F21=SUM($N21:AT21)),,IF($F21-SUM($N21:AT21)&gt;$G21,$G21,$F21-SUM($N21:AT21))))</f>
        <v>0</v>
      </c>
      <c r="AV21" s="61">
        <f>IF($I21="","",IF(OR($I21&gt;AV$15,$F21=SUM($N21:AU21)),,IF($F21-SUM($N21:AU21)&gt;$G21,$G21,$F21-SUM($N21:AU21))))</f>
        <v>0</v>
      </c>
      <c r="AW21" s="61">
        <f>IF($I21="","",IF(OR($I21&gt;AW$15,$F21=SUM($N21:AV21)),,IF($F21-SUM($N21:AV21)&gt;$G21,$G21,$F21-SUM($N21:AV21))))</f>
        <v>0</v>
      </c>
      <c r="AX21" s="61">
        <f>IF($I21="","",IF(OR($I21&gt;AX$15,$F21=SUM($N21:AW21)),,IF($F21-SUM($N21:AW21)&gt;$G21,$G21,$F21-SUM($N21:AW21))))</f>
        <v>0</v>
      </c>
      <c r="AY21" s="61">
        <f>IF($I21="","",IF(OR($I21&gt;AY$15,$F21=SUM($N21:AX21)),,IF($F21-SUM($N21:AX21)&gt;$G21,$G21,$F21-SUM($N21:AX21))))</f>
        <v>0</v>
      </c>
      <c r="AZ21" s="61">
        <f>IF($I21="","",IF(OR($I21&gt;AZ$15,$F21=SUM($N21:AY21)),,IF($F21-SUM($N21:AY21)&gt;$G21,$G21,$F21-SUM($N21:AY21))))</f>
        <v>0</v>
      </c>
      <c r="BA21" s="61">
        <f>IF($I21="","",IF(OR($I21&gt;BA$15,$F21=SUM($N21:AZ21)),,IF($F21-SUM($N21:AZ21)&gt;$G21,$G21,$F21-SUM($N21:AZ21))))</f>
        <v>0</v>
      </c>
      <c r="BB21" s="61">
        <f>IF($I21="","",IF(OR($I21&gt;BB$15,$F21=SUM($N21:BA21)),,IF($F21-SUM($N21:BA21)&gt;$G21,$G21,$F21-SUM($N21:BA21))))</f>
        <v>0</v>
      </c>
      <c r="BC21" s="61">
        <f>IF($I21="","",IF(OR($I21&gt;BC$15,$F21=SUM($N21:BB21)),,IF($F21-SUM($N21:BB21)&gt;$G21,$G21,$F21-SUM($N21:BB21))))</f>
        <v>0</v>
      </c>
      <c r="BD21" s="61">
        <f>IF($I21="","",IF(OR($I21&gt;BD$15,$F21=SUM($N21:BC21)),,IF($F21-SUM($N21:BC21)&gt;$G21,$G21,$F21-SUM($N21:BC21))))</f>
        <v>0</v>
      </c>
      <c r="BE21" s="61">
        <f>IF($I21="","",IF(OR($I21&gt;BE$15,$F21=SUM($N21:BD21)),,IF($F21-SUM($N21:BD21)&gt;$G21,$G21,$F21-SUM($N21:BD21))))</f>
        <v>0</v>
      </c>
      <c r="BF21" s="61">
        <f>IF($I21="","",IF(OR($I21&gt;BF$15,$F21=SUM($N21:BE21)),,IF($F21-SUM($N21:BE21)&gt;$G21,$G21,$F21-SUM($N21:BE21))))</f>
        <v>0</v>
      </c>
      <c r="BG21" s="61">
        <f>IF($I21="","",IF(OR($I21&gt;BG$15,$F21=SUM($N21:BF21)),,IF($F21-SUM($N21:BF21)&gt;$G21,$G21,$F21-SUM($N21:BF21))))</f>
        <v>0</v>
      </c>
      <c r="BH21" s="61">
        <f>IF($I21="","",IF(OR($I21&gt;BH$15,$F21=SUM($N21:BG21)),,IF($F21-SUM($N21:BG21)&gt;$G21,$G21,$F21-SUM($N21:BG21))))</f>
        <v>0</v>
      </c>
      <c r="BI21" s="90">
        <f>IF($I21="","",IF(OR($I21&gt;BI$15,$F21=SUM($N21:BH21)),,IF($F21-SUM($N21:BH21)&gt;$G21,$G21,$F21-SUM($N21:BH21))))</f>
        <v>0</v>
      </c>
      <c r="BJ21" s="91"/>
    </row>
    <row r="22" ht="20" customHeight="1" spans="2:62">
      <c r="B22" s="29">
        <v>6</v>
      </c>
      <c r="C22" s="29" t="s">
        <v>41</v>
      </c>
      <c r="D22" s="29" t="s">
        <v>35</v>
      </c>
      <c r="E22" s="29" t="s">
        <v>36</v>
      </c>
      <c r="F22" s="29">
        <v>1005</v>
      </c>
      <c r="G22" s="29">
        <v>105</v>
      </c>
      <c r="H22" s="30">
        <f t="shared" si="4"/>
        <v>9.57142857142857</v>
      </c>
      <c r="I22" s="62">
        <v>44626</v>
      </c>
      <c r="J22" s="57">
        <f t="shared" si="5"/>
        <v>44635.5714285714</v>
      </c>
      <c r="K22" s="62"/>
      <c r="L22" s="30" t="str">
        <f t="shared" si="6"/>
        <v>-</v>
      </c>
      <c r="M22" s="58" t="str">
        <f ca="1" t="shared" si="7"/>
        <v>否</v>
      </c>
      <c r="N22" s="59" t="str">
        <f t="shared" si="8"/>
        <v>物料零件6</v>
      </c>
      <c r="O22" s="60">
        <f>IF($I22="","",IF(OR($I22&gt;O$15,$F22=SUM($N22:N22)),,IF($F22-SUM($N22:N22)&gt;$G22,$G22,$F22-SUM($N22:N22))))</f>
        <v>0</v>
      </c>
      <c r="P22" s="61">
        <f>IF($I22="","",IF(OR($I22&gt;P$15,$F22=SUM($N22:O22)),,IF($F22-SUM($N22:O22)&gt;$G22,$G22,$F22-SUM($N22:O22))))</f>
        <v>0</v>
      </c>
      <c r="Q22" s="61">
        <f>IF($I22="","",IF(OR($I22&gt;Q$15,$F22=SUM($N22:P22)),,IF($F22-SUM($N22:P22)&gt;$G22,$G22,$F22-SUM($N22:P22))))</f>
        <v>0</v>
      </c>
      <c r="R22" s="61">
        <f>IF($I22="","",IF(OR($I22&gt;R$15,$F22=SUM($N22:Q22)),,IF($F22-SUM($N22:Q22)&gt;$G22,$G22,$F22-SUM($N22:Q22))))</f>
        <v>0</v>
      </c>
      <c r="S22" s="61">
        <f>IF($I22="","",IF(OR($I22&gt;S$15,$F22=SUM($N22:R22)),,IF($F22-SUM($N22:R22)&gt;$G22,$G22,$F22-SUM($N22:R22))))</f>
        <v>0</v>
      </c>
      <c r="T22" s="61">
        <f>IF($I22="","",IF(OR($I22&gt;T$15,$F22=SUM($N22:S22)),,IF($F22-SUM($N22:S22)&gt;$G22,$G22,$F22-SUM($N22:S22))))</f>
        <v>105</v>
      </c>
      <c r="U22" s="61">
        <f>IF($I22="","",IF(OR($I22&gt;U$15,$F22=SUM($N22:T22)),,IF($F22-SUM($N22:T22)&gt;$G22,$G22,$F22-SUM($N22:T22))))</f>
        <v>105</v>
      </c>
      <c r="V22" s="61">
        <f>IF($I22="","",IF(OR($I22&gt;V$15,$F22=SUM($N22:U22)),,IF($F22-SUM($N22:U22)&gt;$G22,$G22,$F22-SUM($N22:U22))))</f>
        <v>105</v>
      </c>
      <c r="W22" s="61">
        <f>IF($I22="","",IF(OR($I22&gt;W$15,$F22=SUM($N22:V22)),,IF($F22-SUM($N22:V22)&gt;$G22,$G22,$F22-SUM($N22:V22))))</f>
        <v>105</v>
      </c>
      <c r="X22" s="61">
        <f>IF($I22="","",IF(OR($I22&gt;X$15,$F22=SUM($N22:W22)),,IF($F22-SUM($N22:W22)&gt;$G22,$G22,$F22-SUM($N22:W22))))</f>
        <v>105</v>
      </c>
      <c r="Y22" s="61">
        <f>IF($I22="","",IF(OR($I22&gt;Y$15,$F22=SUM($N22:X22)),,IF($F22-SUM($N22:X22)&gt;$G22,$G22,$F22-SUM($N22:X22))))</f>
        <v>105</v>
      </c>
      <c r="Z22" s="61">
        <f>IF($I22="","",IF(OR($I22&gt;Z$15,$F22=SUM($N22:Y22)),,IF($F22-SUM($N22:Y22)&gt;$G22,$G22,$F22-SUM($N22:Y22))))</f>
        <v>105</v>
      </c>
      <c r="AA22" s="61">
        <f>IF($I22="","",IF(OR($I22&gt;AA$15,$F22=SUM($N22:Z22)),,IF($F22-SUM($N22:Z22)&gt;$G22,$G22,$F22-SUM($N22:Z22))))</f>
        <v>105</v>
      </c>
      <c r="AB22" s="61">
        <f>IF($I22="","",IF(OR($I22&gt;AB$15,$F22=SUM($N22:AA22)),,IF($F22-SUM($N22:AA22)&gt;$G22,$G22,$F22-SUM($N22:AA22))))</f>
        <v>105</v>
      </c>
      <c r="AC22" s="61">
        <f>IF($I22="","",IF(OR($I22&gt;AC$15,$F22=SUM($N22:AB22)),,IF($F22-SUM($N22:AB22)&gt;$G22,$G22,$F22-SUM($N22:AB22))))</f>
        <v>60</v>
      </c>
      <c r="AD22" s="61">
        <f>IF($I22="","",IF(OR($I22&gt;AD$15,$F22=SUM($N22:AC22)),,IF($F22-SUM($N22:AC22)&gt;$G22,$G22,$F22-SUM($N22:AC22))))</f>
        <v>0</v>
      </c>
      <c r="AE22" s="61">
        <f>IF($I22="","",IF(OR($I22&gt;AE$15,$F22=SUM($N22:AD22)),,IF($F22-SUM($N22:AD22)&gt;$G22,$G22,$F22-SUM($N22:AD22))))</f>
        <v>0</v>
      </c>
      <c r="AF22" s="61">
        <f>IF($I22="","",IF(OR($I22&gt;AF$15,$F22=SUM($N22:AE22)),,IF($F22-SUM($N22:AE22)&gt;$G22,$G22,$F22-SUM($N22:AE22))))</f>
        <v>0</v>
      </c>
      <c r="AG22" s="61">
        <f>IF($I22="","",IF(OR($I22&gt;AG$15,$F22=SUM($N22:AF22)),,IF($F22-SUM($N22:AF22)&gt;$G22,$G22,$F22-SUM($N22:AF22))))</f>
        <v>0</v>
      </c>
      <c r="AH22" s="61">
        <f>IF($I22="","",IF(OR($I22&gt;AH$15,$F22=SUM($N22:AG22)),,IF($F22-SUM($N22:AG22)&gt;$G22,$G22,$F22-SUM($N22:AG22))))</f>
        <v>0</v>
      </c>
      <c r="AI22" s="61">
        <f>IF($I22="","",IF(OR($I22&gt;AI$15,$F22=SUM($N22:AH22)),,IF($F22-SUM($N22:AH22)&gt;$G22,$G22,$F22-SUM($N22:AH22))))</f>
        <v>0</v>
      </c>
      <c r="AJ22" s="61">
        <f>IF($I22="","",IF(OR($I22&gt;AJ$15,$F22=SUM($N22:AI22)),,IF($F22-SUM($N22:AI22)&gt;$G22,$G22,$F22-SUM($N22:AI22))))</f>
        <v>0</v>
      </c>
      <c r="AK22" s="61">
        <f>IF($I22="","",IF(OR($I22&gt;AK$15,$F22=SUM($N22:AJ22)),,IF($F22-SUM($N22:AJ22)&gt;$G22,$G22,$F22-SUM($N22:AJ22))))</f>
        <v>0</v>
      </c>
      <c r="AL22" s="61">
        <f>IF($I22="","",IF(OR($I22&gt;AL$15,$F22=SUM($N22:AK22)),,IF($F22-SUM($N22:AK22)&gt;$G22,$G22,$F22-SUM($N22:AK22))))</f>
        <v>0</v>
      </c>
      <c r="AM22" s="61">
        <f>IF($I22="","",IF(OR($I22&gt;AM$15,$F22=SUM($N22:AL22)),,IF($F22-SUM($N22:AL22)&gt;$G22,$G22,$F22-SUM($N22:AL22))))</f>
        <v>0</v>
      </c>
      <c r="AN22" s="61">
        <f>IF($I22="","",IF(OR($I22&gt;AN$15,$F22=SUM($N22:AM22)),,IF($F22-SUM($N22:AM22)&gt;$G22,$G22,$F22-SUM($N22:AM22))))</f>
        <v>0</v>
      </c>
      <c r="AO22" s="61">
        <f>IF($I22="","",IF(OR($I22&gt;AO$15,$F22=SUM($N22:AN22)),,IF($F22-SUM($N22:AN22)&gt;$G22,$G22,$F22-SUM($N22:AN22))))</f>
        <v>0</v>
      </c>
      <c r="AP22" s="61">
        <f>IF($I22="","",IF(OR($I22&gt;AP$15,$F22=SUM($N22:AO22)),,IF($F22-SUM($N22:AO22)&gt;$G22,$G22,$F22-SUM($N22:AO22))))</f>
        <v>0</v>
      </c>
      <c r="AQ22" s="61">
        <f>IF($I22="","",IF(OR($I22&gt;AQ$15,$F22=SUM($N22:AP22)),,IF($F22-SUM($N22:AP22)&gt;$G22,$G22,$F22-SUM($N22:AP22))))</f>
        <v>0</v>
      </c>
      <c r="AR22" s="61">
        <f>IF($I22="","",IF(OR($I22&gt;AR$15,$F22=SUM($N22:AQ22)),,IF($F22-SUM($N22:AQ22)&gt;$G22,$G22,$F22-SUM($N22:AQ22))))</f>
        <v>0</v>
      </c>
      <c r="AS22" s="61">
        <f>IF($I22="","",IF(OR($I22&gt;AS$15,$F22=SUM($N22:AR22)),,IF($F22-SUM($N22:AR22)&gt;$G22,$G22,$F22-SUM($N22:AR22))))</f>
        <v>0</v>
      </c>
      <c r="AT22" s="61">
        <f>IF($I22="","",IF(OR($I22&gt;AT$15,$F22=SUM($N22:AS22)),,IF($F22-SUM($N22:AS22)&gt;$G22,$G22,$F22-SUM($N22:AS22))))</f>
        <v>0</v>
      </c>
      <c r="AU22" s="61">
        <f>IF($I22="","",IF(OR($I22&gt;AU$15,$F22=SUM($N22:AT22)),,IF($F22-SUM($N22:AT22)&gt;$G22,$G22,$F22-SUM($N22:AT22))))</f>
        <v>0</v>
      </c>
      <c r="AV22" s="61">
        <f>IF($I22="","",IF(OR($I22&gt;AV$15,$F22=SUM($N22:AU22)),,IF($F22-SUM($N22:AU22)&gt;$G22,$G22,$F22-SUM($N22:AU22))))</f>
        <v>0</v>
      </c>
      <c r="AW22" s="61">
        <f>IF($I22="","",IF(OR($I22&gt;AW$15,$F22=SUM($N22:AV22)),,IF($F22-SUM($N22:AV22)&gt;$G22,$G22,$F22-SUM($N22:AV22))))</f>
        <v>0</v>
      </c>
      <c r="AX22" s="61">
        <f>IF($I22="","",IF(OR($I22&gt;AX$15,$F22=SUM($N22:AW22)),,IF($F22-SUM($N22:AW22)&gt;$G22,$G22,$F22-SUM($N22:AW22))))</f>
        <v>0</v>
      </c>
      <c r="AY22" s="61">
        <f>IF($I22="","",IF(OR($I22&gt;AY$15,$F22=SUM($N22:AX22)),,IF($F22-SUM($N22:AX22)&gt;$G22,$G22,$F22-SUM($N22:AX22))))</f>
        <v>0</v>
      </c>
      <c r="AZ22" s="61">
        <f>IF($I22="","",IF(OR($I22&gt;AZ$15,$F22=SUM($N22:AY22)),,IF($F22-SUM($N22:AY22)&gt;$G22,$G22,$F22-SUM($N22:AY22))))</f>
        <v>0</v>
      </c>
      <c r="BA22" s="61">
        <f>IF($I22="","",IF(OR($I22&gt;BA$15,$F22=SUM($N22:AZ22)),,IF($F22-SUM($N22:AZ22)&gt;$G22,$G22,$F22-SUM($N22:AZ22))))</f>
        <v>0</v>
      </c>
      <c r="BB22" s="61">
        <f>IF($I22="","",IF(OR($I22&gt;BB$15,$F22=SUM($N22:BA22)),,IF($F22-SUM($N22:BA22)&gt;$G22,$G22,$F22-SUM($N22:BA22))))</f>
        <v>0</v>
      </c>
      <c r="BC22" s="61">
        <f>IF($I22="","",IF(OR($I22&gt;BC$15,$F22=SUM($N22:BB22)),,IF($F22-SUM($N22:BB22)&gt;$G22,$G22,$F22-SUM($N22:BB22))))</f>
        <v>0</v>
      </c>
      <c r="BD22" s="61">
        <f>IF($I22="","",IF(OR($I22&gt;BD$15,$F22=SUM($N22:BC22)),,IF($F22-SUM($N22:BC22)&gt;$G22,$G22,$F22-SUM($N22:BC22))))</f>
        <v>0</v>
      </c>
      <c r="BE22" s="61">
        <f>IF($I22="","",IF(OR($I22&gt;BE$15,$F22=SUM($N22:BD22)),,IF($F22-SUM($N22:BD22)&gt;$G22,$G22,$F22-SUM($N22:BD22))))</f>
        <v>0</v>
      </c>
      <c r="BF22" s="61">
        <f>IF($I22="","",IF(OR($I22&gt;BF$15,$F22=SUM($N22:BE22)),,IF($F22-SUM($N22:BE22)&gt;$G22,$G22,$F22-SUM($N22:BE22))))</f>
        <v>0</v>
      </c>
      <c r="BG22" s="61">
        <f>IF($I22="","",IF(OR($I22&gt;BG$15,$F22=SUM($N22:BF22)),,IF($F22-SUM($N22:BF22)&gt;$G22,$G22,$F22-SUM($N22:BF22))))</f>
        <v>0</v>
      </c>
      <c r="BH22" s="61">
        <f>IF($I22="","",IF(OR($I22&gt;BH$15,$F22=SUM($N22:BG22)),,IF($F22-SUM($N22:BG22)&gt;$G22,$G22,$F22-SUM($N22:BG22))))</f>
        <v>0</v>
      </c>
      <c r="BI22" s="90">
        <f>IF($I22="","",IF(OR($I22&gt;BI$15,$F22=SUM($N22:BH22)),,IF($F22-SUM($N22:BH22)&gt;$G22,$G22,$F22-SUM($N22:BH22))))</f>
        <v>0</v>
      </c>
      <c r="BJ22" s="91"/>
    </row>
    <row r="23" ht="20" customHeight="1" spans="2:62">
      <c r="B23" s="29">
        <v>7</v>
      </c>
      <c r="C23" s="29" t="s">
        <v>42</v>
      </c>
      <c r="D23" s="29" t="s">
        <v>35</v>
      </c>
      <c r="E23" s="29" t="s">
        <v>36</v>
      </c>
      <c r="F23" s="29">
        <v>1006</v>
      </c>
      <c r="G23" s="29">
        <v>106</v>
      </c>
      <c r="H23" s="30">
        <f t="shared" si="4"/>
        <v>9.49056603773585</v>
      </c>
      <c r="I23" s="62">
        <v>44627</v>
      </c>
      <c r="J23" s="57">
        <f t="shared" si="5"/>
        <v>44636.4905660377</v>
      </c>
      <c r="K23" s="62">
        <v>44640</v>
      </c>
      <c r="L23" s="30">
        <f t="shared" si="6"/>
        <v>13</v>
      </c>
      <c r="M23" s="58" t="str">
        <f ca="1" t="shared" si="7"/>
        <v>是</v>
      </c>
      <c r="N23" s="59" t="str">
        <f t="shared" si="8"/>
        <v>物料零件7</v>
      </c>
      <c r="O23" s="60">
        <f>IF($I23="","",IF(OR($I23&gt;O$15,$F23=SUM($N23:N23)),,IF($F23-SUM($N23:N23)&gt;$G23,$G23,$F23-SUM($N23:N23))))</f>
        <v>0</v>
      </c>
      <c r="P23" s="61">
        <f>IF($I23="","",IF(OR($I23&gt;P$15,$F23=SUM($N23:O23)),,IF($F23-SUM($N23:O23)&gt;$G23,$G23,$F23-SUM($N23:O23))))</f>
        <v>0</v>
      </c>
      <c r="Q23" s="61">
        <f>IF($I23="","",IF(OR($I23&gt;Q$15,$F23=SUM($N23:P23)),,IF($F23-SUM($N23:P23)&gt;$G23,$G23,$F23-SUM($N23:P23))))</f>
        <v>0</v>
      </c>
      <c r="R23" s="61">
        <f>IF($I23="","",IF(OR($I23&gt;R$15,$F23=SUM($N23:Q23)),,IF($F23-SUM($N23:Q23)&gt;$G23,$G23,$F23-SUM($N23:Q23))))</f>
        <v>0</v>
      </c>
      <c r="S23" s="61">
        <f>IF($I23="","",IF(OR($I23&gt;S$15,$F23=SUM($N23:R23)),,IF($F23-SUM($N23:R23)&gt;$G23,$G23,$F23-SUM($N23:R23))))</f>
        <v>0</v>
      </c>
      <c r="T23" s="61">
        <f>IF($I23="","",IF(OR($I23&gt;T$15,$F23=SUM($N23:S23)),,IF($F23-SUM($N23:S23)&gt;$G23,$G23,$F23-SUM($N23:S23))))</f>
        <v>0</v>
      </c>
      <c r="U23" s="61">
        <f>IF($I23="","",IF(OR($I23&gt;U$15,$F23=SUM($N23:T23)),,IF($F23-SUM($N23:T23)&gt;$G23,$G23,$F23-SUM($N23:T23))))</f>
        <v>106</v>
      </c>
      <c r="V23" s="61">
        <f>IF($I23="","",IF(OR($I23&gt;V$15,$F23=SUM($N23:U23)),,IF($F23-SUM($N23:U23)&gt;$G23,$G23,$F23-SUM($N23:U23))))</f>
        <v>106</v>
      </c>
      <c r="W23" s="61">
        <f>IF($I23="","",IF(OR($I23&gt;W$15,$F23=SUM($N23:V23)),,IF($F23-SUM($N23:V23)&gt;$G23,$G23,$F23-SUM($N23:V23))))</f>
        <v>106</v>
      </c>
      <c r="X23" s="61">
        <f>IF($I23="","",IF(OR($I23&gt;X$15,$F23=SUM($N23:W23)),,IF($F23-SUM($N23:W23)&gt;$G23,$G23,$F23-SUM($N23:W23))))</f>
        <v>106</v>
      </c>
      <c r="Y23" s="61">
        <f>IF($I23="","",IF(OR($I23&gt;Y$15,$F23=SUM($N23:X23)),,IF($F23-SUM($N23:X23)&gt;$G23,$G23,$F23-SUM($N23:X23))))</f>
        <v>106</v>
      </c>
      <c r="Z23" s="61">
        <f>IF($I23="","",IF(OR($I23&gt;Z$15,$F23=SUM($N23:Y23)),,IF($F23-SUM($N23:Y23)&gt;$G23,$G23,$F23-SUM($N23:Y23))))</f>
        <v>106</v>
      </c>
      <c r="AA23" s="61">
        <f>IF($I23="","",IF(OR($I23&gt;AA$15,$F23=SUM($N23:Z23)),,IF($F23-SUM($N23:Z23)&gt;$G23,$G23,$F23-SUM($N23:Z23))))</f>
        <v>106</v>
      </c>
      <c r="AB23" s="61">
        <f>IF($I23="","",IF(OR($I23&gt;AB$15,$F23=SUM($N23:AA23)),,IF($F23-SUM($N23:AA23)&gt;$G23,$G23,$F23-SUM($N23:AA23))))</f>
        <v>106</v>
      </c>
      <c r="AC23" s="61">
        <f>IF($I23="","",IF(OR($I23&gt;AC$15,$F23=SUM($N23:AB23)),,IF($F23-SUM($N23:AB23)&gt;$G23,$G23,$F23-SUM($N23:AB23))))</f>
        <v>106</v>
      </c>
      <c r="AD23" s="61">
        <f>IF($I23="","",IF(OR($I23&gt;AD$15,$F23=SUM($N23:AC23)),,IF($F23-SUM($N23:AC23)&gt;$G23,$G23,$F23-SUM($N23:AC23))))</f>
        <v>52</v>
      </c>
      <c r="AE23" s="61">
        <f>IF($I23="","",IF(OR($I23&gt;AE$15,$F23=SUM($N23:AD23)),,IF($F23-SUM($N23:AD23)&gt;$G23,$G23,$F23-SUM($N23:AD23))))</f>
        <v>0</v>
      </c>
      <c r="AF23" s="61">
        <f>IF($I23="","",IF(OR($I23&gt;AF$15,$F23=SUM($N23:AE23)),,IF($F23-SUM($N23:AE23)&gt;$G23,$G23,$F23-SUM($N23:AE23))))</f>
        <v>0</v>
      </c>
      <c r="AG23" s="61">
        <f>IF($I23="","",IF(OR($I23&gt;AG$15,$F23=SUM($N23:AF23)),,IF($F23-SUM($N23:AF23)&gt;$G23,$G23,$F23-SUM($N23:AF23))))</f>
        <v>0</v>
      </c>
      <c r="AH23" s="61">
        <f>IF($I23="","",IF(OR($I23&gt;AH$15,$F23=SUM($N23:AG23)),,IF($F23-SUM($N23:AG23)&gt;$G23,$G23,$F23-SUM($N23:AG23))))</f>
        <v>0</v>
      </c>
      <c r="AI23" s="61">
        <f>IF($I23="","",IF(OR($I23&gt;AI$15,$F23=SUM($N23:AH23)),,IF($F23-SUM($N23:AH23)&gt;$G23,$G23,$F23-SUM($N23:AH23))))</f>
        <v>0</v>
      </c>
      <c r="AJ23" s="61">
        <f>IF($I23="","",IF(OR($I23&gt;AJ$15,$F23=SUM($N23:AI23)),,IF($F23-SUM($N23:AI23)&gt;$G23,$G23,$F23-SUM($N23:AI23))))</f>
        <v>0</v>
      </c>
      <c r="AK23" s="61">
        <f>IF($I23="","",IF(OR($I23&gt;AK$15,$F23=SUM($N23:AJ23)),,IF($F23-SUM($N23:AJ23)&gt;$G23,$G23,$F23-SUM($N23:AJ23))))</f>
        <v>0</v>
      </c>
      <c r="AL23" s="61">
        <f>IF($I23="","",IF(OR($I23&gt;AL$15,$F23=SUM($N23:AK23)),,IF($F23-SUM($N23:AK23)&gt;$G23,$G23,$F23-SUM($N23:AK23))))</f>
        <v>0</v>
      </c>
      <c r="AM23" s="61">
        <f>IF($I23="","",IF(OR($I23&gt;AM$15,$F23=SUM($N23:AL23)),,IF($F23-SUM($N23:AL23)&gt;$G23,$G23,$F23-SUM($N23:AL23))))</f>
        <v>0</v>
      </c>
      <c r="AN23" s="61">
        <f>IF($I23="","",IF(OR($I23&gt;AN$15,$F23=SUM($N23:AM23)),,IF($F23-SUM($N23:AM23)&gt;$G23,$G23,$F23-SUM($N23:AM23))))</f>
        <v>0</v>
      </c>
      <c r="AO23" s="61">
        <f>IF($I23="","",IF(OR($I23&gt;AO$15,$F23=SUM($N23:AN23)),,IF($F23-SUM($N23:AN23)&gt;$G23,$G23,$F23-SUM($N23:AN23))))</f>
        <v>0</v>
      </c>
      <c r="AP23" s="61">
        <f>IF($I23="","",IF(OR($I23&gt;AP$15,$F23=SUM($N23:AO23)),,IF($F23-SUM($N23:AO23)&gt;$G23,$G23,$F23-SUM($N23:AO23))))</f>
        <v>0</v>
      </c>
      <c r="AQ23" s="61">
        <f>IF($I23="","",IF(OR($I23&gt;AQ$15,$F23=SUM($N23:AP23)),,IF($F23-SUM($N23:AP23)&gt;$G23,$G23,$F23-SUM($N23:AP23))))</f>
        <v>0</v>
      </c>
      <c r="AR23" s="61">
        <f>IF($I23="","",IF(OR($I23&gt;AR$15,$F23=SUM($N23:AQ23)),,IF($F23-SUM($N23:AQ23)&gt;$G23,$G23,$F23-SUM($N23:AQ23))))</f>
        <v>0</v>
      </c>
      <c r="AS23" s="61">
        <f>IF($I23="","",IF(OR($I23&gt;AS$15,$F23=SUM($N23:AR23)),,IF($F23-SUM($N23:AR23)&gt;$G23,$G23,$F23-SUM($N23:AR23))))</f>
        <v>0</v>
      </c>
      <c r="AT23" s="61">
        <f>IF($I23="","",IF(OR($I23&gt;AT$15,$F23=SUM($N23:AS23)),,IF($F23-SUM($N23:AS23)&gt;$G23,$G23,$F23-SUM($N23:AS23))))</f>
        <v>0</v>
      </c>
      <c r="AU23" s="61">
        <f>IF($I23="","",IF(OR($I23&gt;AU$15,$F23=SUM($N23:AT23)),,IF($F23-SUM($N23:AT23)&gt;$G23,$G23,$F23-SUM($N23:AT23))))</f>
        <v>0</v>
      </c>
      <c r="AV23" s="61">
        <f>IF($I23="","",IF(OR($I23&gt;AV$15,$F23=SUM($N23:AU23)),,IF($F23-SUM($N23:AU23)&gt;$G23,$G23,$F23-SUM($N23:AU23))))</f>
        <v>0</v>
      </c>
      <c r="AW23" s="61">
        <f>IF($I23="","",IF(OR($I23&gt;AW$15,$F23=SUM($N23:AV23)),,IF($F23-SUM($N23:AV23)&gt;$G23,$G23,$F23-SUM($N23:AV23))))</f>
        <v>0</v>
      </c>
      <c r="AX23" s="61">
        <f>IF($I23="","",IF(OR($I23&gt;AX$15,$F23=SUM($N23:AW23)),,IF($F23-SUM($N23:AW23)&gt;$G23,$G23,$F23-SUM($N23:AW23))))</f>
        <v>0</v>
      </c>
      <c r="AY23" s="61">
        <f>IF($I23="","",IF(OR($I23&gt;AY$15,$F23=SUM($N23:AX23)),,IF($F23-SUM($N23:AX23)&gt;$G23,$G23,$F23-SUM($N23:AX23))))</f>
        <v>0</v>
      </c>
      <c r="AZ23" s="61">
        <f>IF($I23="","",IF(OR($I23&gt;AZ$15,$F23=SUM($N23:AY23)),,IF($F23-SUM($N23:AY23)&gt;$G23,$G23,$F23-SUM($N23:AY23))))</f>
        <v>0</v>
      </c>
      <c r="BA23" s="61">
        <f>IF($I23="","",IF(OR($I23&gt;BA$15,$F23=SUM($N23:AZ23)),,IF($F23-SUM($N23:AZ23)&gt;$G23,$G23,$F23-SUM($N23:AZ23))))</f>
        <v>0</v>
      </c>
      <c r="BB23" s="61">
        <f>IF($I23="","",IF(OR($I23&gt;BB$15,$F23=SUM($N23:BA23)),,IF($F23-SUM($N23:BA23)&gt;$G23,$G23,$F23-SUM($N23:BA23))))</f>
        <v>0</v>
      </c>
      <c r="BC23" s="61">
        <f>IF($I23="","",IF(OR($I23&gt;BC$15,$F23=SUM($N23:BB23)),,IF($F23-SUM($N23:BB23)&gt;$G23,$G23,$F23-SUM($N23:BB23))))</f>
        <v>0</v>
      </c>
      <c r="BD23" s="61">
        <f>IF($I23="","",IF(OR($I23&gt;BD$15,$F23=SUM($N23:BC23)),,IF($F23-SUM($N23:BC23)&gt;$G23,$G23,$F23-SUM($N23:BC23))))</f>
        <v>0</v>
      </c>
      <c r="BE23" s="61">
        <f>IF($I23="","",IF(OR($I23&gt;BE$15,$F23=SUM($N23:BD23)),,IF($F23-SUM($N23:BD23)&gt;$G23,$G23,$F23-SUM($N23:BD23))))</f>
        <v>0</v>
      </c>
      <c r="BF23" s="61">
        <f>IF($I23="","",IF(OR($I23&gt;BF$15,$F23=SUM($N23:BE23)),,IF($F23-SUM($N23:BE23)&gt;$G23,$G23,$F23-SUM($N23:BE23))))</f>
        <v>0</v>
      </c>
      <c r="BG23" s="61">
        <f>IF($I23="","",IF(OR($I23&gt;BG$15,$F23=SUM($N23:BF23)),,IF($F23-SUM($N23:BF23)&gt;$G23,$G23,$F23-SUM($N23:BF23))))</f>
        <v>0</v>
      </c>
      <c r="BH23" s="61">
        <f>IF($I23="","",IF(OR($I23&gt;BH$15,$F23=SUM($N23:BG23)),,IF($F23-SUM($N23:BG23)&gt;$G23,$G23,$F23-SUM($N23:BG23))))</f>
        <v>0</v>
      </c>
      <c r="BI23" s="90">
        <f>IF($I23="","",IF(OR($I23&gt;BI$15,$F23=SUM($N23:BH23)),,IF($F23-SUM($N23:BH23)&gt;$G23,$G23,$F23-SUM($N23:BH23))))</f>
        <v>0</v>
      </c>
      <c r="BJ23" s="91"/>
    </row>
    <row r="24" ht="20" customHeight="1" spans="2:62">
      <c r="B24" s="31"/>
      <c r="C24" s="31"/>
      <c r="D24" s="31"/>
      <c r="E24" s="29"/>
      <c r="F24" s="29"/>
      <c r="G24" s="29"/>
      <c r="H24" s="30" t="str">
        <f t="shared" si="4"/>
        <v>-</v>
      </c>
      <c r="I24" s="63"/>
      <c r="J24" s="57" t="str">
        <f t="shared" si="5"/>
        <v>-</v>
      </c>
      <c r="K24" s="63"/>
      <c r="L24" s="30" t="str">
        <f t="shared" si="6"/>
        <v>-</v>
      </c>
      <c r="M24" s="58" t="str">
        <f ca="1" t="shared" si="7"/>
        <v>-</v>
      </c>
      <c r="N24" s="59">
        <f t="shared" si="8"/>
        <v>0</v>
      </c>
      <c r="O24" s="60" t="str">
        <f>IF($I24="","",IF(OR($I24&gt;O$15,$F24=SUM($N24:N24)),,IF($F24-SUM($N24:N24)&gt;$G24,$G24,$F24-SUM($N24:N24))))</f>
        <v/>
      </c>
      <c r="P24" s="61" t="str">
        <f>IF($I24="","",IF(OR($I24&gt;P$15,$F24=SUM($N24:O24)),,IF($F24-SUM($N24:O24)&gt;$G24,$G24,$F24-SUM($N24:O24))))</f>
        <v/>
      </c>
      <c r="Q24" s="61" t="str">
        <f>IF($I24="","",IF(OR($I24&gt;Q$15,$F24=SUM($N24:P24)),,IF($F24-SUM($N24:P24)&gt;$G24,$G24,$F24-SUM($N24:P24))))</f>
        <v/>
      </c>
      <c r="R24" s="61" t="str">
        <f>IF($I24="","",IF(OR($I24&gt;R$15,$F24=SUM($N24:Q24)),,IF($F24-SUM($N24:Q24)&gt;$G24,$G24,$F24-SUM($N24:Q24))))</f>
        <v/>
      </c>
      <c r="S24" s="61" t="str">
        <f>IF($I24="","",IF(OR($I24&gt;S$15,$F24=SUM($N24:R24)),,IF($F24-SUM($N24:R24)&gt;$G24,$G24,$F24-SUM($N24:R24))))</f>
        <v/>
      </c>
      <c r="T24" s="61" t="str">
        <f>IF($I24="","",IF(OR($I24&gt;T$15,$F24=SUM($N24:S24)),,IF($F24-SUM($N24:S24)&gt;$G24,$G24,$F24-SUM($N24:S24))))</f>
        <v/>
      </c>
      <c r="U24" s="61" t="str">
        <f>IF($I24="","",IF(OR($I24&gt;U$15,$F24=SUM($N24:T24)),,IF($F24-SUM($N24:T24)&gt;$G24,$G24,$F24-SUM($N24:T24))))</f>
        <v/>
      </c>
      <c r="V24" s="61" t="str">
        <f>IF($I24="","",IF(OR($I24&gt;V$15,$F24=SUM($N24:U24)),,IF($F24-SUM($N24:U24)&gt;$G24,$G24,$F24-SUM($N24:U24))))</f>
        <v/>
      </c>
      <c r="W24" s="61" t="str">
        <f>IF($I24="","",IF(OR($I24&gt;W$15,$F24=SUM($N24:V24)),,IF($F24-SUM($N24:V24)&gt;$G24,$G24,$F24-SUM($N24:V24))))</f>
        <v/>
      </c>
      <c r="X24" s="61" t="str">
        <f>IF($I24="","",IF(OR($I24&gt;X$15,$F24=SUM($N24:W24)),,IF($F24-SUM($N24:W24)&gt;$G24,$G24,$F24-SUM($N24:W24))))</f>
        <v/>
      </c>
      <c r="Y24" s="61" t="str">
        <f>IF($I24="","",IF(OR($I24&gt;Y$15,$F24=SUM($N24:X24)),,IF($F24-SUM($N24:X24)&gt;$G24,$G24,$F24-SUM($N24:X24))))</f>
        <v/>
      </c>
      <c r="Z24" s="61" t="str">
        <f>IF($I24="","",IF(OR($I24&gt;Z$15,$F24=SUM($N24:Y24)),,IF($F24-SUM($N24:Y24)&gt;$G24,$G24,$F24-SUM($N24:Y24))))</f>
        <v/>
      </c>
      <c r="AA24" s="61" t="str">
        <f>IF($I24="","",IF(OR($I24&gt;AA$15,$F24=SUM($N24:Z24)),,IF($F24-SUM($N24:Z24)&gt;$G24,$G24,$F24-SUM($N24:Z24))))</f>
        <v/>
      </c>
      <c r="AB24" s="61" t="str">
        <f>IF($I24="","",IF(OR($I24&gt;AB$15,$F24=SUM($N24:AA24)),,IF($F24-SUM($N24:AA24)&gt;$G24,$G24,$F24-SUM($N24:AA24))))</f>
        <v/>
      </c>
      <c r="AC24" s="61" t="str">
        <f>IF($I24="","",IF(OR($I24&gt;AC$15,$F24=SUM($N24:AB24)),,IF($F24-SUM($N24:AB24)&gt;$G24,$G24,$F24-SUM($N24:AB24))))</f>
        <v/>
      </c>
      <c r="AD24" s="61" t="str">
        <f>IF($I24="","",IF(OR($I24&gt;AD$15,$F24=SUM($N24:AC24)),,IF($F24-SUM($N24:AC24)&gt;$G24,$G24,$F24-SUM($N24:AC24))))</f>
        <v/>
      </c>
      <c r="AE24" s="61" t="str">
        <f>IF($I24="","",IF(OR($I24&gt;AE$15,$F24=SUM($N24:AD24)),,IF($F24-SUM($N24:AD24)&gt;$G24,$G24,$F24-SUM($N24:AD24))))</f>
        <v/>
      </c>
      <c r="AF24" s="61" t="str">
        <f>IF($I24="","",IF(OR($I24&gt;AF$15,$F24=SUM($N24:AE24)),,IF($F24-SUM($N24:AE24)&gt;$G24,$G24,$F24-SUM($N24:AE24))))</f>
        <v/>
      </c>
      <c r="AG24" s="61" t="str">
        <f>IF($I24="","",IF(OR($I24&gt;AG$15,$F24=SUM($N24:AF24)),,IF($F24-SUM($N24:AF24)&gt;$G24,$G24,$F24-SUM($N24:AF24))))</f>
        <v/>
      </c>
      <c r="AH24" s="61" t="str">
        <f>IF($I24="","",IF(OR($I24&gt;AH$15,$F24=SUM($N24:AG24)),,IF($F24-SUM($N24:AG24)&gt;$G24,$G24,$F24-SUM($N24:AG24))))</f>
        <v/>
      </c>
      <c r="AI24" s="61" t="str">
        <f>IF($I24="","",IF(OR($I24&gt;AI$15,$F24=SUM($N24:AH24)),,IF($F24-SUM($N24:AH24)&gt;$G24,$G24,$F24-SUM($N24:AH24))))</f>
        <v/>
      </c>
      <c r="AJ24" s="61" t="str">
        <f>IF($I24="","",IF(OR($I24&gt;AJ$15,$F24=SUM($N24:AI24)),,IF($F24-SUM($N24:AI24)&gt;$G24,$G24,$F24-SUM($N24:AI24))))</f>
        <v/>
      </c>
      <c r="AK24" s="61" t="str">
        <f>IF($I24="","",IF(OR($I24&gt;AK$15,$F24=SUM($N24:AJ24)),,IF($F24-SUM($N24:AJ24)&gt;$G24,$G24,$F24-SUM($N24:AJ24))))</f>
        <v/>
      </c>
      <c r="AL24" s="61" t="str">
        <f>IF($I24="","",IF(OR($I24&gt;AL$15,$F24=SUM($N24:AK24)),,IF($F24-SUM($N24:AK24)&gt;$G24,$G24,$F24-SUM($N24:AK24))))</f>
        <v/>
      </c>
      <c r="AM24" s="61" t="str">
        <f>IF($I24="","",IF(OR($I24&gt;AM$15,$F24=SUM($N24:AL24)),,IF($F24-SUM($N24:AL24)&gt;$G24,$G24,$F24-SUM($N24:AL24))))</f>
        <v/>
      </c>
      <c r="AN24" s="61" t="str">
        <f>IF($I24="","",IF(OR($I24&gt;AN$15,$F24=SUM($N24:AM24)),,IF($F24-SUM($N24:AM24)&gt;$G24,$G24,$F24-SUM($N24:AM24))))</f>
        <v/>
      </c>
      <c r="AO24" s="61" t="str">
        <f>IF($I24="","",IF(OR($I24&gt;AO$15,$F24=SUM($N24:AN24)),,IF($F24-SUM($N24:AN24)&gt;$G24,$G24,$F24-SUM($N24:AN24))))</f>
        <v/>
      </c>
      <c r="AP24" s="61" t="str">
        <f>IF($I24="","",IF(OR($I24&gt;AP$15,$F24=SUM($N24:AO24)),,IF($F24-SUM($N24:AO24)&gt;$G24,$G24,$F24-SUM($N24:AO24))))</f>
        <v/>
      </c>
      <c r="AQ24" s="61" t="str">
        <f>IF($I24="","",IF(OR($I24&gt;AQ$15,$F24=SUM($N24:AP24)),,IF($F24-SUM($N24:AP24)&gt;$G24,$G24,$F24-SUM($N24:AP24))))</f>
        <v/>
      </c>
      <c r="AR24" s="61" t="str">
        <f>IF($I24="","",IF(OR($I24&gt;AR$15,$F24=SUM($N24:AQ24)),,IF($F24-SUM($N24:AQ24)&gt;$G24,$G24,$F24-SUM($N24:AQ24))))</f>
        <v/>
      </c>
      <c r="AS24" s="61" t="str">
        <f>IF($I24="","",IF(OR($I24&gt;AS$15,$F24=SUM($N24:AR24)),,IF($F24-SUM($N24:AR24)&gt;$G24,$G24,$F24-SUM($N24:AR24))))</f>
        <v/>
      </c>
      <c r="AT24" s="61" t="str">
        <f>IF($I24="","",IF(OR($I24&gt;AT$15,$F24=SUM($N24:AS24)),,IF($F24-SUM($N24:AS24)&gt;$G24,$G24,$F24-SUM($N24:AS24))))</f>
        <v/>
      </c>
      <c r="AU24" s="61" t="str">
        <f>IF($I24="","",IF(OR($I24&gt;AU$15,$F24=SUM($N24:AT24)),,IF($F24-SUM($N24:AT24)&gt;$G24,$G24,$F24-SUM($N24:AT24))))</f>
        <v/>
      </c>
      <c r="AV24" s="61" t="str">
        <f>IF($I24="","",IF(OR($I24&gt;AV$15,$F24=SUM($N24:AU24)),,IF($F24-SUM($N24:AU24)&gt;$G24,$G24,$F24-SUM($N24:AU24))))</f>
        <v/>
      </c>
      <c r="AW24" s="61" t="str">
        <f>IF($I24="","",IF(OR($I24&gt;AW$15,$F24=SUM($N24:AV24)),,IF($F24-SUM($N24:AV24)&gt;$G24,$G24,$F24-SUM($N24:AV24))))</f>
        <v/>
      </c>
      <c r="AX24" s="61" t="str">
        <f>IF($I24="","",IF(OR($I24&gt;AX$15,$F24=SUM($N24:AW24)),,IF($F24-SUM($N24:AW24)&gt;$G24,$G24,$F24-SUM($N24:AW24))))</f>
        <v/>
      </c>
      <c r="AY24" s="61" t="str">
        <f>IF($I24="","",IF(OR($I24&gt;AY$15,$F24=SUM($N24:AX24)),,IF($F24-SUM($N24:AX24)&gt;$G24,$G24,$F24-SUM($N24:AX24))))</f>
        <v/>
      </c>
      <c r="AZ24" s="61" t="str">
        <f>IF($I24="","",IF(OR($I24&gt;AZ$15,$F24=SUM($N24:AY24)),,IF($F24-SUM($N24:AY24)&gt;$G24,$G24,$F24-SUM($N24:AY24))))</f>
        <v/>
      </c>
      <c r="BA24" s="61" t="str">
        <f>IF($I24="","",IF(OR($I24&gt;BA$15,$F24=SUM($N24:AZ24)),,IF($F24-SUM($N24:AZ24)&gt;$G24,$G24,$F24-SUM($N24:AZ24))))</f>
        <v/>
      </c>
      <c r="BB24" s="61" t="str">
        <f>IF($I24="","",IF(OR($I24&gt;BB$15,$F24=SUM($N24:BA24)),,IF($F24-SUM($N24:BA24)&gt;$G24,$G24,$F24-SUM($N24:BA24))))</f>
        <v/>
      </c>
      <c r="BC24" s="61" t="str">
        <f>IF($I24="","",IF(OR($I24&gt;BC$15,$F24=SUM($N24:BB24)),,IF($F24-SUM($N24:BB24)&gt;$G24,$G24,$F24-SUM($N24:BB24))))</f>
        <v/>
      </c>
      <c r="BD24" s="61" t="str">
        <f>IF($I24="","",IF(OR($I24&gt;BD$15,$F24=SUM($N24:BC24)),,IF($F24-SUM($N24:BC24)&gt;$G24,$G24,$F24-SUM($N24:BC24))))</f>
        <v/>
      </c>
      <c r="BE24" s="61" t="str">
        <f>IF($I24="","",IF(OR($I24&gt;BE$15,$F24=SUM($N24:BD24)),,IF($F24-SUM($N24:BD24)&gt;$G24,$G24,$F24-SUM($N24:BD24))))</f>
        <v/>
      </c>
      <c r="BF24" s="61" t="str">
        <f>IF($I24="","",IF(OR($I24&gt;BF$15,$F24=SUM($N24:BE24)),,IF($F24-SUM($N24:BE24)&gt;$G24,$G24,$F24-SUM($N24:BE24))))</f>
        <v/>
      </c>
      <c r="BG24" s="61" t="str">
        <f>IF($I24="","",IF(OR($I24&gt;BG$15,$F24=SUM($N24:BF24)),,IF($F24-SUM($N24:BF24)&gt;$G24,$G24,$F24-SUM($N24:BF24))))</f>
        <v/>
      </c>
      <c r="BH24" s="61" t="str">
        <f>IF($I24="","",IF(OR($I24&gt;BH$15,$F24=SUM($N24:BG24)),,IF($F24-SUM($N24:BG24)&gt;$G24,$G24,$F24-SUM($N24:BG24))))</f>
        <v/>
      </c>
      <c r="BI24" s="90" t="str">
        <f>IF($I24="","",IF(OR($I24&gt;BI$15,$F24=SUM($N24:BH24)),,IF($F24-SUM($N24:BH24)&gt;$G24,$G24,$F24-SUM($N24:BH24))))</f>
        <v/>
      </c>
      <c r="BJ24" s="91"/>
    </row>
    <row r="25" ht="20" customHeight="1" spans="2:62">
      <c r="B25" s="31"/>
      <c r="C25" s="31"/>
      <c r="D25" s="31"/>
      <c r="E25" s="29"/>
      <c r="F25" s="29"/>
      <c r="G25" s="29"/>
      <c r="H25" s="30" t="str">
        <f t="shared" si="4"/>
        <v>-</v>
      </c>
      <c r="I25" s="63"/>
      <c r="J25" s="57" t="str">
        <f t="shared" si="5"/>
        <v>-</v>
      </c>
      <c r="K25" s="63"/>
      <c r="L25" s="30" t="str">
        <f t="shared" si="6"/>
        <v>-</v>
      </c>
      <c r="M25" s="58" t="str">
        <f ca="1" t="shared" si="7"/>
        <v>-</v>
      </c>
      <c r="N25" s="59">
        <f t="shared" si="8"/>
        <v>0</v>
      </c>
      <c r="O25" s="60" t="str">
        <f>IF($I25="","",IF(OR($I25&gt;O$15,$F25=SUM($N25:N25)),,IF($F25-SUM($N25:N25)&gt;$G25,$G25,$F25-SUM($N25:N25))))</f>
        <v/>
      </c>
      <c r="P25" s="61" t="str">
        <f>IF($I25="","",IF(OR($I25&gt;P$15,$F25=SUM($N25:O25)),,IF($F25-SUM($N25:O25)&gt;$G25,$G25,$F25-SUM($N25:O25))))</f>
        <v/>
      </c>
      <c r="Q25" s="61" t="str">
        <f>IF($I25="","",IF(OR($I25&gt;Q$15,$F25=SUM($N25:P25)),,IF($F25-SUM($N25:P25)&gt;$G25,$G25,$F25-SUM($N25:P25))))</f>
        <v/>
      </c>
      <c r="R25" s="61" t="str">
        <f>IF($I25="","",IF(OR($I25&gt;R$15,$F25=SUM($N25:Q25)),,IF($F25-SUM($N25:Q25)&gt;$G25,$G25,$F25-SUM($N25:Q25))))</f>
        <v/>
      </c>
      <c r="S25" s="61" t="str">
        <f>IF($I25="","",IF(OR($I25&gt;S$15,$F25=SUM($N25:R25)),,IF($F25-SUM($N25:R25)&gt;$G25,$G25,$F25-SUM($N25:R25))))</f>
        <v/>
      </c>
      <c r="T25" s="61" t="str">
        <f>IF($I25="","",IF(OR($I25&gt;T$15,$F25=SUM($N25:S25)),,IF($F25-SUM($N25:S25)&gt;$G25,$G25,$F25-SUM($N25:S25))))</f>
        <v/>
      </c>
      <c r="U25" s="61" t="str">
        <f>IF($I25="","",IF(OR($I25&gt;U$15,$F25=SUM($N25:T25)),,IF($F25-SUM($N25:T25)&gt;$G25,$G25,$F25-SUM($N25:T25))))</f>
        <v/>
      </c>
      <c r="V25" s="61" t="str">
        <f>IF($I25="","",IF(OR($I25&gt;V$15,$F25=SUM($N25:U25)),,IF($F25-SUM($N25:U25)&gt;$G25,$G25,$F25-SUM($N25:U25))))</f>
        <v/>
      </c>
      <c r="W25" s="61" t="str">
        <f>IF($I25="","",IF(OR($I25&gt;W$15,$F25=SUM($N25:V25)),,IF($F25-SUM($N25:V25)&gt;$G25,$G25,$F25-SUM($N25:V25))))</f>
        <v/>
      </c>
      <c r="X25" s="61" t="str">
        <f>IF($I25="","",IF(OR($I25&gt;X$15,$F25=SUM($N25:W25)),,IF($F25-SUM($N25:W25)&gt;$G25,$G25,$F25-SUM($N25:W25))))</f>
        <v/>
      </c>
      <c r="Y25" s="61" t="str">
        <f>IF($I25="","",IF(OR($I25&gt;Y$15,$F25=SUM($N25:X25)),,IF($F25-SUM($N25:X25)&gt;$G25,$G25,$F25-SUM($N25:X25))))</f>
        <v/>
      </c>
      <c r="Z25" s="61" t="str">
        <f>IF($I25="","",IF(OR($I25&gt;Z$15,$F25=SUM($N25:Y25)),,IF($F25-SUM($N25:Y25)&gt;$G25,$G25,$F25-SUM($N25:Y25))))</f>
        <v/>
      </c>
      <c r="AA25" s="61" t="str">
        <f>IF($I25="","",IF(OR($I25&gt;AA$15,$F25=SUM($N25:Z25)),,IF($F25-SUM($N25:Z25)&gt;$G25,$G25,$F25-SUM($N25:Z25))))</f>
        <v/>
      </c>
      <c r="AB25" s="61" t="str">
        <f>IF($I25="","",IF(OR($I25&gt;AB$15,$F25=SUM($N25:AA25)),,IF($F25-SUM($N25:AA25)&gt;$G25,$G25,$F25-SUM($N25:AA25))))</f>
        <v/>
      </c>
      <c r="AC25" s="61" t="str">
        <f>IF($I25="","",IF(OR($I25&gt;AC$15,$F25=SUM($N25:AB25)),,IF($F25-SUM($N25:AB25)&gt;$G25,$G25,$F25-SUM($N25:AB25))))</f>
        <v/>
      </c>
      <c r="AD25" s="61" t="str">
        <f>IF($I25="","",IF(OR($I25&gt;AD$15,$F25=SUM($N25:AC25)),,IF($F25-SUM($N25:AC25)&gt;$G25,$G25,$F25-SUM($N25:AC25))))</f>
        <v/>
      </c>
      <c r="AE25" s="61" t="str">
        <f>IF($I25="","",IF(OR($I25&gt;AE$15,$F25=SUM($N25:AD25)),,IF($F25-SUM($N25:AD25)&gt;$G25,$G25,$F25-SUM($N25:AD25))))</f>
        <v/>
      </c>
      <c r="AF25" s="61" t="str">
        <f>IF($I25="","",IF(OR($I25&gt;AF$15,$F25=SUM($N25:AE25)),,IF($F25-SUM($N25:AE25)&gt;$G25,$G25,$F25-SUM($N25:AE25))))</f>
        <v/>
      </c>
      <c r="AG25" s="61" t="str">
        <f>IF($I25="","",IF(OR($I25&gt;AG$15,$F25=SUM($N25:AF25)),,IF($F25-SUM($N25:AF25)&gt;$G25,$G25,$F25-SUM($N25:AF25))))</f>
        <v/>
      </c>
      <c r="AH25" s="61" t="str">
        <f>IF($I25="","",IF(OR($I25&gt;AH$15,$F25=SUM($N25:AG25)),,IF($F25-SUM($N25:AG25)&gt;$G25,$G25,$F25-SUM($N25:AG25))))</f>
        <v/>
      </c>
      <c r="AI25" s="61" t="str">
        <f>IF($I25="","",IF(OR($I25&gt;AI$15,$F25=SUM($N25:AH25)),,IF($F25-SUM($N25:AH25)&gt;$G25,$G25,$F25-SUM($N25:AH25))))</f>
        <v/>
      </c>
      <c r="AJ25" s="61" t="str">
        <f>IF($I25="","",IF(OR($I25&gt;AJ$15,$F25=SUM($N25:AI25)),,IF($F25-SUM($N25:AI25)&gt;$G25,$G25,$F25-SUM($N25:AI25))))</f>
        <v/>
      </c>
      <c r="AK25" s="61" t="str">
        <f>IF($I25="","",IF(OR($I25&gt;AK$15,$F25=SUM($N25:AJ25)),,IF($F25-SUM($N25:AJ25)&gt;$G25,$G25,$F25-SUM($N25:AJ25))))</f>
        <v/>
      </c>
      <c r="AL25" s="61" t="str">
        <f>IF($I25="","",IF(OR($I25&gt;AL$15,$F25=SUM($N25:AK25)),,IF($F25-SUM($N25:AK25)&gt;$G25,$G25,$F25-SUM($N25:AK25))))</f>
        <v/>
      </c>
      <c r="AM25" s="61" t="str">
        <f>IF($I25="","",IF(OR($I25&gt;AM$15,$F25=SUM($N25:AL25)),,IF($F25-SUM($N25:AL25)&gt;$G25,$G25,$F25-SUM($N25:AL25))))</f>
        <v/>
      </c>
      <c r="AN25" s="61" t="str">
        <f>IF($I25="","",IF(OR($I25&gt;AN$15,$F25=SUM($N25:AM25)),,IF($F25-SUM($N25:AM25)&gt;$G25,$G25,$F25-SUM($N25:AM25))))</f>
        <v/>
      </c>
      <c r="AO25" s="61" t="str">
        <f>IF($I25="","",IF(OR($I25&gt;AO$15,$F25=SUM($N25:AN25)),,IF($F25-SUM($N25:AN25)&gt;$G25,$G25,$F25-SUM($N25:AN25))))</f>
        <v/>
      </c>
      <c r="AP25" s="61" t="str">
        <f>IF($I25="","",IF(OR($I25&gt;AP$15,$F25=SUM($N25:AO25)),,IF($F25-SUM($N25:AO25)&gt;$G25,$G25,$F25-SUM($N25:AO25))))</f>
        <v/>
      </c>
      <c r="AQ25" s="61" t="str">
        <f>IF($I25="","",IF(OR($I25&gt;AQ$15,$F25=SUM($N25:AP25)),,IF($F25-SUM($N25:AP25)&gt;$G25,$G25,$F25-SUM($N25:AP25))))</f>
        <v/>
      </c>
      <c r="AR25" s="61" t="str">
        <f>IF($I25="","",IF(OR($I25&gt;AR$15,$F25=SUM($N25:AQ25)),,IF($F25-SUM($N25:AQ25)&gt;$G25,$G25,$F25-SUM($N25:AQ25))))</f>
        <v/>
      </c>
      <c r="AS25" s="61" t="str">
        <f>IF($I25="","",IF(OR($I25&gt;AS$15,$F25=SUM($N25:AR25)),,IF($F25-SUM($N25:AR25)&gt;$G25,$G25,$F25-SUM($N25:AR25))))</f>
        <v/>
      </c>
      <c r="AT25" s="61" t="str">
        <f>IF($I25="","",IF(OR($I25&gt;AT$15,$F25=SUM($N25:AS25)),,IF($F25-SUM($N25:AS25)&gt;$G25,$G25,$F25-SUM($N25:AS25))))</f>
        <v/>
      </c>
      <c r="AU25" s="61" t="str">
        <f>IF($I25="","",IF(OR($I25&gt;AU$15,$F25=SUM($N25:AT25)),,IF($F25-SUM($N25:AT25)&gt;$G25,$G25,$F25-SUM($N25:AT25))))</f>
        <v/>
      </c>
      <c r="AV25" s="61" t="str">
        <f>IF($I25="","",IF(OR($I25&gt;AV$15,$F25=SUM($N25:AU25)),,IF($F25-SUM($N25:AU25)&gt;$G25,$G25,$F25-SUM($N25:AU25))))</f>
        <v/>
      </c>
      <c r="AW25" s="61" t="str">
        <f>IF($I25="","",IF(OR($I25&gt;AW$15,$F25=SUM($N25:AV25)),,IF($F25-SUM($N25:AV25)&gt;$G25,$G25,$F25-SUM($N25:AV25))))</f>
        <v/>
      </c>
      <c r="AX25" s="61" t="str">
        <f>IF($I25="","",IF(OR($I25&gt;AX$15,$F25=SUM($N25:AW25)),,IF($F25-SUM($N25:AW25)&gt;$G25,$G25,$F25-SUM($N25:AW25))))</f>
        <v/>
      </c>
      <c r="AY25" s="61" t="str">
        <f>IF($I25="","",IF(OR($I25&gt;AY$15,$F25=SUM($N25:AX25)),,IF($F25-SUM($N25:AX25)&gt;$G25,$G25,$F25-SUM($N25:AX25))))</f>
        <v/>
      </c>
      <c r="AZ25" s="61" t="str">
        <f>IF($I25="","",IF(OR($I25&gt;AZ$15,$F25=SUM($N25:AY25)),,IF($F25-SUM($N25:AY25)&gt;$G25,$G25,$F25-SUM($N25:AY25))))</f>
        <v/>
      </c>
      <c r="BA25" s="61" t="str">
        <f>IF($I25="","",IF(OR($I25&gt;BA$15,$F25=SUM($N25:AZ25)),,IF($F25-SUM($N25:AZ25)&gt;$G25,$G25,$F25-SUM($N25:AZ25))))</f>
        <v/>
      </c>
      <c r="BB25" s="61" t="str">
        <f>IF($I25="","",IF(OR($I25&gt;BB$15,$F25=SUM($N25:BA25)),,IF($F25-SUM($N25:BA25)&gt;$G25,$G25,$F25-SUM($N25:BA25))))</f>
        <v/>
      </c>
      <c r="BC25" s="61" t="str">
        <f>IF($I25="","",IF(OR($I25&gt;BC$15,$F25=SUM($N25:BB25)),,IF($F25-SUM($N25:BB25)&gt;$G25,$G25,$F25-SUM($N25:BB25))))</f>
        <v/>
      </c>
      <c r="BD25" s="61" t="str">
        <f>IF($I25="","",IF(OR($I25&gt;BD$15,$F25=SUM($N25:BC25)),,IF($F25-SUM($N25:BC25)&gt;$G25,$G25,$F25-SUM($N25:BC25))))</f>
        <v/>
      </c>
      <c r="BE25" s="61" t="str">
        <f>IF($I25="","",IF(OR($I25&gt;BE$15,$F25=SUM($N25:BD25)),,IF($F25-SUM($N25:BD25)&gt;$G25,$G25,$F25-SUM($N25:BD25))))</f>
        <v/>
      </c>
      <c r="BF25" s="61" t="str">
        <f>IF($I25="","",IF(OR($I25&gt;BF$15,$F25=SUM($N25:BE25)),,IF($F25-SUM($N25:BE25)&gt;$G25,$G25,$F25-SUM($N25:BE25))))</f>
        <v/>
      </c>
      <c r="BG25" s="61" t="str">
        <f>IF($I25="","",IF(OR($I25&gt;BG$15,$F25=SUM($N25:BF25)),,IF($F25-SUM($N25:BF25)&gt;$G25,$G25,$F25-SUM($N25:BF25))))</f>
        <v/>
      </c>
      <c r="BH25" s="61" t="str">
        <f>IF($I25="","",IF(OR($I25&gt;BH$15,$F25=SUM($N25:BG25)),,IF($F25-SUM($N25:BG25)&gt;$G25,$G25,$F25-SUM($N25:BG25))))</f>
        <v/>
      </c>
      <c r="BI25" s="90" t="str">
        <f>IF($I25="","",IF(OR($I25&gt;BI$15,$F25=SUM($N25:BH25)),,IF($F25-SUM($N25:BH25)&gt;$G25,$G25,$F25-SUM($N25:BH25))))</f>
        <v/>
      </c>
      <c r="BJ25" s="91"/>
    </row>
    <row r="26" ht="20" customHeight="1" spans="2:62">
      <c r="B26" s="31"/>
      <c r="C26" s="31"/>
      <c r="D26" s="31"/>
      <c r="E26" s="29"/>
      <c r="F26" s="29"/>
      <c r="G26" s="29"/>
      <c r="H26" s="30" t="str">
        <f t="shared" si="4"/>
        <v>-</v>
      </c>
      <c r="I26" s="63"/>
      <c r="J26" s="57" t="str">
        <f t="shared" si="5"/>
        <v>-</v>
      </c>
      <c r="K26" s="63"/>
      <c r="L26" s="30" t="str">
        <f t="shared" si="6"/>
        <v>-</v>
      </c>
      <c r="M26" s="58" t="str">
        <f ca="1" t="shared" si="7"/>
        <v>-</v>
      </c>
      <c r="N26" s="59">
        <f t="shared" si="8"/>
        <v>0</v>
      </c>
      <c r="O26" s="60" t="str">
        <f>IF($I26="","",IF(OR($I26&gt;O$15,$F26=SUM($N26:N26)),,IF($F26-SUM($N26:N26)&gt;$G26,$G26,$F26-SUM($N26:N26))))</f>
        <v/>
      </c>
      <c r="P26" s="61" t="str">
        <f>IF($I26="","",IF(OR($I26&gt;P$15,$F26=SUM($N26:O26)),,IF($F26-SUM($N26:O26)&gt;$G26,$G26,$F26-SUM($N26:O26))))</f>
        <v/>
      </c>
      <c r="Q26" s="61" t="str">
        <f>IF($I26="","",IF(OR($I26&gt;Q$15,$F26=SUM($N26:P26)),,IF($F26-SUM($N26:P26)&gt;$G26,$G26,$F26-SUM($N26:P26))))</f>
        <v/>
      </c>
      <c r="R26" s="61" t="str">
        <f>IF($I26="","",IF(OR($I26&gt;R$15,$F26=SUM($N26:Q26)),,IF($F26-SUM($N26:Q26)&gt;$G26,$G26,$F26-SUM($N26:Q26))))</f>
        <v/>
      </c>
      <c r="S26" s="61" t="str">
        <f>IF($I26="","",IF(OR($I26&gt;S$15,$F26=SUM($N26:R26)),,IF($F26-SUM($N26:R26)&gt;$G26,$G26,$F26-SUM($N26:R26))))</f>
        <v/>
      </c>
      <c r="T26" s="61" t="str">
        <f>IF($I26="","",IF(OR($I26&gt;T$15,$F26=SUM($N26:S26)),,IF($F26-SUM($N26:S26)&gt;$G26,$G26,$F26-SUM($N26:S26))))</f>
        <v/>
      </c>
      <c r="U26" s="61" t="str">
        <f>IF($I26="","",IF(OR($I26&gt;U$15,$F26=SUM($N26:T26)),,IF($F26-SUM($N26:T26)&gt;$G26,$G26,$F26-SUM($N26:T26))))</f>
        <v/>
      </c>
      <c r="V26" s="61" t="str">
        <f>IF($I26="","",IF(OR($I26&gt;V$15,$F26=SUM($N26:U26)),,IF($F26-SUM($N26:U26)&gt;$G26,$G26,$F26-SUM($N26:U26))))</f>
        <v/>
      </c>
      <c r="W26" s="61" t="str">
        <f>IF($I26="","",IF(OR($I26&gt;W$15,$F26=SUM($N26:V26)),,IF($F26-SUM($N26:V26)&gt;$G26,$G26,$F26-SUM($N26:V26))))</f>
        <v/>
      </c>
      <c r="X26" s="61" t="str">
        <f>IF($I26="","",IF(OR($I26&gt;X$15,$F26=SUM($N26:W26)),,IF($F26-SUM($N26:W26)&gt;$G26,$G26,$F26-SUM($N26:W26))))</f>
        <v/>
      </c>
      <c r="Y26" s="61" t="str">
        <f>IF($I26="","",IF(OR($I26&gt;Y$15,$F26=SUM($N26:X26)),,IF($F26-SUM($N26:X26)&gt;$G26,$G26,$F26-SUM($N26:X26))))</f>
        <v/>
      </c>
      <c r="Z26" s="61" t="str">
        <f>IF($I26="","",IF(OR($I26&gt;Z$15,$F26=SUM($N26:Y26)),,IF($F26-SUM($N26:Y26)&gt;$G26,$G26,$F26-SUM($N26:Y26))))</f>
        <v/>
      </c>
      <c r="AA26" s="61" t="str">
        <f>IF($I26="","",IF(OR($I26&gt;AA$15,$F26=SUM($N26:Z26)),,IF($F26-SUM($N26:Z26)&gt;$G26,$G26,$F26-SUM($N26:Z26))))</f>
        <v/>
      </c>
      <c r="AB26" s="61" t="str">
        <f>IF($I26="","",IF(OR($I26&gt;AB$15,$F26=SUM($N26:AA26)),,IF($F26-SUM($N26:AA26)&gt;$G26,$G26,$F26-SUM($N26:AA26))))</f>
        <v/>
      </c>
      <c r="AC26" s="61" t="str">
        <f>IF($I26="","",IF(OR($I26&gt;AC$15,$F26=SUM($N26:AB26)),,IF($F26-SUM($N26:AB26)&gt;$G26,$G26,$F26-SUM($N26:AB26))))</f>
        <v/>
      </c>
      <c r="AD26" s="61" t="str">
        <f>IF($I26="","",IF(OR($I26&gt;AD$15,$F26=SUM($N26:AC26)),,IF($F26-SUM($N26:AC26)&gt;$G26,$G26,$F26-SUM($N26:AC26))))</f>
        <v/>
      </c>
      <c r="AE26" s="61" t="str">
        <f>IF($I26="","",IF(OR($I26&gt;AE$15,$F26=SUM($N26:AD26)),,IF($F26-SUM($N26:AD26)&gt;$G26,$G26,$F26-SUM($N26:AD26))))</f>
        <v/>
      </c>
      <c r="AF26" s="61" t="str">
        <f>IF($I26="","",IF(OR($I26&gt;AF$15,$F26=SUM($N26:AE26)),,IF($F26-SUM($N26:AE26)&gt;$G26,$G26,$F26-SUM($N26:AE26))))</f>
        <v/>
      </c>
      <c r="AG26" s="61" t="str">
        <f>IF($I26="","",IF(OR($I26&gt;AG$15,$F26=SUM($N26:AF26)),,IF($F26-SUM($N26:AF26)&gt;$G26,$G26,$F26-SUM($N26:AF26))))</f>
        <v/>
      </c>
      <c r="AH26" s="61" t="str">
        <f>IF($I26="","",IF(OR($I26&gt;AH$15,$F26=SUM($N26:AG26)),,IF($F26-SUM($N26:AG26)&gt;$G26,$G26,$F26-SUM($N26:AG26))))</f>
        <v/>
      </c>
      <c r="AI26" s="61" t="str">
        <f>IF($I26="","",IF(OR($I26&gt;AI$15,$F26=SUM($N26:AH26)),,IF($F26-SUM($N26:AH26)&gt;$G26,$G26,$F26-SUM($N26:AH26))))</f>
        <v/>
      </c>
      <c r="AJ26" s="61" t="str">
        <f>IF($I26="","",IF(OR($I26&gt;AJ$15,$F26=SUM($N26:AI26)),,IF($F26-SUM($N26:AI26)&gt;$G26,$G26,$F26-SUM($N26:AI26))))</f>
        <v/>
      </c>
      <c r="AK26" s="61" t="str">
        <f>IF($I26="","",IF(OR($I26&gt;AK$15,$F26=SUM($N26:AJ26)),,IF($F26-SUM($N26:AJ26)&gt;$G26,$G26,$F26-SUM($N26:AJ26))))</f>
        <v/>
      </c>
      <c r="AL26" s="61" t="str">
        <f>IF($I26="","",IF(OR($I26&gt;AL$15,$F26=SUM($N26:AK26)),,IF($F26-SUM($N26:AK26)&gt;$G26,$G26,$F26-SUM($N26:AK26))))</f>
        <v/>
      </c>
      <c r="AM26" s="61" t="str">
        <f>IF($I26="","",IF(OR($I26&gt;AM$15,$F26=SUM($N26:AL26)),,IF($F26-SUM($N26:AL26)&gt;$G26,$G26,$F26-SUM($N26:AL26))))</f>
        <v/>
      </c>
      <c r="AN26" s="61" t="str">
        <f>IF($I26="","",IF(OR($I26&gt;AN$15,$F26=SUM($N26:AM26)),,IF($F26-SUM($N26:AM26)&gt;$G26,$G26,$F26-SUM($N26:AM26))))</f>
        <v/>
      </c>
      <c r="AO26" s="61" t="str">
        <f>IF($I26="","",IF(OR($I26&gt;AO$15,$F26=SUM($N26:AN26)),,IF($F26-SUM($N26:AN26)&gt;$G26,$G26,$F26-SUM($N26:AN26))))</f>
        <v/>
      </c>
      <c r="AP26" s="61" t="str">
        <f>IF($I26="","",IF(OR($I26&gt;AP$15,$F26=SUM($N26:AO26)),,IF($F26-SUM($N26:AO26)&gt;$G26,$G26,$F26-SUM($N26:AO26))))</f>
        <v/>
      </c>
      <c r="AQ26" s="61" t="str">
        <f>IF($I26="","",IF(OR($I26&gt;AQ$15,$F26=SUM($N26:AP26)),,IF($F26-SUM($N26:AP26)&gt;$G26,$G26,$F26-SUM($N26:AP26))))</f>
        <v/>
      </c>
      <c r="AR26" s="61" t="str">
        <f>IF($I26="","",IF(OR($I26&gt;AR$15,$F26=SUM($N26:AQ26)),,IF($F26-SUM($N26:AQ26)&gt;$G26,$G26,$F26-SUM($N26:AQ26))))</f>
        <v/>
      </c>
      <c r="AS26" s="61" t="str">
        <f>IF($I26="","",IF(OR($I26&gt;AS$15,$F26=SUM($N26:AR26)),,IF($F26-SUM($N26:AR26)&gt;$G26,$G26,$F26-SUM($N26:AR26))))</f>
        <v/>
      </c>
      <c r="AT26" s="61" t="str">
        <f>IF($I26="","",IF(OR($I26&gt;AT$15,$F26=SUM($N26:AS26)),,IF($F26-SUM($N26:AS26)&gt;$G26,$G26,$F26-SUM($N26:AS26))))</f>
        <v/>
      </c>
      <c r="AU26" s="61" t="str">
        <f>IF($I26="","",IF(OR($I26&gt;AU$15,$F26=SUM($N26:AT26)),,IF($F26-SUM($N26:AT26)&gt;$G26,$G26,$F26-SUM($N26:AT26))))</f>
        <v/>
      </c>
      <c r="AV26" s="61" t="str">
        <f>IF($I26="","",IF(OR($I26&gt;AV$15,$F26=SUM($N26:AU26)),,IF($F26-SUM($N26:AU26)&gt;$G26,$G26,$F26-SUM($N26:AU26))))</f>
        <v/>
      </c>
      <c r="AW26" s="61" t="str">
        <f>IF($I26="","",IF(OR($I26&gt;AW$15,$F26=SUM($N26:AV26)),,IF($F26-SUM($N26:AV26)&gt;$G26,$G26,$F26-SUM($N26:AV26))))</f>
        <v/>
      </c>
      <c r="AX26" s="61" t="str">
        <f>IF($I26="","",IF(OR($I26&gt;AX$15,$F26=SUM($N26:AW26)),,IF($F26-SUM($N26:AW26)&gt;$G26,$G26,$F26-SUM($N26:AW26))))</f>
        <v/>
      </c>
      <c r="AY26" s="61" t="str">
        <f>IF($I26="","",IF(OR($I26&gt;AY$15,$F26=SUM($N26:AX26)),,IF($F26-SUM($N26:AX26)&gt;$G26,$G26,$F26-SUM($N26:AX26))))</f>
        <v/>
      </c>
      <c r="AZ26" s="61" t="str">
        <f>IF($I26="","",IF(OR($I26&gt;AZ$15,$F26=SUM($N26:AY26)),,IF($F26-SUM($N26:AY26)&gt;$G26,$G26,$F26-SUM($N26:AY26))))</f>
        <v/>
      </c>
      <c r="BA26" s="61" t="str">
        <f>IF($I26="","",IF(OR($I26&gt;BA$15,$F26=SUM($N26:AZ26)),,IF($F26-SUM($N26:AZ26)&gt;$G26,$G26,$F26-SUM($N26:AZ26))))</f>
        <v/>
      </c>
      <c r="BB26" s="61" t="str">
        <f>IF($I26="","",IF(OR($I26&gt;BB$15,$F26=SUM($N26:BA26)),,IF($F26-SUM($N26:BA26)&gt;$G26,$G26,$F26-SUM($N26:BA26))))</f>
        <v/>
      </c>
      <c r="BC26" s="61" t="str">
        <f>IF($I26="","",IF(OR($I26&gt;BC$15,$F26=SUM($N26:BB26)),,IF($F26-SUM($N26:BB26)&gt;$G26,$G26,$F26-SUM($N26:BB26))))</f>
        <v/>
      </c>
      <c r="BD26" s="61" t="str">
        <f>IF($I26="","",IF(OR($I26&gt;BD$15,$F26=SUM($N26:BC26)),,IF($F26-SUM($N26:BC26)&gt;$G26,$G26,$F26-SUM($N26:BC26))))</f>
        <v/>
      </c>
      <c r="BE26" s="61" t="str">
        <f>IF($I26="","",IF(OR($I26&gt;BE$15,$F26=SUM($N26:BD26)),,IF($F26-SUM($N26:BD26)&gt;$G26,$G26,$F26-SUM($N26:BD26))))</f>
        <v/>
      </c>
      <c r="BF26" s="61" t="str">
        <f>IF($I26="","",IF(OR($I26&gt;BF$15,$F26=SUM($N26:BE26)),,IF($F26-SUM($N26:BE26)&gt;$G26,$G26,$F26-SUM($N26:BE26))))</f>
        <v/>
      </c>
      <c r="BG26" s="61" t="str">
        <f>IF($I26="","",IF(OR($I26&gt;BG$15,$F26=SUM($N26:BF26)),,IF($F26-SUM($N26:BF26)&gt;$G26,$G26,$F26-SUM($N26:BF26))))</f>
        <v/>
      </c>
      <c r="BH26" s="61" t="str">
        <f>IF($I26="","",IF(OR($I26&gt;BH$15,$F26=SUM($N26:BG26)),,IF($F26-SUM($N26:BG26)&gt;$G26,$G26,$F26-SUM($N26:BG26))))</f>
        <v/>
      </c>
      <c r="BI26" s="90" t="str">
        <f>IF($I26="","",IF(OR($I26&gt;BI$15,$F26=SUM($N26:BH26)),,IF($F26-SUM($N26:BH26)&gt;$G26,$G26,$F26-SUM($N26:BH26))))</f>
        <v/>
      </c>
      <c r="BJ26" s="91"/>
    </row>
    <row r="27" ht="20" customHeight="1" spans="2:62">
      <c r="B27" s="31"/>
      <c r="C27" s="31"/>
      <c r="D27" s="31"/>
      <c r="E27" s="31"/>
      <c r="F27" s="31"/>
      <c r="G27" s="31"/>
      <c r="H27" s="30" t="str">
        <f t="shared" si="4"/>
        <v>-</v>
      </c>
      <c r="I27" s="63"/>
      <c r="J27" s="57" t="str">
        <f t="shared" si="5"/>
        <v>-</v>
      </c>
      <c r="K27" s="63"/>
      <c r="L27" s="30" t="str">
        <f t="shared" si="6"/>
        <v>-</v>
      </c>
      <c r="M27" s="58" t="str">
        <f ca="1" t="shared" si="7"/>
        <v>-</v>
      </c>
      <c r="N27" s="59">
        <f t="shared" si="8"/>
        <v>0</v>
      </c>
      <c r="O27" s="60" t="str">
        <f>IF($I27="","",IF(OR($I27&gt;O$15,$F27=SUM($N27:N27)),,IF($F27-SUM($N27:N27)&gt;$G27,$G27,$F27-SUM($N27:N27))))</f>
        <v/>
      </c>
      <c r="P27" s="61" t="str">
        <f>IF($I27="","",IF(OR($I27&gt;P$15,$F27=SUM($N27:O27)),,IF($F27-SUM($N27:O27)&gt;$G27,$G27,$F27-SUM($N27:O27))))</f>
        <v/>
      </c>
      <c r="Q27" s="61" t="str">
        <f>IF($I27="","",IF(OR($I27&gt;Q$15,$F27=SUM($N27:P27)),,IF($F27-SUM($N27:P27)&gt;$G27,$G27,$F27-SUM($N27:P27))))</f>
        <v/>
      </c>
      <c r="R27" s="61" t="str">
        <f>IF($I27="","",IF(OR($I27&gt;R$15,$F27=SUM($N27:Q27)),,IF($F27-SUM($N27:Q27)&gt;$G27,$G27,$F27-SUM($N27:Q27))))</f>
        <v/>
      </c>
      <c r="S27" s="61" t="str">
        <f>IF($I27="","",IF(OR($I27&gt;S$15,$F27=SUM($N27:R27)),,IF($F27-SUM($N27:R27)&gt;$G27,$G27,$F27-SUM($N27:R27))))</f>
        <v/>
      </c>
      <c r="T27" s="61" t="str">
        <f>IF($I27="","",IF(OR($I27&gt;T$15,$F27=SUM($N27:S27)),,IF($F27-SUM($N27:S27)&gt;$G27,$G27,$F27-SUM($N27:S27))))</f>
        <v/>
      </c>
      <c r="U27" s="61" t="str">
        <f>IF($I27="","",IF(OR($I27&gt;U$15,$F27=SUM($N27:T27)),,IF($F27-SUM($N27:T27)&gt;$G27,$G27,$F27-SUM($N27:T27))))</f>
        <v/>
      </c>
      <c r="V27" s="61" t="str">
        <f>IF($I27="","",IF(OR($I27&gt;V$15,$F27=SUM($N27:U27)),,IF($F27-SUM($N27:U27)&gt;$G27,$G27,$F27-SUM($N27:U27))))</f>
        <v/>
      </c>
      <c r="W27" s="61" t="str">
        <f>IF($I27="","",IF(OR($I27&gt;W$15,$F27=SUM($N27:V27)),,IF($F27-SUM($N27:V27)&gt;$G27,$G27,$F27-SUM($N27:V27))))</f>
        <v/>
      </c>
      <c r="X27" s="61" t="str">
        <f>IF($I27="","",IF(OR($I27&gt;X$15,$F27=SUM($N27:W27)),,IF($F27-SUM($N27:W27)&gt;$G27,$G27,$F27-SUM($N27:W27))))</f>
        <v/>
      </c>
      <c r="Y27" s="61" t="str">
        <f>IF($I27="","",IF(OR($I27&gt;Y$15,$F27=SUM($N27:X27)),,IF($F27-SUM($N27:X27)&gt;$G27,$G27,$F27-SUM($N27:X27))))</f>
        <v/>
      </c>
      <c r="Z27" s="61" t="str">
        <f>IF($I27="","",IF(OR($I27&gt;Z$15,$F27=SUM($N27:Y27)),,IF($F27-SUM($N27:Y27)&gt;$G27,$G27,$F27-SUM($N27:Y27))))</f>
        <v/>
      </c>
      <c r="AA27" s="61" t="str">
        <f>IF($I27="","",IF(OR($I27&gt;AA$15,$F27=SUM($N27:Z27)),,IF($F27-SUM($N27:Z27)&gt;$G27,$G27,$F27-SUM($N27:Z27))))</f>
        <v/>
      </c>
      <c r="AB27" s="61" t="str">
        <f>IF($I27="","",IF(OR($I27&gt;AB$15,$F27=SUM($N27:AA27)),,IF($F27-SUM($N27:AA27)&gt;$G27,$G27,$F27-SUM($N27:AA27))))</f>
        <v/>
      </c>
      <c r="AC27" s="61" t="str">
        <f>IF($I27="","",IF(OR($I27&gt;AC$15,$F27=SUM($N27:AB27)),,IF($F27-SUM($N27:AB27)&gt;$G27,$G27,$F27-SUM($N27:AB27))))</f>
        <v/>
      </c>
      <c r="AD27" s="61" t="str">
        <f>IF($I27="","",IF(OR($I27&gt;AD$15,$F27=SUM($N27:AC27)),,IF($F27-SUM($N27:AC27)&gt;$G27,$G27,$F27-SUM($N27:AC27))))</f>
        <v/>
      </c>
      <c r="AE27" s="61" t="str">
        <f>IF($I27="","",IF(OR($I27&gt;AE$15,$F27=SUM($N27:AD27)),,IF($F27-SUM($N27:AD27)&gt;$G27,$G27,$F27-SUM($N27:AD27))))</f>
        <v/>
      </c>
      <c r="AF27" s="61" t="str">
        <f>IF($I27="","",IF(OR($I27&gt;AF$15,$F27=SUM($N27:AE27)),,IF($F27-SUM($N27:AE27)&gt;$G27,$G27,$F27-SUM($N27:AE27))))</f>
        <v/>
      </c>
      <c r="AG27" s="61" t="str">
        <f>IF($I27="","",IF(OR($I27&gt;AG$15,$F27=SUM($N27:AF27)),,IF($F27-SUM($N27:AF27)&gt;$G27,$G27,$F27-SUM($N27:AF27))))</f>
        <v/>
      </c>
      <c r="AH27" s="61" t="str">
        <f>IF($I27="","",IF(OR($I27&gt;AH$15,$F27=SUM($N27:AG27)),,IF($F27-SUM($N27:AG27)&gt;$G27,$G27,$F27-SUM($N27:AG27))))</f>
        <v/>
      </c>
      <c r="AI27" s="61" t="str">
        <f>IF($I27="","",IF(OR($I27&gt;AI$15,$F27=SUM($N27:AH27)),,IF($F27-SUM($N27:AH27)&gt;$G27,$G27,$F27-SUM($N27:AH27))))</f>
        <v/>
      </c>
      <c r="AJ27" s="61" t="str">
        <f>IF($I27="","",IF(OR($I27&gt;AJ$15,$F27=SUM($N27:AI27)),,IF($F27-SUM($N27:AI27)&gt;$G27,$G27,$F27-SUM($N27:AI27))))</f>
        <v/>
      </c>
      <c r="AK27" s="61" t="str">
        <f>IF($I27="","",IF(OR($I27&gt;AK$15,$F27=SUM($N27:AJ27)),,IF($F27-SUM($N27:AJ27)&gt;$G27,$G27,$F27-SUM($N27:AJ27))))</f>
        <v/>
      </c>
      <c r="AL27" s="61" t="str">
        <f>IF($I27="","",IF(OR($I27&gt;AL$15,$F27=SUM($N27:AK27)),,IF($F27-SUM($N27:AK27)&gt;$G27,$G27,$F27-SUM($N27:AK27))))</f>
        <v/>
      </c>
      <c r="AM27" s="61" t="str">
        <f>IF($I27="","",IF(OR($I27&gt;AM$15,$F27=SUM($N27:AL27)),,IF($F27-SUM($N27:AL27)&gt;$G27,$G27,$F27-SUM($N27:AL27))))</f>
        <v/>
      </c>
      <c r="AN27" s="61" t="str">
        <f>IF($I27="","",IF(OR($I27&gt;AN$15,$F27=SUM($N27:AM27)),,IF($F27-SUM($N27:AM27)&gt;$G27,$G27,$F27-SUM($N27:AM27))))</f>
        <v/>
      </c>
      <c r="AO27" s="61" t="str">
        <f>IF($I27="","",IF(OR($I27&gt;AO$15,$F27=SUM($N27:AN27)),,IF($F27-SUM($N27:AN27)&gt;$G27,$G27,$F27-SUM($N27:AN27))))</f>
        <v/>
      </c>
      <c r="AP27" s="61" t="str">
        <f>IF($I27="","",IF(OR($I27&gt;AP$15,$F27=SUM($N27:AO27)),,IF($F27-SUM($N27:AO27)&gt;$G27,$G27,$F27-SUM($N27:AO27))))</f>
        <v/>
      </c>
      <c r="AQ27" s="61" t="str">
        <f>IF($I27="","",IF(OR($I27&gt;AQ$15,$F27=SUM($N27:AP27)),,IF($F27-SUM($N27:AP27)&gt;$G27,$G27,$F27-SUM($N27:AP27))))</f>
        <v/>
      </c>
      <c r="AR27" s="61" t="str">
        <f>IF($I27="","",IF(OR($I27&gt;AR$15,$F27=SUM($N27:AQ27)),,IF($F27-SUM($N27:AQ27)&gt;$G27,$G27,$F27-SUM($N27:AQ27))))</f>
        <v/>
      </c>
      <c r="AS27" s="61" t="str">
        <f>IF($I27="","",IF(OR($I27&gt;AS$15,$F27=SUM($N27:AR27)),,IF($F27-SUM($N27:AR27)&gt;$G27,$G27,$F27-SUM($N27:AR27))))</f>
        <v/>
      </c>
      <c r="AT27" s="61" t="str">
        <f>IF($I27="","",IF(OR($I27&gt;AT$15,$F27=SUM($N27:AS27)),,IF($F27-SUM($N27:AS27)&gt;$G27,$G27,$F27-SUM($N27:AS27))))</f>
        <v/>
      </c>
      <c r="AU27" s="61" t="str">
        <f>IF($I27="","",IF(OR($I27&gt;AU$15,$F27=SUM($N27:AT27)),,IF($F27-SUM($N27:AT27)&gt;$G27,$G27,$F27-SUM($N27:AT27))))</f>
        <v/>
      </c>
      <c r="AV27" s="61" t="str">
        <f>IF($I27="","",IF(OR($I27&gt;AV$15,$F27=SUM($N27:AU27)),,IF($F27-SUM($N27:AU27)&gt;$G27,$G27,$F27-SUM($N27:AU27))))</f>
        <v/>
      </c>
      <c r="AW27" s="61" t="str">
        <f>IF($I27="","",IF(OR($I27&gt;AW$15,$F27=SUM($N27:AV27)),,IF($F27-SUM($N27:AV27)&gt;$G27,$G27,$F27-SUM($N27:AV27))))</f>
        <v/>
      </c>
      <c r="AX27" s="61" t="str">
        <f>IF($I27="","",IF(OR($I27&gt;AX$15,$F27=SUM($N27:AW27)),,IF($F27-SUM($N27:AW27)&gt;$G27,$G27,$F27-SUM($N27:AW27))))</f>
        <v/>
      </c>
      <c r="AY27" s="61" t="str">
        <f>IF($I27="","",IF(OR($I27&gt;AY$15,$F27=SUM($N27:AX27)),,IF($F27-SUM($N27:AX27)&gt;$G27,$G27,$F27-SUM($N27:AX27))))</f>
        <v/>
      </c>
      <c r="AZ27" s="61" t="str">
        <f>IF($I27="","",IF(OR($I27&gt;AZ$15,$F27=SUM($N27:AY27)),,IF($F27-SUM($N27:AY27)&gt;$G27,$G27,$F27-SUM($N27:AY27))))</f>
        <v/>
      </c>
      <c r="BA27" s="61" t="str">
        <f>IF($I27="","",IF(OR($I27&gt;BA$15,$F27=SUM($N27:AZ27)),,IF($F27-SUM($N27:AZ27)&gt;$G27,$G27,$F27-SUM($N27:AZ27))))</f>
        <v/>
      </c>
      <c r="BB27" s="61" t="str">
        <f>IF($I27="","",IF(OR($I27&gt;BB$15,$F27=SUM($N27:BA27)),,IF($F27-SUM($N27:BA27)&gt;$G27,$G27,$F27-SUM($N27:BA27))))</f>
        <v/>
      </c>
      <c r="BC27" s="61" t="str">
        <f>IF($I27="","",IF(OR($I27&gt;BC$15,$F27=SUM($N27:BB27)),,IF($F27-SUM($N27:BB27)&gt;$G27,$G27,$F27-SUM($N27:BB27))))</f>
        <v/>
      </c>
      <c r="BD27" s="61" t="str">
        <f>IF($I27="","",IF(OR($I27&gt;BD$15,$F27=SUM($N27:BC27)),,IF($F27-SUM($N27:BC27)&gt;$G27,$G27,$F27-SUM($N27:BC27))))</f>
        <v/>
      </c>
      <c r="BE27" s="61" t="str">
        <f>IF($I27="","",IF(OR($I27&gt;BE$15,$F27=SUM($N27:BD27)),,IF($F27-SUM($N27:BD27)&gt;$G27,$G27,$F27-SUM($N27:BD27))))</f>
        <v/>
      </c>
      <c r="BF27" s="61" t="str">
        <f>IF($I27="","",IF(OR($I27&gt;BF$15,$F27=SUM($N27:BE27)),,IF($F27-SUM($N27:BE27)&gt;$G27,$G27,$F27-SUM($N27:BE27))))</f>
        <v/>
      </c>
      <c r="BG27" s="61" t="str">
        <f>IF($I27="","",IF(OR($I27&gt;BG$15,$F27=SUM($N27:BF27)),,IF($F27-SUM($N27:BF27)&gt;$G27,$G27,$F27-SUM($N27:BF27))))</f>
        <v/>
      </c>
      <c r="BH27" s="61" t="str">
        <f>IF($I27="","",IF(OR($I27&gt;BH$15,$F27=SUM($N27:BG27)),,IF($F27-SUM($N27:BG27)&gt;$G27,$G27,$F27-SUM($N27:BG27))))</f>
        <v/>
      </c>
      <c r="BI27" s="90" t="str">
        <f>IF($I27="","",IF(OR($I27&gt;BI$15,$F27=SUM($N27:BH27)),,IF($F27-SUM($N27:BH27)&gt;$G27,$G27,$F27-SUM($N27:BH27))))</f>
        <v/>
      </c>
      <c r="BJ27" s="91"/>
    </row>
    <row r="28" ht="20" customHeight="1" spans="2:62">
      <c r="B28" s="31"/>
      <c r="C28" s="31"/>
      <c r="D28" s="31"/>
      <c r="E28" s="31"/>
      <c r="F28" s="31"/>
      <c r="G28" s="31"/>
      <c r="H28" s="30" t="str">
        <f t="shared" si="4"/>
        <v>-</v>
      </c>
      <c r="I28" s="63"/>
      <c r="J28" s="57" t="str">
        <f t="shared" si="5"/>
        <v>-</v>
      </c>
      <c r="K28" s="63"/>
      <c r="L28" s="30" t="str">
        <f t="shared" si="6"/>
        <v>-</v>
      </c>
      <c r="M28" s="58" t="str">
        <f ca="1" t="shared" si="7"/>
        <v>-</v>
      </c>
      <c r="N28" s="59">
        <f t="shared" si="8"/>
        <v>0</v>
      </c>
      <c r="O28" s="60" t="str">
        <f>IF($I28="","",IF(OR($I28&gt;O$15,$F28=SUM($N28:N28)),,IF($F28-SUM($N28:N28)&gt;$G28,$G28,$F28-SUM($N28:N28))))</f>
        <v/>
      </c>
      <c r="P28" s="61" t="str">
        <f>IF($I28="","",IF(OR($I28&gt;P$15,$F28=SUM($N28:O28)),,IF($F28-SUM($N28:O28)&gt;$G28,$G28,$F28-SUM($N28:O28))))</f>
        <v/>
      </c>
      <c r="Q28" s="61" t="str">
        <f>IF($I28="","",IF(OR($I28&gt;Q$15,$F28=SUM($N28:P28)),,IF($F28-SUM($N28:P28)&gt;$G28,$G28,$F28-SUM($N28:P28))))</f>
        <v/>
      </c>
      <c r="R28" s="61" t="str">
        <f>IF($I28="","",IF(OR($I28&gt;R$15,$F28=SUM($N28:Q28)),,IF($F28-SUM($N28:Q28)&gt;$G28,$G28,$F28-SUM($N28:Q28))))</f>
        <v/>
      </c>
      <c r="S28" s="61" t="str">
        <f>IF($I28="","",IF(OR($I28&gt;S$15,$F28=SUM($N28:R28)),,IF($F28-SUM($N28:R28)&gt;$G28,$G28,$F28-SUM($N28:R28))))</f>
        <v/>
      </c>
      <c r="T28" s="61" t="str">
        <f>IF($I28="","",IF(OR($I28&gt;T$15,$F28=SUM($N28:S28)),,IF($F28-SUM($N28:S28)&gt;$G28,$G28,$F28-SUM($N28:S28))))</f>
        <v/>
      </c>
      <c r="U28" s="61" t="str">
        <f>IF($I28="","",IF(OR($I28&gt;U$15,$F28=SUM($N28:T28)),,IF($F28-SUM($N28:T28)&gt;$G28,$G28,$F28-SUM($N28:T28))))</f>
        <v/>
      </c>
      <c r="V28" s="61" t="str">
        <f>IF($I28="","",IF(OR($I28&gt;V$15,$F28=SUM($N28:U28)),,IF($F28-SUM($N28:U28)&gt;$G28,$G28,$F28-SUM($N28:U28))))</f>
        <v/>
      </c>
      <c r="W28" s="61" t="str">
        <f>IF($I28="","",IF(OR($I28&gt;W$15,$F28=SUM($N28:V28)),,IF($F28-SUM($N28:V28)&gt;$G28,$G28,$F28-SUM($N28:V28))))</f>
        <v/>
      </c>
      <c r="X28" s="61" t="str">
        <f>IF($I28="","",IF(OR($I28&gt;X$15,$F28=SUM($N28:W28)),,IF($F28-SUM($N28:W28)&gt;$G28,$G28,$F28-SUM($N28:W28))))</f>
        <v/>
      </c>
      <c r="Y28" s="61" t="str">
        <f>IF($I28="","",IF(OR($I28&gt;Y$15,$F28=SUM($N28:X28)),,IF($F28-SUM($N28:X28)&gt;$G28,$G28,$F28-SUM($N28:X28))))</f>
        <v/>
      </c>
      <c r="Z28" s="61" t="str">
        <f>IF($I28="","",IF(OR($I28&gt;Z$15,$F28=SUM($N28:Y28)),,IF($F28-SUM($N28:Y28)&gt;$G28,$G28,$F28-SUM($N28:Y28))))</f>
        <v/>
      </c>
      <c r="AA28" s="61" t="str">
        <f>IF($I28="","",IF(OR($I28&gt;AA$15,$F28=SUM($N28:Z28)),,IF($F28-SUM($N28:Z28)&gt;$G28,$G28,$F28-SUM($N28:Z28))))</f>
        <v/>
      </c>
      <c r="AB28" s="61" t="str">
        <f>IF($I28="","",IF(OR($I28&gt;AB$15,$F28=SUM($N28:AA28)),,IF($F28-SUM($N28:AA28)&gt;$G28,$G28,$F28-SUM($N28:AA28))))</f>
        <v/>
      </c>
      <c r="AC28" s="61" t="str">
        <f>IF($I28="","",IF(OR($I28&gt;AC$15,$F28=SUM($N28:AB28)),,IF($F28-SUM($N28:AB28)&gt;$G28,$G28,$F28-SUM($N28:AB28))))</f>
        <v/>
      </c>
      <c r="AD28" s="61" t="str">
        <f>IF($I28="","",IF(OR($I28&gt;AD$15,$F28=SUM($N28:AC28)),,IF($F28-SUM($N28:AC28)&gt;$G28,$G28,$F28-SUM($N28:AC28))))</f>
        <v/>
      </c>
      <c r="AE28" s="61" t="str">
        <f>IF($I28="","",IF(OR($I28&gt;AE$15,$F28=SUM($N28:AD28)),,IF($F28-SUM($N28:AD28)&gt;$G28,$G28,$F28-SUM($N28:AD28))))</f>
        <v/>
      </c>
      <c r="AF28" s="61" t="str">
        <f>IF($I28="","",IF(OR($I28&gt;AF$15,$F28=SUM($N28:AE28)),,IF($F28-SUM($N28:AE28)&gt;$G28,$G28,$F28-SUM($N28:AE28))))</f>
        <v/>
      </c>
      <c r="AG28" s="61" t="str">
        <f>IF($I28="","",IF(OR($I28&gt;AG$15,$F28=SUM($N28:AF28)),,IF($F28-SUM($N28:AF28)&gt;$G28,$G28,$F28-SUM($N28:AF28))))</f>
        <v/>
      </c>
      <c r="AH28" s="61" t="str">
        <f>IF($I28="","",IF(OR($I28&gt;AH$15,$F28=SUM($N28:AG28)),,IF($F28-SUM($N28:AG28)&gt;$G28,$G28,$F28-SUM($N28:AG28))))</f>
        <v/>
      </c>
      <c r="AI28" s="61" t="str">
        <f>IF($I28="","",IF(OR($I28&gt;AI$15,$F28=SUM($N28:AH28)),,IF($F28-SUM($N28:AH28)&gt;$G28,$G28,$F28-SUM($N28:AH28))))</f>
        <v/>
      </c>
      <c r="AJ28" s="61" t="str">
        <f>IF($I28="","",IF(OR($I28&gt;AJ$15,$F28=SUM($N28:AI28)),,IF($F28-SUM($N28:AI28)&gt;$G28,$G28,$F28-SUM($N28:AI28))))</f>
        <v/>
      </c>
      <c r="AK28" s="61" t="str">
        <f>IF($I28="","",IF(OR($I28&gt;AK$15,$F28=SUM($N28:AJ28)),,IF($F28-SUM($N28:AJ28)&gt;$G28,$G28,$F28-SUM($N28:AJ28))))</f>
        <v/>
      </c>
      <c r="AL28" s="61" t="str">
        <f>IF($I28="","",IF(OR($I28&gt;AL$15,$F28=SUM($N28:AK28)),,IF($F28-SUM($N28:AK28)&gt;$G28,$G28,$F28-SUM($N28:AK28))))</f>
        <v/>
      </c>
      <c r="AM28" s="61" t="str">
        <f>IF($I28="","",IF(OR($I28&gt;AM$15,$F28=SUM($N28:AL28)),,IF($F28-SUM($N28:AL28)&gt;$G28,$G28,$F28-SUM($N28:AL28))))</f>
        <v/>
      </c>
      <c r="AN28" s="61" t="str">
        <f>IF($I28="","",IF(OR($I28&gt;AN$15,$F28=SUM($N28:AM28)),,IF($F28-SUM($N28:AM28)&gt;$G28,$G28,$F28-SUM($N28:AM28))))</f>
        <v/>
      </c>
      <c r="AO28" s="61" t="str">
        <f>IF($I28="","",IF(OR($I28&gt;AO$15,$F28=SUM($N28:AN28)),,IF($F28-SUM($N28:AN28)&gt;$G28,$G28,$F28-SUM($N28:AN28))))</f>
        <v/>
      </c>
      <c r="AP28" s="61" t="str">
        <f>IF($I28="","",IF(OR($I28&gt;AP$15,$F28=SUM($N28:AO28)),,IF($F28-SUM($N28:AO28)&gt;$G28,$G28,$F28-SUM($N28:AO28))))</f>
        <v/>
      </c>
      <c r="AQ28" s="61" t="str">
        <f>IF($I28="","",IF(OR($I28&gt;AQ$15,$F28=SUM($N28:AP28)),,IF($F28-SUM($N28:AP28)&gt;$G28,$G28,$F28-SUM($N28:AP28))))</f>
        <v/>
      </c>
      <c r="AR28" s="61" t="str">
        <f>IF($I28="","",IF(OR($I28&gt;AR$15,$F28=SUM($N28:AQ28)),,IF($F28-SUM($N28:AQ28)&gt;$G28,$G28,$F28-SUM($N28:AQ28))))</f>
        <v/>
      </c>
      <c r="AS28" s="61" t="str">
        <f>IF($I28="","",IF(OR($I28&gt;AS$15,$F28=SUM($N28:AR28)),,IF($F28-SUM($N28:AR28)&gt;$G28,$G28,$F28-SUM($N28:AR28))))</f>
        <v/>
      </c>
      <c r="AT28" s="61" t="str">
        <f>IF($I28="","",IF(OR($I28&gt;AT$15,$F28=SUM($N28:AS28)),,IF($F28-SUM($N28:AS28)&gt;$G28,$G28,$F28-SUM($N28:AS28))))</f>
        <v/>
      </c>
      <c r="AU28" s="61" t="str">
        <f>IF($I28="","",IF(OR($I28&gt;AU$15,$F28=SUM($N28:AT28)),,IF($F28-SUM($N28:AT28)&gt;$G28,$G28,$F28-SUM($N28:AT28))))</f>
        <v/>
      </c>
      <c r="AV28" s="61" t="str">
        <f>IF($I28="","",IF(OR($I28&gt;AV$15,$F28=SUM($N28:AU28)),,IF($F28-SUM($N28:AU28)&gt;$G28,$G28,$F28-SUM($N28:AU28))))</f>
        <v/>
      </c>
      <c r="AW28" s="61" t="str">
        <f>IF($I28="","",IF(OR($I28&gt;AW$15,$F28=SUM($N28:AV28)),,IF($F28-SUM($N28:AV28)&gt;$G28,$G28,$F28-SUM($N28:AV28))))</f>
        <v/>
      </c>
      <c r="AX28" s="61" t="str">
        <f>IF($I28="","",IF(OR($I28&gt;AX$15,$F28=SUM($N28:AW28)),,IF($F28-SUM($N28:AW28)&gt;$G28,$G28,$F28-SUM($N28:AW28))))</f>
        <v/>
      </c>
      <c r="AY28" s="61" t="str">
        <f>IF($I28="","",IF(OR($I28&gt;AY$15,$F28=SUM($N28:AX28)),,IF($F28-SUM($N28:AX28)&gt;$G28,$G28,$F28-SUM($N28:AX28))))</f>
        <v/>
      </c>
      <c r="AZ28" s="61" t="str">
        <f>IF($I28="","",IF(OR($I28&gt;AZ$15,$F28=SUM($N28:AY28)),,IF($F28-SUM($N28:AY28)&gt;$G28,$G28,$F28-SUM($N28:AY28))))</f>
        <v/>
      </c>
      <c r="BA28" s="61" t="str">
        <f>IF($I28="","",IF(OR($I28&gt;BA$15,$F28=SUM($N28:AZ28)),,IF($F28-SUM($N28:AZ28)&gt;$G28,$G28,$F28-SUM($N28:AZ28))))</f>
        <v/>
      </c>
      <c r="BB28" s="61" t="str">
        <f>IF($I28="","",IF(OR($I28&gt;BB$15,$F28=SUM($N28:BA28)),,IF($F28-SUM($N28:BA28)&gt;$G28,$G28,$F28-SUM($N28:BA28))))</f>
        <v/>
      </c>
      <c r="BC28" s="61" t="str">
        <f>IF($I28="","",IF(OR($I28&gt;BC$15,$F28=SUM($N28:BB28)),,IF($F28-SUM($N28:BB28)&gt;$G28,$G28,$F28-SUM($N28:BB28))))</f>
        <v/>
      </c>
      <c r="BD28" s="61" t="str">
        <f>IF($I28="","",IF(OR($I28&gt;BD$15,$F28=SUM($N28:BC28)),,IF($F28-SUM($N28:BC28)&gt;$G28,$G28,$F28-SUM($N28:BC28))))</f>
        <v/>
      </c>
      <c r="BE28" s="61" t="str">
        <f>IF($I28="","",IF(OR($I28&gt;BE$15,$F28=SUM($N28:BD28)),,IF($F28-SUM($N28:BD28)&gt;$G28,$G28,$F28-SUM($N28:BD28))))</f>
        <v/>
      </c>
      <c r="BF28" s="61" t="str">
        <f>IF($I28="","",IF(OR($I28&gt;BF$15,$F28=SUM($N28:BE28)),,IF($F28-SUM($N28:BE28)&gt;$G28,$G28,$F28-SUM($N28:BE28))))</f>
        <v/>
      </c>
      <c r="BG28" s="61" t="str">
        <f>IF($I28="","",IF(OR($I28&gt;BG$15,$F28=SUM($N28:BF28)),,IF($F28-SUM($N28:BF28)&gt;$G28,$G28,$F28-SUM($N28:BF28))))</f>
        <v/>
      </c>
      <c r="BH28" s="61" t="str">
        <f>IF($I28="","",IF(OR($I28&gt;BH$15,$F28=SUM($N28:BG28)),,IF($F28-SUM($N28:BG28)&gt;$G28,$G28,$F28-SUM($N28:BG28))))</f>
        <v/>
      </c>
      <c r="BI28" s="90" t="str">
        <f>IF($I28="","",IF(OR($I28&gt;BI$15,$F28=SUM($N28:BH28)),,IF($F28-SUM($N28:BH28)&gt;$G28,$G28,$F28-SUM($N28:BH28))))</f>
        <v/>
      </c>
      <c r="BJ28" s="91"/>
    </row>
    <row r="29" ht="20" customHeight="1" spans="2:62">
      <c r="B29" s="31"/>
      <c r="C29" s="31"/>
      <c r="D29" s="31"/>
      <c r="E29" s="31"/>
      <c r="F29" s="31"/>
      <c r="G29" s="31"/>
      <c r="H29" s="30" t="str">
        <f t="shared" si="4"/>
        <v>-</v>
      </c>
      <c r="I29" s="63"/>
      <c r="J29" s="57" t="str">
        <f t="shared" si="5"/>
        <v>-</v>
      </c>
      <c r="K29" s="63"/>
      <c r="L29" s="30" t="str">
        <f t="shared" si="6"/>
        <v>-</v>
      </c>
      <c r="M29" s="58" t="str">
        <f ca="1" t="shared" si="7"/>
        <v>-</v>
      </c>
      <c r="N29" s="59">
        <f t="shared" si="8"/>
        <v>0</v>
      </c>
      <c r="O29" s="60" t="str">
        <f>IF($I29="","",IF(OR($I29&gt;O$15,$F29=SUM($N29:N29)),,IF($F29-SUM($N29:N29)&gt;$G29,$G29,$F29-SUM($N29:N29))))</f>
        <v/>
      </c>
      <c r="P29" s="61" t="str">
        <f>IF($I29="","",IF(OR($I29&gt;P$15,$F29=SUM($N29:O29)),,IF($F29-SUM($N29:O29)&gt;$G29,$G29,$F29-SUM($N29:O29))))</f>
        <v/>
      </c>
      <c r="Q29" s="61" t="str">
        <f>IF($I29="","",IF(OR($I29&gt;Q$15,$F29=SUM($N29:P29)),,IF($F29-SUM($N29:P29)&gt;$G29,$G29,$F29-SUM($N29:P29))))</f>
        <v/>
      </c>
      <c r="R29" s="61" t="str">
        <f>IF($I29="","",IF(OR($I29&gt;R$15,$F29=SUM($N29:Q29)),,IF($F29-SUM($N29:Q29)&gt;$G29,$G29,$F29-SUM($N29:Q29))))</f>
        <v/>
      </c>
      <c r="S29" s="61" t="str">
        <f>IF($I29="","",IF(OR($I29&gt;S$15,$F29=SUM($N29:R29)),,IF($F29-SUM($N29:R29)&gt;$G29,$G29,$F29-SUM($N29:R29))))</f>
        <v/>
      </c>
      <c r="T29" s="61" t="str">
        <f>IF($I29="","",IF(OR($I29&gt;T$15,$F29=SUM($N29:S29)),,IF($F29-SUM($N29:S29)&gt;$G29,$G29,$F29-SUM($N29:S29))))</f>
        <v/>
      </c>
      <c r="U29" s="61" t="str">
        <f>IF($I29="","",IF(OR($I29&gt;U$15,$F29=SUM($N29:T29)),,IF($F29-SUM($N29:T29)&gt;$G29,$G29,$F29-SUM($N29:T29))))</f>
        <v/>
      </c>
      <c r="V29" s="61" t="str">
        <f>IF($I29="","",IF(OR($I29&gt;V$15,$F29=SUM($N29:U29)),,IF($F29-SUM($N29:U29)&gt;$G29,$G29,$F29-SUM($N29:U29))))</f>
        <v/>
      </c>
      <c r="W29" s="61" t="str">
        <f>IF($I29="","",IF(OR($I29&gt;W$15,$F29=SUM($N29:V29)),,IF($F29-SUM($N29:V29)&gt;$G29,$G29,$F29-SUM($N29:V29))))</f>
        <v/>
      </c>
      <c r="X29" s="61" t="str">
        <f>IF($I29="","",IF(OR($I29&gt;X$15,$F29=SUM($N29:W29)),,IF($F29-SUM($N29:W29)&gt;$G29,$G29,$F29-SUM($N29:W29))))</f>
        <v/>
      </c>
      <c r="Y29" s="61" t="str">
        <f>IF($I29="","",IF(OR($I29&gt;Y$15,$F29=SUM($N29:X29)),,IF($F29-SUM($N29:X29)&gt;$G29,$G29,$F29-SUM($N29:X29))))</f>
        <v/>
      </c>
      <c r="Z29" s="61" t="str">
        <f>IF($I29="","",IF(OR($I29&gt;Z$15,$F29=SUM($N29:Y29)),,IF($F29-SUM($N29:Y29)&gt;$G29,$G29,$F29-SUM($N29:Y29))))</f>
        <v/>
      </c>
      <c r="AA29" s="61" t="str">
        <f>IF($I29="","",IF(OR($I29&gt;AA$15,$F29=SUM($N29:Z29)),,IF($F29-SUM($N29:Z29)&gt;$G29,$G29,$F29-SUM($N29:Z29))))</f>
        <v/>
      </c>
      <c r="AB29" s="61" t="str">
        <f>IF($I29="","",IF(OR($I29&gt;AB$15,$F29=SUM($N29:AA29)),,IF($F29-SUM($N29:AA29)&gt;$G29,$G29,$F29-SUM($N29:AA29))))</f>
        <v/>
      </c>
      <c r="AC29" s="61" t="str">
        <f>IF($I29="","",IF(OR($I29&gt;AC$15,$F29=SUM($N29:AB29)),,IF($F29-SUM($N29:AB29)&gt;$G29,$G29,$F29-SUM($N29:AB29))))</f>
        <v/>
      </c>
      <c r="AD29" s="61" t="str">
        <f>IF($I29="","",IF(OR($I29&gt;AD$15,$F29=SUM($N29:AC29)),,IF($F29-SUM($N29:AC29)&gt;$G29,$G29,$F29-SUM($N29:AC29))))</f>
        <v/>
      </c>
      <c r="AE29" s="61" t="str">
        <f>IF($I29="","",IF(OR($I29&gt;AE$15,$F29=SUM($N29:AD29)),,IF($F29-SUM($N29:AD29)&gt;$G29,$G29,$F29-SUM($N29:AD29))))</f>
        <v/>
      </c>
      <c r="AF29" s="61" t="str">
        <f>IF($I29="","",IF(OR($I29&gt;AF$15,$F29=SUM($N29:AE29)),,IF($F29-SUM($N29:AE29)&gt;$G29,$G29,$F29-SUM($N29:AE29))))</f>
        <v/>
      </c>
      <c r="AG29" s="61" t="str">
        <f>IF($I29="","",IF(OR($I29&gt;AG$15,$F29=SUM($N29:AF29)),,IF($F29-SUM($N29:AF29)&gt;$G29,$G29,$F29-SUM($N29:AF29))))</f>
        <v/>
      </c>
      <c r="AH29" s="61" t="str">
        <f>IF($I29="","",IF(OR($I29&gt;AH$15,$F29=SUM($N29:AG29)),,IF($F29-SUM($N29:AG29)&gt;$G29,$G29,$F29-SUM($N29:AG29))))</f>
        <v/>
      </c>
      <c r="AI29" s="61" t="str">
        <f>IF($I29="","",IF(OR($I29&gt;AI$15,$F29=SUM($N29:AH29)),,IF($F29-SUM($N29:AH29)&gt;$G29,$G29,$F29-SUM($N29:AH29))))</f>
        <v/>
      </c>
      <c r="AJ29" s="61" t="str">
        <f>IF($I29="","",IF(OR($I29&gt;AJ$15,$F29=SUM($N29:AI29)),,IF($F29-SUM($N29:AI29)&gt;$G29,$G29,$F29-SUM($N29:AI29))))</f>
        <v/>
      </c>
      <c r="AK29" s="61" t="str">
        <f>IF($I29="","",IF(OR($I29&gt;AK$15,$F29=SUM($N29:AJ29)),,IF($F29-SUM($N29:AJ29)&gt;$G29,$G29,$F29-SUM($N29:AJ29))))</f>
        <v/>
      </c>
      <c r="AL29" s="61" t="str">
        <f>IF($I29="","",IF(OR($I29&gt;AL$15,$F29=SUM($N29:AK29)),,IF($F29-SUM($N29:AK29)&gt;$G29,$G29,$F29-SUM($N29:AK29))))</f>
        <v/>
      </c>
      <c r="AM29" s="61" t="str">
        <f>IF($I29="","",IF(OR($I29&gt;AM$15,$F29=SUM($N29:AL29)),,IF($F29-SUM($N29:AL29)&gt;$G29,$G29,$F29-SUM($N29:AL29))))</f>
        <v/>
      </c>
      <c r="AN29" s="61" t="str">
        <f>IF($I29="","",IF(OR($I29&gt;AN$15,$F29=SUM($N29:AM29)),,IF($F29-SUM($N29:AM29)&gt;$G29,$G29,$F29-SUM($N29:AM29))))</f>
        <v/>
      </c>
      <c r="AO29" s="61" t="str">
        <f>IF($I29="","",IF(OR($I29&gt;AO$15,$F29=SUM($N29:AN29)),,IF($F29-SUM($N29:AN29)&gt;$G29,$G29,$F29-SUM($N29:AN29))))</f>
        <v/>
      </c>
      <c r="AP29" s="61" t="str">
        <f>IF($I29="","",IF(OR($I29&gt;AP$15,$F29=SUM($N29:AO29)),,IF($F29-SUM($N29:AO29)&gt;$G29,$G29,$F29-SUM($N29:AO29))))</f>
        <v/>
      </c>
      <c r="AQ29" s="61" t="str">
        <f>IF($I29="","",IF(OR($I29&gt;AQ$15,$F29=SUM($N29:AP29)),,IF($F29-SUM($N29:AP29)&gt;$G29,$G29,$F29-SUM($N29:AP29))))</f>
        <v/>
      </c>
      <c r="AR29" s="61" t="str">
        <f>IF($I29="","",IF(OR($I29&gt;AR$15,$F29=SUM($N29:AQ29)),,IF($F29-SUM($N29:AQ29)&gt;$G29,$G29,$F29-SUM($N29:AQ29))))</f>
        <v/>
      </c>
      <c r="AS29" s="61" t="str">
        <f>IF($I29="","",IF(OR($I29&gt;AS$15,$F29=SUM($N29:AR29)),,IF($F29-SUM($N29:AR29)&gt;$G29,$G29,$F29-SUM($N29:AR29))))</f>
        <v/>
      </c>
      <c r="AT29" s="61" t="str">
        <f>IF($I29="","",IF(OR($I29&gt;AT$15,$F29=SUM($N29:AS29)),,IF($F29-SUM($N29:AS29)&gt;$G29,$G29,$F29-SUM($N29:AS29))))</f>
        <v/>
      </c>
      <c r="AU29" s="61" t="str">
        <f>IF($I29="","",IF(OR($I29&gt;AU$15,$F29=SUM($N29:AT29)),,IF($F29-SUM($N29:AT29)&gt;$G29,$G29,$F29-SUM($N29:AT29))))</f>
        <v/>
      </c>
      <c r="AV29" s="61" t="str">
        <f>IF($I29="","",IF(OR($I29&gt;AV$15,$F29=SUM($N29:AU29)),,IF($F29-SUM($N29:AU29)&gt;$G29,$G29,$F29-SUM($N29:AU29))))</f>
        <v/>
      </c>
      <c r="AW29" s="61" t="str">
        <f>IF($I29="","",IF(OR($I29&gt;AW$15,$F29=SUM($N29:AV29)),,IF($F29-SUM($N29:AV29)&gt;$G29,$G29,$F29-SUM($N29:AV29))))</f>
        <v/>
      </c>
      <c r="AX29" s="61" t="str">
        <f>IF($I29="","",IF(OR($I29&gt;AX$15,$F29=SUM($N29:AW29)),,IF($F29-SUM($N29:AW29)&gt;$G29,$G29,$F29-SUM($N29:AW29))))</f>
        <v/>
      </c>
      <c r="AY29" s="61" t="str">
        <f>IF($I29="","",IF(OR($I29&gt;AY$15,$F29=SUM($N29:AX29)),,IF($F29-SUM($N29:AX29)&gt;$G29,$G29,$F29-SUM($N29:AX29))))</f>
        <v/>
      </c>
      <c r="AZ29" s="61" t="str">
        <f>IF($I29="","",IF(OR($I29&gt;AZ$15,$F29=SUM($N29:AY29)),,IF($F29-SUM($N29:AY29)&gt;$G29,$G29,$F29-SUM($N29:AY29))))</f>
        <v/>
      </c>
      <c r="BA29" s="61" t="str">
        <f>IF($I29="","",IF(OR($I29&gt;BA$15,$F29=SUM($N29:AZ29)),,IF($F29-SUM($N29:AZ29)&gt;$G29,$G29,$F29-SUM($N29:AZ29))))</f>
        <v/>
      </c>
      <c r="BB29" s="61" t="str">
        <f>IF($I29="","",IF(OR($I29&gt;BB$15,$F29=SUM($N29:BA29)),,IF($F29-SUM($N29:BA29)&gt;$G29,$G29,$F29-SUM($N29:BA29))))</f>
        <v/>
      </c>
      <c r="BC29" s="61" t="str">
        <f>IF($I29="","",IF(OR($I29&gt;BC$15,$F29=SUM($N29:BB29)),,IF($F29-SUM($N29:BB29)&gt;$G29,$G29,$F29-SUM($N29:BB29))))</f>
        <v/>
      </c>
      <c r="BD29" s="61" t="str">
        <f>IF($I29="","",IF(OR($I29&gt;BD$15,$F29=SUM($N29:BC29)),,IF($F29-SUM($N29:BC29)&gt;$G29,$G29,$F29-SUM($N29:BC29))))</f>
        <v/>
      </c>
      <c r="BE29" s="61" t="str">
        <f>IF($I29="","",IF(OR($I29&gt;BE$15,$F29=SUM($N29:BD29)),,IF($F29-SUM($N29:BD29)&gt;$G29,$G29,$F29-SUM($N29:BD29))))</f>
        <v/>
      </c>
      <c r="BF29" s="61" t="str">
        <f>IF($I29="","",IF(OR($I29&gt;BF$15,$F29=SUM($N29:BE29)),,IF($F29-SUM($N29:BE29)&gt;$G29,$G29,$F29-SUM($N29:BE29))))</f>
        <v/>
      </c>
      <c r="BG29" s="61" t="str">
        <f>IF($I29="","",IF(OR($I29&gt;BG$15,$F29=SUM($N29:BF29)),,IF($F29-SUM($N29:BF29)&gt;$G29,$G29,$F29-SUM($N29:BF29))))</f>
        <v/>
      </c>
      <c r="BH29" s="61" t="str">
        <f>IF($I29="","",IF(OR($I29&gt;BH$15,$F29=SUM($N29:BG29)),,IF($F29-SUM($N29:BG29)&gt;$G29,$G29,$F29-SUM($N29:BG29))))</f>
        <v/>
      </c>
      <c r="BI29" s="90" t="str">
        <f>IF($I29="","",IF(OR($I29&gt;BI$15,$F29=SUM($N29:BH29)),,IF($F29-SUM($N29:BH29)&gt;$G29,$G29,$F29-SUM($N29:BH29))))</f>
        <v/>
      </c>
      <c r="BJ29" s="91"/>
    </row>
    <row r="30" ht="20" customHeight="1" spans="2:62">
      <c r="B30" s="31"/>
      <c r="C30" s="31"/>
      <c r="D30" s="31"/>
      <c r="E30" s="31"/>
      <c r="F30" s="31"/>
      <c r="G30" s="31"/>
      <c r="H30" s="30" t="str">
        <f t="shared" si="4"/>
        <v>-</v>
      </c>
      <c r="I30" s="63"/>
      <c r="J30" s="57" t="str">
        <f t="shared" si="5"/>
        <v>-</v>
      </c>
      <c r="K30" s="63"/>
      <c r="L30" s="30" t="str">
        <f t="shared" si="6"/>
        <v>-</v>
      </c>
      <c r="M30" s="58" t="str">
        <f ca="1" t="shared" si="7"/>
        <v>-</v>
      </c>
      <c r="N30" s="59">
        <f t="shared" si="8"/>
        <v>0</v>
      </c>
      <c r="O30" s="60" t="str">
        <f>IF($I30="","",IF(OR($I30&gt;O$15,$F30=SUM($N30:N30)),,IF($F30-SUM($N30:N30)&gt;$G30,$G30,$F30-SUM($N30:N30))))</f>
        <v/>
      </c>
      <c r="P30" s="61" t="str">
        <f>IF($I30="","",IF(OR($I30&gt;P$15,$F30=SUM($N30:O30)),,IF($F30-SUM($N30:O30)&gt;$G30,$G30,$F30-SUM($N30:O30))))</f>
        <v/>
      </c>
      <c r="Q30" s="61" t="str">
        <f>IF($I30="","",IF(OR($I30&gt;Q$15,$F30=SUM($N30:P30)),,IF($F30-SUM($N30:P30)&gt;$G30,$G30,$F30-SUM($N30:P30))))</f>
        <v/>
      </c>
      <c r="R30" s="61" t="str">
        <f>IF($I30="","",IF(OR($I30&gt;R$15,$F30=SUM($N30:Q30)),,IF($F30-SUM($N30:Q30)&gt;$G30,$G30,$F30-SUM($N30:Q30))))</f>
        <v/>
      </c>
      <c r="S30" s="61" t="str">
        <f>IF($I30="","",IF(OR($I30&gt;S$15,$F30=SUM($N30:R30)),,IF($F30-SUM($N30:R30)&gt;$G30,$G30,$F30-SUM($N30:R30))))</f>
        <v/>
      </c>
      <c r="T30" s="61" t="str">
        <f>IF($I30="","",IF(OR($I30&gt;T$15,$F30=SUM($N30:S30)),,IF($F30-SUM($N30:S30)&gt;$G30,$G30,$F30-SUM($N30:S30))))</f>
        <v/>
      </c>
      <c r="U30" s="61" t="str">
        <f>IF($I30="","",IF(OR($I30&gt;U$15,$F30=SUM($N30:T30)),,IF($F30-SUM($N30:T30)&gt;$G30,$G30,$F30-SUM($N30:T30))))</f>
        <v/>
      </c>
      <c r="V30" s="61" t="str">
        <f>IF($I30="","",IF(OR($I30&gt;V$15,$F30=SUM($N30:U30)),,IF($F30-SUM($N30:U30)&gt;$G30,$G30,$F30-SUM($N30:U30))))</f>
        <v/>
      </c>
      <c r="W30" s="61" t="str">
        <f>IF($I30="","",IF(OR($I30&gt;W$15,$F30=SUM($N30:V30)),,IF($F30-SUM($N30:V30)&gt;$G30,$G30,$F30-SUM($N30:V30))))</f>
        <v/>
      </c>
      <c r="X30" s="61" t="str">
        <f>IF($I30="","",IF(OR($I30&gt;X$15,$F30=SUM($N30:W30)),,IF($F30-SUM($N30:W30)&gt;$G30,$G30,$F30-SUM($N30:W30))))</f>
        <v/>
      </c>
      <c r="Y30" s="61" t="str">
        <f>IF($I30="","",IF(OR($I30&gt;Y$15,$F30=SUM($N30:X30)),,IF($F30-SUM($N30:X30)&gt;$G30,$G30,$F30-SUM($N30:X30))))</f>
        <v/>
      </c>
      <c r="Z30" s="61" t="str">
        <f>IF($I30="","",IF(OR($I30&gt;Z$15,$F30=SUM($N30:Y30)),,IF($F30-SUM($N30:Y30)&gt;$G30,$G30,$F30-SUM($N30:Y30))))</f>
        <v/>
      </c>
      <c r="AA30" s="61" t="str">
        <f>IF($I30="","",IF(OR($I30&gt;AA$15,$F30=SUM($N30:Z30)),,IF($F30-SUM($N30:Z30)&gt;$G30,$G30,$F30-SUM($N30:Z30))))</f>
        <v/>
      </c>
      <c r="AB30" s="61" t="str">
        <f>IF($I30="","",IF(OR($I30&gt;AB$15,$F30=SUM($N30:AA30)),,IF($F30-SUM($N30:AA30)&gt;$G30,$G30,$F30-SUM($N30:AA30))))</f>
        <v/>
      </c>
      <c r="AC30" s="61" t="str">
        <f>IF($I30="","",IF(OR($I30&gt;AC$15,$F30=SUM($N30:AB30)),,IF($F30-SUM($N30:AB30)&gt;$G30,$G30,$F30-SUM($N30:AB30))))</f>
        <v/>
      </c>
      <c r="AD30" s="61" t="str">
        <f>IF($I30="","",IF(OR($I30&gt;AD$15,$F30=SUM($N30:AC30)),,IF($F30-SUM($N30:AC30)&gt;$G30,$G30,$F30-SUM($N30:AC30))))</f>
        <v/>
      </c>
      <c r="AE30" s="61" t="str">
        <f>IF($I30="","",IF(OR($I30&gt;AE$15,$F30=SUM($N30:AD30)),,IF($F30-SUM($N30:AD30)&gt;$G30,$G30,$F30-SUM($N30:AD30))))</f>
        <v/>
      </c>
      <c r="AF30" s="61" t="str">
        <f>IF($I30="","",IF(OR($I30&gt;AF$15,$F30=SUM($N30:AE30)),,IF($F30-SUM($N30:AE30)&gt;$G30,$G30,$F30-SUM($N30:AE30))))</f>
        <v/>
      </c>
      <c r="AG30" s="61" t="str">
        <f>IF($I30="","",IF(OR($I30&gt;AG$15,$F30=SUM($N30:AF30)),,IF($F30-SUM($N30:AF30)&gt;$G30,$G30,$F30-SUM($N30:AF30))))</f>
        <v/>
      </c>
      <c r="AH30" s="61" t="str">
        <f>IF($I30="","",IF(OR($I30&gt;AH$15,$F30=SUM($N30:AG30)),,IF($F30-SUM($N30:AG30)&gt;$G30,$G30,$F30-SUM($N30:AG30))))</f>
        <v/>
      </c>
      <c r="AI30" s="61" t="str">
        <f>IF($I30="","",IF(OR($I30&gt;AI$15,$F30=SUM($N30:AH30)),,IF($F30-SUM($N30:AH30)&gt;$G30,$G30,$F30-SUM($N30:AH30))))</f>
        <v/>
      </c>
      <c r="AJ30" s="61" t="str">
        <f>IF($I30="","",IF(OR($I30&gt;AJ$15,$F30=SUM($N30:AI30)),,IF($F30-SUM($N30:AI30)&gt;$G30,$G30,$F30-SUM($N30:AI30))))</f>
        <v/>
      </c>
      <c r="AK30" s="61" t="str">
        <f>IF($I30="","",IF(OR($I30&gt;AK$15,$F30=SUM($N30:AJ30)),,IF($F30-SUM($N30:AJ30)&gt;$G30,$G30,$F30-SUM($N30:AJ30))))</f>
        <v/>
      </c>
      <c r="AL30" s="61" t="str">
        <f>IF($I30="","",IF(OR($I30&gt;AL$15,$F30=SUM($N30:AK30)),,IF($F30-SUM($N30:AK30)&gt;$G30,$G30,$F30-SUM($N30:AK30))))</f>
        <v/>
      </c>
      <c r="AM30" s="61" t="str">
        <f>IF($I30="","",IF(OR($I30&gt;AM$15,$F30=SUM($N30:AL30)),,IF($F30-SUM($N30:AL30)&gt;$G30,$G30,$F30-SUM($N30:AL30))))</f>
        <v/>
      </c>
      <c r="AN30" s="61" t="str">
        <f>IF($I30="","",IF(OR($I30&gt;AN$15,$F30=SUM($N30:AM30)),,IF($F30-SUM($N30:AM30)&gt;$G30,$G30,$F30-SUM($N30:AM30))))</f>
        <v/>
      </c>
      <c r="AO30" s="61" t="str">
        <f>IF($I30="","",IF(OR($I30&gt;AO$15,$F30=SUM($N30:AN30)),,IF($F30-SUM($N30:AN30)&gt;$G30,$G30,$F30-SUM($N30:AN30))))</f>
        <v/>
      </c>
      <c r="AP30" s="61" t="str">
        <f>IF($I30="","",IF(OR($I30&gt;AP$15,$F30=SUM($N30:AO30)),,IF($F30-SUM($N30:AO30)&gt;$G30,$G30,$F30-SUM($N30:AO30))))</f>
        <v/>
      </c>
      <c r="AQ30" s="61" t="str">
        <f>IF($I30="","",IF(OR($I30&gt;AQ$15,$F30=SUM($N30:AP30)),,IF($F30-SUM($N30:AP30)&gt;$G30,$G30,$F30-SUM($N30:AP30))))</f>
        <v/>
      </c>
      <c r="AR30" s="61" t="str">
        <f>IF($I30="","",IF(OR($I30&gt;AR$15,$F30=SUM($N30:AQ30)),,IF($F30-SUM($N30:AQ30)&gt;$G30,$G30,$F30-SUM($N30:AQ30))))</f>
        <v/>
      </c>
      <c r="AS30" s="61" t="str">
        <f>IF($I30="","",IF(OR($I30&gt;AS$15,$F30=SUM($N30:AR30)),,IF($F30-SUM($N30:AR30)&gt;$G30,$G30,$F30-SUM($N30:AR30))))</f>
        <v/>
      </c>
      <c r="AT30" s="61" t="str">
        <f>IF($I30="","",IF(OR($I30&gt;AT$15,$F30=SUM($N30:AS30)),,IF($F30-SUM($N30:AS30)&gt;$G30,$G30,$F30-SUM($N30:AS30))))</f>
        <v/>
      </c>
      <c r="AU30" s="61" t="str">
        <f>IF($I30="","",IF(OR($I30&gt;AU$15,$F30=SUM($N30:AT30)),,IF($F30-SUM($N30:AT30)&gt;$G30,$G30,$F30-SUM($N30:AT30))))</f>
        <v/>
      </c>
      <c r="AV30" s="61" t="str">
        <f>IF($I30="","",IF(OR($I30&gt;AV$15,$F30=SUM($N30:AU30)),,IF($F30-SUM($N30:AU30)&gt;$G30,$G30,$F30-SUM($N30:AU30))))</f>
        <v/>
      </c>
      <c r="AW30" s="61" t="str">
        <f>IF($I30="","",IF(OR($I30&gt;AW$15,$F30=SUM($N30:AV30)),,IF($F30-SUM($N30:AV30)&gt;$G30,$G30,$F30-SUM($N30:AV30))))</f>
        <v/>
      </c>
      <c r="AX30" s="61" t="str">
        <f>IF($I30="","",IF(OR($I30&gt;AX$15,$F30=SUM($N30:AW30)),,IF($F30-SUM($N30:AW30)&gt;$G30,$G30,$F30-SUM($N30:AW30))))</f>
        <v/>
      </c>
      <c r="AY30" s="61" t="str">
        <f>IF($I30="","",IF(OR($I30&gt;AY$15,$F30=SUM($N30:AX30)),,IF($F30-SUM($N30:AX30)&gt;$G30,$G30,$F30-SUM($N30:AX30))))</f>
        <v/>
      </c>
      <c r="AZ30" s="61" t="str">
        <f>IF($I30="","",IF(OR($I30&gt;AZ$15,$F30=SUM($N30:AY30)),,IF($F30-SUM($N30:AY30)&gt;$G30,$G30,$F30-SUM($N30:AY30))))</f>
        <v/>
      </c>
      <c r="BA30" s="61" t="str">
        <f>IF($I30="","",IF(OR($I30&gt;BA$15,$F30=SUM($N30:AZ30)),,IF($F30-SUM($N30:AZ30)&gt;$G30,$G30,$F30-SUM($N30:AZ30))))</f>
        <v/>
      </c>
      <c r="BB30" s="61" t="str">
        <f>IF($I30="","",IF(OR($I30&gt;BB$15,$F30=SUM($N30:BA30)),,IF($F30-SUM($N30:BA30)&gt;$G30,$G30,$F30-SUM($N30:BA30))))</f>
        <v/>
      </c>
      <c r="BC30" s="61" t="str">
        <f>IF($I30="","",IF(OR($I30&gt;BC$15,$F30=SUM($N30:BB30)),,IF($F30-SUM($N30:BB30)&gt;$G30,$G30,$F30-SUM($N30:BB30))))</f>
        <v/>
      </c>
      <c r="BD30" s="61" t="str">
        <f>IF($I30="","",IF(OR($I30&gt;BD$15,$F30=SUM($N30:BC30)),,IF($F30-SUM($N30:BC30)&gt;$G30,$G30,$F30-SUM($N30:BC30))))</f>
        <v/>
      </c>
      <c r="BE30" s="61" t="str">
        <f>IF($I30="","",IF(OR($I30&gt;BE$15,$F30=SUM($N30:BD30)),,IF($F30-SUM($N30:BD30)&gt;$G30,$G30,$F30-SUM($N30:BD30))))</f>
        <v/>
      </c>
      <c r="BF30" s="61" t="str">
        <f>IF($I30="","",IF(OR($I30&gt;BF$15,$F30=SUM($N30:BE30)),,IF($F30-SUM($N30:BE30)&gt;$G30,$G30,$F30-SUM($N30:BE30))))</f>
        <v/>
      </c>
      <c r="BG30" s="61" t="str">
        <f>IF($I30="","",IF(OR($I30&gt;BG$15,$F30=SUM($N30:BF30)),,IF($F30-SUM($N30:BF30)&gt;$G30,$G30,$F30-SUM($N30:BF30))))</f>
        <v/>
      </c>
      <c r="BH30" s="61" t="str">
        <f>IF($I30="","",IF(OR($I30&gt;BH$15,$F30=SUM($N30:BG30)),,IF($F30-SUM($N30:BG30)&gt;$G30,$G30,$F30-SUM($N30:BG30))))</f>
        <v/>
      </c>
      <c r="BI30" s="90" t="str">
        <f>IF($I30="","",IF(OR($I30&gt;BI$15,$F30=SUM($N30:BH30)),,IF($F30-SUM($N30:BH30)&gt;$G30,$G30,$F30-SUM($N30:BH30))))</f>
        <v/>
      </c>
      <c r="BJ30" s="91"/>
    </row>
    <row r="31" ht="20" customHeight="1" spans="2:62">
      <c r="B31" s="31"/>
      <c r="C31" s="31"/>
      <c r="D31" s="31"/>
      <c r="E31" s="31"/>
      <c r="F31" s="31"/>
      <c r="G31" s="31"/>
      <c r="H31" s="30" t="str">
        <f t="shared" si="4"/>
        <v>-</v>
      </c>
      <c r="I31" s="63"/>
      <c r="J31" s="57" t="str">
        <f t="shared" si="5"/>
        <v>-</v>
      </c>
      <c r="K31" s="63"/>
      <c r="L31" s="30" t="str">
        <f t="shared" si="6"/>
        <v>-</v>
      </c>
      <c r="M31" s="58" t="str">
        <f ca="1" t="shared" si="7"/>
        <v>-</v>
      </c>
      <c r="N31" s="59">
        <f t="shared" si="8"/>
        <v>0</v>
      </c>
      <c r="O31" s="60" t="str">
        <f>IF($I31="","",IF(OR($I31&gt;O$15,$F31=SUM($N31:N31)),,IF($F31-SUM($N31:N31)&gt;$G31,$G31,$F31-SUM($N31:N31))))</f>
        <v/>
      </c>
      <c r="P31" s="61" t="str">
        <f>IF($I31="","",IF(OR($I31&gt;P$15,$F31=SUM($N31:O31)),,IF($F31-SUM($N31:O31)&gt;$G31,$G31,$F31-SUM($N31:O31))))</f>
        <v/>
      </c>
      <c r="Q31" s="61" t="str">
        <f>IF($I31="","",IF(OR($I31&gt;Q$15,$F31=SUM($N31:P31)),,IF($F31-SUM($N31:P31)&gt;$G31,$G31,$F31-SUM($N31:P31))))</f>
        <v/>
      </c>
      <c r="R31" s="61" t="str">
        <f>IF($I31="","",IF(OR($I31&gt;R$15,$F31=SUM($N31:Q31)),,IF($F31-SUM($N31:Q31)&gt;$G31,$G31,$F31-SUM($N31:Q31))))</f>
        <v/>
      </c>
      <c r="S31" s="61" t="str">
        <f>IF($I31="","",IF(OR($I31&gt;S$15,$F31=SUM($N31:R31)),,IF($F31-SUM($N31:R31)&gt;$G31,$G31,$F31-SUM($N31:R31))))</f>
        <v/>
      </c>
      <c r="T31" s="61" t="str">
        <f>IF($I31="","",IF(OR($I31&gt;T$15,$F31=SUM($N31:S31)),,IF($F31-SUM($N31:S31)&gt;$G31,$G31,$F31-SUM($N31:S31))))</f>
        <v/>
      </c>
      <c r="U31" s="61" t="str">
        <f>IF($I31="","",IF(OR($I31&gt;U$15,$F31=SUM($N31:T31)),,IF($F31-SUM($N31:T31)&gt;$G31,$G31,$F31-SUM($N31:T31))))</f>
        <v/>
      </c>
      <c r="V31" s="61" t="str">
        <f>IF($I31="","",IF(OR($I31&gt;V$15,$F31=SUM($N31:U31)),,IF($F31-SUM($N31:U31)&gt;$G31,$G31,$F31-SUM($N31:U31))))</f>
        <v/>
      </c>
      <c r="W31" s="61" t="str">
        <f>IF($I31="","",IF(OR($I31&gt;W$15,$F31=SUM($N31:V31)),,IF($F31-SUM($N31:V31)&gt;$G31,$G31,$F31-SUM($N31:V31))))</f>
        <v/>
      </c>
      <c r="X31" s="61" t="str">
        <f>IF($I31="","",IF(OR($I31&gt;X$15,$F31=SUM($N31:W31)),,IF($F31-SUM($N31:W31)&gt;$G31,$G31,$F31-SUM($N31:W31))))</f>
        <v/>
      </c>
      <c r="Y31" s="61" t="str">
        <f>IF($I31="","",IF(OR($I31&gt;Y$15,$F31=SUM($N31:X31)),,IF($F31-SUM($N31:X31)&gt;$G31,$G31,$F31-SUM($N31:X31))))</f>
        <v/>
      </c>
      <c r="Z31" s="61" t="str">
        <f>IF($I31="","",IF(OR($I31&gt;Z$15,$F31=SUM($N31:Y31)),,IF($F31-SUM($N31:Y31)&gt;$G31,$G31,$F31-SUM($N31:Y31))))</f>
        <v/>
      </c>
      <c r="AA31" s="61" t="str">
        <f>IF($I31="","",IF(OR($I31&gt;AA$15,$F31=SUM($N31:Z31)),,IF($F31-SUM($N31:Z31)&gt;$G31,$G31,$F31-SUM($N31:Z31))))</f>
        <v/>
      </c>
      <c r="AB31" s="61" t="str">
        <f>IF($I31="","",IF(OR($I31&gt;AB$15,$F31=SUM($N31:AA31)),,IF($F31-SUM($N31:AA31)&gt;$G31,$G31,$F31-SUM($N31:AA31))))</f>
        <v/>
      </c>
      <c r="AC31" s="61" t="str">
        <f>IF($I31="","",IF(OR($I31&gt;AC$15,$F31=SUM($N31:AB31)),,IF($F31-SUM($N31:AB31)&gt;$G31,$G31,$F31-SUM($N31:AB31))))</f>
        <v/>
      </c>
      <c r="AD31" s="61" t="str">
        <f>IF($I31="","",IF(OR($I31&gt;AD$15,$F31=SUM($N31:AC31)),,IF($F31-SUM($N31:AC31)&gt;$G31,$G31,$F31-SUM($N31:AC31))))</f>
        <v/>
      </c>
      <c r="AE31" s="61" t="str">
        <f>IF($I31="","",IF(OR($I31&gt;AE$15,$F31=SUM($N31:AD31)),,IF($F31-SUM($N31:AD31)&gt;$G31,$G31,$F31-SUM($N31:AD31))))</f>
        <v/>
      </c>
      <c r="AF31" s="61" t="str">
        <f>IF($I31="","",IF(OR($I31&gt;AF$15,$F31=SUM($N31:AE31)),,IF($F31-SUM($N31:AE31)&gt;$G31,$G31,$F31-SUM($N31:AE31))))</f>
        <v/>
      </c>
      <c r="AG31" s="61" t="str">
        <f>IF($I31="","",IF(OR($I31&gt;AG$15,$F31=SUM($N31:AF31)),,IF($F31-SUM($N31:AF31)&gt;$G31,$G31,$F31-SUM($N31:AF31))))</f>
        <v/>
      </c>
      <c r="AH31" s="61" t="str">
        <f>IF($I31="","",IF(OR($I31&gt;AH$15,$F31=SUM($N31:AG31)),,IF($F31-SUM($N31:AG31)&gt;$G31,$G31,$F31-SUM($N31:AG31))))</f>
        <v/>
      </c>
      <c r="AI31" s="61" t="str">
        <f>IF($I31="","",IF(OR($I31&gt;AI$15,$F31=SUM($N31:AH31)),,IF($F31-SUM($N31:AH31)&gt;$G31,$G31,$F31-SUM($N31:AH31))))</f>
        <v/>
      </c>
      <c r="AJ31" s="61" t="str">
        <f>IF($I31="","",IF(OR($I31&gt;AJ$15,$F31=SUM($N31:AI31)),,IF($F31-SUM($N31:AI31)&gt;$G31,$G31,$F31-SUM($N31:AI31))))</f>
        <v/>
      </c>
      <c r="AK31" s="61" t="str">
        <f>IF($I31="","",IF(OR($I31&gt;AK$15,$F31=SUM($N31:AJ31)),,IF($F31-SUM($N31:AJ31)&gt;$G31,$G31,$F31-SUM($N31:AJ31))))</f>
        <v/>
      </c>
      <c r="AL31" s="61" t="str">
        <f>IF($I31="","",IF(OR($I31&gt;AL$15,$F31=SUM($N31:AK31)),,IF($F31-SUM($N31:AK31)&gt;$G31,$G31,$F31-SUM($N31:AK31))))</f>
        <v/>
      </c>
      <c r="AM31" s="61" t="str">
        <f>IF($I31="","",IF(OR($I31&gt;AM$15,$F31=SUM($N31:AL31)),,IF($F31-SUM($N31:AL31)&gt;$G31,$G31,$F31-SUM($N31:AL31))))</f>
        <v/>
      </c>
      <c r="AN31" s="61" t="str">
        <f>IF($I31="","",IF(OR($I31&gt;AN$15,$F31=SUM($N31:AM31)),,IF($F31-SUM($N31:AM31)&gt;$G31,$G31,$F31-SUM($N31:AM31))))</f>
        <v/>
      </c>
      <c r="AO31" s="61" t="str">
        <f>IF($I31="","",IF(OR($I31&gt;AO$15,$F31=SUM($N31:AN31)),,IF($F31-SUM($N31:AN31)&gt;$G31,$G31,$F31-SUM($N31:AN31))))</f>
        <v/>
      </c>
      <c r="AP31" s="61" t="str">
        <f>IF($I31="","",IF(OR($I31&gt;AP$15,$F31=SUM($N31:AO31)),,IF($F31-SUM($N31:AO31)&gt;$G31,$G31,$F31-SUM($N31:AO31))))</f>
        <v/>
      </c>
      <c r="AQ31" s="61" t="str">
        <f>IF($I31="","",IF(OR($I31&gt;AQ$15,$F31=SUM($N31:AP31)),,IF($F31-SUM($N31:AP31)&gt;$G31,$G31,$F31-SUM($N31:AP31))))</f>
        <v/>
      </c>
      <c r="AR31" s="61" t="str">
        <f>IF($I31="","",IF(OR($I31&gt;AR$15,$F31=SUM($N31:AQ31)),,IF($F31-SUM($N31:AQ31)&gt;$G31,$G31,$F31-SUM($N31:AQ31))))</f>
        <v/>
      </c>
      <c r="AS31" s="61" t="str">
        <f>IF($I31="","",IF(OR($I31&gt;AS$15,$F31=SUM($N31:AR31)),,IF($F31-SUM($N31:AR31)&gt;$G31,$G31,$F31-SUM($N31:AR31))))</f>
        <v/>
      </c>
      <c r="AT31" s="61" t="str">
        <f>IF($I31="","",IF(OR($I31&gt;AT$15,$F31=SUM($N31:AS31)),,IF($F31-SUM($N31:AS31)&gt;$G31,$G31,$F31-SUM($N31:AS31))))</f>
        <v/>
      </c>
      <c r="AU31" s="61" t="str">
        <f>IF($I31="","",IF(OR($I31&gt;AU$15,$F31=SUM($N31:AT31)),,IF($F31-SUM($N31:AT31)&gt;$G31,$G31,$F31-SUM($N31:AT31))))</f>
        <v/>
      </c>
      <c r="AV31" s="61" t="str">
        <f>IF($I31="","",IF(OR($I31&gt;AV$15,$F31=SUM($N31:AU31)),,IF($F31-SUM($N31:AU31)&gt;$G31,$G31,$F31-SUM($N31:AU31))))</f>
        <v/>
      </c>
      <c r="AW31" s="61" t="str">
        <f>IF($I31="","",IF(OR($I31&gt;AW$15,$F31=SUM($N31:AV31)),,IF($F31-SUM($N31:AV31)&gt;$G31,$G31,$F31-SUM($N31:AV31))))</f>
        <v/>
      </c>
      <c r="AX31" s="61" t="str">
        <f>IF($I31="","",IF(OR($I31&gt;AX$15,$F31=SUM($N31:AW31)),,IF($F31-SUM($N31:AW31)&gt;$G31,$G31,$F31-SUM($N31:AW31))))</f>
        <v/>
      </c>
      <c r="AY31" s="61" t="str">
        <f>IF($I31="","",IF(OR($I31&gt;AY$15,$F31=SUM($N31:AX31)),,IF($F31-SUM($N31:AX31)&gt;$G31,$G31,$F31-SUM($N31:AX31))))</f>
        <v/>
      </c>
      <c r="AZ31" s="61" t="str">
        <f>IF($I31="","",IF(OR($I31&gt;AZ$15,$F31=SUM($N31:AY31)),,IF($F31-SUM($N31:AY31)&gt;$G31,$G31,$F31-SUM($N31:AY31))))</f>
        <v/>
      </c>
      <c r="BA31" s="61" t="str">
        <f>IF($I31="","",IF(OR($I31&gt;BA$15,$F31=SUM($N31:AZ31)),,IF($F31-SUM($N31:AZ31)&gt;$G31,$G31,$F31-SUM($N31:AZ31))))</f>
        <v/>
      </c>
      <c r="BB31" s="61" t="str">
        <f>IF($I31="","",IF(OR($I31&gt;BB$15,$F31=SUM($N31:BA31)),,IF($F31-SUM($N31:BA31)&gt;$G31,$G31,$F31-SUM($N31:BA31))))</f>
        <v/>
      </c>
      <c r="BC31" s="61" t="str">
        <f>IF($I31="","",IF(OR($I31&gt;BC$15,$F31=SUM($N31:BB31)),,IF($F31-SUM($N31:BB31)&gt;$G31,$G31,$F31-SUM($N31:BB31))))</f>
        <v/>
      </c>
      <c r="BD31" s="61" t="str">
        <f>IF($I31="","",IF(OR($I31&gt;BD$15,$F31=SUM($N31:BC31)),,IF($F31-SUM($N31:BC31)&gt;$G31,$G31,$F31-SUM($N31:BC31))))</f>
        <v/>
      </c>
      <c r="BE31" s="61" t="str">
        <f>IF($I31="","",IF(OR($I31&gt;BE$15,$F31=SUM($N31:BD31)),,IF($F31-SUM($N31:BD31)&gt;$G31,$G31,$F31-SUM($N31:BD31))))</f>
        <v/>
      </c>
      <c r="BF31" s="61" t="str">
        <f>IF($I31="","",IF(OR($I31&gt;BF$15,$F31=SUM($N31:BE31)),,IF($F31-SUM($N31:BE31)&gt;$G31,$G31,$F31-SUM($N31:BE31))))</f>
        <v/>
      </c>
      <c r="BG31" s="61" t="str">
        <f>IF($I31="","",IF(OR($I31&gt;BG$15,$F31=SUM($N31:BF31)),,IF($F31-SUM($N31:BF31)&gt;$G31,$G31,$F31-SUM($N31:BF31))))</f>
        <v/>
      </c>
      <c r="BH31" s="61" t="str">
        <f>IF($I31="","",IF(OR($I31&gt;BH$15,$F31=SUM($N31:BG31)),,IF($F31-SUM($N31:BG31)&gt;$G31,$G31,$F31-SUM($N31:BG31))))</f>
        <v/>
      </c>
      <c r="BI31" s="90" t="str">
        <f>IF($I31="","",IF(OR($I31&gt;BI$15,$F31=SUM($N31:BH31)),,IF($F31-SUM($N31:BH31)&gt;$G31,$G31,$F31-SUM($N31:BH31))))</f>
        <v/>
      </c>
      <c r="BJ31" s="91"/>
    </row>
    <row r="32" ht="20" customHeight="1" spans="2:62">
      <c r="B32" s="31"/>
      <c r="C32" s="31"/>
      <c r="D32" s="31"/>
      <c r="E32" s="31"/>
      <c r="F32" s="31"/>
      <c r="G32" s="31"/>
      <c r="H32" s="30" t="str">
        <f t="shared" si="4"/>
        <v>-</v>
      </c>
      <c r="I32" s="63"/>
      <c r="J32" s="57" t="str">
        <f t="shared" si="5"/>
        <v>-</v>
      </c>
      <c r="K32" s="63"/>
      <c r="L32" s="30" t="str">
        <f t="shared" si="6"/>
        <v>-</v>
      </c>
      <c r="M32" s="58" t="str">
        <f ca="1" t="shared" si="7"/>
        <v>-</v>
      </c>
      <c r="N32" s="59">
        <f t="shared" si="8"/>
        <v>0</v>
      </c>
      <c r="O32" s="60" t="str">
        <f>IF($I32="","",IF(OR($I32&gt;O$15,$F32=SUM($N32:N32)),,IF($F32-SUM($N32:N32)&gt;$G32,$G32,$F32-SUM($N32:N32))))</f>
        <v/>
      </c>
      <c r="P32" s="61" t="str">
        <f>IF($I32="","",IF(OR($I32&gt;P$15,$F32=SUM($N32:O32)),,IF($F32-SUM($N32:O32)&gt;$G32,$G32,$F32-SUM($N32:O32))))</f>
        <v/>
      </c>
      <c r="Q32" s="61" t="str">
        <f>IF($I32="","",IF(OR($I32&gt;Q$15,$F32=SUM($N32:P32)),,IF($F32-SUM($N32:P32)&gt;$G32,$G32,$F32-SUM($N32:P32))))</f>
        <v/>
      </c>
      <c r="R32" s="61" t="str">
        <f>IF($I32="","",IF(OR($I32&gt;R$15,$F32=SUM($N32:Q32)),,IF($F32-SUM($N32:Q32)&gt;$G32,$G32,$F32-SUM($N32:Q32))))</f>
        <v/>
      </c>
      <c r="S32" s="61" t="str">
        <f>IF($I32="","",IF(OR($I32&gt;S$15,$F32=SUM($N32:R32)),,IF($F32-SUM($N32:R32)&gt;$G32,$G32,$F32-SUM($N32:R32))))</f>
        <v/>
      </c>
      <c r="T32" s="61" t="str">
        <f>IF($I32="","",IF(OR($I32&gt;T$15,$F32=SUM($N32:S32)),,IF($F32-SUM($N32:S32)&gt;$G32,$G32,$F32-SUM($N32:S32))))</f>
        <v/>
      </c>
      <c r="U32" s="61" t="str">
        <f>IF($I32="","",IF(OR($I32&gt;U$15,$F32=SUM($N32:T32)),,IF($F32-SUM($N32:T32)&gt;$G32,$G32,$F32-SUM($N32:T32))))</f>
        <v/>
      </c>
      <c r="V32" s="61" t="str">
        <f>IF($I32="","",IF(OR($I32&gt;V$15,$F32=SUM($N32:U32)),,IF($F32-SUM($N32:U32)&gt;$G32,$G32,$F32-SUM($N32:U32))))</f>
        <v/>
      </c>
      <c r="W32" s="61" t="str">
        <f>IF($I32="","",IF(OR($I32&gt;W$15,$F32=SUM($N32:V32)),,IF($F32-SUM($N32:V32)&gt;$G32,$G32,$F32-SUM($N32:V32))))</f>
        <v/>
      </c>
      <c r="X32" s="61" t="str">
        <f>IF($I32="","",IF(OR($I32&gt;X$15,$F32=SUM($N32:W32)),,IF($F32-SUM($N32:W32)&gt;$G32,$G32,$F32-SUM($N32:W32))))</f>
        <v/>
      </c>
      <c r="Y32" s="61" t="str">
        <f>IF($I32="","",IF(OR($I32&gt;Y$15,$F32=SUM($N32:X32)),,IF($F32-SUM($N32:X32)&gt;$G32,$G32,$F32-SUM($N32:X32))))</f>
        <v/>
      </c>
      <c r="Z32" s="61" t="str">
        <f>IF($I32="","",IF(OR($I32&gt;Z$15,$F32=SUM($N32:Y32)),,IF($F32-SUM($N32:Y32)&gt;$G32,$G32,$F32-SUM($N32:Y32))))</f>
        <v/>
      </c>
      <c r="AA32" s="61" t="str">
        <f>IF($I32="","",IF(OR($I32&gt;AA$15,$F32=SUM($N32:Z32)),,IF($F32-SUM($N32:Z32)&gt;$G32,$G32,$F32-SUM($N32:Z32))))</f>
        <v/>
      </c>
      <c r="AB32" s="61" t="str">
        <f>IF($I32="","",IF(OR($I32&gt;AB$15,$F32=SUM($N32:AA32)),,IF($F32-SUM($N32:AA32)&gt;$G32,$G32,$F32-SUM($N32:AA32))))</f>
        <v/>
      </c>
      <c r="AC32" s="61" t="str">
        <f>IF($I32="","",IF(OR($I32&gt;AC$15,$F32=SUM($N32:AB32)),,IF($F32-SUM($N32:AB32)&gt;$G32,$G32,$F32-SUM($N32:AB32))))</f>
        <v/>
      </c>
      <c r="AD32" s="61" t="str">
        <f>IF($I32="","",IF(OR($I32&gt;AD$15,$F32=SUM($N32:AC32)),,IF($F32-SUM($N32:AC32)&gt;$G32,$G32,$F32-SUM($N32:AC32))))</f>
        <v/>
      </c>
      <c r="AE32" s="61" t="str">
        <f>IF($I32="","",IF(OR($I32&gt;AE$15,$F32=SUM($N32:AD32)),,IF($F32-SUM($N32:AD32)&gt;$G32,$G32,$F32-SUM($N32:AD32))))</f>
        <v/>
      </c>
      <c r="AF32" s="61" t="str">
        <f>IF($I32="","",IF(OR($I32&gt;AF$15,$F32=SUM($N32:AE32)),,IF($F32-SUM($N32:AE32)&gt;$G32,$G32,$F32-SUM($N32:AE32))))</f>
        <v/>
      </c>
      <c r="AG32" s="61" t="str">
        <f>IF($I32="","",IF(OR($I32&gt;AG$15,$F32=SUM($N32:AF32)),,IF($F32-SUM($N32:AF32)&gt;$G32,$G32,$F32-SUM($N32:AF32))))</f>
        <v/>
      </c>
      <c r="AH32" s="61" t="str">
        <f>IF($I32="","",IF(OR($I32&gt;AH$15,$F32=SUM($N32:AG32)),,IF($F32-SUM($N32:AG32)&gt;$G32,$G32,$F32-SUM($N32:AG32))))</f>
        <v/>
      </c>
      <c r="AI32" s="61" t="str">
        <f>IF($I32="","",IF(OR($I32&gt;AI$15,$F32=SUM($N32:AH32)),,IF($F32-SUM($N32:AH32)&gt;$G32,$G32,$F32-SUM($N32:AH32))))</f>
        <v/>
      </c>
      <c r="AJ32" s="61" t="str">
        <f>IF($I32="","",IF(OR($I32&gt;AJ$15,$F32=SUM($N32:AI32)),,IF($F32-SUM($N32:AI32)&gt;$G32,$G32,$F32-SUM($N32:AI32))))</f>
        <v/>
      </c>
      <c r="AK32" s="61" t="str">
        <f>IF($I32="","",IF(OR($I32&gt;AK$15,$F32=SUM($N32:AJ32)),,IF($F32-SUM($N32:AJ32)&gt;$G32,$G32,$F32-SUM($N32:AJ32))))</f>
        <v/>
      </c>
      <c r="AL32" s="61" t="str">
        <f>IF($I32="","",IF(OR($I32&gt;AL$15,$F32=SUM($N32:AK32)),,IF($F32-SUM($N32:AK32)&gt;$G32,$G32,$F32-SUM($N32:AK32))))</f>
        <v/>
      </c>
      <c r="AM32" s="61" t="str">
        <f>IF($I32="","",IF(OR($I32&gt;AM$15,$F32=SUM($N32:AL32)),,IF($F32-SUM($N32:AL32)&gt;$G32,$G32,$F32-SUM($N32:AL32))))</f>
        <v/>
      </c>
      <c r="AN32" s="61" t="str">
        <f>IF($I32="","",IF(OR($I32&gt;AN$15,$F32=SUM($N32:AM32)),,IF($F32-SUM($N32:AM32)&gt;$G32,$G32,$F32-SUM($N32:AM32))))</f>
        <v/>
      </c>
      <c r="AO32" s="61" t="str">
        <f>IF($I32="","",IF(OR($I32&gt;AO$15,$F32=SUM($N32:AN32)),,IF($F32-SUM($N32:AN32)&gt;$G32,$G32,$F32-SUM($N32:AN32))))</f>
        <v/>
      </c>
      <c r="AP32" s="61" t="str">
        <f>IF($I32="","",IF(OR($I32&gt;AP$15,$F32=SUM($N32:AO32)),,IF($F32-SUM($N32:AO32)&gt;$G32,$G32,$F32-SUM($N32:AO32))))</f>
        <v/>
      </c>
      <c r="AQ32" s="61" t="str">
        <f>IF($I32="","",IF(OR($I32&gt;AQ$15,$F32=SUM($N32:AP32)),,IF($F32-SUM($N32:AP32)&gt;$G32,$G32,$F32-SUM($N32:AP32))))</f>
        <v/>
      </c>
      <c r="AR32" s="61" t="str">
        <f>IF($I32="","",IF(OR($I32&gt;AR$15,$F32=SUM($N32:AQ32)),,IF($F32-SUM($N32:AQ32)&gt;$G32,$G32,$F32-SUM($N32:AQ32))))</f>
        <v/>
      </c>
      <c r="AS32" s="61" t="str">
        <f>IF($I32="","",IF(OR($I32&gt;AS$15,$F32=SUM($N32:AR32)),,IF($F32-SUM($N32:AR32)&gt;$G32,$G32,$F32-SUM($N32:AR32))))</f>
        <v/>
      </c>
      <c r="AT32" s="61" t="str">
        <f>IF($I32="","",IF(OR($I32&gt;AT$15,$F32=SUM($N32:AS32)),,IF($F32-SUM($N32:AS32)&gt;$G32,$G32,$F32-SUM($N32:AS32))))</f>
        <v/>
      </c>
      <c r="AU32" s="61" t="str">
        <f>IF($I32="","",IF(OR($I32&gt;AU$15,$F32=SUM($N32:AT32)),,IF($F32-SUM($N32:AT32)&gt;$G32,$G32,$F32-SUM($N32:AT32))))</f>
        <v/>
      </c>
      <c r="AV32" s="61" t="str">
        <f>IF($I32="","",IF(OR($I32&gt;AV$15,$F32=SUM($N32:AU32)),,IF($F32-SUM($N32:AU32)&gt;$G32,$G32,$F32-SUM($N32:AU32))))</f>
        <v/>
      </c>
      <c r="AW32" s="61" t="str">
        <f>IF($I32="","",IF(OR($I32&gt;AW$15,$F32=SUM($N32:AV32)),,IF($F32-SUM($N32:AV32)&gt;$G32,$G32,$F32-SUM($N32:AV32))))</f>
        <v/>
      </c>
      <c r="AX32" s="61" t="str">
        <f>IF($I32="","",IF(OR($I32&gt;AX$15,$F32=SUM($N32:AW32)),,IF($F32-SUM($N32:AW32)&gt;$G32,$G32,$F32-SUM($N32:AW32))))</f>
        <v/>
      </c>
      <c r="AY32" s="61" t="str">
        <f>IF($I32="","",IF(OR($I32&gt;AY$15,$F32=SUM($N32:AX32)),,IF($F32-SUM($N32:AX32)&gt;$G32,$G32,$F32-SUM($N32:AX32))))</f>
        <v/>
      </c>
      <c r="AZ32" s="61" t="str">
        <f>IF($I32="","",IF(OR($I32&gt;AZ$15,$F32=SUM($N32:AY32)),,IF($F32-SUM($N32:AY32)&gt;$G32,$G32,$F32-SUM($N32:AY32))))</f>
        <v/>
      </c>
      <c r="BA32" s="61" t="str">
        <f>IF($I32="","",IF(OR($I32&gt;BA$15,$F32=SUM($N32:AZ32)),,IF($F32-SUM($N32:AZ32)&gt;$G32,$G32,$F32-SUM($N32:AZ32))))</f>
        <v/>
      </c>
      <c r="BB32" s="61" t="str">
        <f>IF($I32="","",IF(OR($I32&gt;BB$15,$F32=SUM($N32:BA32)),,IF($F32-SUM($N32:BA32)&gt;$G32,$G32,$F32-SUM($N32:BA32))))</f>
        <v/>
      </c>
      <c r="BC32" s="61" t="str">
        <f>IF($I32="","",IF(OR($I32&gt;BC$15,$F32=SUM($N32:BB32)),,IF($F32-SUM($N32:BB32)&gt;$G32,$G32,$F32-SUM($N32:BB32))))</f>
        <v/>
      </c>
      <c r="BD32" s="61" t="str">
        <f>IF($I32="","",IF(OR($I32&gt;BD$15,$F32=SUM($N32:BC32)),,IF($F32-SUM($N32:BC32)&gt;$G32,$G32,$F32-SUM($N32:BC32))))</f>
        <v/>
      </c>
      <c r="BE32" s="61" t="str">
        <f>IF($I32="","",IF(OR($I32&gt;BE$15,$F32=SUM($N32:BD32)),,IF($F32-SUM($N32:BD32)&gt;$G32,$G32,$F32-SUM($N32:BD32))))</f>
        <v/>
      </c>
      <c r="BF32" s="61" t="str">
        <f>IF($I32="","",IF(OR($I32&gt;BF$15,$F32=SUM($N32:BE32)),,IF($F32-SUM($N32:BE32)&gt;$G32,$G32,$F32-SUM($N32:BE32))))</f>
        <v/>
      </c>
      <c r="BG32" s="61" t="str">
        <f>IF($I32="","",IF(OR($I32&gt;BG$15,$F32=SUM($N32:BF32)),,IF($F32-SUM($N32:BF32)&gt;$G32,$G32,$F32-SUM($N32:BF32))))</f>
        <v/>
      </c>
      <c r="BH32" s="61" t="str">
        <f>IF($I32="","",IF(OR($I32&gt;BH$15,$F32=SUM($N32:BG32)),,IF($F32-SUM($N32:BG32)&gt;$G32,$G32,$F32-SUM($N32:BG32))))</f>
        <v/>
      </c>
      <c r="BI32" s="90" t="str">
        <f>IF($I32="","",IF(OR($I32&gt;BI$15,$F32=SUM($N32:BH32)),,IF($F32-SUM($N32:BH32)&gt;$G32,$G32,$F32-SUM($N32:BH32))))</f>
        <v/>
      </c>
      <c r="BJ32" s="91"/>
    </row>
    <row r="33" ht="20" customHeight="1" spans="2:62">
      <c r="B33" s="31"/>
      <c r="C33" s="31"/>
      <c r="D33" s="31"/>
      <c r="E33" s="31"/>
      <c r="F33" s="31"/>
      <c r="G33" s="31"/>
      <c r="H33" s="30" t="str">
        <f t="shared" si="4"/>
        <v>-</v>
      </c>
      <c r="I33" s="63"/>
      <c r="J33" s="57" t="str">
        <f t="shared" si="5"/>
        <v>-</v>
      </c>
      <c r="K33" s="63"/>
      <c r="L33" s="30" t="str">
        <f t="shared" si="6"/>
        <v>-</v>
      </c>
      <c r="M33" s="58" t="str">
        <f ca="1" t="shared" si="7"/>
        <v>-</v>
      </c>
      <c r="N33" s="59">
        <f t="shared" si="8"/>
        <v>0</v>
      </c>
      <c r="O33" s="60" t="str">
        <f>IF($I33="","",IF(OR($I33&gt;O$15,$F33=SUM($N33:N33)),,IF($F33-SUM($N33:N33)&gt;$G33,$G33,$F33-SUM($N33:N33))))</f>
        <v/>
      </c>
      <c r="P33" s="61" t="str">
        <f>IF($I33="","",IF(OR($I33&gt;P$15,$F33=SUM($N33:O33)),,IF($F33-SUM($N33:O33)&gt;$G33,$G33,$F33-SUM($N33:O33))))</f>
        <v/>
      </c>
      <c r="Q33" s="61" t="str">
        <f>IF($I33="","",IF(OR($I33&gt;Q$15,$F33=SUM($N33:P33)),,IF($F33-SUM($N33:P33)&gt;$G33,$G33,$F33-SUM($N33:P33))))</f>
        <v/>
      </c>
      <c r="R33" s="61" t="str">
        <f>IF($I33="","",IF(OR($I33&gt;R$15,$F33=SUM($N33:Q33)),,IF($F33-SUM($N33:Q33)&gt;$G33,$G33,$F33-SUM($N33:Q33))))</f>
        <v/>
      </c>
      <c r="S33" s="61" t="str">
        <f>IF($I33="","",IF(OR($I33&gt;S$15,$F33=SUM($N33:R33)),,IF($F33-SUM($N33:R33)&gt;$G33,$G33,$F33-SUM($N33:R33))))</f>
        <v/>
      </c>
      <c r="T33" s="61" t="str">
        <f>IF($I33="","",IF(OR($I33&gt;T$15,$F33=SUM($N33:S33)),,IF($F33-SUM($N33:S33)&gt;$G33,$G33,$F33-SUM($N33:S33))))</f>
        <v/>
      </c>
      <c r="U33" s="61" t="str">
        <f>IF($I33="","",IF(OR($I33&gt;U$15,$F33=SUM($N33:T33)),,IF($F33-SUM($N33:T33)&gt;$G33,$G33,$F33-SUM($N33:T33))))</f>
        <v/>
      </c>
      <c r="V33" s="61" t="str">
        <f>IF($I33="","",IF(OR($I33&gt;V$15,$F33=SUM($N33:U33)),,IF($F33-SUM($N33:U33)&gt;$G33,$G33,$F33-SUM($N33:U33))))</f>
        <v/>
      </c>
      <c r="W33" s="61" t="str">
        <f>IF($I33="","",IF(OR($I33&gt;W$15,$F33=SUM($N33:V33)),,IF($F33-SUM($N33:V33)&gt;$G33,$G33,$F33-SUM($N33:V33))))</f>
        <v/>
      </c>
      <c r="X33" s="61" t="str">
        <f>IF($I33="","",IF(OR($I33&gt;X$15,$F33=SUM($N33:W33)),,IF($F33-SUM($N33:W33)&gt;$G33,$G33,$F33-SUM($N33:W33))))</f>
        <v/>
      </c>
      <c r="Y33" s="61" t="str">
        <f>IF($I33="","",IF(OR($I33&gt;Y$15,$F33=SUM($N33:X33)),,IF($F33-SUM($N33:X33)&gt;$G33,$G33,$F33-SUM($N33:X33))))</f>
        <v/>
      </c>
      <c r="Z33" s="61" t="str">
        <f>IF($I33="","",IF(OR($I33&gt;Z$15,$F33=SUM($N33:Y33)),,IF($F33-SUM($N33:Y33)&gt;$G33,$G33,$F33-SUM($N33:Y33))))</f>
        <v/>
      </c>
      <c r="AA33" s="61" t="str">
        <f>IF($I33="","",IF(OR($I33&gt;AA$15,$F33=SUM($N33:Z33)),,IF($F33-SUM($N33:Z33)&gt;$G33,$G33,$F33-SUM($N33:Z33))))</f>
        <v/>
      </c>
      <c r="AB33" s="61" t="str">
        <f>IF($I33="","",IF(OR($I33&gt;AB$15,$F33=SUM($N33:AA33)),,IF($F33-SUM($N33:AA33)&gt;$G33,$G33,$F33-SUM($N33:AA33))))</f>
        <v/>
      </c>
      <c r="AC33" s="61" t="str">
        <f>IF($I33="","",IF(OR($I33&gt;AC$15,$F33=SUM($N33:AB33)),,IF($F33-SUM($N33:AB33)&gt;$G33,$G33,$F33-SUM($N33:AB33))))</f>
        <v/>
      </c>
      <c r="AD33" s="61" t="str">
        <f>IF($I33="","",IF(OR($I33&gt;AD$15,$F33=SUM($N33:AC33)),,IF($F33-SUM($N33:AC33)&gt;$G33,$G33,$F33-SUM($N33:AC33))))</f>
        <v/>
      </c>
      <c r="AE33" s="61" t="str">
        <f>IF($I33="","",IF(OR($I33&gt;AE$15,$F33=SUM($N33:AD33)),,IF($F33-SUM($N33:AD33)&gt;$G33,$G33,$F33-SUM($N33:AD33))))</f>
        <v/>
      </c>
      <c r="AF33" s="61" t="str">
        <f>IF($I33="","",IF(OR($I33&gt;AF$15,$F33=SUM($N33:AE33)),,IF($F33-SUM($N33:AE33)&gt;$G33,$G33,$F33-SUM($N33:AE33))))</f>
        <v/>
      </c>
      <c r="AG33" s="61" t="str">
        <f>IF($I33="","",IF(OR($I33&gt;AG$15,$F33=SUM($N33:AF33)),,IF($F33-SUM($N33:AF33)&gt;$G33,$G33,$F33-SUM($N33:AF33))))</f>
        <v/>
      </c>
      <c r="AH33" s="61" t="str">
        <f>IF($I33="","",IF(OR($I33&gt;AH$15,$F33=SUM($N33:AG33)),,IF($F33-SUM($N33:AG33)&gt;$G33,$G33,$F33-SUM($N33:AG33))))</f>
        <v/>
      </c>
      <c r="AI33" s="61" t="str">
        <f>IF($I33="","",IF(OR($I33&gt;AI$15,$F33=SUM($N33:AH33)),,IF($F33-SUM($N33:AH33)&gt;$G33,$G33,$F33-SUM($N33:AH33))))</f>
        <v/>
      </c>
      <c r="AJ33" s="61" t="str">
        <f>IF($I33="","",IF(OR($I33&gt;AJ$15,$F33=SUM($N33:AI33)),,IF($F33-SUM($N33:AI33)&gt;$G33,$G33,$F33-SUM($N33:AI33))))</f>
        <v/>
      </c>
      <c r="AK33" s="61" t="str">
        <f>IF($I33="","",IF(OR($I33&gt;AK$15,$F33=SUM($N33:AJ33)),,IF($F33-SUM($N33:AJ33)&gt;$G33,$G33,$F33-SUM($N33:AJ33))))</f>
        <v/>
      </c>
      <c r="AL33" s="61" t="str">
        <f>IF($I33="","",IF(OR($I33&gt;AL$15,$F33=SUM($N33:AK33)),,IF($F33-SUM($N33:AK33)&gt;$G33,$G33,$F33-SUM($N33:AK33))))</f>
        <v/>
      </c>
      <c r="AM33" s="61" t="str">
        <f>IF($I33="","",IF(OR($I33&gt;AM$15,$F33=SUM($N33:AL33)),,IF($F33-SUM($N33:AL33)&gt;$G33,$G33,$F33-SUM($N33:AL33))))</f>
        <v/>
      </c>
      <c r="AN33" s="61" t="str">
        <f>IF($I33="","",IF(OR($I33&gt;AN$15,$F33=SUM($N33:AM33)),,IF($F33-SUM($N33:AM33)&gt;$G33,$G33,$F33-SUM($N33:AM33))))</f>
        <v/>
      </c>
      <c r="AO33" s="61" t="str">
        <f>IF($I33="","",IF(OR($I33&gt;AO$15,$F33=SUM($N33:AN33)),,IF($F33-SUM($N33:AN33)&gt;$G33,$G33,$F33-SUM($N33:AN33))))</f>
        <v/>
      </c>
      <c r="AP33" s="61" t="str">
        <f>IF($I33="","",IF(OR($I33&gt;AP$15,$F33=SUM($N33:AO33)),,IF($F33-SUM($N33:AO33)&gt;$G33,$G33,$F33-SUM($N33:AO33))))</f>
        <v/>
      </c>
      <c r="AQ33" s="61" t="str">
        <f>IF($I33="","",IF(OR($I33&gt;AQ$15,$F33=SUM($N33:AP33)),,IF($F33-SUM($N33:AP33)&gt;$G33,$G33,$F33-SUM($N33:AP33))))</f>
        <v/>
      </c>
      <c r="AR33" s="61" t="str">
        <f>IF($I33="","",IF(OR($I33&gt;AR$15,$F33=SUM($N33:AQ33)),,IF($F33-SUM($N33:AQ33)&gt;$G33,$G33,$F33-SUM($N33:AQ33))))</f>
        <v/>
      </c>
      <c r="AS33" s="61" t="str">
        <f>IF($I33="","",IF(OR($I33&gt;AS$15,$F33=SUM($N33:AR33)),,IF($F33-SUM($N33:AR33)&gt;$G33,$G33,$F33-SUM($N33:AR33))))</f>
        <v/>
      </c>
      <c r="AT33" s="61" t="str">
        <f>IF($I33="","",IF(OR($I33&gt;AT$15,$F33=SUM($N33:AS33)),,IF($F33-SUM($N33:AS33)&gt;$G33,$G33,$F33-SUM($N33:AS33))))</f>
        <v/>
      </c>
      <c r="AU33" s="61" t="str">
        <f>IF($I33="","",IF(OR($I33&gt;AU$15,$F33=SUM($N33:AT33)),,IF($F33-SUM($N33:AT33)&gt;$G33,$G33,$F33-SUM($N33:AT33))))</f>
        <v/>
      </c>
      <c r="AV33" s="61" t="str">
        <f>IF($I33="","",IF(OR($I33&gt;AV$15,$F33=SUM($N33:AU33)),,IF($F33-SUM($N33:AU33)&gt;$G33,$G33,$F33-SUM($N33:AU33))))</f>
        <v/>
      </c>
      <c r="AW33" s="61" t="str">
        <f>IF($I33="","",IF(OR($I33&gt;AW$15,$F33=SUM($N33:AV33)),,IF($F33-SUM($N33:AV33)&gt;$G33,$G33,$F33-SUM($N33:AV33))))</f>
        <v/>
      </c>
      <c r="AX33" s="61" t="str">
        <f>IF($I33="","",IF(OR($I33&gt;AX$15,$F33=SUM($N33:AW33)),,IF($F33-SUM($N33:AW33)&gt;$G33,$G33,$F33-SUM($N33:AW33))))</f>
        <v/>
      </c>
      <c r="AY33" s="61" t="str">
        <f>IF($I33="","",IF(OR($I33&gt;AY$15,$F33=SUM($N33:AX33)),,IF($F33-SUM($N33:AX33)&gt;$G33,$G33,$F33-SUM($N33:AX33))))</f>
        <v/>
      </c>
      <c r="AZ33" s="61" t="str">
        <f>IF($I33="","",IF(OR($I33&gt;AZ$15,$F33=SUM($N33:AY33)),,IF($F33-SUM($N33:AY33)&gt;$G33,$G33,$F33-SUM($N33:AY33))))</f>
        <v/>
      </c>
      <c r="BA33" s="61" t="str">
        <f>IF($I33="","",IF(OR($I33&gt;BA$15,$F33=SUM($N33:AZ33)),,IF($F33-SUM($N33:AZ33)&gt;$G33,$G33,$F33-SUM($N33:AZ33))))</f>
        <v/>
      </c>
      <c r="BB33" s="61" t="str">
        <f>IF($I33="","",IF(OR($I33&gt;BB$15,$F33=SUM($N33:BA33)),,IF($F33-SUM($N33:BA33)&gt;$G33,$G33,$F33-SUM($N33:BA33))))</f>
        <v/>
      </c>
      <c r="BC33" s="61" t="str">
        <f>IF($I33="","",IF(OR($I33&gt;BC$15,$F33=SUM($N33:BB33)),,IF($F33-SUM($N33:BB33)&gt;$G33,$G33,$F33-SUM($N33:BB33))))</f>
        <v/>
      </c>
      <c r="BD33" s="61" t="str">
        <f>IF($I33="","",IF(OR($I33&gt;BD$15,$F33=SUM($N33:BC33)),,IF($F33-SUM($N33:BC33)&gt;$G33,$G33,$F33-SUM($N33:BC33))))</f>
        <v/>
      </c>
      <c r="BE33" s="61" t="str">
        <f>IF($I33="","",IF(OR($I33&gt;BE$15,$F33=SUM($N33:BD33)),,IF($F33-SUM($N33:BD33)&gt;$G33,$G33,$F33-SUM($N33:BD33))))</f>
        <v/>
      </c>
      <c r="BF33" s="61" t="str">
        <f>IF($I33="","",IF(OR($I33&gt;BF$15,$F33=SUM($N33:BE33)),,IF($F33-SUM($N33:BE33)&gt;$G33,$G33,$F33-SUM($N33:BE33))))</f>
        <v/>
      </c>
      <c r="BG33" s="61" t="str">
        <f>IF($I33="","",IF(OR($I33&gt;BG$15,$F33=SUM($N33:BF33)),,IF($F33-SUM($N33:BF33)&gt;$G33,$G33,$F33-SUM($N33:BF33))))</f>
        <v/>
      </c>
      <c r="BH33" s="61" t="str">
        <f>IF($I33="","",IF(OR($I33&gt;BH$15,$F33=SUM($N33:BG33)),,IF($F33-SUM($N33:BG33)&gt;$G33,$G33,$F33-SUM($N33:BG33))))</f>
        <v/>
      </c>
      <c r="BI33" s="90" t="str">
        <f>IF($I33="","",IF(OR($I33&gt;BI$15,$F33=SUM($N33:BH33)),,IF($F33-SUM($N33:BH33)&gt;$G33,$G33,$F33-SUM($N33:BH33))))</f>
        <v/>
      </c>
      <c r="BJ33" s="91"/>
    </row>
    <row r="34" ht="20" customHeight="1" spans="2:62">
      <c r="B34" s="31"/>
      <c r="C34" s="31"/>
      <c r="D34" s="31"/>
      <c r="E34" s="31"/>
      <c r="F34" s="31"/>
      <c r="G34" s="31"/>
      <c r="H34" s="30" t="str">
        <f t="shared" si="4"/>
        <v>-</v>
      </c>
      <c r="I34" s="63"/>
      <c r="J34" s="57" t="str">
        <f t="shared" si="5"/>
        <v>-</v>
      </c>
      <c r="K34" s="63"/>
      <c r="L34" s="30" t="str">
        <f t="shared" si="6"/>
        <v>-</v>
      </c>
      <c r="M34" s="58" t="str">
        <f ca="1" t="shared" si="7"/>
        <v>-</v>
      </c>
      <c r="N34" s="59">
        <f t="shared" si="8"/>
        <v>0</v>
      </c>
      <c r="O34" s="60" t="str">
        <f>IF($I34="","",IF(OR($I34&gt;O$15,$F34=SUM($N34:N34)),,IF($F34-SUM($N34:N34)&gt;$G34,$G34,$F34-SUM($N34:N34))))</f>
        <v/>
      </c>
      <c r="P34" s="61" t="str">
        <f>IF($I34="","",IF(OR($I34&gt;P$15,$F34=SUM($N34:O34)),,IF($F34-SUM($N34:O34)&gt;$G34,$G34,$F34-SUM($N34:O34))))</f>
        <v/>
      </c>
      <c r="Q34" s="61" t="str">
        <f>IF($I34="","",IF(OR($I34&gt;Q$15,$F34=SUM($N34:P34)),,IF($F34-SUM($N34:P34)&gt;$G34,$G34,$F34-SUM($N34:P34))))</f>
        <v/>
      </c>
      <c r="R34" s="61" t="str">
        <f>IF($I34="","",IF(OR($I34&gt;R$15,$F34=SUM($N34:Q34)),,IF($F34-SUM($N34:Q34)&gt;$G34,$G34,$F34-SUM($N34:Q34))))</f>
        <v/>
      </c>
      <c r="S34" s="61" t="str">
        <f>IF($I34="","",IF(OR($I34&gt;S$15,$F34=SUM($N34:R34)),,IF($F34-SUM($N34:R34)&gt;$G34,$G34,$F34-SUM($N34:R34))))</f>
        <v/>
      </c>
      <c r="T34" s="61" t="str">
        <f>IF($I34="","",IF(OR($I34&gt;T$15,$F34=SUM($N34:S34)),,IF($F34-SUM($N34:S34)&gt;$G34,$G34,$F34-SUM($N34:S34))))</f>
        <v/>
      </c>
      <c r="U34" s="61" t="str">
        <f>IF($I34="","",IF(OR($I34&gt;U$15,$F34=SUM($N34:T34)),,IF($F34-SUM($N34:T34)&gt;$G34,$G34,$F34-SUM($N34:T34))))</f>
        <v/>
      </c>
      <c r="V34" s="61" t="str">
        <f>IF($I34="","",IF(OR($I34&gt;V$15,$F34=SUM($N34:U34)),,IF($F34-SUM($N34:U34)&gt;$G34,$G34,$F34-SUM($N34:U34))))</f>
        <v/>
      </c>
      <c r="W34" s="61" t="str">
        <f>IF($I34="","",IF(OR($I34&gt;W$15,$F34=SUM($N34:V34)),,IF($F34-SUM($N34:V34)&gt;$G34,$G34,$F34-SUM($N34:V34))))</f>
        <v/>
      </c>
      <c r="X34" s="61" t="str">
        <f>IF($I34="","",IF(OR($I34&gt;X$15,$F34=SUM($N34:W34)),,IF($F34-SUM($N34:W34)&gt;$G34,$G34,$F34-SUM($N34:W34))))</f>
        <v/>
      </c>
      <c r="Y34" s="61" t="str">
        <f>IF($I34="","",IF(OR($I34&gt;Y$15,$F34=SUM($N34:X34)),,IF($F34-SUM($N34:X34)&gt;$G34,$G34,$F34-SUM($N34:X34))))</f>
        <v/>
      </c>
      <c r="Z34" s="61" t="str">
        <f>IF($I34="","",IF(OR($I34&gt;Z$15,$F34=SUM($N34:Y34)),,IF($F34-SUM($N34:Y34)&gt;$G34,$G34,$F34-SUM($N34:Y34))))</f>
        <v/>
      </c>
      <c r="AA34" s="61" t="str">
        <f>IF($I34="","",IF(OR($I34&gt;AA$15,$F34=SUM($N34:Z34)),,IF($F34-SUM($N34:Z34)&gt;$G34,$G34,$F34-SUM($N34:Z34))))</f>
        <v/>
      </c>
      <c r="AB34" s="61" t="str">
        <f>IF($I34="","",IF(OR($I34&gt;AB$15,$F34=SUM($N34:AA34)),,IF($F34-SUM($N34:AA34)&gt;$G34,$G34,$F34-SUM($N34:AA34))))</f>
        <v/>
      </c>
      <c r="AC34" s="61" t="str">
        <f>IF($I34="","",IF(OR($I34&gt;AC$15,$F34=SUM($N34:AB34)),,IF($F34-SUM($N34:AB34)&gt;$G34,$G34,$F34-SUM($N34:AB34))))</f>
        <v/>
      </c>
      <c r="AD34" s="61" t="str">
        <f>IF($I34="","",IF(OR($I34&gt;AD$15,$F34=SUM($N34:AC34)),,IF($F34-SUM($N34:AC34)&gt;$G34,$G34,$F34-SUM($N34:AC34))))</f>
        <v/>
      </c>
      <c r="AE34" s="61" t="str">
        <f>IF($I34="","",IF(OR($I34&gt;AE$15,$F34=SUM($N34:AD34)),,IF($F34-SUM($N34:AD34)&gt;$G34,$G34,$F34-SUM($N34:AD34))))</f>
        <v/>
      </c>
      <c r="AF34" s="61" t="str">
        <f>IF($I34="","",IF(OR($I34&gt;AF$15,$F34=SUM($N34:AE34)),,IF($F34-SUM($N34:AE34)&gt;$G34,$G34,$F34-SUM($N34:AE34))))</f>
        <v/>
      </c>
      <c r="AG34" s="61" t="str">
        <f>IF($I34="","",IF(OR($I34&gt;AG$15,$F34=SUM($N34:AF34)),,IF($F34-SUM($N34:AF34)&gt;$G34,$G34,$F34-SUM($N34:AF34))))</f>
        <v/>
      </c>
      <c r="AH34" s="61" t="str">
        <f>IF($I34="","",IF(OR($I34&gt;AH$15,$F34=SUM($N34:AG34)),,IF($F34-SUM($N34:AG34)&gt;$G34,$G34,$F34-SUM($N34:AG34))))</f>
        <v/>
      </c>
      <c r="AI34" s="61" t="str">
        <f>IF($I34="","",IF(OR($I34&gt;AI$15,$F34=SUM($N34:AH34)),,IF($F34-SUM($N34:AH34)&gt;$G34,$G34,$F34-SUM($N34:AH34))))</f>
        <v/>
      </c>
      <c r="AJ34" s="61" t="str">
        <f>IF($I34="","",IF(OR($I34&gt;AJ$15,$F34=SUM($N34:AI34)),,IF($F34-SUM($N34:AI34)&gt;$G34,$G34,$F34-SUM($N34:AI34))))</f>
        <v/>
      </c>
      <c r="AK34" s="61" t="str">
        <f>IF($I34="","",IF(OR($I34&gt;AK$15,$F34=SUM($N34:AJ34)),,IF($F34-SUM($N34:AJ34)&gt;$G34,$G34,$F34-SUM($N34:AJ34))))</f>
        <v/>
      </c>
      <c r="AL34" s="61" t="str">
        <f>IF($I34="","",IF(OR($I34&gt;AL$15,$F34=SUM($N34:AK34)),,IF($F34-SUM($N34:AK34)&gt;$G34,$G34,$F34-SUM($N34:AK34))))</f>
        <v/>
      </c>
      <c r="AM34" s="61" t="str">
        <f>IF($I34="","",IF(OR($I34&gt;AM$15,$F34=SUM($N34:AL34)),,IF($F34-SUM($N34:AL34)&gt;$G34,$G34,$F34-SUM($N34:AL34))))</f>
        <v/>
      </c>
      <c r="AN34" s="61" t="str">
        <f>IF($I34="","",IF(OR($I34&gt;AN$15,$F34=SUM($N34:AM34)),,IF($F34-SUM($N34:AM34)&gt;$G34,$G34,$F34-SUM($N34:AM34))))</f>
        <v/>
      </c>
      <c r="AO34" s="61" t="str">
        <f>IF($I34="","",IF(OR($I34&gt;AO$15,$F34=SUM($N34:AN34)),,IF($F34-SUM($N34:AN34)&gt;$G34,$G34,$F34-SUM($N34:AN34))))</f>
        <v/>
      </c>
      <c r="AP34" s="61" t="str">
        <f>IF($I34="","",IF(OR($I34&gt;AP$15,$F34=SUM($N34:AO34)),,IF($F34-SUM($N34:AO34)&gt;$G34,$G34,$F34-SUM($N34:AO34))))</f>
        <v/>
      </c>
      <c r="AQ34" s="61" t="str">
        <f>IF($I34="","",IF(OR($I34&gt;AQ$15,$F34=SUM($N34:AP34)),,IF($F34-SUM($N34:AP34)&gt;$G34,$G34,$F34-SUM($N34:AP34))))</f>
        <v/>
      </c>
      <c r="AR34" s="61" t="str">
        <f>IF($I34="","",IF(OR($I34&gt;AR$15,$F34=SUM($N34:AQ34)),,IF($F34-SUM($N34:AQ34)&gt;$G34,$G34,$F34-SUM($N34:AQ34))))</f>
        <v/>
      </c>
      <c r="AS34" s="61" t="str">
        <f>IF($I34="","",IF(OR($I34&gt;AS$15,$F34=SUM($N34:AR34)),,IF($F34-SUM($N34:AR34)&gt;$G34,$G34,$F34-SUM($N34:AR34))))</f>
        <v/>
      </c>
      <c r="AT34" s="61" t="str">
        <f>IF($I34="","",IF(OR($I34&gt;AT$15,$F34=SUM($N34:AS34)),,IF($F34-SUM($N34:AS34)&gt;$G34,$G34,$F34-SUM($N34:AS34))))</f>
        <v/>
      </c>
      <c r="AU34" s="61" t="str">
        <f>IF($I34="","",IF(OR($I34&gt;AU$15,$F34=SUM($N34:AT34)),,IF($F34-SUM($N34:AT34)&gt;$G34,$G34,$F34-SUM($N34:AT34))))</f>
        <v/>
      </c>
      <c r="AV34" s="61" t="str">
        <f>IF($I34="","",IF(OR($I34&gt;AV$15,$F34=SUM($N34:AU34)),,IF($F34-SUM($N34:AU34)&gt;$G34,$G34,$F34-SUM($N34:AU34))))</f>
        <v/>
      </c>
      <c r="AW34" s="61" t="str">
        <f>IF($I34="","",IF(OR($I34&gt;AW$15,$F34=SUM($N34:AV34)),,IF($F34-SUM($N34:AV34)&gt;$G34,$G34,$F34-SUM($N34:AV34))))</f>
        <v/>
      </c>
      <c r="AX34" s="61" t="str">
        <f>IF($I34="","",IF(OR($I34&gt;AX$15,$F34=SUM($N34:AW34)),,IF($F34-SUM($N34:AW34)&gt;$G34,$G34,$F34-SUM($N34:AW34))))</f>
        <v/>
      </c>
      <c r="AY34" s="61" t="str">
        <f>IF($I34="","",IF(OR($I34&gt;AY$15,$F34=SUM($N34:AX34)),,IF($F34-SUM($N34:AX34)&gt;$G34,$G34,$F34-SUM($N34:AX34))))</f>
        <v/>
      </c>
      <c r="AZ34" s="61" t="str">
        <f>IF($I34="","",IF(OR($I34&gt;AZ$15,$F34=SUM($N34:AY34)),,IF($F34-SUM($N34:AY34)&gt;$G34,$G34,$F34-SUM($N34:AY34))))</f>
        <v/>
      </c>
      <c r="BA34" s="61" t="str">
        <f>IF($I34="","",IF(OR($I34&gt;BA$15,$F34=SUM($N34:AZ34)),,IF($F34-SUM($N34:AZ34)&gt;$G34,$G34,$F34-SUM($N34:AZ34))))</f>
        <v/>
      </c>
      <c r="BB34" s="61" t="str">
        <f>IF($I34="","",IF(OR($I34&gt;BB$15,$F34=SUM($N34:BA34)),,IF($F34-SUM($N34:BA34)&gt;$G34,$G34,$F34-SUM($N34:BA34))))</f>
        <v/>
      </c>
      <c r="BC34" s="61" t="str">
        <f>IF($I34="","",IF(OR($I34&gt;BC$15,$F34=SUM($N34:BB34)),,IF($F34-SUM($N34:BB34)&gt;$G34,$G34,$F34-SUM($N34:BB34))))</f>
        <v/>
      </c>
      <c r="BD34" s="61" t="str">
        <f>IF($I34="","",IF(OR($I34&gt;BD$15,$F34=SUM($N34:BC34)),,IF($F34-SUM($N34:BC34)&gt;$G34,$G34,$F34-SUM($N34:BC34))))</f>
        <v/>
      </c>
      <c r="BE34" s="61" t="str">
        <f>IF($I34="","",IF(OR($I34&gt;BE$15,$F34=SUM($N34:BD34)),,IF($F34-SUM($N34:BD34)&gt;$G34,$G34,$F34-SUM($N34:BD34))))</f>
        <v/>
      </c>
      <c r="BF34" s="61" t="str">
        <f>IF($I34="","",IF(OR($I34&gt;BF$15,$F34=SUM($N34:BE34)),,IF($F34-SUM($N34:BE34)&gt;$G34,$G34,$F34-SUM($N34:BE34))))</f>
        <v/>
      </c>
      <c r="BG34" s="61" t="str">
        <f>IF($I34="","",IF(OR($I34&gt;BG$15,$F34=SUM($N34:BF34)),,IF($F34-SUM($N34:BF34)&gt;$G34,$G34,$F34-SUM($N34:BF34))))</f>
        <v/>
      </c>
      <c r="BH34" s="61" t="str">
        <f>IF($I34="","",IF(OR($I34&gt;BH$15,$F34=SUM($N34:BG34)),,IF($F34-SUM($N34:BG34)&gt;$G34,$G34,$F34-SUM($N34:BG34))))</f>
        <v/>
      </c>
      <c r="BI34" s="90" t="str">
        <f>IF($I34="","",IF(OR($I34&gt;BI$15,$F34=SUM($N34:BH34)),,IF($F34-SUM($N34:BH34)&gt;$G34,$G34,$F34-SUM($N34:BH34))))</f>
        <v/>
      </c>
      <c r="BJ34" s="91"/>
    </row>
    <row r="35" ht="20" customHeight="1" spans="2:62">
      <c r="B35" s="31"/>
      <c r="C35" s="31"/>
      <c r="D35" s="31"/>
      <c r="E35" s="31"/>
      <c r="F35" s="31"/>
      <c r="G35" s="31"/>
      <c r="H35" s="30" t="str">
        <f t="shared" si="4"/>
        <v>-</v>
      </c>
      <c r="I35" s="63"/>
      <c r="J35" s="57" t="str">
        <f t="shared" si="5"/>
        <v>-</v>
      </c>
      <c r="K35" s="63"/>
      <c r="L35" s="30" t="str">
        <f t="shared" si="6"/>
        <v>-</v>
      </c>
      <c r="M35" s="58" t="str">
        <f ca="1" t="shared" si="7"/>
        <v>-</v>
      </c>
      <c r="N35" s="59">
        <f t="shared" si="8"/>
        <v>0</v>
      </c>
      <c r="O35" s="60" t="str">
        <f>IF($I35="","",IF(OR($I35&gt;O$15,$F35=SUM($N35:N35)),,IF($F35-SUM($N35:N35)&gt;$G35,$G35,$F35-SUM($N35:N35))))</f>
        <v/>
      </c>
      <c r="P35" s="61" t="str">
        <f>IF($I35="","",IF(OR($I35&gt;P$15,$F35=SUM($N35:O35)),,IF($F35-SUM($N35:O35)&gt;$G35,$G35,$F35-SUM($N35:O35))))</f>
        <v/>
      </c>
      <c r="Q35" s="61" t="str">
        <f>IF($I35="","",IF(OR($I35&gt;Q$15,$F35=SUM($N35:P35)),,IF($F35-SUM($N35:P35)&gt;$G35,$G35,$F35-SUM($N35:P35))))</f>
        <v/>
      </c>
      <c r="R35" s="61" t="str">
        <f>IF($I35="","",IF(OR($I35&gt;R$15,$F35=SUM($N35:Q35)),,IF($F35-SUM($N35:Q35)&gt;$G35,$G35,$F35-SUM($N35:Q35))))</f>
        <v/>
      </c>
      <c r="S35" s="61" t="str">
        <f>IF($I35="","",IF(OR($I35&gt;S$15,$F35=SUM($N35:R35)),,IF($F35-SUM($N35:R35)&gt;$G35,$G35,$F35-SUM($N35:R35))))</f>
        <v/>
      </c>
      <c r="T35" s="61" t="str">
        <f>IF($I35="","",IF(OR($I35&gt;T$15,$F35=SUM($N35:S35)),,IF($F35-SUM($N35:S35)&gt;$G35,$G35,$F35-SUM($N35:S35))))</f>
        <v/>
      </c>
      <c r="U35" s="61" t="str">
        <f>IF($I35="","",IF(OR($I35&gt;U$15,$F35=SUM($N35:T35)),,IF($F35-SUM($N35:T35)&gt;$G35,$G35,$F35-SUM($N35:T35))))</f>
        <v/>
      </c>
      <c r="V35" s="61" t="str">
        <f>IF($I35="","",IF(OR($I35&gt;V$15,$F35=SUM($N35:U35)),,IF($F35-SUM($N35:U35)&gt;$G35,$G35,$F35-SUM($N35:U35))))</f>
        <v/>
      </c>
      <c r="W35" s="61" t="str">
        <f>IF($I35="","",IF(OR($I35&gt;W$15,$F35=SUM($N35:V35)),,IF($F35-SUM($N35:V35)&gt;$G35,$G35,$F35-SUM($N35:V35))))</f>
        <v/>
      </c>
      <c r="X35" s="61" t="str">
        <f>IF($I35="","",IF(OR($I35&gt;X$15,$F35=SUM($N35:W35)),,IF($F35-SUM($N35:W35)&gt;$G35,$G35,$F35-SUM($N35:W35))))</f>
        <v/>
      </c>
      <c r="Y35" s="61" t="str">
        <f>IF($I35="","",IF(OR($I35&gt;Y$15,$F35=SUM($N35:X35)),,IF($F35-SUM($N35:X35)&gt;$G35,$G35,$F35-SUM($N35:X35))))</f>
        <v/>
      </c>
      <c r="Z35" s="61" t="str">
        <f>IF($I35="","",IF(OR($I35&gt;Z$15,$F35=SUM($N35:Y35)),,IF($F35-SUM($N35:Y35)&gt;$G35,$G35,$F35-SUM($N35:Y35))))</f>
        <v/>
      </c>
      <c r="AA35" s="61" t="str">
        <f>IF($I35="","",IF(OR($I35&gt;AA$15,$F35=SUM($N35:Z35)),,IF($F35-SUM($N35:Z35)&gt;$G35,$G35,$F35-SUM($N35:Z35))))</f>
        <v/>
      </c>
      <c r="AB35" s="61" t="str">
        <f>IF($I35="","",IF(OR($I35&gt;AB$15,$F35=SUM($N35:AA35)),,IF($F35-SUM($N35:AA35)&gt;$G35,$G35,$F35-SUM($N35:AA35))))</f>
        <v/>
      </c>
      <c r="AC35" s="61" t="str">
        <f>IF($I35="","",IF(OR($I35&gt;AC$15,$F35=SUM($N35:AB35)),,IF($F35-SUM($N35:AB35)&gt;$G35,$G35,$F35-SUM($N35:AB35))))</f>
        <v/>
      </c>
      <c r="AD35" s="61" t="str">
        <f>IF($I35="","",IF(OR($I35&gt;AD$15,$F35=SUM($N35:AC35)),,IF($F35-SUM($N35:AC35)&gt;$G35,$G35,$F35-SUM($N35:AC35))))</f>
        <v/>
      </c>
      <c r="AE35" s="61" t="str">
        <f>IF($I35="","",IF(OR($I35&gt;AE$15,$F35=SUM($N35:AD35)),,IF($F35-SUM($N35:AD35)&gt;$G35,$G35,$F35-SUM($N35:AD35))))</f>
        <v/>
      </c>
      <c r="AF35" s="61" t="str">
        <f>IF($I35="","",IF(OR($I35&gt;AF$15,$F35=SUM($N35:AE35)),,IF($F35-SUM($N35:AE35)&gt;$G35,$G35,$F35-SUM($N35:AE35))))</f>
        <v/>
      </c>
      <c r="AG35" s="61" t="str">
        <f>IF($I35="","",IF(OR($I35&gt;AG$15,$F35=SUM($N35:AF35)),,IF($F35-SUM($N35:AF35)&gt;$G35,$G35,$F35-SUM($N35:AF35))))</f>
        <v/>
      </c>
      <c r="AH35" s="61" t="str">
        <f>IF($I35="","",IF(OR($I35&gt;AH$15,$F35=SUM($N35:AG35)),,IF($F35-SUM($N35:AG35)&gt;$G35,$G35,$F35-SUM($N35:AG35))))</f>
        <v/>
      </c>
      <c r="AI35" s="61" t="str">
        <f>IF($I35="","",IF(OR($I35&gt;AI$15,$F35=SUM($N35:AH35)),,IF($F35-SUM($N35:AH35)&gt;$G35,$G35,$F35-SUM($N35:AH35))))</f>
        <v/>
      </c>
      <c r="AJ35" s="61" t="str">
        <f>IF($I35="","",IF(OR($I35&gt;AJ$15,$F35=SUM($N35:AI35)),,IF($F35-SUM($N35:AI35)&gt;$G35,$G35,$F35-SUM($N35:AI35))))</f>
        <v/>
      </c>
      <c r="AK35" s="61" t="str">
        <f>IF($I35="","",IF(OR($I35&gt;AK$15,$F35=SUM($N35:AJ35)),,IF($F35-SUM($N35:AJ35)&gt;$G35,$G35,$F35-SUM($N35:AJ35))))</f>
        <v/>
      </c>
      <c r="AL35" s="61" t="str">
        <f>IF($I35="","",IF(OR($I35&gt;AL$15,$F35=SUM($N35:AK35)),,IF($F35-SUM($N35:AK35)&gt;$G35,$G35,$F35-SUM($N35:AK35))))</f>
        <v/>
      </c>
      <c r="AM35" s="61" t="str">
        <f>IF($I35="","",IF(OR($I35&gt;AM$15,$F35=SUM($N35:AL35)),,IF($F35-SUM($N35:AL35)&gt;$G35,$G35,$F35-SUM($N35:AL35))))</f>
        <v/>
      </c>
      <c r="AN35" s="61" t="str">
        <f>IF($I35="","",IF(OR($I35&gt;AN$15,$F35=SUM($N35:AM35)),,IF($F35-SUM($N35:AM35)&gt;$G35,$G35,$F35-SUM($N35:AM35))))</f>
        <v/>
      </c>
      <c r="AO35" s="61" t="str">
        <f>IF($I35="","",IF(OR($I35&gt;AO$15,$F35=SUM($N35:AN35)),,IF($F35-SUM($N35:AN35)&gt;$G35,$G35,$F35-SUM($N35:AN35))))</f>
        <v/>
      </c>
      <c r="AP35" s="61" t="str">
        <f>IF($I35="","",IF(OR($I35&gt;AP$15,$F35=SUM($N35:AO35)),,IF($F35-SUM($N35:AO35)&gt;$G35,$G35,$F35-SUM($N35:AO35))))</f>
        <v/>
      </c>
      <c r="AQ35" s="61" t="str">
        <f>IF($I35="","",IF(OR($I35&gt;AQ$15,$F35=SUM($N35:AP35)),,IF($F35-SUM($N35:AP35)&gt;$G35,$G35,$F35-SUM($N35:AP35))))</f>
        <v/>
      </c>
      <c r="AR35" s="61" t="str">
        <f>IF($I35="","",IF(OR($I35&gt;AR$15,$F35=SUM($N35:AQ35)),,IF($F35-SUM($N35:AQ35)&gt;$G35,$G35,$F35-SUM($N35:AQ35))))</f>
        <v/>
      </c>
      <c r="AS35" s="61" t="str">
        <f>IF($I35="","",IF(OR($I35&gt;AS$15,$F35=SUM($N35:AR35)),,IF($F35-SUM($N35:AR35)&gt;$G35,$G35,$F35-SUM($N35:AR35))))</f>
        <v/>
      </c>
      <c r="AT35" s="61" t="str">
        <f>IF($I35="","",IF(OR($I35&gt;AT$15,$F35=SUM($N35:AS35)),,IF($F35-SUM($N35:AS35)&gt;$G35,$G35,$F35-SUM($N35:AS35))))</f>
        <v/>
      </c>
      <c r="AU35" s="61" t="str">
        <f>IF($I35="","",IF(OR($I35&gt;AU$15,$F35=SUM($N35:AT35)),,IF($F35-SUM($N35:AT35)&gt;$G35,$G35,$F35-SUM($N35:AT35))))</f>
        <v/>
      </c>
      <c r="AV35" s="61" t="str">
        <f>IF($I35="","",IF(OR($I35&gt;AV$15,$F35=SUM($N35:AU35)),,IF($F35-SUM($N35:AU35)&gt;$G35,$G35,$F35-SUM($N35:AU35))))</f>
        <v/>
      </c>
      <c r="AW35" s="61" t="str">
        <f>IF($I35="","",IF(OR($I35&gt;AW$15,$F35=SUM($N35:AV35)),,IF($F35-SUM($N35:AV35)&gt;$G35,$G35,$F35-SUM($N35:AV35))))</f>
        <v/>
      </c>
      <c r="AX35" s="61" t="str">
        <f>IF($I35="","",IF(OR($I35&gt;AX$15,$F35=SUM($N35:AW35)),,IF($F35-SUM($N35:AW35)&gt;$G35,$G35,$F35-SUM($N35:AW35))))</f>
        <v/>
      </c>
      <c r="AY35" s="61" t="str">
        <f>IF($I35="","",IF(OR($I35&gt;AY$15,$F35=SUM($N35:AX35)),,IF($F35-SUM($N35:AX35)&gt;$G35,$G35,$F35-SUM($N35:AX35))))</f>
        <v/>
      </c>
      <c r="AZ35" s="61" t="str">
        <f>IF($I35="","",IF(OR($I35&gt;AZ$15,$F35=SUM($N35:AY35)),,IF($F35-SUM($N35:AY35)&gt;$G35,$G35,$F35-SUM($N35:AY35))))</f>
        <v/>
      </c>
      <c r="BA35" s="61" t="str">
        <f>IF($I35="","",IF(OR($I35&gt;BA$15,$F35=SUM($N35:AZ35)),,IF($F35-SUM($N35:AZ35)&gt;$G35,$G35,$F35-SUM($N35:AZ35))))</f>
        <v/>
      </c>
      <c r="BB35" s="61" t="str">
        <f>IF($I35="","",IF(OR($I35&gt;BB$15,$F35=SUM($N35:BA35)),,IF($F35-SUM($N35:BA35)&gt;$G35,$G35,$F35-SUM($N35:BA35))))</f>
        <v/>
      </c>
      <c r="BC35" s="61" t="str">
        <f>IF($I35="","",IF(OR($I35&gt;BC$15,$F35=SUM($N35:BB35)),,IF($F35-SUM($N35:BB35)&gt;$G35,$G35,$F35-SUM($N35:BB35))))</f>
        <v/>
      </c>
      <c r="BD35" s="61" t="str">
        <f>IF($I35="","",IF(OR($I35&gt;BD$15,$F35=SUM($N35:BC35)),,IF($F35-SUM($N35:BC35)&gt;$G35,$G35,$F35-SUM($N35:BC35))))</f>
        <v/>
      </c>
      <c r="BE35" s="61" t="str">
        <f>IF($I35="","",IF(OR($I35&gt;BE$15,$F35=SUM($N35:BD35)),,IF($F35-SUM($N35:BD35)&gt;$G35,$G35,$F35-SUM($N35:BD35))))</f>
        <v/>
      </c>
      <c r="BF35" s="61" t="str">
        <f>IF($I35="","",IF(OR($I35&gt;BF$15,$F35=SUM($N35:BE35)),,IF($F35-SUM($N35:BE35)&gt;$G35,$G35,$F35-SUM($N35:BE35))))</f>
        <v/>
      </c>
      <c r="BG35" s="61" t="str">
        <f>IF($I35="","",IF(OR($I35&gt;BG$15,$F35=SUM($N35:BF35)),,IF($F35-SUM($N35:BF35)&gt;$G35,$G35,$F35-SUM($N35:BF35))))</f>
        <v/>
      </c>
      <c r="BH35" s="61" t="str">
        <f>IF($I35="","",IF(OR($I35&gt;BH$15,$F35=SUM($N35:BG35)),,IF($F35-SUM($N35:BG35)&gt;$G35,$G35,$F35-SUM($N35:BG35))))</f>
        <v/>
      </c>
      <c r="BI35" s="90" t="str">
        <f>IF($I35="","",IF(OR($I35&gt;BI$15,$F35=SUM($N35:BH35)),,IF($F35-SUM($N35:BH35)&gt;$G35,$G35,$F35-SUM($N35:BH35))))</f>
        <v/>
      </c>
      <c r="BJ35" s="91"/>
    </row>
    <row r="36" ht="20" customHeight="1" spans="2:62">
      <c r="B36" s="31"/>
      <c r="C36" s="31"/>
      <c r="D36" s="31"/>
      <c r="E36" s="31"/>
      <c r="F36" s="31"/>
      <c r="G36" s="31"/>
      <c r="H36" s="30" t="str">
        <f t="shared" si="4"/>
        <v>-</v>
      </c>
      <c r="I36" s="63"/>
      <c r="J36" s="57" t="str">
        <f t="shared" si="5"/>
        <v>-</v>
      </c>
      <c r="K36" s="63"/>
      <c r="L36" s="30" t="str">
        <f t="shared" si="6"/>
        <v>-</v>
      </c>
      <c r="M36" s="58" t="str">
        <f ca="1" t="shared" si="7"/>
        <v>-</v>
      </c>
      <c r="N36" s="59">
        <f t="shared" si="8"/>
        <v>0</v>
      </c>
      <c r="O36" s="60" t="str">
        <f>IF($I36="","",IF(OR($I36&gt;O$15,$F36=SUM($N36:N36)),,IF($F36-SUM($N36:N36)&gt;$G36,$G36,$F36-SUM($N36:N36))))</f>
        <v/>
      </c>
      <c r="P36" s="61" t="str">
        <f>IF($I36="","",IF(OR($I36&gt;P$15,$F36=SUM($N36:O36)),,IF($F36-SUM($N36:O36)&gt;$G36,$G36,$F36-SUM($N36:O36))))</f>
        <v/>
      </c>
      <c r="Q36" s="61" t="str">
        <f>IF($I36="","",IF(OR($I36&gt;Q$15,$F36=SUM($N36:P36)),,IF($F36-SUM($N36:P36)&gt;$G36,$G36,$F36-SUM($N36:P36))))</f>
        <v/>
      </c>
      <c r="R36" s="61" t="str">
        <f>IF($I36="","",IF(OR($I36&gt;R$15,$F36=SUM($N36:Q36)),,IF($F36-SUM($N36:Q36)&gt;$G36,$G36,$F36-SUM($N36:Q36))))</f>
        <v/>
      </c>
      <c r="S36" s="61" t="str">
        <f>IF($I36="","",IF(OR($I36&gt;S$15,$F36=SUM($N36:R36)),,IF($F36-SUM($N36:R36)&gt;$G36,$G36,$F36-SUM($N36:R36))))</f>
        <v/>
      </c>
      <c r="T36" s="61" t="str">
        <f>IF($I36="","",IF(OR($I36&gt;T$15,$F36=SUM($N36:S36)),,IF($F36-SUM($N36:S36)&gt;$G36,$G36,$F36-SUM($N36:S36))))</f>
        <v/>
      </c>
      <c r="U36" s="61" t="str">
        <f>IF($I36="","",IF(OR($I36&gt;U$15,$F36=SUM($N36:T36)),,IF($F36-SUM($N36:T36)&gt;$G36,$G36,$F36-SUM($N36:T36))))</f>
        <v/>
      </c>
      <c r="V36" s="61" t="str">
        <f>IF($I36="","",IF(OR($I36&gt;V$15,$F36=SUM($N36:U36)),,IF($F36-SUM($N36:U36)&gt;$G36,$G36,$F36-SUM($N36:U36))))</f>
        <v/>
      </c>
      <c r="W36" s="61" t="str">
        <f>IF($I36="","",IF(OR($I36&gt;W$15,$F36=SUM($N36:V36)),,IF($F36-SUM($N36:V36)&gt;$G36,$G36,$F36-SUM($N36:V36))))</f>
        <v/>
      </c>
      <c r="X36" s="61" t="str">
        <f>IF($I36="","",IF(OR($I36&gt;X$15,$F36=SUM($N36:W36)),,IF($F36-SUM($N36:W36)&gt;$G36,$G36,$F36-SUM($N36:W36))))</f>
        <v/>
      </c>
      <c r="Y36" s="61" t="str">
        <f>IF($I36="","",IF(OR($I36&gt;Y$15,$F36=SUM($N36:X36)),,IF($F36-SUM($N36:X36)&gt;$G36,$G36,$F36-SUM($N36:X36))))</f>
        <v/>
      </c>
      <c r="Z36" s="61" t="str">
        <f>IF($I36="","",IF(OR($I36&gt;Z$15,$F36=SUM($N36:Y36)),,IF($F36-SUM($N36:Y36)&gt;$G36,$G36,$F36-SUM($N36:Y36))))</f>
        <v/>
      </c>
      <c r="AA36" s="61" t="str">
        <f>IF($I36="","",IF(OR($I36&gt;AA$15,$F36=SUM($N36:Z36)),,IF($F36-SUM($N36:Z36)&gt;$G36,$G36,$F36-SUM($N36:Z36))))</f>
        <v/>
      </c>
      <c r="AB36" s="61" t="str">
        <f>IF($I36="","",IF(OR($I36&gt;AB$15,$F36=SUM($N36:AA36)),,IF($F36-SUM($N36:AA36)&gt;$G36,$G36,$F36-SUM($N36:AA36))))</f>
        <v/>
      </c>
      <c r="AC36" s="61" t="str">
        <f>IF($I36="","",IF(OR($I36&gt;AC$15,$F36=SUM($N36:AB36)),,IF($F36-SUM($N36:AB36)&gt;$G36,$G36,$F36-SUM($N36:AB36))))</f>
        <v/>
      </c>
      <c r="AD36" s="61" t="str">
        <f>IF($I36="","",IF(OR($I36&gt;AD$15,$F36=SUM($N36:AC36)),,IF($F36-SUM($N36:AC36)&gt;$G36,$G36,$F36-SUM($N36:AC36))))</f>
        <v/>
      </c>
      <c r="AE36" s="61" t="str">
        <f>IF($I36="","",IF(OR($I36&gt;AE$15,$F36=SUM($N36:AD36)),,IF($F36-SUM($N36:AD36)&gt;$G36,$G36,$F36-SUM($N36:AD36))))</f>
        <v/>
      </c>
      <c r="AF36" s="61" t="str">
        <f>IF($I36="","",IF(OR($I36&gt;AF$15,$F36=SUM($N36:AE36)),,IF($F36-SUM($N36:AE36)&gt;$G36,$G36,$F36-SUM($N36:AE36))))</f>
        <v/>
      </c>
      <c r="AG36" s="61" t="str">
        <f>IF($I36="","",IF(OR($I36&gt;AG$15,$F36=SUM($N36:AF36)),,IF($F36-SUM($N36:AF36)&gt;$G36,$G36,$F36-SUM($N36:AF36))))</f>
        <v/>
      </c>
      <c r="AH36" s="61" t="str">
        <f>IF($I36="","",IF(OR($I36&gt;AH$15,$F36=SUM($N36:AG36)),,IF($F36-SUM($N36:AG36)&gt;$G36,$G36,$F36-SUM($N36:AG36))))</f>
        <v/>
      </c>
      <c r="AI36" s="61" t="str">
        <f>IF($I36="","",IF(OR($I36&gt;AI$15,$F36=SUM($N36:AH36)),,IF($F36-SUM($N36:AH36)&gt;$G36,$G36,$F36-SUM($N36:AH36))))</f>
        <v/>
      </c>
      <c r="AJ36" s="61" t="str">
        <f>IF($I36="","",IF(OR($I36&gt;AJ$15,$F36=SUM($N36:AI36)),,IF($F36-SUM($N36:AI36)&gt;$G36,$G36,$F36-SUM($N36:AI36))))</f>
        <v/>
      </c>
      <c r="AK36" s="61" t="str">
        <f>IF($I36="","",IF(OR($I36&gt;AK$15,$F36=SUM($N36:AJ36)),,IF($F36-SUM($N36:AJ36)&gt;$G36,$G36,$F36-SUM($N36:AJ36))))</f>
        <v/>
      </c>
      <c r="AL36" s="61" t="str">
        <f>IF($I36="","",IF(OR($I36&gt;AL$15,$F36=SUM($N36:AK36)),,IF($F36-SUM($N36:AK36)&gt;$G36,$G36,$F36-SUM($N36:AK36))))</f>
        <v/>
      </c>
      <c r="AM36" s="61" t="str">
        <f>IF($I36="","",IF(OR($I36&gt;AM$15,$F36=SUM($N36:AL36)),,IF($F36-SUM($N36:AL36)&gt;$G36,$G36,$F36-SUM($N36:AL36))))</f>
        <v/>
      </c>
      <c r="AN36" s="61" t="str">
        <f>IF($I36="","",IF(OR($I36&gt;AN$15,$F36=SUM($N36:AM36)),,IF($F36-SUM($N36:AM36)&gt;$G36,$G36,$F36-SUM($N36:AM36))))</f>
        <v/>
      </c>
      <c r="AO36" s="61" t="str">
        <f>IF($I36="","",IF(OR($I36&gt;AO$15,$F36=SUM($N36:AN36)),,IF($F36-SUM($N36:AN36)&gt;$G36,$G36,$F36-SUM($N36:AN36))))</f>
        <v/>
      </c>
      <c r="AP36" s="61" t="str">
        <f>IF($I36="","",IF(OR($I36&gt;AP$15,$F36=SUM($N36:AO36)),,IF($F36-SUM($N36:AO36)&gt;$G36,$G36,$F36-SUM($N36:AO36))))</f>
        <v/>
      </c>
      <c r="AQ36" s="61" t="str">
        <f>IF($I36="","",IF(OR($I36&gt;AQ$15,$F36=SUM($N36:AP36)),,IF($F36-SUM($N36:AP36)&gt;$G36,$G36,$F36-SUM($N36:AP36))))</f>
        <v/>
      </c>
      <c r="AR36" s="61" t="str">
        <f>IF($I36="","",IF(OR($I36&gt;AR$15,$F36=SUM($N36:AQ36)),,IF($F36-SUM($N36:AQ36)&gt;$G36,$G36,$F36-SUM($N36:AQ36))))</f>
        <v/>
      </c>
      <c r="AS36" s="61" t="str">
        <f>IF($I36="","",IF(OR($I36&gt;AS$15,$F36=SUM($N36:AR36)),,IF($F36-SUM($N36:AR36)&gt;$G36,$G36,$F36-SUM($N36:AR36))))</f>
        <v/>
      </c>
      <c r="AT36" s="61" t="str">
        <f>IF($I36="","",IF(OR($I36&gt;AT$15,$F36=SUM($N36:AS36)),,IF($F36-SUM($N36:AS36)&gt;$G36,$G36,$F36-SUM($N36:AS36))))</f>
        <v/>
      </c>
      <c r="AU36" s="61" t="str">
        <f>IF($I36="","",IF(OR($I36&gt;AU$15,$F36=SUM($N36:AT36)),,IF($F36-SUM($N36:AT36)&gt;$G36,$G36,$F36-SUM($N36:AT36))))</f>
        <v/>
      </c>
      <c r="AV36" s="61" t="str">
        <f>IF($I36="","",IF(OR($I36&gt;AV$15,$F36=SUM($N36:AU36)),,IF($F36-SUM($N36:AU36)&gt;$G36,$G36,$F36-SUM($N36:AU36))))</f>
        <v/>
      </c>
      <c r="AW36" s="61" t="str">
        <f>IF($I36="","",IF(OR($I36&gt;AW$15,$F36=SUM($N36:AV36)),,IF($F36-SUM($N36:AV36)&gt;$G36,$G36,$F36-SUM($N36:AV36))))</f>
        <v/>
      </c>
      <c r="AX36" s="61" t="str">
        <f>IF($I36="","",IF(OR($I36&gt;AX$15,$F36=SUM($N36:AW36)),,IF($F36-SUM($N36:AW36)&gt;$G36,$G36,$F36-SUM($N36:AW36))))</f>
        <v/>
      </c>
      <c r="AY36" s="61" t="str">
        <f>IF($I36="","",IF(OR($I36&gt;AY$15,$F36=SUM($N36:AX36)),,IF($F36-SUM($N36:AX36)&gt;$G36,$G36,$F36-SUM($N36:AX36))))</f>
        <v/>
      </c>
      <c r="AZ36" s="61" t="str">
        <f>IF($I36="","",IF(OR($I36&gt;AZ$15,$F36=SUM($N36:AY36)),,IF($F36-SUM($N36:AY36)&gt;$G36,$G36,$F36-SUM($N36:AY36))))</f>
        <v/>
      </c>
      <c r="BA36" s="61" t="str">
        <f>IF($I36="","",IF(OR($I36&gt;BA$15,$F36=SUM($N36:AZ36)),,IF($F36-SUM($N36:AZ36)&gt;$G36,$G36,$F36-SUM($N36:AZ36))))</f>
        <v/>
      </c>
      <c r="BB36" s="61" t="str">
        <f>IF($I36="","",IF(OR($I36&gt;BB$15,$F36=SUM($N36:BA36)),,IF($F36-SUM($N36:BA36)&gt;$G36,$G36,$F36-SUM($N36:BA36))))</f>
        <v/>
      </c>
      <c r="BC36" s="61" t="str">
        <f>IF($I36="","",IF(OR($I36&gt;BC$15,$F36=SUM($N36:BB36)),,IF($F36-SUM($N36:BB36)&gt;$G36,$G36,$F36-SUM($N36:BB36))))</f>
        <v/>
      </c>
      <c r="BD36" s="61" t="str">
        <f>IF($I36="","",IF(OR($I36&gt;BD$15,$F36=SUM($N36:BC36)),,IF($F36-SUM($N36:BC36)&gt;$G36,$G36,$F36-SUM($N36:BC36))))</f>
        <v/>
      </c>
      <c r="BE36" s="61" t="str">
        <f>IF($I36="","",IF(OR($I36&gt;BE$15,$F36=SUM($N36:BD36)),,IF($F36-SUM($N36:BD36)&gt;$G36,$G36,$F36-SUM($N36:BD36))))</f>
        <v/>
      </c>
      <c r="BF36" s="61" t="str">
        <f>IF($I36="","",IF(OR($I36&gt;BF$15,$F36=SUM($N36:BE36)),,IF($F36-SUM($N36:BE36)&gt;$G36,$G36,$F36-SUM($N36:BE36))))</f>
        <v/>
      </c>
      <c r="BG36" s="61" t="str">
        <f>IF($I36="","",IF(OR($I36&gt;BG$15,$F36=SUM($N36:BF36)),,IF($F36-SUM($N36:BF36)&gt;$G36,$G36,$F36-SUM($N36:BF36))))</f>
        <v/>
      </c>
      <c r="BH36" s="61" t="str">
        <f>IF($I36="","",IF(OR($I36&gt;BH$15,$F36=SUM($N36:BG36)),,IF($F36-SUM($N36:BG36)&gt;$G36,$G36,$F36-SUM($N36:BG36))))</f>
        <v/>
      </c>
      <c r="BI36" s="90" t="str">
        <f>IF($I36="","",IF(OR($I36&gt;BI$15,$F36=SUM($N36:BH36)),,IF($F36-SUM($N36:BH36)&gt;$G36,$G36,$F36-SUM($N36:BH36))))</f>
        <v/>
      </c>
      <c r="BJ36" s="91"/>
    </row>
    <row r="37" ht="20" customHeight="1" spans="2:62">
      <c r="B37" s="31"/>
      <c r="C37" s="31"/>
      <c r="D37" s="31"/>
      <c r="E37" s="31"/>
      <c r="F37" s="31"/>
      <c r="G37" s="31"/>
      <c r="H37" s="30" t="str">
        <f t="shared" si="4"/>
        <v>-</v>
      </c>
      <c r="I37" s="63"/>
      <c r="J37" s="57" t="str">
        <f t="shared" si="5"/>
        <v>-</v>
      </c>
      <c r="K37" s="63"/>
      <c r="L37" s="30" t="str">
        <f t="shared" si="6"/>
        <v>-</v>
      </c>
      <c r="M37" s="58" t="str">
        <f ca="1" t="shared" si="7"/>
        <v>-</v>
      </c>
      <c r="N37" s="59">
        <f t="shared" si="8"/>
        <v>0</v>
      </c>
      <c r="O37" s="60" t="str">
        <f>IF($I37="","",IF(OR($I37&gt;O$15,$F37=SUM($N37:N37)),,IF($F37-SUM($N37:N37)&gt;$G37,$G37,$F37-SUM($N37:N37))))</f>
        <v/>
      </c>
      <c r="P37" s="61" t="str">
        <f>IF($I37="","",IF(OR($I37&gt;P$15,$F37=SUM($N37:O37)),,IF($F37-SUM($N37:O37)&gt;$G37,$G37,$F37-SUM($N37:O37))))</f>
        <v/>
      </c>
      <c r="Q37" s="61" t="str">
        <f>IF($I37="","",IF(OR($I37&gt;Q$15,$F37=SUM($N37:P37)),,IF($F37-SUM($N37:P37)&gt;$G37,$G37,$F37-SUM($N37:P37))))</f>
        <v/>
      </c>
      <c r="R37" s="61" t="str">
        <f>IF($I37="","",IF(OR($I37&gt;R$15,$F37=SUM($N37:Q37)),,IF($F37-SUM($N37:Q37)&gt;$G37,$G37,$F37-SUM($N37:Q37))))</f>
        <v/>
      </c>
      <c r="S37" s="61" t="str">
        <f>IF($I37="","",IF(OR($I37&gt;S$15,$F37=SUM($N37:R37)),,IF($F37-SUM($N37:R37)&gt;$G37,$G37,$F37-SUM($N37:R37))))</f>
        <v/>
      </c>
      <c r="T37" s="61" t="str">
        <f>IF($I37="","",IF(OR($I37&gt;T$15,$F37=SUM($N37:S37)),,IF($F37-SUM($N37:S37)&gt;$G37,$G37,$F37-SUM($N37:S37))))</f>
        <v/>
      </c>
      <c r="U37" s="61" t="str">
        <f>IF($I37="","",IF(OR($I37&gt;U$15,$F37=SUM($N37:T37)),,IF($F37-SUM($N37:T37)&gt;$G37,$G37,$F37-SUM($N37:T37))))</f>
        <v/>
      </c>
      <c r="V37" s="61" t="str">
        <f>IF($I37="","",IF(OR($I37&gt;V$15,$F37=SUM($N37:U37)),,IF($F37-SUM($N37:U37)&gt;$G37,$G37,$F37-SUM($N37:U37))))</f>
        <v/>
      </c>
      <c r="W37" s="61" t="str">
        <f>IF($I37="","",IF(OR($I37&gt;W$15,$F37=SUM($N37:V37)),,IF($F37-SUM($N37:V37)&gt;$G37,$G37,$F37-SUM($N37:V37))))</f>
        <v/>
      </c>
      <c r="X37" s="61" t="str">
        <f>IF($I37="","",IF(OR($I37&gt;X$15,$F37=SUM($N37:W37)),,IF($F37-SUM($N37:W37)&gt;$G37,$G37,$F37-SUM($N37:W37))))</f>
        <v/>
      </c>
      <c r="Y37" s="61" t="str">
        <f>IF($I37="","",IF(OR($I37&gt;Y$15,$F37=SUM($N37:X37)),,IF($F37-SUM($N37:X37)&gt;$G37,$G37,$F37-SUM($N37:X37))))</f>
        <v/>
      </c>
      <c r="Z37" s="61" t="str">
        <f>IF($I37="","",IF(OR($I37&gt;Z$15,$F37=SUM($N37:Y37)),,IF($F37-SUM($N37:Y37)&gt;$G37,$G37,$F37-SUM($N37:Y37))))</f>
        <v/>
      </c>
      <c r="AA37" s="61" t="str">
        <f>IF($I37="","",IF(OR($I37&gt;AA$15,$F37=SUM($N37:Z37)),,IF($F37-SUM($N37:Z37)&gt;$G37,$G37,$F37-SUM($N37:Z37))))</f>
        <v/>
      </c>
      <c r="AB37" s="61" t="str">
        <f>IF($I37="","",IF(OR($I37&gt;AB$15,$F37=SUM($N37:AA37)),,IF($F37-SUM($N37:AA37)&gt;$G37,$G37,$F37-SUM($N37:AA37))))</f>
        <v/>
      </c>
      <c r="AC37" s="61" t="str">
        <f>IF($I37="","",IF(OR($I37&gt;AC$15,$F37=SUM($N37:AB37)),,IF($F37-SUM($N37:AB37)&gt;$G37,$G37,$F37-SUM($N37:AB37))))</f>
        <v/>
      </c>
      <c r="AD37" s="61" t="str">
        <f>IF($I37="","",IF(OR($I37&gt;AD$15,$F37=SUM($N37:AC37)),,IF($F37-SUM($N37:AC37)&gt;$G37,$G37,$F37-SUM($N37:AC37))))</f>
        <v/>
      </c>
      <c r="AE37" s="61" t="str">
        <f>IF($I37="","",IF(OR($I37&gt;AE$15,$F37=SUM($N37:AD37)),,IF($F37-SUM($N37:AD37)&gt;$G37,$G37,$F37-SUM($N37:AD37))))</f>
        <v/>
      </c>
      <c r="AF37" s="61" t="str">
        <f>IF($I37="","",IF(OR($I37&gt;AF$15,$F37=SUM($N37:AE37)),,IF($F37-SUM($N37:AE37)&gt;$G37,$G37,$F37-SUM($N37:AE37))))</f>
        <v/>
      </c>
      <c r="AG37" s="61" t="str">
        <f>IF($I37="","",IF(OR($I37&gt;AG$15,$F37=SUM($N37:AF37)),,IF($F37-SUM($N37:AF37)&gt;$G37,$G37,$F37-SUM($N37:AF37))))</f>
        <v/>
      </c>
      <c r="AH37" s="61" t="str">
        <f>IF($I37="","",IF(OR($I37&gt;AH$15,$F37=SUM($N37:AG37)),,IF($F37-SUM($N37:AG37)&gt;$G37,$G37,$F37-SUM($N37:AG37))))</f>
        <v/>
      </c>
      <c r="AI37" s="61" t="str">
        <f>IF($I37="","",IF(OR($I37&gt;AI$15,$F37=SUM($N37:AH37)),,IF($F37-SUM($N37:AH37)&gt;$G37,$G37,$F37-SUM($N37:AH37))))</f>
        <v/>
      </c>
      <c r="AJ37" s="61" t="str">
        <f>IF($I37="","",IF(OR($I37&gt;AJ$15,$F37=SUM($N37:AI37)),,IF($F37-SUM($N37:AI37)&gt;$G37,$G37,$F37-SUM($N37:AI37))))</f>
        <v/>
      </c>
      <c r="AK37" s="61" t="str">
        <f>IF($I37="","",IF(OR($I37&gt;AK$15,$F37=SUM($N37:AJ37)),,IF($F37-SUM($N37:AJ37)&gt;$G37,$G37,$F37-SUM($N37:AJ37))))</f>
        <v/>
      </c>
      <c r="AL37" s="61" t="str">
        <f>IF($I37="","",IF(OR($I37&gt;AL$15,$F37=SUM($N37:AK37)),,IF($F37-SUM($N37:AK37)&gt;$G37,$G37,$F37-SUM($N37:AK37))))</f>
        <v/>
      </c>
      <c r="AM37" s="61" t="str">
        <f>IF($I37="","",IF(OR($I37&gt;AM$15,$F37=SUM($N37:AL37)),,IF($F37-SUM($N37:AL37)&gt;$G37,$G37,$F37-SUM($N37:AL37))))</f>
        <v/>
      </c>
      <c r="AN37" s="61" t="str">
        <f>IF($I37="","",IF(OR($I37&gt;AN$15,$F37=SUM($N37:AM37)),,IF($F37-SUM($N37:AM37)&gt;$G37,$G37,$F37-SUM($N37:AM37))))</f>
        <v/>
      </c>
      <c r="AO37" s="61" t="str">
        <f>IF($I37="","",IF(OR($I37&gt;AO$15,$F37=SUM($N37:AN37)),,IF($F37-SUM($N37:AN37)&gt;$G37,$G37,$F37-SUM($N37:AN37))))</f>
        <v/>
      </c>
      <c r="AP37" s="61" t="str">
        <f>IF($I37="","",IF(OR($I37&gt;AP$15,$F37=SUM($N37:AO37)),,IF($F37-SUM($N37:AO37)&gt;$G37,$G37,$F37-SUM($N37:AO37))))</f>
        <v/>
      </c>
      <c r="AQ37" s="61" t="str">
        <f>IF($I37="","",IF(OR($I37&gt;AQ$15,$F37=SUM($N37:AP37)),,IF($F37-SUM($N37:AP37)&gt;$G37,$G37,$F37-SUM($N37:AP37))))</f>
        <v/>
      </c>
      <c r="AR37" s="61" t="str">
        <f>IF($I37="","",IF(OR($I37&gt;AR$15,$F37=SUM($N37:AQ37)),,IF($F37-SUM($N37:AQ37)&gt;$G37,$G37,$F37-SUM($N37:AQ37))))</f>
        <v/>
      </c>
      <c r="AS37" s="61" t="str">
        <f>IF($I37="","",IF(OR($I37&gt;AS$15,$F37=SUM($N37:AR37)),,IF($F37-SUM($N37:AR37)&gt;$G37,$G37,$F37-SUM($N37:AR37))))</f>
        <v/>
      </c>
      <c r="AT37" s="61" t="str">
        <f>IF($I37="","",IF(OR($I37&gt;AT$15,$F37=SUM($N37:AS37)),,IF($F37-SUM($N37:AS37)&gt;$G37,$G37,$F37-SUM($N37:AS37))))</f>
        <v/>
      </c>
      <c r="AU37" s="61" t="str">
        <f>IF($I37="","",IF(OR($I37&gt;AU$15,$F37=SUM($N37:AT37)),,IF($F37-SUM($N37:AT37)&gt;$G37,$G37,$F37-SUM($N37:AT37))))</f>
        <v/>
      </c>
      <c r="AV37" s="61" t="str">
        <f>IF($I37="","",IF(OR($I37&gt;AV$15,$F37=SUM($N37:AU37)),,IF($F37-SUM($N37:AU37)&gt;$G37,$G37,$F37-SUM($N37:AU37))))</f>
        <v/>
      </c>
      <c r="AW37" s="61" t="str">
        <f>IF($I37="","",IF(OR($I37&gt;AW$15,$F37=SUM($N37:AV37)),,IF($F37-SUM($N37:AV37)&gt;$G37,$G37,$F37-SUM($N37:AV37))))</f>
        <v/>
      </c>
      <c r="AX37" s="61" t="str">
        <f>IF($I37="","",IF(OR($I37&gt;AX$15,$F37=SUM($N37:AW37)),,IF($F37-SUM($N37:AW37)&gt;$G37,$G37,$F37-SUM($N37:AW37))))</f>
        <v/>
      </c>
      <c r="AY37" s="61" t="str">
        <f>IF($I37="","",IF(OR($I37&gt;AY$15,$F37=SUM($N37:AX37)),,IF($F37-SUM($N37:AX37)&gt;$G37,$G37,$F37-SUM($N37:AX37))))</f>
        <v/>
      </c>
      <c r="AZ37" s="61" t="str">
        <f>IF($I37="","",IF(OR($I37&gt;AZ$15,$F37=SUM($N37:AY37)),,IF($F37-SUM($N37:AY37)&gt;$G37,$G37,$F37-SUM($N37:AY37))))</f>
        <v/>
      </c>
      <c r="BA37" s="61" t="str">
        <f>IF($I37="","",IF(OR($I37&gt;BA$15,$F37=SUM($N37:AZ37)),,IF($F37-SUM($N37:AZ37)&gt;$G37,$G37,$F37-SUM($N37:AZ37))))</f>
        <v/>
      </c>
      <c r="BB37" s="61" t="str">
        <f>IF($I37="","",IF(OR($I37&gt;BB$15,$F37=SUM($N37:BA37)),,IF($F37-SUM($N37:BA37)&gt;$G37,$G37,$F37-SUM($N37:BA37))))</f>
        <v/>
      </c>
      <c r="BC37" s="61" t="str">
        <f>IF($I37="","",IF(OR($I37&gt;BC$15,$F37=SUM($N37:BB37)),,IF($F37-SUM($N37:BB37)&gt;$G37,$G37,$F37-SUM($N37:BB37))))</f>
        <v/>
      </c>
      <c r="BD37" s="61" t="str">
        <f>IF($I37="","",IF(OR($I37&gt;BD$15,$F37=SUM($N37:BC37)),,IF($F37-SUM($N37:BC37)&gt;$G37,$G37,$F37-SUM($N37:BC37))))</f>
        <v/>
      </c>
      <c r="BE37" s="61" t="str">
        <f>IF($I37="","",IF(OR($I37&gt;BE$15,$F37=SUM($N37:BD37)),,IF($F37-SUM($N37:BD37)&gt;$G37,$G37,$F37-SUM($N37:BD37))))</f>
        <v/>
      </c>
      <c r="BF37" s="61" t="str">
        <f>IF($I37="","",IF(OR($I37&gt;BF$15,$F37=SUM($N37:BE37)),,IF($F37-SUM($N37:BE37)&gt;$G37,$G37,$F37-SUM($N37:BE37))))</f>
        <v/>
      </c>
      <c r="BG37" s="61" t="str">
        <f>IF($I37="","",IF(OR($I37&gt;BG$15,$F37=SUM($N37:BF37)),,IF($F37-SUM($N37:BF37)&gt;$G37,$G37,$F37-SUM($N37:BF37))))</f>
        <v/>
      </c>
      <c r="BH37" s="61" t="str">
        <f>IF($I37="","",IF(OR($I37&gt;BH$15,$F37=SUM($N37:BG37)),,IF($F37-SUM($N37:BG37)&gt;$G37,$G37,$F37-SUM($N37:BG37))))</f>
        <v/>
      </c>
      <c r="BI37" s="90" t="str">
        <f>IF($I37="","",IF(OR($I37&gt;BI$15,$F37=SUM($N37:BH37)),,IF($F37-SUM($N37:BH37)&gt;$G37,$G37,$F37-SUM($N37:BH37))))</f>
        <v/>
      </c>
      <c r="BJ37" s="91"/>
    </row>
    <row r="38" ht="20" customHeight="1" spans="2:62">
      <c r="B38" s="31"/>
      <c r="C38" s="31"/>
      <c r="D38" s="31"/>
      <c r="E38" s="31"/>
      <c r="F38" s="31"/>
      <c r="G38" s="31"/>
      <c r="H38" s="30" t="str">
        <f t="shared" si="4"/>
        <v>-</v>
      </c>
      <c r="I38" s="63"/>
      <c r="J38" s="57" t="str">
        <f t="shared" si="5"/>
        <v>-</v>
      </c>
      <c r="K38" s="63"/>
      <c r="L38" s="30" t="str">
        <f t="shared" si="6"/>
        <v>-</v>
      </c>
      <c r="M38" s="58" t="str">
        <f ca="1" t="shared" si="7"/>
        <v>-</v>
      </c>
      <c r="N38" s="59">
        <f t="shared" si="8"/>
        <v>0</v>
      </c>
      <c r="O38" s="60" t="str">
        <f>IF($I38="","",IF(OR($I38&gt;O$15,$F38=SUM($N38:N38)),,IF($F38-SUM($N38:N38)&gt;$G38,$G38,$F38-SUM($N38:N38))))</f>
        <v/>
      </c>
      <c r="P38" s="61" t="str">
        <f>IF($I38="","",IF(OR($I38&gt;P$15,$F38=SUM($N38:O38)),,IF($F38-SUM($N38:O38)&gt;$G38,$G38,$F38-SUM($N38:O38))))</f>
        <v/>
      </c>
      <c r="Q38" s="61" t="str">
        <f>IF($I38="","",IF(OR($I38&gt;Q$15,$F38=SUM($N38:P38)),,IF($F38-SUM($N38:P38)&gt;$G38,$G38,$F38-SUM($N38:P38))))</f>
        <v/>
      </c>
      <c r="R38" s="61" t="str">
        <f>IF($I38="","",IF(OR($I38&gt;R$15,$F38=SUM($N38:Q38)),,IF($F38-SUM($N38:Q38)&gt;$G38,$G38,$F38-SUM($N38:Q38))))</f>
        <v/>
      </c>
      <c r="S38" s="61" t="str">
        <f>IF($I38="","",IF(OR($I38&gt;S$15,$F38=SUM($N38:R38)),,IF($F38-SUM($N38:R38)&gt;$G38,$G38,$F38-SUM($N38:R38))))</f>
        <v/>
      </c>
      <c r="T38" s="61" t="str">
        <f>IF($I38="","",IF(OR($I38&gt;T$15,$F38=SUM($N38:S38)),,IF($F38-SUM($N38:S38)&gt;$G38,$G38,$F38-SUM($N38:S38))))</f>
        <v/>
      </c>
      <c r="U38" s="61" t="str">
        <f>IF($I38="","",IF(OR($I38&gt;U$15,$F38=SUM($N38:T38)),,IF($F38-SUM($N38:T38)&gt;$G38,$G38,$F38-SUM($N38:T38))))</f>
        <v/>
      </c>
      <c r="V38" s="61" t="str">
        <f>IF($I38="","",IF(OR($I38&gt;V$15,$F38=SUM($N38:U38)),,IF($F38-SUM($N38:U38)&gt;$G38,$G38,$F38-SUM($N38:U38))))</f>
        <v/>
      </c>
      <c r="W38" s="61" t="str">
        <f>IF($I38="","",IF(OR($I38&gt;W$15,$F38=SUM($N38:V38)),,IF($F38-SUM($N38:V38)&gt;$G38,$G38,$F38-SUM($N38:V38))))</f>
        <v/>
      </c>
      <c r="X38" s="61" t="str">
        <f>IF($I38="","",IF(OR($I38&gt;X$15,$F38=SUM($N38:W38)),,IF($F38-SUM($N38:W38)&gt;$G38,$G38,$F38-SUM($N38:W38))))</f>
        <v/>
      </c>
      <c r="Y38" s="61" t="str">
        <f>IF($I38="","",IF(OR($I38&gt;Y$15,$F38=SUM($N38:X38)),,IF($F38-SUM($N38:X38)&gt;$G38,$G38,$F38-SUM($N38:X38))))</f>
        <v/>
      </c>
      <c r="Z38" s="61" t="str">
        <f>IF($I38="","",IF(OR($I38&gt;Z$15,$F38=SUM($N38:Y38)),,IF($F38-SUM($N38:Y38)&gt;$G38,$G38,$F38-SUM($N38:Y38))))</f>
        <v/>
      </c>
      <c r="AA38" s="61" t="str">
        <f>IF($I38="","",IF(OR($I38&gt;AA$15,$F38=SUM($N38:Z38)),,IF($F38-SUM($N38:Z38)&gt;$G38,$G38,$F38-SUM($N38:Z38))))</f>
        <v/>
      </c>
      <c r="AB38" s="61" t="str">
        <f>IF($I38="","",IF(OR($I38&gt;AB$15,$F38=SUM($N38:AA38)),,IF($F38-SUM($N38:AA38)&gt;$G38,$G38,$F38-SUM($N38:AA38))))</f>
        <v/>
      </c>
      <c r="AC38" s="61" t="str">
        <f>IF($I38="","",IF(OR($I38&gt;AC$15,$F38=SUM($N38:AB38)),,IF($F38-SUM($N38:AB38)&gt;$G38,$G38,$F38-SUM($N38:AB38))))</f>
        <v/>
      </c>
      <c r="AD38" s="61" t="str">
        <f>IF($I38="","",IF(OR($I38&gt;AD$15,$F38=SUM($N38:AC38)),,IF($F38-SUM($N38:AC38)&gt;$G38,$G38,$F38-SUM($N38:AC38))))</f>
        <v/>
      </c>
      <c r="AE38" s="61" t="str">
        <f>IF($I38="","",IF(OR($I38&gt;AE$15,$F38=SUM($N38:AD38)),,IF($F38-SUM($N38:AD38)&gt;$G38,$G38,$F38-SUM($N38:AD38))))</f>
        <v/>
      </c>
      <c r="AF38" s="61" t="str">
        <f>IF($I38="","",IF(OR($I38&gt;AF$15,$F38=SUM($N38:AE38)),,IF($F38-SUM($N38:AE38)&gt;$G38,$G38,$F38-SUM($N38:AE38))))</f>
        <v/>
      </c>
      <c r="AG38" s="61" t="str">
        <f>IF($I38="","",IF(OR($I38&gt;AG$15,$F38=SUM($N38:AF38)),,IF($F38-SUM($N38:AF38)&gt;$G38,$G38,$F38-SUM($N38:AF38))))</f>
        <v/>
      </c>
      <c r="AH38" s="61" t="str">
        <f>IF($I38="","",IF(OR($I38&gt;AH$15,$F38=SUM($N38:AG38)),,IF($F38-SUM($N38:AG38)&gt;$G38,$G38,$F38-SUM($N38:AG38))))</f>
        <v/>
      </c>
      <c r="AI38" s="61" t="str">
        <f>IF($I38="","",IF(OR($I38&gt;AI$15,$F38=SUM($N38:AH38)),,IF($F38-SUM($N38:AH38)&gt;$G38,$G38,$F38-SUM($N38:AH38))))</f>
        <v/>
      </c>
      <c r="AJ38" s="61" t="str">
        <f>IF($I38="","",IF(OR($I38&gt;AJ$15,$F38=SUM($N38:AI38)),,IF($F38-SUM($N38:AI38)&gt;$G38,$G38,$F38-SUM($N38:AI38))))</f>
        <v/>
      </c>
      <c r="AK38" s="61" t="str">
        <f>IF($I38="","",IF(OR($I38&gt;AK$15,$F38=SUM($N38:AJ38)),,IF($F38-SUM($N38:AJ38)&gt;$G38,$G38,$F38-SUM($N38:AJ38))))</f>
        <v/>
      </c>
      <c r="AL38" s="61" t="str">
        <f>IF($I38="","",IF(OR($I38&gt;AL$15,$F38=SUM($N38:AK38)),,IF($F38-SUM($N38:AK38)&gt;$G38,$G38,$F38-SUM($N38:AK38))))</f>
        <v/>
      </c>
      <c r="AM38" s="61" t="str">
        <f>IF($I38="","",IF(OR($I38&gt;AM$15,$F38=SUM($N38:AL38)),,IF($F38-SUM($N38:AL38)&gt;$G38,$G38,$F38-SUM($N38:AL38))))</f>
        <v/>
      </c>
      <c r="AN38" s="61" t="str">
        <f>IF($I38="","",IF(OR($I38&gt;AN$15,$F38=SUM($N38:AM38)),,IF($F38-SUM($N38:AM38)&gt;$G38,$G38,$F38-SUM($N38:AM38))))</f>
        <v/>
      </c>
      <c r="AO38" s="61" t="str">
        <f>IF($I38="","",IF(OR($I38&gt;AO$15,$F38=SUM($N38:AN38)),,IF($F38-SUM($N38:AN38)&gt;$G38,$G38,$F38-SUM($N38:AN38))))</f>
        <v/>
      </c>
      <c r="AP38" s="61" t="str">
        <f>IF($I38="","",IF(OR($I38&gt;AP$15,$F38=SUM($N38:AO38)),,IF($F38-SUM($N38:AO38)&gt;$G38,$G38,$F38-SUM($N38:AO38))))</f>
        <v/>
      </c>
      <c r="AQ38" s="61" t="str">
        <f>IF($I38="","",IF(OR($I38&gt;AQ$15,$F38=SUM($N38:AP38)),,IF($F38-SUM($N38:AP38)&gt;$G38,$G38,$F38-SUM($N38:AP38))))</f>
        <v/>
      </c>
      <c r="AR38" s="61" t="str">
        <f>IF($I38="","",IF(OR($I38&gt;AR$15,$F38=SUM($N38:AQ38)),,IF($F38-SUM($N38:AQ38)&gt;$G38,$G38,$F38-SUM($N38:AQ38))))</f>
        <v/>
      </c>
      <c r="AS38" s="61" t="str">
        <f>IF($I38="","",IF(OR($I38&gt;AS$15,$F38=SUM($N38:AR38)),,IF($F38-SUM($N38:AR38)&gt;$G38,$G38,$F38-SUM($N38:AR38))))</f>
        <v/>
      </c>
      <c r="AT38" s="61" t="str">
        <f>IF($I38="","",IF(OR($I38&gt;AT$15,$F38=SUM($N38:AS38)),,IF($F38-SUM($N38:AS38)&gt;$G38,$G38,$F38-SUM($N38:AS38))))</f>
        <v/>
      </c>
      <c r="AU38" s="61" t="str">
        <f>IF($I38="","",IF(OR($I38&gt;AU$15,$F38=SUM($N38:AT38)),,IF($F38-SUM($N38:AT38)&gt;$G38,$G38,$F38-SUM($N38:AT38))))</f>
        <v/>
      </c>
      <c r="AV38" s="61" t="str">
        <f>IF($I38="","",IF(OR($I38&gt;AV$15,$F38=SUM($N38:AU38)),,IF($F38-SUM($N38:AU38)&gt;$G38,$G38,$F38-SUM($N38:AU38))))</f>
        <v/>
      </c>
      <c r="AW38" s="61" t="str">
        <f>IF($I38="","",IF(OR($I38&gt;AW$15,$F38=SUM($N38:AV38)),,IF($F38-SUM($N38:AV38)&gt;$G38,$G38,$F38-SUM($N38:AV38))))</f>
        <v/>
      </c>
      <c r="AX38" s="61" t="str">
        <f>IF($I38="","",IF(OR($I38&gt;AX$15,$F38=SUM($N38:AW38)),,IF($F38-SUM($N38:AW38)&gt;$G38,$G38,$F38-SUM($N38:AW38))))</f>
        <v/>
      </c>
      <c r="AY38" s="61" t="str">
        <f>IF($I38="","",IF(OR($I38&gt;AY$15,$F38=SUM($N38:AX38)),,IF($F38-SUM($N38:AX38)&gt;$G38,$G38,$F38-SUM($N38:AX38))))</f>
        <v/>
      </c>
      <c r="AZ38" s="61" t="str">
        <f>IF($I38="","",IF(OR($I38&gt;AZ$15,$F38=SUM($N38:AY38)),,IF($F38-SUM($N38:AY38)&gt;$G38,$G38,$F38-SUM($N38:AY38))))</f>
        <v/>
      </c>
      <c r="BA38" s="61" t="str">
        <f>IF($I38="","",IF(OR($I38&gt;BA$15,$F38=SUM($N38:AZ38)),,IF($F38-SUM($N38:AZ38)&gt;$G38,$G38,$F38-SUM($N38:AZ38))))</f>
        <v/>
      </c>
      <c r="BB38" s="61" t="str">
        <f>IF($I38="","",IF(OR($I38&gt;BB$15,$F38=SUM($N38:BA38)),,IF($F38-SUM($N38:BA38)&gt;$G38,$G38,$F38-SUM($N38:BA38))))</f>
        <v/>
      </c>
      <c r="BC38" s="61" t="str">
        <f>IF($I38="","",IF(OR($I38&gt;BC$15,$F38=SUM($N38:BB38)),,IF($F38-SUM($N38:BB38)&gt;$G38,$G38,$F38-SUM($N38:BB38))))</f>
        <v/>
      </c>
      <c r="BD38" s="61" t="str">
        <f>IF($I38="","",IF(OR($I38&gt;BD$15,$F38=SUM($N38:BC38)),,IF($F38-SUM($N38:BC38)&gt;$G38,$G38,$F38-SUM($N38:BC38))))</f>
        <v/>
      </c>
      <c r="BE38" s="61" t="str">
        <f>IF($I38="","",IF(OR($I38&gt;BE$15,$F38=SUM($N38:BD38)),,IF($F38-SUM($N38:BD38)&gt;$G38,$G38,$F38-SUM($N38:BD38))))</f>
        <v/>
      </c>
      <c r="BF38" s="61" t="str">
        <f>IF($I38="","",IF(OR($I38&gt;BF$15,$F38=SUM($N38:BE38)),,IF($F38-SUM($N38:BE38)&gt;$G38,$G38,$F38-SUM($N38:BE38))))</f>
        <v/>
      </c>
      <c r="BG38" s="61" t="str">
        <f>IF($I38="","",IF(OR($I38&gt;BG$15,$F38=SUM($N38:BF38)),,IF($F38-SUM($N38:BF38)&gt;$G38,$G38,$F38-SUM($N38:BF38))))</f>
        <v/>
      </c>
      <c r="BH38" s="61" t="str">
        <f>IF($I38="","",IF(OR($I38&gt;BH$15,$F38=SUM($N38:BG38)),,IF($F38-SUM($N38:BG38)&gt;$G38,$G38,$F38-SUM($N38:BG38))))</f>
        <v/>
      </c>
      <c r="BI38" s="90" t="str">
        <f>IF($I38="","",IF(OR($I38&gt;BI$15,$F38=SUM($N38:BH38)),,IF($F38-SUM($N38:BH38)&gt;$G38,$G38,$F38-SUM($N38:BH38))))</f>
        <v/>
      </c>
      <c r="BJ38" s="91"/>
    </row>
    <row r="39" ht="20" customHeight="1" spans="2:62">
      <c r="B39" s="31"/>
      <c r="C39" s="31"/>
      <c r="D39" s="31"/>
      <c r="E39" s="31"/>
      <c r="F39" s="31"/>
      <c r="G39" s="31"/>
      <c r="H39" s="30" t="str">
        <f t="shared" si="4"/>
        <v>-</v>
      </c>
      <c r="I39" s="63"/>
      <c r="J39" s="57" t="str">
        <f t="shared" si="5"/>
        <v>-</v>
      </c>
      <c r="K39" s="63"/>
      <c r="L39" s="30" t="str">
        <f t="shared" si="6"/>
        <v>-</v>
      </c>
      <c r="M39" s="58" t="str">
        <f ca="1" t="shared" si="7"/>
        <v>-</v>
      </c>
      <c r="N39" s="59">
        <f t="shared" si="8"/>
        <v>0</v>
      </c>
      <c r="O39" s="60" t="str">
        <f>IF($I39="","",IF(OR($I39&gt;O$15,$F39=SUM($N39:N39)),,IF($F39-SUM($N39:N39)&gt;$G39,$G39,$F39-SUM($N39:N39))))</f>
        <v/>
      </c>
      <c r="P39" s="61" t="str">
        <f>IF($I39="","",IF(OR($I39&gt;P$15,$F39=SUM($N39:O39)),,IF($F39-SUM($N39:O39)&gt;$G39,$G39,$F39-SUM($N39:O39))))</f>
        <v/>
      </c>
      <c r="Q39" s="61" t="str">
        <f>IF($I39="","",IF(OR($I39&gt;Q$15,$F39=SUM($N39:P39)),,IF($F39-SUM($N39:P39)&gt;$G39,$G39,$F39-SUM($N39:P39))))</f>
        <v/>
      </c>
      <c r="R39" s="61" t="str">
        <f>IF($I39="","",IF(OR($I39&gt;R$15,$F39=SUM($N39:Q39)),,IF($F39-SUM($N39:Q39)&gt;$G39,$G39,$F39-SUM($N39:Q39))))</f>
        <v/>
      </c>
      <c r="S39" s="61" t="str">
        <f>IF($I39="","",IF(OR($I39&gt;S$15,$F39=SUM($N39:R39)),,IF($F39-SUM($N39:R39)&gt;$G39,$G39,$F39-SUM($N39:R39))))</f>
        <v/>
      </c>
      <c r="T39" s="61" t="str">
        <f>IF($I39="","",IF(OR($I39&gt;T$15,$F39=SUM($N39:S39)),,IF($F39-SUM($N39:S39)&gt;$G39,$G39,$F39-SUM($N39:S39))))</f>
        <v/>
      </c>
      <c r="U39" s="61" t="str">
        <f>IF($I39="","",IF(OR($I39&gt;U$15,$F39=SUM($N39:T39)),,IF($F39-SUM($N39:T39)&gt;$G39,$G39,$F39-SUM($N39:T39))))</f>
        <v/>
      </c>
      <c r="V39" s="61" t="str">
        <f>IF($I39="","",IF(OR($I39&gt;V$15,$F39=SUM($N39:U39)),,IF($F39-SUM($N39:U39)&gt;$G39,$G39,$F39-SUM($N39:U39))))</f>
        <v/>
      </c>
      <c r="W39" s="61" t="str">
        <f>IF($I39="","",IF(OR($I39&gt;W$15,$F39=SUM($N39:V39)),,IF($F39-SUM($N39:V39)&gt;$G39,$G39,$F39-SUM($N39:V39))))</f>
        <v/>
      </c>
      <c r="X39" s="61" t="str">
        <f>IF($I39="","",IF(OR($I39&gt;X$15,$F39=SUM($N39:W39)),,IF($F39-SUM($N39:W39)&gt;$G39,$G39,$F39-SUM($N39:W39))))</f>
        <v/>
      </c>
      <c r="Y39" s="61" t="str">
        <f>IF($I39="","",IF(OR($I39&gt;Y$15,$F39=SUM($N39:X39)),,IF($F39-SUM($N39:X39)&gt;$G39,$G39,$F39-SUM($N39:X39))))</f>
        <v/>
      </c>
      <c r="Z39" s="61" t="str">
        <f>IF($I39="","",IF(OR($I39&gt;Z$15,$F39=SUM($N39:Y39)),,IF($F39-SUM($N39:Y39)&gt;$G39,$G39,$F39-SUM($N39:Y39))))</f>
        <v/>
      </c>
      <c r="AA39" s="61" t="str">
        <f>IF($I39="","",IF(OR($I39&gt;AA$15,$F39=SUM($N39:Z39)),,IF($F39-SUM($N39:Z39)&gt;$G39,$G39,$F39-SUM($N39:Z39))))</f>
        <v/>
      </c>
      <c r="AB39" s="61" t="str">
        <f>IF($I39="","",IF(OR($I39&gt;AB$15,$F39=SUM($N39:AA39)),,IF($F39-SUM($N39:AA39)&gt;$G39,$G39,$F39-SUM($N39:AA39))))</f>
        <v/>
      </c>
      <c r="AC39" s="61" t="str">
        <f>IF($I39="","",IF(OR($I39&gt;AC$15,$F39=SUM($N39:AB39)),,IF($F39-SUM($N39:AB39)&gt;$G39,$G39,$F39-SUM($N39:AB39))))</f>
        <v/>
      </c>
      <c r="AD39" s="61" t="str">
        <f>IF($I39="","",IF(OR($I39&gt;AD$15,$F39=SUM($N39:AC39)),,IF($F39-SUM($N39:AC39)&gt;$G39,$G39,$F39-SUM($N39:AC39))))</f>
        <v/>
      </c>
      <c r="AE39" s="61" t="str">
        <f>IF($I39="","",IF(OR($I39&gt;AE$15,$F39=SUM($N39:AD39)),,IF($F39-SUM($N39:AD39)&gt;$G39,$G39,$F39-SUM($N39:AD39))))</f>
        <v/>
      </c>
      <c r="AF39" s="61" t="str">
        <f>IF($I39="","",IF(OR($I39&gt;AF$15,$F39=SUM($N39:AE39)),,IF($F39-SUM($N39:AE39)&gt;$G39,$G39,$F39-SUM($N39:AE39))))</f>
        <v/>
      </c>
      <c r="AG39" s="61" t="str">
        <f>IF($I39="","",IF(OR($I39&gt;AG$15,$F39=SUM($N39:AF39)),,IF($F39-SUM($N39:AF39)&gt;$G39,$G39,$F39-SUM($N39:AF39))))</f>
        <v/>
      </c>
      <c r="AH39" s="61" t="str">
        <f>IF($I39="","",IF(OR($I39&gt;AH$15,$F39=SUM($N39:AG39)),,IF($F39-SUM($N39:AG39)&gt;$G39,$G39,$F39-SUM($N39:AG39))))</f>
        <v/>
      </c>
      <c r="AI39" s="61" t="str">
        <f>IF($I39="","",IF(OR($I39&gt;AI$15,$F39=SUM($N39:AH39)),,IF($F39-SUM($N39:AH39)&gt;$G39,$G39,$F39-SUM($N39:AH39))))</f>
        <v/>
      </c>
      <c r="AJ39" s="61" t="str">
        <f>IF($I39="","",IF(OR($I39&gt;AJ$15,$F39=SUM($N39:AI39)),,IF($F39-SUM($N39:AI39)&gt;$G39,$G39,$F39-SUM($N39:AI39))))</f>
        <v/>
      </c>
      <c r="AK39" s="61" t="str">
        <f>IF($I39="","",IF(OR($I39&gt;AK$15,$F39=SUM($N39:AJ39)),,IF($F39-SUM($N39:AJ39)&gt;$G39,$G39,$F39-SUM($N39:AJ39))))</f>
        <v/>
      </c>
      <c r="AL39" s="61" t="str">
        <f>IF($I39="","",IF(OR($I39&gt;AL$15,$F39=SUM($N39:AK39)),,IF($F39-SUM($N39:AK39)&gt;$G39,$G39,$F39-SUM($N39:AK39))))</f>
        <v/>
      </c>
      <c r="AM39" s="61" t="str">
        <f>IF($I39="","",IF(OR($I39&gt;AM$15,$F39=SUM($N39:AL39)),,IF($F39-SUM($N39:AL39)&gt;$G39,$G39,$F39-SUM($N39:AL39))))</f>
        <v/>
      </c>
      <c r="AN39" s="61" t="str">
        <f>IF($I39="","",IF(OR($I39&gt;AN$15,$F39=SUM($N39:AM39)),,IF($F39-SUM($N39:AM39)&gt;$G39,$G39,$F39-SUM($N39:AM39))))</f>
        <v/>
      </c>
      <c r="AO39" s="61" t="str">
        <f>IF($I39="","",IF(OR($I39&gt;AO$15,$F39=SUM($N39:AN39)),,IF($F39-SUM($N39:AN39)&gt;$G39,$G39,$F39-SUM($N39:AN39))))</f>
        <v/>
      </c>
      <c r="AP39" s="61" t="str">
        <f>IF($I39="","",IF(OR($I39&gt;AP$15,$F39=SUM($N39:AO39)),,IF($F39-SUM($N39:AO39)&gt;$G39,$G39,$F39-SUM($N39:AO39))))</f>
        <v/>
      </c>
      <c r="AQ39" s="61" t="str">
        <f>IF($I39="","",IF(OR($I39&gt;AQ$15,$F39=SUM($N39:AP39)),,IF($F39-SUM($N39:AP39)&gt;$G39,$G39,$F39-SUM($N39:AP39))))</f>
        <v/>
      </c>
      <c r="AR39" s="61" t="str">
        <f>IF($I39="","",IF(OR($I39&gt;AR$15,$F39=SUM($N39:AQ39)),,IF($F39-SUM($N39:AQ39)&gt;$G39,$G39,$F39-SUM($N39:AQ39))))</f>
        <v/>
      </c>
      <c r="AS39" s="61" t="str">
        <f>IF($I39="","",IF(OR($I39&gt;AS$15,$F39=SUM($N39:AR39)),,IF($F39-SUM($N39:AR39)&gt;$G39,$G39,$F39-SUM($N39:AR39))))</f>
        <v/>
      </c>
      <c r="AT39" s="61" t="str">
        <f>IF($I39="","",IF(OR($I39&gt;AT$15,$F39=SUM($N39:AS39)),,IF($F39-SUM($N39:AS39)&gt;$G39,$G39,$F39-SUM($N39:AS39))))</f>
        <v/>
      </c>
      <c r="AU39" s="61" t="str">
        <f>IF($I39="","",IF(OR($I39&gt;AU$15,$F39=SUM($N39:AT39)),,IF($F39-SUM($N39:AT39)&gt;$G39,$G39,$F39-SUM($N39:AT39))))</f>
        <v/>
      </c>
      <c r="AV39" s="61" t="str">
        <f>IF($I39="","",IF(OR($I39&gt;AV$15,$F39=SUM($N39:AU39)),,IF($F39-SUM($N39:AU39)&gt;$G39,$G39,$F39-SUM($N39:AU39))))</f>
        <v/>
      </c>
      <c r="AW39" s="61" t="str">
        <f>IF($I39="","",IF(OR($I39&gt;AW$15,$F39=SUM($N39:AV39)),,IF($F39-SUM($N39:AV39)&gt;$G39,$G39,$F39-SUM($N39:AV39))))</f>
        <v/>
      </c>
      <c r="AX39" s="61" t="str">
        <f>IF($I39="","",IF(OR($I39&gt;AX$15,$F39=SUM($N39:AW39)),,IF($F39-SUM($N39:AW39)&gt;$G39,$G39,$F39-SUM($N39:AW39))))</f>
        <v/>
      </c>
      <c r="AY39" s="61" t="str">
        <f>IF($I39="","",IF(OR($I39&gt;AY$15,$F39=SUM($N39:AX39)),,IF($F39-SUM($N39:AX39)&gt;$G39,$G39,$F39-SUM($N39:AX39))))</f>
        <v/>
      </c>
      <c r="AZ39" s="61" t="str">
        <f>IF($I39="","",IF(OR($I39&gt;AZ$15,$F39=SUM($N39:AY39)),,IF($F39-SUM($N39:AY39)&gt;$G39,$G39,$F39-SUM($N39:AY39))))</f>
        <v/>
      </c>
      <c r="BA39" s="61" t="str">
        <f>IF($I39="","",IF(OR($I39&gt;BA$15,$F39=SUM($N39:AZ39)),,IF($F39-SUM($N39:AZ39)&gt;$G39,$G39,$F39-SUM($N39:AZ39))))</f>
        <v/>
      </c>
      <c r="BB39" s="61" t="str">
        <f>IF($I39="","",IF(OR($I39&gt;BB$15,$F39=SUM($N39:BA39)),,IF($F39-SUM($N39:BA39)&gt;$G39,$G39,$F39-SUM($N39:BA39))))</f>
        <v/>
      </c>
      <c r="BC39" s="61" t="str">
        <f>IF($I39="","",IF(OR($I39&gt;BC$15,$F39=SUM($N39:BB39)),,IF($F39-SUM($N39:BB39)&gt;$G39,$G39,$F39-SUM($N39:BB39))))</f>
        <v/>
      </c>
      <c r="BD39" s="61" t="str">
        <f>IF($I39="","",IF(OR($I39&gt;BD$15,$F39=SUM($N39:BC39)),,IF($F39-SUM($N39:BC39)&gt;$G39,$G39,$F39-SUM($N39:BC39))))</f>
        <v/>
      </c>
      <c r="BE39" s="61" t="str">
        <f>IF($I39="","",IF(OR($I39&gt;BE$15,$F39=SUM($N39:BD39)),,IF($F39-SUM($N39:BD39)&gt;$G39,$G39,$F39-SUM($N39:BD39))))</f>
        <v/>
      </c>
      <c r="BF39" s="61" t="str">
        <f>IF($I39="","",IF(OR($I39&gt;BF$15,$F39=SUM($N39:BE39)),,IF($F39-SUM($N39:BE39)&gt;$G39,$G39,$F39-SUM($N39:BE39))))</f>
        <v/>
      </c>
      <c r="BG39" s="61" t="str">
        <f>IF($I39="","",IF(OR($I39&gt;BG$15,$F39=SUM($N39:BF39)),,IF($F39-SUM($N39:BF39)&gt;$G39,$G39,$F39-SUM($N39:BF39))))</f>
        <v/>
      </c>
      <c r="BH39" s="61" t="str">
        <f>IF($I39="","",IF(OR($I39&gt;BH$15,$F39=SUM($N39:BG39)),,IF($F39-SUM($N39:BG39)&gt;$G39,$G39,$F39-SUM($N39:BG39))))</f>
        <v/>
      </c>
      <c r="BI39" s="90" t="str">
        <f>IF($I39="","",IF(OR($I39&gt;BI$15,$F39=SUM($N39:BH39)),,IF($F39-SUM($N39:BH39)&gt;$G39,$G39,$F39-SUM($N39:BH39))))</f>
        <v/>
      </c>
      <c r="BJ39" s="91"/>
    </row>
    <row r="40" ht="20" customHeight="1" spans="2:62">
      <c r="B40" s="31"/>
      <c r="C40" s="31"/>
      <c r="D40" s="31"/>
      <c r="E40" s="31"/>
      <c r="F40" s="31"/>
      <c r="G40" s="31"/>
      <c r="H40" s="30" t="str">
        <f t="shared" si="4"/>
        <v>-</v>
      </c>
      <c r="I40" s="63"/>
      <c r="J40" s="57" t="str">
        <f t="shared" si="5"/>
        <v>-</v>
      </c>
      <c r="K40" s="63"/>
      <c r="L40" s="30" t="str">
        <f t="shared" si="6"/>
        <v>-</v>
      </c>
      <c r="M40" s="58" t="str">
        <f ca="1" t="shared" si="7"/>
        <v>-</v>
      </c>
      <c r="N40" s="59">
        <f t="shared" si="8"/>
        <v>0</v>
      </c>
      <c r="O40" s="60" t="str">
        <f>IF($I40="","",IF(OR($I40&gt;O$15,$F40=SUM($N40:N40)),,IF($F40-SUM($N40:N40)&gt;$G40,$G40,$F40-SUM($N40:N40))))</f>
        <v/>
      </c>
      <c r="P40" s="61" t="str">
        <f>IF($I40="","",IF(OR($I40&gt;P$15,$F40=SUM($N40:O40)),,IF($F40-SUM($N40:O40)&gt;$G40,$G40,$F40-SUM($N40:O40))))</f>
        <v/>
      </c>
      <c r="Q40" s="61" t="str">
        <f>IF($I40="","",IF(OR($I40&gt;Q$15,$F40=SUM($N40:P40)),,IF($F40-SUM($N40:P40)&gt;$G40,$G40,$F40-SUM($N40:P40))))</f>
        <v/>
      </c>
      <c r="R40" s="61" t="str">
        <f>IF($I40="","",IF(OR($I40&gt;R$15,$F40=SUM($N40:Q40)),,IF($F40-SUM($N40:Q40)&gt;$G40,$G40,$F40-SUM($N40:Q40))))</f>
        <v/>
      </c>
      <c r="S40" s="61" t="str">
        <f>IF($I40="","",IF(OR($I40&gt;S$15,$F40=SUM($N40:R40)),,IF($F40-SUM($N40:R40)&gt;$G40,$G40,$F40-SUM($N40:R40))))</f>
        <v/>
      </c>
      <c r="T40" s="61" t="str">
        <f>IF($I40="","",IF(OR($I40&gt;T$15,$F40=SUM($N40:S40)),,IF($F40-SUM($N40:S40)&gt;$G40,$G40,$F40-SUM($N40:S40))))</f>
        <v/>
      </c>
      <c r="U40" s="61" t="str">
        <f>IF($I40="","",IF(OR($I40&gt;U$15,$F40=SUM($N40:T40)),,IF($F40-SUM($N40:T40)&gt;$G40,$G40,$F40-SUM($N40:T40))))</f>
        <v/>
      </c>
      <c r="V40" s="61" t="str">
        <f>IF($I40="","",IF(OR($I40&gt;V$15,$F40=SUM($N40:U40)),,IF($F40-SUM($N40:U40)&gt;$G40,$G40,$F40-SUM($N40:U40))))</f>
        <v/>
      </c>
      <c r="W40" s="61" t="str">
        <f>IF($I40="","",IF(OR($I40&gt;W$15,$F40=SUM($N40:V40)),,IF($F40-SUM($N40:V40)&gt;$G40,$G40,$F40-SUM($N40:V40))))</f>
        <v/>
      </c>
      <c r="X40" s="61" t="str">
        <f>IF($I40="","",IF(OR($I40&gt;X$15,$F40=SUM($N40:W40)),,IF($F40-SUM($N40:W40)&gt;$G40,$G40,$F40-SUM($N40:W40))))</f>
        <v/>
      </c>
      <c r="Y40" s="61" t="str">
        <f>IF($I40="","",IF(OR($I40&gt;Y$15,$F40=SUM($N40:X40)),,IF($F40-SUM($N40:X40)&gt;$G40,$G40,$F40-SUM($N40:X40))))</f>
        <v/>
      </c>
      <c r="Z40" s="61" t="str">
        <f>IF($I40="","",IF(OR($I40&gt;Z$15,$F40=SUM($N40:Y40)),,IF($F40-SUM($N40:Y40)&gt;$G40,$G40,$F40-SUM($N40:Y40))))</f>
        <v/>
      </c>
      <c r="AA40" s="61" t="str">
        <f>IF($I40="","",IF(OR($I40&gt;AA$15,$F40=SUM($N40:Z40)),,IF($F40-SUM($N40:Z40)&gt;$G40,$G40,$F40-SUM($N40:Z40))))</f>
        <v/>
      </c>
      <c r="AB40" s="61" t="str">
        <f>IF($I40="","",IF(OR($I40&gt;AB$15,$F40=SUM($N40:AA40)),,IF($F40-SUM($N40:AA40)&gt;$G40,$G40,$F40-SUM($N40:AA40))))</f>
        <v/>
      </c>
      <c r="AC40" s="61" t="str">
        <f>IF($I40="","",IF(OR($I40&gt;AC$15,$F40=SUM($N40:AB40)),,IF($F40-SUM($N40:AB40)&gt;$G40,$G40,$F40-SUM($N40:AB40))))</f>
        <v/>
      </c>
      <c r="AD40" s="61" t="str">
        <f>IF($I40="","",IF(OR($I40&gt;AD$15,$F40=SUM($N40:AC40)),,IF($F40-SUM($N40:AC40)&gt;$G40,$G40,$F40-SUM($N40:AC40))))</f>
        <v/>
      </c>
      <c r="AE40" s="61" t="str">
        <f>IF($I40="","",IF(OR($I40&gt;AE$15,$F40=SUM($N40:AD40)),,IF($F40-SUM($N40:AD40)&gt;$G40,$G40,$F40-SUM($N40:AD40))))</f>
        <v/>
      </c>
      <c r="AF40" s="61" t="str">
        <f>IF($I40="","",IF(OR($I40&gt;AF$15,$F40=SUM($N40:AE40)),,IF($F40-SUM($N40:AE40)&gt;$G40,$G40,$F40-SUM($N40:AE40))))</f>
        <v/>
      </c>
      <c r="AG40" s="61" t="str">
        <f>IF($I40="","",IF(OR($I40&gt;AG$15,$F40=SUM($N40:AF40)),,IF($F40-SUM($N40:AF40)&gt;$G40,$G40,$F40-SUM($N40:AF40))))</f>
        <v/>
      </c>
      <c r="AH40" s="61" t="str">
        <f>IF($I40="","",IF(OR($I40&gt;AH$15,$F40=SUM($N40:AG40)),,IF($F40-SUM($N40:AG40)&gt;$G40,$G40,$F40-SUM($N40:AG40))))</f>
        <v/>
      </c>
      <c r="AI40" s="61" t="str">
        <f>IF($I40="","",IF(OR($I40&gt;AI$15,$F40=SUM($N40:AH40)),,IF($F40-SUM($N40:AH40)&gt;$G40,$G40,$F40-SUM($N40:AH40))))</f>
        <v/>
      </c>
      <c r="AJ40" s="61" t="str">
        <f>IF($I40="","",IF(OR($I40&gt;AJ$15,$F40=SUM($N40:AI40)),,IF($F40-SUM($N40:AI40)&gt;$G40,$G40,$F40-SUM($N40:AI40))))</f>
        <v/>
      </c>
      <c r="AK40" s="61" t="str">
        <f>IF($I40="","",IF(OR($I40&gt;AK$15,$F40=SUM($N40:AJ40)),,IF($F40-SUM($N40:AJ40)&gt;$G40,$G40,$F40-SUM($N40:AJ40))))</f>
        <v/>
      </c>
      <c r="AL40" s="61" t="str">
        <f>IF($I40="","",IF(OR($I40&gt;AL$15,$F40=SUM($N40:AK40)),,IF($F40-SUM($N40:AK40)&gt;$G40,$G40,$F40-SUM($N40:AK40))))</f>
        <v/>
      </c>
      <c r="AM40" s="61" t="str">
        <f>IF($I40="","",IF(OR($I40&gt;AM$15,$F40=SUM($N40:AL40)),,IF($F40-SUM($N40:AL40)&gt;$G40,$G40,$F40-SUM($N40:AL40))))</f>
        <v/>
      </c>
      <c r="AN40" s="61" t="str">
        <f>IF($I40="","",IF(OR($I40&gt;AN$15,$F40=SUM($N40:AM40)),,IF($F40-SUM($N40:AM40)&gt;$G40,$G40,$F40-SUM($N40:AM40))))</f>
        <v/>
      </c>
      <c r="AO40" s="61" t="str">
        <f>IF($I40="","",IF(OR($I40&gt;AO$15,$F40=SUM($N40:AN40)),,IF($F40-SUM($N40:AN40)&gt;$G40,$G40,$F40-SUM($N40:AN40))))</f>
        <v/>
      </c>
      <c r="AP40" s="61" t="str">
        <f>IF($I40="","",IF(OR($I40&gt;AP$15,$F40=SUM($N40:AO40)),,IF($F40-SUM($N40:AO40)&gt;$G40,$G40,$F40-SUM($N40:AO40))))</f>
        <v/>
      </c>
      <c r="AQ40" s="61" t="str">
        <f>IF($I40="","",IF(OR($I40&gt;AQ$15,$F40=SUM($N40:AP40)),,IF($F40-SUM($N40:AP40)&gt;$G40,$G40,$F40-SUM($N40:AP40))))</f>
        <v/>
      </c>
      <c r="AR40" s="61" t="str">
        <f>IF($I40="","",IF(OR($I40&gt;AR$15,$F40=SUM($N40:AQ40)),,IF($F40-SUM($N40:AQ40)&gt;$G40,$G40,$F40-SUM($N40:AQ40))))</f>
        <v/>
      </c>
      <c r="AS40" s="61" t="str">
        <f>IF($I40="","",IF(OR($I40&gt;AS$15,$F40=SUM($N40:AR40)),,IF($F40-SUM($N40:AR40)&gt;$G40,$G40,$F40-SUM($N40:AR40))))</f>
        <v/>
      </c>
      <c r="AT40" s="61" t="str">
        <f>IF($I40="","",IF(OR($I40&gt;AT$15,$F40=SUM($N40:AS40)),,IF($F40-SUM($N40:AS40)&gt;$G40,$G40,$F40-SUM($N40:AS40))))</f>
        <v/>
      </c>
      <c r="AU40" s="61" t="str">
        <f>IF($I40="","",IF(OR($I40&gt;AU$15,$F40=SUM($N40:AT40)),,IF($F40-SUM($N40:AT40)&gt;$G40,$G40,$F40-SUM($N40:AT40))))</f>
        <v/>
      </c>
      <c r="AV40" s="61" t="str">
        <f>IF($I40="","",IF(OR($I40&gt;AV$15,$F40=SUM($N40:AU40)),,IF($F40-SUM($N40:AU40)&gt;$G40,$G40,$F40-SUM($N40:AU40))))</f>
        <v/>
      </c>
      <c r="AW40" s="61" t="str">
        <f>IF($I40="","",IF(OR($I40&gt;AW$15,$F40=SUM($N40:AV40)),,IF($F40-SUM($N40:AV40)&gt;$G40,$G40,$F40-SUM($N40:AV40))))</f>
        <v/>
      </c>
      <c r="AX40" s="61" t="str">
        <f>IF($I40="","",IF(OR($I40&gt;AX$15,$F40=SUM($N40:AW40)),,IF($F40-SUM($N40:AW40)&gt;$G40,$G40,$F40-SUM($N40:AW40))))</f>
        <v/>
      </c>
      <c r="AY40" s="61" t="str">
        <f>IF($I40="","",IF(OR($I40&gt;AY$15,$F40=SUM($N40:AX40)),,IF($F40-SUM($N40:AX40)&gt;$G40,$G40,$F40-SUM($N40:AX40))))</f>
        <v/>
      </c>
      <c r="AZ40" s="61" t="str">
        <f>IF($I40="","",IF(OR($I40&gt;AZ$15,$F40=SUM($N40:AY40)),,IF($F40-SUM($N40:AY40)&gt;$G40,$G40,$F40-SUM($N40:AY40))))</f>
        <v/>
      </c>
      <c r="BA40" s="61" t="str">
        <f>IF($I40="","",IF(OR($I40&gt;BA$15,$F40=SUM($N40:AZ40)),,IF($F40-SUM($N40:AZ40)&gt;$G40,$G40,$F40-SUM($N40:AZ40))))</f>
        <v/>
      </c>
      <c r="BB40" s="61" t="str">
        <f>IF($I40="","",IF(OR($I40&gt;BB$15,$F40=SUM($N40:BA40)),,IF($F40-SUM($N40:BA40)&gt;$G40,$G40,$F40-SUM($N40:BA40))))</f>
        <v/>
      </c>
      <c r="BC40" s="61" t="str">
        <f>IF($I40="","",IF(OR($I40&gt;BC$15,$F40=SUM($N40:BB40)),,IF($F40-SUM($N40:BB40)&gt;$G40,$G40,$F40-SUM($N40:BB40))))</f>
        <v/>
      </c>
      <c r="BD40" s="61" t="str">
        <f>IF($I40="","",IF(OR($I40&gt;BD$15,$F40=SUM($N40:BC40)),,IF($F40-SUM($N40:BC40)&gt;$G40,$G40,$F40-SUM($N40:BC40))))</f>
        <v/>
      </c>
      <c r="BE40" s="61" t="str">
        <f>IF($I40="","",IF(OR($I40&gt;BE$15,$F40=SUM($N40:BD40)),,IF($F40-SUM($N40:BD40)&gt;$G40,$G40,$F40-SUM($N40:BD40))))</f>
        <v/>
      </c>
      <c r="BF40" s="61" t="str">
        <f>IF($I40="","",IF(OR($I40&gt;BF$15,$F40=SUM($N40:BE40)),,IF($F40-SUM($N40:BE40)&gt;$G40,$G40,$F40-SUM($N40:BE40))))</f>
        <v/>
      </c>
      <c r="BG40" s="61" t="str">
        <f>IF($I40="","",IF(OR($I40&gt;BG$15,$F40=SUM($N40:BF40)),,IF($F40-SUM($N40:BF40)&gt;$G40,$G40,$F40-SUM($N40:BF40))))</f>
        <v/>
      </c>
      <c r="BH40" s="61" t="str">
        <f>IF($I40="","",IF(OR($I40&gt;BH$15,$F40=SUM($N40:BG40)),,IF($F40-SUM($N40:BG40)&gt;$G40,$G40,$F40-SUM($N40:BG40))))</f>
        <v/>
      </c>
      <c r="BI40" s="90" t="str">
        <f>IF($I40="","",IF(OR($I40&gt;BI$15,$F40=SUM($N40:BH40)),,IF($F40-SUM($N40:BH40)&gt;$G40,$G40,$F40-SUM($N40:BH40))))</f>
        <v/>
      </c>
      <c r="BJ40" s="91"/>
    </row>
    <row r="41" ht="20" customHeight="1" spans="2:62">
      <c r="B41" s="31"/>
      <c r="C41" s="31"/>
      <c r="D41" s="31"/>
      <c r="E41" s="31"/>
      <c r="F41" s="31"/>
      <c r="G41" s="31"/>
      <c r="H41" s="30" t="str">
        <f t="shared" si="4"/>
        <v>-</v>
      </c>
      <c r="I41" s="63"/>
      <c r="J41" s="57" t="str">
        <f t="shared" ref="J41:J54" si="9">IF(C41="","-",I41+H41)</f>
        <v>-</v>
      </c>
      <c r="K41" s="63"/>
      <c r="L41" s="30" t="str">
        <f t="shared" si="6"/>
        <v>-</v>
      </c>
      <c r="M41" s="58" t="str">
        <f ca="1" t="shared" si="7"/>
        <v>-</v>
      </c>
      <c r="N41" s="59">
        <f t="shared" si="8"/>
        <v>0</v>
      </c>
      <c r="O41" s="60" t="str">
        <f>IF($I41="","",IF(OR($I41&gt;O$15,$F41=SUM($N41:N41)),,IF($F41-SUM($N41:N41)&gt;$G41,$G41,$F41-SUM($N41:N41))))</f>
        <v/>
      </c>
      <c r="P41" s="61" t="str">
        <f>IF($I41="","",IF(OR($I41&gt;P$15,$F41=SUM($N41:O41)),,IF($F41-SUM($N41:O41)&gt;$G41,$G41,$F41-SUM($N41:O41))))</f>
        <v/>
      </c>
      <c r="Q41" s="61" t="str">
        <f>IF($I41="","",IF(OR($I41&gt;Q$15,$F41=SUM($N41:P41)),,IF($F41-SUM($N41:P41)&gt;$G41,$G41,$F41-SUM($N41:P41))))</f>
        <v/>
      </c>
      <c r="R41" s="61" t="str">
        <f>IF($I41="","",IF(OR($I41&gt;R$15,$F41=SUM($N41:Q41)),,IF($F41-SUM($N41:Q41)&gt;$G41,$G41,$F41-SUM($N41:Q41))))</f>
        <v/>
      </c>
      <c r="S41" s="61" t="str">
        <f>IF($I41="","",IF(OR($I41&gt;S$15,$F41=SUM($N41:R41)),,IF($F41-SUM($N41:R41)&gt;$G41,$G41,$F41-SUM($N41:R41))))</f>
        <v/>
      </c>
      <c r="T41" s="61" t="str">
        <f>IF($I41="","",IF(OR($I41&gt;T$15,$F41=SUM($N41:S41)),,IF($F41-SUM($N41:S41)&gt;$G41,$G41,$F41-SUM($N41:S41))))</f>
        <v/>
      </c>
      <c r="U41" s="61" t="str">
        <f>IF($I41="","",IF(OR($I41&gt;U$15,$F41=SUM($N41:T41)),,IF($F41-SUM($N41:T41)&gt;$G41,$G41,$F41-SUM($N41:T41))))</f>
        <v/>
      </c>
      <c r="V41" s="61" t="str">
        <f>IF($I41="","",IF(OR($I41&gt;V$15,$F41=SUM($N41:U41)),,IF($F41-SUM($N41:U41)&gt;$G41,$G41,$F41-SUM($N41:U41))))</f>
        <v/>
      </c>
      <c r="W41" s="61" t="str">
        <f>IF($I41="","",IF(OR($I41&gt;W$15,$F41=SUM($N41:V41)),,IF($F41-SUM($N41:V41)&gt;$G41,$G41,$F41-SUM($N41:V41))))</f>
        <v/>
      </c>
      <c r="X41" s="61" t="str">
        <f>IF($I41="","",IF(OR($I41&gt;X$15,$F41=SUM($N41:W41)),,IF($F41-SUM($N41:W41)&gt;$G41,$G41,$F41-SUM($N41:W41))))</f>
        <v/>
      </c>
      <c r="Y41" s="61" t="str">
        <f>IF($I41="","",IF(OR($I41&gt;Y$15,$F41=SUM($N41:X41)),,IF($F41-SUM($N41:X41)&gt;$G41,$G41,$F41-SUM($N41:X41))))</f>
        <v/>
      </c>
      <c r="Z41" s="61" t="str">
        <f>IF($I41="","",IF(OR($I41&gt;Z$15,$F41=SUM($N41:Y41)),,IF($F41-SUM($N41:Y41)&gt;$G41,$G41,$F41-SUM($N41:Y41))))</f>
        <v/>
      </c>
      <c r="AA41" s="61" t="str">
        <f>IF($I41="","",IF(OR($I41&gt;AA$15,$F41=SUM($N41:Z41)),,IF($F41-SUM($N41:Z41)&gt;$G41,$G41,$F41-SUM($N41:Z41))))</f>
        <v/>
      </c>
      <c r="AB41" s="61" t="str">
        <f>IF($I41="","",IF(OR($I41&gt;AB$15,$F41=SUM($N41:AA41)),,IF($F41-SUM($N41:AA41)&gt;$G41,$G41,$F41-SUM($N41:AA41))))</f>
        <v/>
      </c>
      <c r="AC41" s="61" t="str">
        <f>IF($I41="","",IF(OR($I41&gt;AC$15,$F41=SUM($N41:AB41)),,IF($F41-SUM($N41:AB41)&gt;$G41,$G41,$F41-SUM($N41:AB41))))</f>
        <v/>
      </c>
      <c r="AD41" s="61" t="str">
        <f>IF($I41="","",IF(OR($I41&gt;AD$15,$F41=SUM($N41:AC41)),,IF($F41-SUM($N41:AC41)&gt;$G41,$G41,$F41-SUM($N41:AC41))))</f>
        <v/>
      </c>
      <c r="AE41" s="61" t="str">
        <f>IF($I41="","",IF(OR($I41&gt;AE$15,$F41=SUM($N41:AD41)),,IF($F41-SUM($N41:AD41)&gt;$G41,$G41,$F41-SUM($N41:AD41))))</f>
        <v/>
      </c>
      <c r="AF41" s="61" t="str">
        <f>IF($I41="","",IF(OR($I41&gt;AF$15,$F41=SUM($N41:AE41)),,IF($F41-SUM($N41:AE41)&gt;$G41,$G41,$F41-SUM($N41:AE41))))</f>
        <v/>
      </c>
      <c r="AG41" s="61" t="str">
        <f>IF($I41="","",IF(OR($I41&gt;AG$15,$F41=SUM($N41:AF41)),,IF($F41-SUM($N41:AF41)&gt;$G41,$G41,$F41-SUM($N41:AF41))))</f>
        <v/>
      </c>
      <c r="AH41" s="61" t="str">
        <f>IF($I41="","",IF(OR($I41&gt;AH$15,$F41=SUM($N41:AG41)),,IF($F41-SUM($N41:AG41)&gt;$G41,$G41,$F41-SUM($N41:AG41))))</f>
        <v/>
      </c>
      <c r="AI41" s="61" t="str">
        <f>IF($I41="","",IF(OR($I41&gt;AI$15,$F41=SUM($N41:AH41)),,IF($F41-SUM($N41:AH41)&gt;$G41,$G41,$F41-SUM($N41:AH41))))</f>
        <v/>
      </c>
      <c r="AJ41" s="61" t="str">
        <f>IF($I41="","",IF(OR($I41&gt;AJ$15,$F41=SUM($N41:AI41)),,IF($F41-SUM($N41:AI41)&gt;$G41,$G41,$F41-SUM($N41:AI41))))</f>
        <v/>
      </c>
      <c r="AK41" s="61" t="str">
        <f>IF($I41="","",IF(OR($I41&gt;AK$15,$F41=SUM($N41:AJ41)),,IF($F41-SUM($N41:AJ41)&gt;$G41,$G41,$F41-SUM($N41:AJ41))))</f>
        <v/>
      </c>
      <c r="AL41" s="61" t="str">
        <f>IF($I41="","",IF(OR($I41&gt;AL$15,$F41=SUM($N41:AK41)),,IF($F41-SUM($N41:AK41)&gt;$G41,$G41,$F41-SUM($N41:AK41))))</f>
        <v/>
      </c>
      <c r="AM41" s="61" t="str">
        <f>IF($I41="","",IF(OR($I41&gt;AM$15,$F41=SUM($N41:AL41)),,IF($F41-SUM($N41:AL41)&gt;$G41,$G41,$F41-SUM($N41:AL41))))</f>
        <v/>
      </c>
      <c r="AN41" s="61" t="str">
        <f>IF($I41="","",IF(OR($I41&gt;AN$15,$F41=SUM($N41:AM41)),,IF($F41-SUM($N41:AM41)&gt;$G41,$G41,$F41-SUM($N41:AM41))))</f>
        <v/>
      </c>
      <c r="AO41" s="61" t="str">
        <f>IF($I41="","",IF(OR($I41&gt;AO$15,$F41=SUM($N41:AN41)),,IF($F41-SUM($N41:AN41)&gt;$G41,$G41,$F41-SUM($N41:AN41))))</f>
        <v/>
      </c>
      <c r="AP41" s="61" t="str">
        <f>IF($I41="","",IF(OR($I41&gt;AP$15,$F41=SUM($N41:AO41)),,IF($F41-SUM($N41:AO41)&gt;$G41,$G41,$F41-SUM($N41:AO41))))</f>
        <v/>
      </c>
      <c r="AQ41" s="61" t="str">
        <f>IF($I41="","",IF(OR($I41&gt;AQ$15,$F41=SUM($N41:AP41)),,IF($F41-SUM($N41:AP41)&gt;$G41,$G41,$F41-SUM($N41:AP41))))</f>
        <v/>
      </c>
      <c r="AR41" s="61" t="str">
        <f>IF($I41="","",IF(OR($I41&gt;AR$15,$F41=SUM($N41:AQ41)),,IF($F41-SUM($N41:AQ41)&gt;$G41,$G41,$F41-SUM($N41:AQ41))))</f>
        <v/>
      </c>
      <c r="AS41" s="61" t="str">
        <f>IF($I41="","",IF(OR($I41&gt;AS$15,$F41=SUM($N41:AR41)),,IF($F41-SUM($N41:AR41)&gt;$G41,$G41,$F41-SUM($N41:AR41))))</f>
        <v/>
      </c>
      <c r="AT41" s="61" t="str">
        <f>IF($I41="","",IF(OR($I41&gt;AT$15,$F41=SUM($N41:AS41)),,IF($F41-SUM($N41:AS41)&gt;$G41,$G41,$F41-SUM($N41:AS41))))</f>
        <v/>
      </c>
      <c r="AU41" s="61" t="str">
        <f>IF($I41="","",IF(OR($I41&gt;AU$15,$F41=SUM($N41:AT41)),,IF($F41-SUM($N41:AT41)&gt;$G41,$G41,$F41-SUM($N41:AT41))))</f>
        <v/>
      </c>
      <c r="AV41" s="61" t="str">
        <f>IF($I41="","",IF(OR($I41&gt;AV$15,$F41=SUM($N41:AU41)),,IF($F41-SUM($N41:AU41)&gt;$G41,$G41,$F41-SUM($N41:AU41))))</f>
        <v/>
      </c>
      <c r="AW41" s="61" t="str">
        <f>IF($I41="","",IF(OR($I41&gt;AW$15,$F41=SUM($N41:AV41)),,IF($F41-SUM($N41:AV41)&gt;$G41,$G41,$F41-SUM($N41:AV41))))</f>
        <v/>
      </c>
      <c r="AX41" s="61" t="str">
        <f>IF($I41="","",IF(OR($I41&gt;AX$15,$F41=SUM($N41:AW41)),,IF($F41-SUM($N41:AW41)&gt;$G41,$G41,$F41-SUM($N41:AW41))))</f>
        <v/>
      </c>
      <c r="AY41" s="61" t="str">
        <f>IF($I41="","",IF(OR($I41&gt;AY$15,$F41=SUM($N41:AX41)),,IF($F41-SUM($N41:AX41)&gt;$G41,$G41,$F41-SUM($N41:AX41))))</f>
        <v/>
      </c>
      <c r="AZ41" s="61" t="str">
        <f>IF($I41="","",IF(OR($I41&gt;AZ$15,$F41=SUM($N41:AY41)),,IF($F41-SUM($N41:AY41)&gt;$G41,$G41,$F41-SUM($N41:AY41))))</f>
        <v/>
      </c>
      <c r="BA41" s="61" t="str">
        <f>IF($I41="","",IF(OR($I41&gt;BA$15,$F41=SUM($N41:AZ41)),,IF($F41-SUM($N41:AZ41)&gt;$G41,$G41,$F41-SUM($N41:AZ41))))</f>
        <v/>
      </c>
      <c r="BB41" s="61" t="str">
        <f>IF($I41="","",IF(OR($I41&gt;BB$15,$F41=SUM($N41:BA41)),,IF($F41-SUM($N41:BA41)&gt;$G41,$G41,$F41-SUM($N41:BA41))))</f>
        <v/>
      </c>
      <c r="BC41" s="61" t="str">
        <f>IF($I41="","",IF(OR($I41&gt;BC$15,$F41=SUM($N41:BB41)),,IF($F41-SUM($N41:BB41)&gt;$G41,$G41,$F41-SUM($N41:BB41))))</f>
        <v/>
      </c>
      <c r="BD41" s="61" t="str">
        <f>IF($I41="","",IF(OR($I41&gt;BD$15,$F41=SUM($N41:BC41)),,IF($F41-SUM($N41:BC41)&gt;$G41,$G41,$F41-SUM($N41:BC41))))</f>
        <v/>
      </c>
      <c r="BE41" s="61" t="str">
        <f>IF($I41="","",IF(OR($I41&gt;BE$15,$F41=SUM($N41:BD41)),,IF($F41-SUM($N41:BD41)&gt;$G41,$G41,$F41-SUM($N41:BD41))))</f>
        <v/>
      </c>
      <c r="BF41" s="61" t="str">
        <f>IF($I41="","",IF(OR($I41&gt;BF$15,$F41=SUM($N41:BE41)),,IF($F41-SUM($N41:BE41)&gt;$G41,$G41,$F41-SUM($N41:BE41))))</f>
        <v/>
      </c>
      <c r="BG41" s="61" t="str">
        <f>IF($I41="","",IF(OR($I41&gt;BG$15,$F41=SUM($N41:BF41)),,IF($F41-SUM($N41:BF41)&gt;$G41,$G41,$F41-SUM($N41:BF41))))</f>
        <v/>
      </c>
      <c r="BH41" s="61" t="str">
        <f>IF($I41="","",IF(OR($I41&gt;BH$15,$F41=SUM($N41:BG41)),,IF($F41-SUM($N41:BG41)&gt;$G41,$G41,$F41-SUM($N41:BG41))))</f>
        <v/>
      </c>
      <c r="BI41" s="90" t="str">
        <f>IF($I41="","",IF(OR($I41&gt;BI$15,$F41=SUM($N41:BH41)),,IF($F41-SUM($N41:BH41)&gt;$G41,$G41,$F41-SUM($N41:BH41))))</f>
        <v/>
      </c>
      <c r="BJ41" s="91"/>
    </row>
    <row r="42" ht="20" customHeight="1" spans="2:62">
      <c r="B42" s="31"/>
      <c r="C42" s="31"/>
      <c r="D42" s="31"/>
      <c r="E42" s="31"/>
      <c r="F42" s="31"/>
      <c r="G42" s="31"/>
      <c r="H42" s="30" t="str">
        <f t="shared" si="4"/>
        <v>-</v>
      </c>
      <c r="I42" s="63"/>
      <c r="J42" s="57" t="str">
        <f t="shared" si="9"/>
        <v>-</v>
      </c>
      <c r="K42" s="63"/>
      <c r="L42" s="30" t="str">
        <f t="shared" si="6"/>
        <v>-</v>
      </c>
      <c r="M42" s="58" t="str">
        <f ca="1" t="shared" si="7"/>
        <v>-</v>
      </c>
      <c r="N42" s="59">
        <f t="shared" si="8"/>
        <v>0</v>
      </c>
      <c r="O42" s="60" t="str">
        <f>IF($I42="","",IF(OR($I42&gt;O$15,$F42=SUM($N42:N42)),,IF($F42-SUM($N42:N42)&gt;$G42,$G42,$F42-SUM($N42:N42))))</f>
        <v/>
      </c>
      <c r="P42" s="61" t="str">
        <f>IF($I42="","",IF(OR($I42&gt;P$15,$F42=SUM($N42:O42)),,IF($F42-SUM($N42:O42)&gt;$G42,$G42,$F42-SUM($N42:O42))))</f>
        <v/>
      </c>
      <c r="Q42" s="61" t="str">
        <f>IF($I42="","",IF(OR($I42&gt;Q$15,$F42=SUM($N42:P42)),,IF($F42-SUM($N42:P42)&gt;$G42,$G42,$F42-SUM($N42:P42))))</f>
        <v/>
      </c>
      <c r="R42" s="61" t="str">
        <f>IF($I42="","",IF(OR($I42&gt;R$15,$F42=SUM($N42:Q42)),,IF($F42-SUM($N42:Q42)&gt;$G42,$G42,$F42-SUM($N42:Q42))))</f>
        <v/>
      </c>
      <c r="S42" s="61" t="str">
        <f>IF($I42="","",IF(OR($I42&gt;S$15,$F42=SUM($N42:R42)),,IF($F42-SUM($N42:R42)&gt;$G42,$G42,$F42-SUM($N42:R42))))</f>
        <v/>
      </c>
      <c r="T42" s="61" t="str">
        <f>IF($I42="","",IF(OR($I42&gt;T$15,$F42=SUM($N42:S42)),,IF($F42-SUM($N42:S42)&gt;$G42,$G42,$F42-SUM($N42:S42))))</f>
        <v/>
      </c>
      <c r="U42" s="61" t="str">
        <f>IF($I42="","",IF(OR($I42&gt;U$15,$F42=SUM($N42:T42)),,IF($F42-SUM($N42:T42)&gt;$G42,$G42,$F42-SUM($N42:T42))))</f>
        <v/>
      </c>
      <c r="V42" s="61" t="str">
        <f>IF($I42="","",IF(OR($I42&gt;V$15,$F42=SUM($N42:U42)),,IF($F42-SUM($N42:U42)&gt;$G42,$G42,$F42-SUM($N42:U42))))</f>
        <v/>
      </c>
      <c r="W42" s="61" t="str">
        <f>IF($I42="","",IF(OR($I42&gt;W$15,$F42=SUM($N42:V42)),,IF($F42-SUM($N42:V42)&gt;$G42,$G42,$F42-SUM($N42:V42))))</f>
        <v/>
      </c>
      <c r="X42" s="61" t="str">
        <f>IF($I42="","",IF(OR($I42&gt;X$15,$F42=SUM($N42:W42)),,IF($F42-SUM($N42:W42)&gt;$G42,$G42,$F42-SUM($N42:W42))))</f>
        <v/>
      </c>
      <c r="Y42" s="61" t="str">
        <f>IF($I42="","",IF(OR($I42&gt;Y$15,$F42=SUM($N42:X42)),,IF($F42-SUM($N42:X42)&gt;$G42,$G42,$F42-SUM($N42:X42))))</f>
        <v/>
      </c>
      <c r="Z42" s="61" t="str">
        <f>IF($I42="","",IF(OR($I42&gt;Z$15,$F42=SUM($N42:Y42)),,IF($F42-SUM($N42:Y42)&gt;$G42,$G42,$F42-SUM($N42:Y42))))</f>
        <v/>
      </c>
      <c r="AA42" s="61" t="str">
        <f>IF($I42="","",IF(OR($I42&gt;AA$15,$F42=SUM($N42:Z42)),,IF($F42-SUM($N42:Z42)&gt;$G42,$G42,$F42-SUM($N42:Z42))))</f>
        <v/>
      </c>
      <c r="AB42" s="61" t="str">
        <f>IF($I42="","",IF(OR($I42&gt;AB$15,$F42=SUM($N42:AA42)),,IF($F42-SUM($N42:AA42)&gt;$G42,$G42,$F42-SUM($N42:AA42))))</f>
        <v/>
      </c>
      <c r="AC42" s="61" t="str">
        <f>IF($I42="","",IF(OR($I42&gt;AC$15,$F42=SUM($N42:AB42)),,IF($F42-SUM($N42:AB42)&gt;$G42,$G42,$F42-SUM($N42:AB42))))</f>
        <v/>
      </c>
      <c r="AD42" s="61" t="str">
        <f>IF($I42="","",IF(OR($I42&gt;AD$15,$F42=SUM($N42:AC42)),,IF($F42-SUM($N42:AC42)&gt;$G42,$G42,$F42-SUM($N42:AC42))))</f>
        <v/>
      </c>
      <c r="AE42" s="61" t="str">
        <f>IF($I42="","",IF(OR($I42&gt;AE$15,$F42=SUM($N42:AD42)),,IF($F42-SUM($N42:AD42)&gt;$G42,$G42,$F42-SUM($N42:AD42))))</f>
        <v/>
      </c>
      <c r="AF42" s="61" t="str">
        <f>IF($I42="","",IF(OR($I42&gt;AF$15,$F42=SUM($N42:AE42)),,IF($F42-SUM($N42:AE42)&gt;$G42,$G42,$F42-SUM($N42:AE42))))</f>
        <v/>
      </c>
      <c r="AG42" s="61" t="str">
        <f>IF($I42="","",IF(OR($I42&gt;AG$15,$F42=SUM($N42:AF42)),,IF($F42-SUM($N42:AF42)&gt;$G42,$G42,$F42-SUM($N42:AF42))))</f>
        <v/>
      </c>
      <c r="AH42" s="61" t="str">
        <f>IF($I42="","",IF(OR($I42&gt;AH$15,$F42=SUM($N42:AG42)),,IF($F42-SUM($N42:AG42)&gt;$G42,$G42,$F42-SUM($N42:AG42))))</f>
        <v/>
      </c>
      <c r="AI42" s="61" t="str">
        <f>IF($I42="","",IF(OR($I42&gt;AI$15,$F42=SUM($N42:AH42)),,IF($F42-SUM($N42:AH42)&gt;$G42,$G42,$F42-SUM($N42:AH42))))</f>
        <v/>
      </c>
      <c r="AJ42" s="61" t="str">
        <f>IF($I42="","",IF(OR($I42&gt;AJ$15,$F42=SUM($N42:AI42)),,IF($F42-SUM($N42:AI42)&gt;$G42,$G42,$F42-SUM($N42:AI42))))</f>
        <v/>
      </c>
      <c r="AK42" s="61" t="str">
        <f>IF($I42="","",IF(OR($I42&gt;AK$15,$F42=SUM($N42:AJ42)),,IF($F42-SUM($N42:AJ42)&gt;$G42,$G42,$F42-SUM($N42:AJ42))))</f>
        <v/>
      </c>
      <c r="AL42" s="61" t="str">
        <f>IF($I42="","",IF(OR($I42&gt;AL$15,$F42=SUM($N42:AK42)),,IF($F42-SUM($N42:AK42)&gt;$G42,$G42,$F42-SUM($N42:AK42))))</f>
        <v/>
      </c>
      <c r="AM42" s="61" t="str">
        <f>IF($I42="","",IF(OR($I42&gt;AM$15,$F42=SUM($N42:AL42)),,IF($F42-SUM($N42:AL42)&gt;$G42,$G42,$F42-SUM($N42:AL42))))</f>
        <v/>
      </c>
      <c r="AN42" s="61" t="str">
        <f>IF($I42="","",IF(OR($I42&gt;AN$15,$F42=SUM($N42:AM42)),,IF($F42-SUM($N42:AM42)&gt;$G42,$G42,$F42-SUM($N42:AM42))))</f>
        <v/>
      </c>
      <c r="AO42" s="61" t="str">
        <f>IF($I42="","",IF(OR($I42&gt;AO$15,$F42=SUM($N42:AN42)),,IF($F42-SUM($N42:AN42)&gt;$G42,$G42,$F42-SUM($N42:AN42))))</f>
        <v/>
      </c>
      <c r="AP42" s="61" t="str">
        <f>IF($I42="","",IF(OR($I42&gt;AP$15,$F42=SUM($N42:AO42)),,IF($F42-SUM($N42:AO42)&gt;$G42,$G42,$F42-SUM($N42:AO42))))</f>
        <v/>
      </c>
      <c r="AQ42" s="61" t="str">
        <f>IF($I42="","",IF(OR($I42&gt;AQ$15,$F42=SUM($N42:AP42)),,IF($F42-SUM($N42:AP42)&gt;$G42,$G42,$F42-SUM($N42:AP42))))</f>
        <v/>
      </c>
      <c r="AR42" s="61" t="str">
        <f>IF($I42="","",IF(OR($I42&gt;AR$15,$F42=SUM($N42:AQ42)),,IF($F42-SUM($N42:AQ42)&gt;$G42,$G42,$F42-SUM($N42:AQ42))))</f>
        <v/>
      </c>
      <c r="AS42" s="61" t="str">
        <f>IF($I42="","",IF(OR($I42&gt;AS$15,$F42=SUM($N42:AR42)),,IF($F42-SUM($N42:AR42)&gt;$G42,$G42,$F42-SUM($N42:AR42))))</f>
        <v/>
      </c>
      <c r="AT42" s="61" t="str">
        <f>IF($I42="","",IF(OR($I42&gt;AT$15,$F42=SUM($N42:AS42)),,IF($F42-SUM($N42:AS42)&gt;$G42,$G42,$F42-SUM($N42:AS42))))</f>
        <v/>
      </c>
      <c r="AU42" s="61" t="str">
        <f>IF($I42="","",IF(OR($I42&gt;AU$15,$F42=SUM($N42:AT42)),,IF($F42-SUM($N42:AT42)&gt;$G42,$G42,$F42-SUM($N42:AT42))))</f>
        <v/>
      </c>
      <c r="AV42" s="61" t="str">
        <f>IF($I42="","",IF(OR($I42&gt;AV$15,$F42=SUM($N42:AU42)),,IF($F42-SUM($N42:AU42)&gt;$G42,$G42,$F42-SUM($N42:AU42))))</f>
        <v/>
      </c>
      <c r="AW42" s="61" t="str">
        <f>IF($I42="","",IF(OR($I42&gt;AW$15,$F42=SUM($N42:AV42)),,IF($F42-SUM($N42:AV42)&gt;$G42,$G42,$F42-SUM($N42:AV42))))</f>
        <v/>
      </c>
      <c r="AX42" s="61" t="str">
        <f>IF($I42="","",IF(OR($I42&gt;AX$15,$F42=SUM($N42:AW42)),,IF($F42-SUM($N42:AW42)&gt;$G42,$G42,$F42-SUM($N42:AW42))))</f>
        <v/>
      </c>
      <c r="AY42" s="61" t="str">
        <f>IF($I42="","",IF(OR($I42&gt;AY$15,$F42=SUM($N42:AX42)),,IF($F42-SUM($N42:AX42)&gt;$G42,$G42,$F42-SUM($N42:AX42))))</f>
        <v/>
      </c>
      <c r="AZ42" s="61" t="str">
        <f>IF($I42="","",IF(OR($I42&gt;AZ$15,$F42=SUM($N42:AY42)),,IF($F42-SUM($N42:AY42)&gt;$G42,$G42,$F42-SUM($N42:AY42))))</f>
        <v/>
      </c>
      <c r="BA42" s="61" t="str">
        <f>IF($I42="","",IF(OR($I42&gt;BA$15,$F42=SUM($N42:AZ42)),,IF($F42-SUM($N42:AZ42)&gt;$G42,$G42,$F42-SUM($N42:AZ42))))</f>
        <v/>
      </c>
      <c r="BB42" s="61" t="str">
        <f>IF($I42="","",IF(OR($I42&gt;BB$15,$F42=SUM($N42:BA42)),,IF($F42-SUM($N42:BA42)&gt;$G42,$G42,$F42-SUM($N42:BA42))))</f>
        <v/>
      </c>
      <c r="BC42" s="61" t="str">
        <f>IF($I42="","",IF(OR($I42&gt;BC$15,$F42=SUM($N42:BB42)),,IF($F42-SUM($N42:BB42)&gt;$G42,$G42,$F42-SUM($N42:BB42))))</f>
        <v/>
      </c>
      <c r="BD42" s="61" t="str">
        <f>IF($I42="","",IF(OR($I42&gt;BD$15,$F42=SUM($N42:BC42)),,IF($F42-SUM($N42:BC42)&gt;$G42,$G42,$F42-SUM($N42:BC42))))</f>
        <v/>
      </c>
      <c r="BE42" s="61" t="str">
        <f>IF($I42="","",IF(OR($I42&gt;BE$15,$F42=SUM($N42:BD42)),,IF($F42-SUM($N42:BD42)&gt;$G42,$G42,$F42-SUM($N42:BD42))))</f>
        <v/>
      </c>
      <c r="BF42" s="61" t="str">
        <f>IF($I42="","",IF(OR($I42&gt;BF$15,$F42=SUM($N42:BE42)),,IF($F42-SUM($N42:BE42)&gt;$G42,$G42,$F42-SUM($N42:BE42))))</f>
        <v/>
      </c>
      <c r="BG42" s="61" t="str">
        <f>IF($I42="","",IF(OR($I42&gt;BG$15,$F42=SUM($N42:BF42)),,IF($F42-SUM($N42:BF42)&gt;$G42,$G42,$F42-SUM($N42:BF42))))</f>
        <v/>
      </c>
      <c r="BH42" s="61" t="str">
        <f>IF($I42="","",IF(OR($I42&gt;BH$15,$F42=SUM($N42:BG42)),,IF($F42-SUM($N42:BG42)&gt;$G42,$G42,$F42-SUM($N42:BG42))))</f>
        <v/>
      </c>
      <c r="BI42" s="90" t="str">
        <f>IF($I42="","",IF(OR($I42&gt;BI$15,$F42=SUM($N42:BH42)),,IF($F42-SUM($N42:BH42)&gt;$G42,$G42,$F42-SUM($N42:BH42))))</f>
        <v/>
      </c>
      <c r="BJ42" s="91"/>
    </row>
    <row r="43" ht="20" customHeight="1" spans="2:62">
      <c r="B43" s="31"/>
      <c r="C43" s="31"/>
      <c r="D43" s="31"/>
      <c r="E43" s="31"/>
      <c r="F43" s="31"/>
      <c r="G43" s="31"/>
      <c r="H43" s="30" t="str">
        <f t="shared" si="4"/>
        <v>-</v>
      </c>
      <c r="I43" s="63"/>
      <c r="J43" s="57" t="str">
        <f t="shared" si="9"/>
        <v>-</v>
      </c>
      <c r="K43" s="63"/>
      <c r="L43" s="30" t="str">
        <f t="shared" si="6"/>
        <v>-</v>
      </c>
      <c r="M43" s="58" t="str">
        <f ca="1" t="shared" si="7"/>
        <v>-</v>
      </c>
      <c r="N43" s="59">
        <f t="shared" si="8"/>
        <v>0</v>
      </c>
      <c r="O43" s="60" t="str">
        <f>IF($I43="","",IF(OR($I43&gt;O$15,$F43=SUM($N43:N43)),,IF($F43-SUM($N43:N43)&gt;$G43,$G43,$F43-SUM($N43:N43))))</f>
        <v/>
      </c>
      <c r="P43" s="61" t="str">
        <f>IF($I43="","",IF(OR($I43&gt;P$15,$F43=SUM($N43:O43)),,IF($F43-SUM($N43:O43)&gt;$G43,$G43,$F43-SUM($N43:O43))))</f>
        <v/>
      </c>
      <c r="Q43" s="61" t="str">
        <f>IF($I43="","",IF(OR($I43&gt;Q$15,$F43=SUM($N43:P43)),,IF($F43-SUM($N43:P43)&gt;$G43,$G43,$F43-SUM($N43:P43))))</f>
        <v/>
      </c>
      <c r="R43" s="61" t="str">
        <f>IF($I43="","",IF(OR($I43&gt;R$15,$F43=SUM($N43:Q43)),,IF($F43-SUM($N43:Q43)&gt;$G43,$G43,$F43-SUM($N43:Q43))))</f>
        <v/>
      </c>
      <c r="S43" s="61" t="str">
        <f>IF($I43="","",IF(OR($I43&gt;S$15,$F43=SUM($N43:R43)),,IF($F43-SUM($N43:R43)&gt;$G43,$G43,$F43-SUM($N43:R43))))</f>
        <v/>
      </c>
      <c r="T43" s="61" t="str">
        <f>IF($I43="","",IF(OR($I43&gt;T$15,$F43=SUM($N43:S43)),,IF($F43-SUM($N43:S43)&gt;$G43,$G43,$F43-SUM($N43:S43))))</f>
        <v/>
      </c>
      <c r="U43" s="61" t="str">
        <f>IF($I43="","",IF(OR($I43&gt;U$15,$F43=SUM($N43:T43)),,IF($F43-SUM($N43:T43)&gt;$G43,$G43,$F43-SUM($N43:T43))))</f>
        <v/>
      </c>
      <c r="V43" s="61" t="str">
        <f>IF($I43="","",IF(OR($I43&gt;V$15,$F43=SUM($N43:U43)),,IF($F43-SUM($N43:U43)&gt;$G43,$G43,$F43-SUM($N43:U43))))</f>
        <v/>
      </c>
      <c r="W43" s="61" t="str">
        <f>IF($I43="","",IF(OR($I43&gt;W$15,$F43=SUM($N43:V43)),,IF($F43-SUM($N43:V43)&gt;$G43,$G43,$F43-SUM($N43:V43))))</f>
        <v/>
      </c>
      <c r="X43" s="61" t="str">
        <f>IF($I43="","",IF(OR($I43&gt;X$15,$F43=SUM($N43:W43)),,IF($F43-SUM($N43:W43)&gt;$G43,$G43,$F43-SUM($N43:W43))))</f>
        <v/>
      </c>
      <c r="Y43" s="61" t="str">
        <f>IF($I43="","",IF(OR($I43&gt;Y$15,$F43=SUM($N43:X43)),,IF($F43-SUM($N43:X43)&gt;$G43,$G43,$F43-SUM($N43:X43))))</f>
        <v/>
      </c>
      <c r="Z43" s="61" t="str">
        <f>IF($I43="","",IF(OR($I43&gt;Z$15,$F43=SUM($N43:Y43)),,IF($F43-SUM($N43:Y43)&gt;$G43,$G43,$F43-SUM($N43:Y43))))</f>
        <v/>
      </c>
      <c r="AA43" s="61" t="str">
        <f>IF($I43="","",IF(OR($I43&gt;AA$15,$F43=SUM($N43:Z43)),,IF($F43-SUM($N43:Z43)&gt;$G43,$G43,$F43-SUM($N43:Z43))))</f>
        <v/>
      </c>
      <c r="AB43" s="61" t="str">
        <f>IF($I43="","",IF(OR($I43&gt;AB$15,$F43=SUM($N43:AA43)),,IF($F43-SUM($N43:AA43)&gt;$G43,$G43,$F43-SUM($N43:AA43))))</f>
        <v/>
      </c>
      <c r="AC43" s="61" t="str">
        <f>IF($I43="","",IF(OR($I43&gt;AC$15,$F43=SUM($N43:AB43)),,IF($F43-SUM($N43:AB43)&gt;$G43,$G43,$F43-SUM($N43:AB43))))</f>
        <v/>
      </c>
      <c r="AD43" s="61" t="str">
        <f>IF($I43="","",IF(OR($I43&gt;AD$15,$F43=SUM($N43:AC43)),,IF($F43-SUM($N43:AC43)&gt;$G43,$G43,$F43-SUM($N43:AC43))))</f>
        <v/>
      </c>
      <c r="AE43" s="61" t="str">
        <f>IF($I43="","",IF(OR($I43&gt;AE$15,$F43=SUM($N43:AD43)),,IF($F43-SUM($N43:AD43)&gt;$G43,$G43,$F43-SUM($N43:AD43))))</f>
        <v/>
      </c>
      <c r="AF43" s="61" t="str">
        <f>IF($I43="","",IF(OR($I43&gt;AF$15,$F43=SUM($N43:AE43)),,IF($F43-SUM($N43:AE43)&gt;$G43,$G43,$F43-SUM($N43:AE43))))</f>
        <v/>
      </c>
      <c r="AG43" s="61" t="str">
        <f>IF($I43="","",IF(OR($I43&gt;AG$15,$F43=SUM($N43:AF43)),,IF($F43-SUM($N43:AF43)&gt;$G43,$G43,$F43-SUM($N43:AF43))))</f>
        <v/>
      </c>
      <c r="AH43" s="61" t="str">
        <f>IF($I43="","",IF(OR($I43&gt;AH$15,$F43=SUM($N43:AG43)),,IF($F43-SUM($N43:AG43)&gt;$G43,$G43,$F43-SUM($N43:AG43))))</f>
        <v/>
      </c>
      <c r="AI43" s="61" t="str">
        <f>IF($I43="","",IF(OR($I43&gt;AI$15,$F43=SUM($N43:AH43)),,IF($F43-SUM($N43:AH43)&gt;$G43,$G43,$F43-SUM($N43:AH43))))</f>
        <v/>
      </c>
      <c r="AJ43" s="61" t="str">
        <f>IF($I43="","",IF(OR($I43&gt;AJ$15,$F43=SUM($N43:AI43)),,IF($F43-SUM($N43:AI43)&gt;$G43,$G43,$F43-SUM($N43:AI43))))</f>
        <v/>
      </c>
      <c r="AK43" s="61" t="str">
        <f>IF($I43="","",IF(OR($I43&gt;AK$15,$F43=SUM($N43:AJ43)),,IF($F43-SUM($N43:AJ43)&gt;$G43,$G43,$F43-SUM($N43:AJ43))))</f>
        <v/>
      </c>
      <c r="AL43" s="61" t="str">
        <f>IF($I43="","",IF(OR($I43&gt;AL$15,$F43=SUM($N43:AK43)),,IF($F43-SUM($N43:AK43)&gt;$G43,$G43,$F43-SUM($N43:AK43))))</f>
        <v/>
      </c>
      <c r="AM43" s="61" t="str">
        <f>IF($I43="","",IF(OR($I43&gt;AM$15,$F43=SUM($N43:AL43)),,IF($F43-SUM($N43:AL43)&gt;$G43,$G43,$F43-SUM($N43:AL43))))</f>
        <v/>
      </c>
      <c r="AN43" s="61" t="str">
        <f>IF($I43="","",IF(OR($I43&gt;AN$15,$F43=SUM($N43:AM43)),,IF($F43-SUM($N43:AM43)&gt;$G43,$G43,$F43-SUM($N43:AM43))))</f>
        <v/>
      </c>
      <c r="AO43" s="61" t="str">
        <f>IF($I43="","",IF(OR($I43&gt;AO$15,$F43=SUM($N43:AN43)),,IF($F43-SUM($N43:AN43)&gt;$G43,$G43,$F43-SUM($N43:AN43))))</f>
        <v/>
      </c>
      <c r="AP43" s="61" t="str">
        <f>IF($I43="","",IF(OR($I43&gt;AP$15,$F43=SUM($N43:AO43)),,IF($F43-SUM($N43:AO43)&gt;$G43,$G43,$F43-SUM($N43:AO43))))</f>
        <v/>
      </c>
      <c r="AQ43" s="61" t="str">
        <f>IF($I43="","",IF(OR($I43&gt;AQ$15,$F43=SUM($N43:AP43)),,IF($F43-SUM($N43:AP43)&gt;$G43,$G43,$F43-SUM($N43:AP43))))</f>
        <v/>
      </c>
      <c r="AR43" s="61" t="str">
        <f>IF($I43="","",IF(OR($I43&gt;AR$15,$F43=SUM($N43:AQ43)),,IF($F43-SUM($N43:AQ43)&gt;$G43,$G43,$F43-SUM($N43:AQ43))))</f>
        <v/>
      </c>
      <c r="AS43" s="61" t="str">
        <f>IF($I43="","",IF(OR($I43&gt;AS$15,$F43=SUM($N43:AR43)),,IF($F43-SUM($N43:AR43)&gt;$G43,$G43,$F43-SUM($N43:AR43))))</f>
        <v/>
      </c>
      <c r="AT43" s="61" t="str">
        <f>IF($I43="","",IF(OR($I43&gt;AT$15,$F43=SUM($N43:AS43)),,IF($F43-SUM($N43:AS43)&gt;$G43,$G43,$F43-SUM($N43:AS43))))</f>
        <v/>
      </c>
      <c r="AU43" s="61" t="str">
        <f>IF($I43="","",IF(OR($I43&gt;AU$15,$F43=SUM($N43:AT43)),,IF($F43-SUM($N43:AT43)&gt;$G43,$G43,$F43-SUM($N43:AT43))))</f>
        <v/>
      </c>
      <c r="AV43" s="61" t="str">
        <f>IF($I43="","",IF(OR($I43&gt;AV$15,$F43=SUM($N43:AU43)),,IF($F43-SUM($N43:AU43)&gt;$G43,$G43,$F43-SUM($N43:AU43))))</f>
        <v/>
      </c>
      <c r="AW43" s="61" t="str">
        <f>IF($I43="","",IF(OR($I43&gt;AW$15,$F43=SUM($N43:AV43)),,IF($F43-SUM($N43:AV43)&gt;$G43,$G43,$F43-SUM($N43:AV43))))</f>
        <v/>
      </c>
      <c r="AX43" s="61" t="str">
        <f>IF($I43="","",IF(OR($I43&gt;AX$15,$F43=SUM($N43:AW43)),,IF($F43-SUM($N43:AW43)&gt;$G43,$G43,$F43-SUM($N43:AW43))))</f>
        <v/>
      </c>
      <c r="AY43" s="61" t="str">
        <f>IF($I43="","",IF(OR($I43&gt;AY$15,$F43=SUM($N43:AX43)),,IF($F43-SUM($N43:AX43)&gt;$G43,$G43,$F43-SUM($N43:AX43))))</f>
        <v/>
      </c>
      <c r="AZ43" s="61" t="str">
        <f>IF($I43="","",IF(OR($I43&gt;AZ$15,$F43=SUM($N43:AY43)),,IF($F43-SUM($N43:AY43)&gt;$G43,$G43,$F43-SUM($N43:AY43))))</f>
        <v/>
      </c>
      <c r="BA43" s="61" t="str">
        <f>IF($I43="","",IF(OR($I43&gt;BA$15,$F43=SUM($N43:AZ43)),,IF($F43-SUM($N43:AZ43)&gt;$G43,$G43,$F43-SUM($N43:AZ43))))</f>
        <v/>
      </c>
      <c r="BB43" s="61" t="str">
        <f>IF($I43="","",IF(OR($I43&gt;BB$15,$F43=SUM($N43:BA43)),,IF($F43-SUM($N43:BA43)&gt;$G43,$G43,$F43-SUM($N43:BA43))))</f>
        <v/>
      </c>
      <c r="BC43" s="61" t="str">
        <f>IF($I43="","",IF(OR($I43&gt;BC$15,$F43=SUM($N43:BB43)),,IF($F43-SUM($N43:BB43)&gt;$G43,$G43,$F43-SUM($N43:BB43))))</f>
        <v/>
      </c>
      <c r="BD43" s="61" t="str">
        <f>IF($I43="","",IF(OR($I43&gt;BD$15,$F43=SUM($N43:BC43)),,IF($F43-SUM($N43:BC43)&gt;$G43,$G43,$F43-SUM($N43:BC43))))</f>
        <v/>
      </c>
      <c r="BE43" s="61" t="str">
        <f>IF($I43="","",IF(OR($I43&gt;BE$15,$F43=SUM($N43:BD43)),,IF($F43-SUM($N43:BD43)&gt;$G43,$G43,$F43-SUM($N43:BD43))))</f>
        <v/>
      </c>
      <c r="BF43" s="61" t="str">
        <f>IF($I43="","",IF(OR($I43&gt;BF$15,$F43=SUM($N43:BE43)),,IF($F43-SUM($N43:BE43)&gt;$G43,$G43,$F43-SUM($N43:BE43))))</f>
        <v/>
      </c>
      <c r="BG43" s="61" t="str">
        <f>IF($I43="","",IF(OR($I43&gt;BG$15,$F43=SUM($N43:BF43)),,IF($F43-SUM($N43:BF43)&gt;$G43,$G43,$F43-SUM($N43:BF43))))</f>
        <v/>
      </c>
      <c r="BH43" s="61" t="str">
        <f>IF($I43="","",IF(OR($I43&gt;BH$15,$F43=SUM($N43:BG43)),,IF($F43-SUM($N43:BG43)&gt;$G43,$G43,$F43-SUM($N43:BG43))))</f>
        <v/>
      </c>
      <c r="BI43" s="90" t="str">
        <f>IF($I43="","",IF(OR($I43&gt;BI$15,$F43=SUM($N43:BH43)),,IF($F43-SUM($N43:BH43)&gt;$G43,$G43,$F43-SUM($N43:BH43))))</f>
        <v/>
      </c>
      <c r="BJ43" s="91"/>
    </row>
    <row r="44" ht="20" customHeight="1" spans="2:62">
      <c r="B44" s="31"/>
      <c r="C44" s="31"/>
      <c r="D44" s="31"/>
      <c r="E44" s="31"/>
      <c r="F44" s="31"/>
      <c r="G44" s="31"/>
      <c r="H44" s="30" t="str">
        <f t="shared" si="4"/>
        <v>-</v>
      </c>
      <c r="I44" s="63"/>
      <c r="J44" s="57" t="str">
        <f t="shared" si="9"/>
        <v>-</v>
      </c>
      <c r="K44" s="63"/>
      <c r="L44" s="30" t="str">
        <f t="shared" si="6"/>
        <v>-</v>
      </c>
      <c r="M44" s="58" t="str">
        <f ca="1" t="shared" si="7"/>
        <v>-</v>
      </c>
      <c r="N44" s="59">
        <f t="shared" si="8"/>
        <v>0</v>
      </c>
      <c r="O44" s="60" t="str">
        <f>IF($I44="","",IF(OR($I44&gt;O$15,$F44=SUM($N44:N44)),,IF($F44-SUM($N44:N44)&gt;$G44,$G44,$F44-SUM($N44:N44))))</f>
        <v/>
      </c>
      <c r="P44" s="61" t="str">
        <f>IF($I44="","",IF(OR($I44&gt;P$15,$F44=SUM($N44:O44)),,IF($F44-SUM($N44:O44)&gt;$G44,$G44,$F44-SUM($N44:O44))))</f>
        <v/>
      </c>
      <c r="Q44" s="61" t="str">
        <f>IF($I44="","",IF(OR($I44&gt;Q$15,$F44=SUM($N44:P44)),,IF($F44-SUM($N44:P44)&gt;$G44,$G44,$F44-SUM($N44:P44))))</f>
        <v/>
      </c>
      <c r="R44" s="61" t="str">
        <f>IF($I44="","",IF(OR($I44&gt;R$15,$F44=SUM($N44:Q44)),,IF($F44-SUM($N44:Q44)&gt;$G44,$G44,$F44-SUM($N44:Q44))))</f>
        <v/>
      </c>
      <c r="S44" s="61" t="str">
        <f>IF($I44="","",IF(OR($I44&gt;S$15,$F44=SUM($N44:R44)),,IF($F44-SUM($N44:R44)&gt;$G44,$G44,$F44-SUM($N44:R44))))</f>
        <v/>
      </c>
      <c r="T44" s="61" t="str">
        <f>IF($I44="","",IF(OR($I44&gt;T$15,$F44=SUM($N44:S44)),,IF($F44-SUM($N44:S44)&gt;$G44,$G44,$F44-SUM($N44:S44))))</f>
        <v/>
      </c>
      <c r="U44" s="61" t="str">
        <f>IF($I44="","",IF(OR($I44&gt;U$15,$F44=SUM($N44:T44)),,IF($F44-SUM($N44:T44)&gt;$G44,$G44,$F44-SUM($N44:T44))))</f>
        <v/>
      </c>
      <c r="V44" s="61" t="str">
        <f>IF($I44="","",IF(OR($I44&gt;V$15,$F44=SUM($N44:U44)),,IF($F44-SUM($N44:U44)&gt;$G44,$G44,$F44-SUM($N44:U44))))</f>
        <v/>
      </c>
      <c r="W44" s="61" t="str">
        <f>IF($I44="","",IF(OR($I44&gt;W$15,$F44=SUM($N44:V44)),,IF($F44-SUM($N44:V44)&gt;$G44,$G44,$F44-SUM($N44:V44))))</f>
        <v/>
      </c>
      <c r="X44" s="61" t="str">
        <f>IF($I44="","",IF(OR($I44&gt;X$15,$F44=SUM($N44:W44)),,IF($F44-SUM($N44:W44)&gt;$G44,$G44,$F44-SUM($N44:W44))))</f>
        <v/>
      </c>
      <c r="Y44" s="61" t="str">
        <f>IF($I44="","",IF(OR($I44&gt;Y$15,$F44=SUM($N44:X44)),,IF($F44-SUM($N44:X44)&gt;$G44,$G44,$F44-SUM($N44:X44))))</f>
        <v/>
      </c>
      <c r="Z44" s="61" t="str">
        <f>IF($I44="","",IF(OR($I44&gt;Z$15,$F44=SUM($N44:Y44)),,IF($F44-SUM($N44:Y44)&gt;$G44,$G44,$F44-SUM($N44:Y44))))</f>
        <v/>
      </c>
      <c r="AA44" s="61" t="str">
        <f>IF($I44="","",IF(OR($I44&gt;AA$15,$F44=SUM($N44:Z44)),,IF($F44-SUM($N44:Z44)&gt;$G44,$G44,$F44-SUM($N44:Z44))))</f>
        <v/>
      </c>
      <c r="AB44" s="61" t="str">
        <f>IF($I44="","",IF(OR($I44&gt;AB$15,$F44=SUM($N44:AA44)),,IF($F44-SUM($N44:AA44)&gt;$G44,$G44,$F44-SUM($N44:AA44))))</f>
        <v/>
      </c>
      <c r="AC44" s="61" t="str">
        <f>IF($I44="","",IF(OR($I44&gt;AC$15,$F44=SUM($N44:AB44)),,IF($F44-SUM($N44:AB44)&gt;$G44,$G44,$F44-SUM($N44:AB44))))</f>
        <v/>
      </c>
      <c r="AD44" s="61" t="str">
        <f>IF($I44="","",IF(OR($I44&gt;AD$15,$F44=SUM($N44:AC44)),,IF($F44-SUM($N44:AC44)&gt;$G44,$G44,$F44-SUM($N44:AC44))))</f>
        <v/>
      </c>
      <c r="AE44" s="61" t="str">
        <f>IF($I44="","",IF(OR($I44&gt;AE$15,$F44=SUM($N44:AD44)),,IF($F44-SUM($N44:AD44)&gt;$G44,$G44,$F44-SUM($N44:AD44))))</f>
        <v/>
      </c>
      <c r="AF44" s="61" t="str">
        <f>IF($I44="","",IF(OR($I44&gt;AF$15,$F44=SUM($N44:AE44)),,IF($F44-SUM($N44:AE44)&gt;$G44,$G44,$F44-SUM($N44:AE44))))</f>
        <v/>
      </c>
      <c r="AG44" s="61" t="str">
        <f>IF($I44="","",IF(OR($I44&gt;AG$15,$F44=SUM($N44:AF44)),,IF($F44-SUM($N44:AF44)&gt;$G44,$G44,$F44-SUM($N44:AF44))))</f>
        <v/>
      </c>
      <c r="AH44" s="61" t="str">
        <f>IF($I44="","",IF(OR($I44&gt;AH$15,$F44=SUM($N44:AG44)),,IF($F44-SUM($N44:AG44)&gt;$G44,$G44,$F44-SUM($N44:AG44))))</f>
        <v/>
      </c>
      <c r="AI44" s="61" t="str">
        <f>IF($I44="","",IF(OR($I44&gt;AI$15,$F44=SUM($N44:AH44)),,IF($F44-SUM($N44:AH44)&gt;$G44,$G44,$F44-SUM($N44:AH44))))</f>
        <v/>
      </c>
      <c r="AJ44" s="61" t="str">
        <f>IF($I44="","",IF(OR($I44&gt;AJ$15,$F44=SUM($N44:AI44)),,IF($F44-SUM($N44:AI44)&gt;$G44,$G44,$F44-SUM($N44:AI44))))</f>
        <v/>
      </c>
      <c r="AK44" s="61" t="str">
        <f>IF($I44="","",IF(OR($I44&gt;AK$15,$F44=SUM($N44:AJ44)),,IF($F44-SUM($N44:AJ44)&gt;$G44,$G44,$F44-SUM($N44:AJ44))))</f>
        <v/>
      </c>
      <c r="AL44" s="61" t="str">
        <f>IF($I44="","",IF(OR($I44&gt;AL$15,$F44=SUM($N44:AK44)),,IF($F44-SUM($N44:AK44)&gt;$G44,$G44,$F44-SUM($N44:AK44))))</f>
        <v/>
      </c>
      <c r="AM44" s="61" t="str">
        <f>IF($I44="","",IF(OR($I44&gt;AM$15,$F44=SUM($N44:AL44)),,IF($F44-SUM($N44:AL44)&gt;$G44,$G44,$F44-SUM($N44:AL44))))</f>
        <v/>
      </c>
      <c r="AN44" s="61" t="str">
        <f>IF($I44="","",IF(OR($I44&gt;AN$15,$F44=SUM($N44:AM44)),,IF($F44-SUM($N44:AM44)&gt;$G44,$G44,$F44-SUM($N44:AM44))))</f>
        <v/>
      </c>
      <c r="AO44" s="61" t="str">
        <f>IF($I44="","",IF(OR($I44&gt;AO$15,$F44=SUM($N44:AN44)),,IF($F44-SUM($N44:AN44)&gt;$G44,$G44,$F44-SUM($N44:AN44))))</f>
        <v/>
      </c>
      <c r="AP44" s="61" t="str">
        <f>IF($I44="","",IF(OR($I44&gt;AP$15,$F44=SUM($N44:AO44)),,IF($F44-SUM($N44:AO44)&gt;$G44,$G44,$F44-SUM($N44:AO44))))</f>
        <v/>
      </c>
      <c r="AQ44" s="61" t="str">
        <f>IF($I44="","",IF(OR($I44&gt;AQ$15,$F44=SUM($N44:AP44)),,IF($F44-SUM($N44:AP44)&gt;$G44,$G44,$F44-SUM($N44:AP44))))</f>
        <v/>
      </c>
      <c r="AR44" s="61" t="str">
        <f>IF($I44="","",IF(OR($I44&gt;AR$15,$F44=SUM($N44:AQ44)),,IF($F44-SUM($N44:AQ44)&gt;$G44,$G44,$F44-SUM($N44:AQ44))))</f>
        <v/>
      </c>
      <c r="AS44" s="61" t="str">
        <f>IF($I44="","",IF(OR($I44&gt;AS$15,$F44=SUM($N44:AR44)),,IF($F44-SUM($N44:AR44)&gt;$G44,$G44,$F44-SUM($N44:AR44))))</f>
        <v/>
      </c>
      <c r="AT44" s="61" t="str">
        <f>IF($I44="","",IF(OR($I44&gt;AT$15,$F44=SUM($N44:AS44)),,IF($F44-SUM($N44:AS44)&gt;$G44,$G44,$F44-SUM($N44:AS44))))</f>
        <v/>
      </c>
      <c r="AU44" s="61" t="str">
        <f>IF($I44="","",IF(OR($I44&gt;AU$15,$F44=SUM($N44:AT44)),,IF($F44-SUM($N44:AT44)&gt;$G44,$G44,$F44-SUM($N44:AT44))))</f>
        <v/>
      </c>
      <c r="AV44" s="61" t="str">
        <f>IF($I44="","",IF(OR($I44&gt;AV$15,$F44=SUM($N44:AU44)),,IF($F44-SUM($N44:AU44)&gt;$G44,$G44,$F44-SUM($N44:AU44))))</f>
        <v/>
      </c>
      <c r="AW44" s="61" t="str">
        <f>IF($I44="","",IF(OR($I44&gt;AW$15,$F44=SUM($N44:AV44)),,IF($F44-SUM($N44:AV44)&gt;$G44,$G44,$F44-SUM($N44:AV44))))</f>
        <v/>
      </c>
      <c r="AX44" s="61" t="str">
        <f>IF($I44="","",IF(OR($I44&gt;AX$15,$F44=SUM($N44:AW44)),,IF($F44-SUM($N44:AW44)&gt;$G44,$G44,$F44-SUM($N44:AW44))))</f>
        <v/>
      </c>
      <c r="AY44" s="61" t="str">
        <f>IF($I44="","",IF(OR($I44&gt;AY$15,$F44=SUM($N44:AX44)),,IF($F44-SUM($N44:AX44)&gt;$G44,$G44,$F44-SUM($N44:AX44))))</f>
        <v/>
      </c>
      <c r="AZ44" s="61" t="str">
        <f>IF($I44="","",IF(OR($I44&gt;AZ$15,$F44=SUM($N44:AY44)),,IF($F44-SUM($N44:AY44)&gt;$G44,$G44,$F44-SUM($N44:AY44))))</f>
        <v/>
      </c>
      <c r="BA44" s="61" t="str">
        <f>IF($I44="","",IF(OR($I44&gt;BA$15,$F44=SUM($N44:AZ44)),,IF($F44-SUM($N44:AZ44)&gt;$G44,$G44,$F44-SUM($N44:AZ44))))</f>
        <v/>
      </c>
      <c r="BB44" s="61" t="str">
        <f>IF($I44="","",IF(OR($I44&gt;BB$15,$F44=SUM($N44:BA44)),,IF($F44-SUM($N44:BA44)&gt;$G44,$G44,$F44-SUM($N44:BA44))))</f>
        <v/>
      </c>
      <c r="BC44" s="61" t="str">
        <f>IF($I44="","",IF(OR($I44&gt;BC$15,$F44=SUM($N44:BB44)),,IF($F44-SUM($N44:BB44)&gt;$G44,$G44,$F44-SUM($N44:BB44))))</f>
        <v/>
      </c>
      <c r="BD44" s="61" t="str">
        <f>IF($I44="","",IF(OR($I44&gt;BD$15,$F44=SUM($N44:BC44)),,IF($F44-SUM($N44:BC44)&gt;$G44,$G44,$F44-SUM($N44:BC44))))</f>
        <v/>
      </c>
      <c r="BE44" s="61" t="str">
        <f>IF($I44="","",IF(OR($I44&gt;BE$15,$F44=SUM($N44:BD44)),,IF($F44-SUM($N44:BD44)&gt;$G44,$G44,$F44-SUM($N44:BD44))))</f>
        <v/>
      </c>
      <c r="BF44" s="61" t="str">
        <f>IF($I44="","",IF(OR($I44&gt;BF$15,$F44=SUM($N44:BE44)),,IF($F44-SUM($N44:BE44)&gt;$G44,$G44,$F44-SUM($N44:BE44))))</f>
        <v/>
      </c>
      <c r="BG44" s="61" t="str">
        <f>IF($I44="","",IF(OR($I44&gt;BG$15,$F44=SUM($N44:BF44)),,IF($F44-SUM($N44:BF44)&gt;$G44,$G44,$F44-SUM($N44:BF44))))</f>
        <v/>
      </c>
      <c r="BH44" s="61" t="str">
        <f>IF($I44="","",IF(OR($I44&gt;BH$15,$F44=SUM($N44:BG44)),,IF($F44-SUM($N44:BG44)&gt;$G44,$G44,$F44-SUM($N44:BG44))))</f>
        <v/>
      </c>
      <c r="BI44" s="90" t="str">
        <f>IF($I44="","",IF(OR($I44&gt;BI$15,$F44=SUM($N44:BH44)),,IF($F44-SUM($N44:BH44)&gt;$G44,$G44,$F44-SUM($N44:BH44))))</f>
        <v/>
      </c>
      <c r="BJ44" s="91"/>
    </row>
    <row r="45" ht="20" customHeight="1" spans="2:62">
      <c r="B45" s="31"/>
      <c r="C45" s="31"/>
      <c r="D45" s="31"/>
      <c r="E45" s="31"/>
      <c r="F45" s="31"/>
      <c r="G45" s="31"/>
      <c r="H45" s="30" t="str">
        <f t="shared" si="4"/>
        <v>-</v>
      </c>
      <c r="I45" s="63"/>
      <c r="J45" s="57" t="str">
        <f t="shared" si="9"/>
        <v>-</v>
      </c>
      <c r="K45" s="63"/>
      <c r="L45" s="30" t="str">
        <f t="shared" si="6"/>
        <v>-</v>
      </c>
      <c r="M45" s="58" t="str">
        <f ca="1" t="shared" si="7"/>
        <v>-</v>
      </c>
      <c r="N45" s="59">
        <f t="shared" si="8"/>
        <v>0</v>
      </c>
      <c r="O45" s="60" t="str">
        <f>IF($I45="","",IF(OR($I45&gt;O$15,$F45=SUM($N45:N45)),,IF($F45-SUM($N45:N45)&gt;$G45,$G45,$F45-SUM($N45:N45))))</f>
        <v/>
      </c>
      <c r="P45" s="61" t="str">
        <f>IF($I45="","",IF(OR($I45&gt;P$15,$F45=SUM($N45:O45)),,IF($F45-SUM($N45:O45)&gt;$G45,$G45,$F45-SUM($N45:O45))))</f>
        <v/>
      </c>
      <c r="Q45" s="61" t="str">
        <f>IF($I45="","",IF(OR($I45&gt;Q$15,$F45=SUM($N45:P45)),,IF($F45-SUM($N45:P45)&gt;$G45,$G45,$F45-SUM($N45:P45))))</f>
        <v/>
      </c>
      <c r="R45" s="61" t="str">
        <f>IF($I45="","",IF(OR($I45&gt;R$15,$F45=SUM($N45:Q45)),,IF($F45-SUM($N45:Q45)&gt;$G45,$G45,$F45-SUM($N45:Q45))))</f>
        <v/>
      </c>
      <c r="S45" s="61" t="str">
        <f>IF($I45="","",IF(OR($I45&gt;S$15,$F45=SUM($N45:R45)),,IF($F45-SUM($N45:R45)&gt;$G45,$G45,$F45-SUM($N45:R45))))</f>
        <v/>
      </c>
      <c r="T45" s="61" t="str">
        <f>IF($I45="","",IF(OR($I45&gt;T$15,$F45=SUM($N45:S45)),,IF($F45-SUM($N45:S45)&gt;$G45,$G45,$F45-SUM($N45:S45))))</f>
        <v/>
      </c>
      <c r="U45" s="61" t="str">
        <f>IF($I45="","",IF(OR($I45&gt;U$15,$F45=SUM($N45:T45)),,IF($F45-SUM($N45:T45)&gt;$G45,$G45,$F45-SUM($N45:T45))))</f>
        <v/>
      </c>
      <c r="V45" s="61" t="str">
        <f>IF($I45="","",IF(OR($I45&gt;V$15,$F45=SUM($N45:U45)),,IF($F45-SUM($N45:U45)&gt;$G45,$G45,$F45-SUM($N45:U45))))</f>
        <v/>
      </c>
      <c r="W45" s="61" t="str">
        <f>IF($I45="","",IF(OR($I45&gt;W$15,$F45=SUM($N45:V45)),,IF($F45-SUM($N45:V45)&gt;$G45,$G45,$F45-SUM($N45:V45))))</f>
        <v/>
      </c>
      <c r="X45" s="61" t="str">
        <f>IF($I45="","",IF(OR($I45&gt;X$15,$F45=SUM($N45:W45)),,IF($F45-SUM($N45:W45)&gt;$G45,$G45,$F45-SUM($N45:W45))))</f>
        <v/>
      </c>
      <c r="Y45" s="61" t="str">
        <f>IF($I45="","",IF(OR($I45&gt;Y$15,$F45=SUM($N45:X45)),,IF($F45-SUM($N45:X45)&gt;$G45,$G45,$F45-SUM($N45:X45))))</f>
        <v/>
      </c>
      <c r="Z45" s="61" t="str">
        <f>IF($I45="","",IF(OR($I45&gt;Z$15,$F45=SUM($N45:Y45)),,IF($F45-SUM($N45:Y45)&gt;$G45,$G45,$F45-SUM($N45:Y45))))</f>
        <v/>
      </c>
      <c r="AA45" s="61" t="str">
        <f>IF($I45="","",IF(OR($I45&gt;AA$15,$F45=SUM($N45:Z45)),,IF($F45-SUM($N45:Z45)&gt;$G45,$G45,$F45-SUM($N45:Z45))))</f>
        <v/>
      </c>
      <c r="AB45" s="61" t="str">
        <f>IF($I45="","",IF(OR($I45&gt;AB$15,$F45=SUM($N45:AA45)),,IF($F45-SUM($N45:AA45)&gt;$G45,$G45,$F45-SUM($N45:AA45))))</f>
        <v/>
      </c>
      <c r="AC45" s="61" t="str">
        <f>IF($I45="","",IF(OR($I45&gt;AC$15,$F45=SUM($N45:AB45)),,IF($F45-SUM($N45:AB45)&gt;$G45,$G45,$F45-SUM($N45:AB45))))</f>
        <v/>
      </c>
      <c r="AD45" s="61" t="str">
        <f>IF($I45="","",IF(OR($I45&gt;AD$15,$F45=SUM($N45:AC45)),,IF($F45-SUM($N45:AC45)&gt;$G45,$G45,$F45-SUM($N45:AC45))))</f>
        <v/>
      </c>
      <c r="AE45" s="61" t="str">
        <f>IF($I45="","",IF(OR($I45&gt;AE$15,$F45=SUM($N45:AD45)),,IF($F45-SUM($N45:AD45)&gt;$G45,$G45,$F45-SUM($N45:AD45))))</f>
        <v/>
      </c>
      <c r="AF45" s="61" t="str">
        <f>IF($I45="","",IF(OR($I45&gt;AF$15,$F45=SUM($N45:AE45)),,IF($F45-SUM($N45:AE45)&gt;$G45,$G45,$F45-SUM($N45:AE45))))</f>
        <v/>
      </c>
      <c r="AG45" s="61" t="str">
        <f>IF($I45="","",IF(OR($I45&gt;AG$15,$F45=SUM($N45:AF45)),,IF($F45-SUM($N45:AF45)&gt;$G45,$G45,$F45-SUM($N45:AF45))))</f>
        <v/>
      </c>
      <c r="AH45" s="61" t="str">
        <f>IF($I45="","",IF(OR($I45&gt;AH$15,$F45=SUM($N45:AG45)),,IF($F45-SUM($N45:AG45)&gt;$G45,$G45,$F45-SUM($N45:AG45))))</f>
        <v/>
      </c>
      <c r="AI45" s="61" t="str">
        <f>IF($I45="","",IF(OR($I45&gt;AI$15,$F45=SUM($N45:AH45)),,IF($F45-SUM($N45:AH45)&gt;$G45,$G45,$F45-SUM($N45:AH45))))</f>
        <v/>
      </c>
      <c r="AJ45" s="61" t="str">
        <f>IF($I45="","",IF(OR($I45&gt;AJ$15,$F45=SUM($N45:AI45)),,IF($F45-SUM($N45:AI45)&gt;$G45,$G45,$F45-SUM($N45:AI45))))</f>
        <v/>
      </c>
      <c r="AK45" s="61" t="str">
        <f>IF($I45="","",IF(OR($I45&gt;AK$15,$F45=SUM($N45:AJ45)),,IF($F45-SUM($N45:AJ45)&gt;$G45,$G45,$F45-SUM($N45:AJ45))))</f>
        <v/>
      </c>
      <c r="AL45" s="61" t="str">
        <f>IF($I45="","",IF(OR($I45&gt;AL$15,$F45=SUM($N45:AK45)),,IF($F45-SUM($N45:AK45)&gt;$G45,$G45,$F45-SUM($N45:AK45))))</f>
        <v/>
      </c>
      <c r="AM45" s="61" t="str">
        <f>IF($I45="","",IF(OR($I45&gt;AM$15,$F45=SUM($N45:AL45)),,IF($F45-SUM($N45:AL45)&gt;$G45,$G45,$F45-SUM($N45:AL45))))</f>
        <v/>
      </c>
      <c r="AN45" s="61" t="str">
        <f>IF($I45="","",IF(OR($I45&gt;AN$15,$F45=SUM($N45:AM45)),,IF($F45-SUM($N45:AM45)&gt;$G45,$G45,$F45-SUM($N45:AM45))))</f>
        <v/>
      </c>
      <c r="AO45" s="61" t="str">
        <f>IF($I45="","",IF(OR($I45&gt;AO$15,$F45=SUM($N45:AN45)),,IF($F45-SUM($N45:AN45)&gt;$G45,$G45,$F45-SUM($N45:AN45))))</f>
        <v/>
      </c>
      <c r="AP45" s="61" t="str">
        <f>IF($I45="","",IF(OR($I45&gt;AP$15,$F45=SUM($N45:AO45)),,IF($F45-SUM($N45:AO45)&gt;$G45,$G45,$F45-SUM($N45:AO45))))</f>
        <v/>
      </c>
      <c r="AQ45" s="61" t="str">
        <f>IF($I45="","",IF(OR($I45&gt;AQ$15,$F45=SUM($N45:AP45)),,IF($F45-SUM($N45:AP45)&gt;$G45,$G45,$F45-SUM($N45:AP45))))</f>
        <v/>
      </c>
      <c r="AR45" s="61" t="str">
        <f>IF($I45="","",IF(OR($I45&gt;AR$15,$F45=SUM($N45:AQ45)),,IF($F45-SUM($N45:AQ45)&gt;$G45,$G45,$F45-SUM($N45:AQ45))))</f>
        <v/>
      </c>
      <c r="AS45" s="61" t="str">
        <f>IF($I45="","",IF(OR($I45&gt;AS$15,$F45=SUM($N45:AR45)),,IF($F45-SUM($N45:AR45)&gt;$G45,$G45,$F45-SUM($N45:AR45))))</f>
        <v/>
      </c>
      <c r="AT45" s="61" t="str">
        <f>IF($I45="","",IF(OR($I45&gt;AT$15,$F45=SUM($N45:AS45)),,IF($F45-SUM($N45:AS45)&gt;$G45,$G45,$F45-SUM($N45:AS45))))</f>
        <v/>
      </c>
      <c r="AU45" s="61" t="str">
        <f>IF($I45="","",IF(OR($I45&gt;AU$15,$F45=SUM($N45:AT45)),,IF($F45-SUM($N45:AT45)&gt;$G45,$G45,$F45-SUM($N45:AT45))))</f>
        <v/>
      </c>
      <c r="AV45" s="61" t="str">
        <f>IF($I45="","",IF(OR($I45&gt;AV$15,$F45=SUM($N45:AU45)),,IF($F45-SUM($N45:AU45)&gt;$G45,$G45,$F45-SUM($N45:AU45))))</f>
        <v/>
      </c>
      <c r="AW45" s="61" t="str">
        <f>IF($I45="","",IF(OR($I45&gt;AW$15,$F45=SUM($N45:AV45)),,IF($F45-SUM($N45:AV45)&gt;$G45,$G45,$F45-SUM($N45:AV45))))</f>
        <v/>
      </c>
      <c r="AX45" s="61" t="str">
        <f>IF($I45="","",IF(OR($I45&gt;AX$15,$F45=SUM($N45:AW45)),,IF($F45-SUM($N45:AW45)&gt;$G45,$G45,$F45-SUM($N45:AW45))))</f>
        <v/>
      </c>
      <c r="AY45" s="61" t="str">
        <f>IF($I45="","",IF(OR($I45&gt;AY$15,$F45=SUM($N45:AX45)),,IF($F45-SUM($N45:AX45)&gt;$G45,$G45,$F45-SUM($N45:AX45))))</f>
        <v/>
      </c>
      <c r="AZ45" s="61" t="str">
        <f>IF($I45="","",IF(OR($I45&gt;AZ$15,$F45=SUM($N45:AY45)),,IF($F45-SUM($N45:AY45)&gt;$G45,$G45,$F45-SUM($N45:AY45))))</f>
        <v/>
      </c>
      <c r="BA45" s="61" t="str">
        <f>IF($I45="","",IF(OR($I45&gt;BA$15,$F45=SUM($N45:AZ45)),,IF($F45-SUM($N45:AZ45)&gt;$G45,$G45,$F45-SUM($N45:AZ45))))</f>
        <v/>
      </c>
      <c r="BB45" s="61" t="str">
        <f>IF($I45="","",IF(OR($I45&gt;BB$15,$F45=SUM($N45:BA45)),,IF($F45-SUM($N45:BA45)&gt;$G45,$G45,$F45-SUM($N45:BA45))))</f>
        <v/>
      </c>
      <c r="BC45" s="61" t="str">
        <f>IF($I45="","",IF(OR($I45&gt;BC$15,$F45=SUM($N45:BB45)),,IF($F45-SUM($N45:BB45)&gt;$G45,$G45,$F45-SUM($N45:BB45))))</f>
        <v/>
      </c>
      <c r="BD45" s="61" t="str">
        <f>IF($I45="","",IF(OR($I45&gt;BD$15,$F45=SUM($N45:BC45)),,IF($F45-SUM($N45:BC45)&gt;$G45,$G45,$F45-SUM($N45:BC45))))</f>
        <v/>
      </c>
      <c r="BE45" s="61" t="str">
        <f>IF($I45="","",IF(OR($I45&gt;BE$15,$F45=SUM($N45:BD45)),,IF($F45-SUM($N45:BD45)&gt;$G45,$G45,$F45-SUM($N45:BD45))))</f>
        <v/>
      </c>
      <c r="BF45" s="61" t="str">
        <f>IF($I45="","",IF(OR($I45&gt;BF$15,$F45=SUM($N45:BE45)),,IF($F45-SUM($N45:BE45)&gt;$G45,$G45,$F45-SUM($N45:BE45))))</f>
        <v/>
      </c>
      <c r="BG45" s="61" t="str">
        <f>IF($I45="","",IF(OR($I45&gt;BG$15,$F45=SUM($N45:BF45)),,IF($F45-SUM($N45:BF45)&gt;$G45,$G45,$F45-SUM($N45:BF45))))</f>
        <v/>
      </c>
      <c r="BH45" s="61" t="str">
        <f>IF($I45="","",IF(OR($I45&gt;BH$15,$F45=SUM($N45:BG45)),,IF($F45-SUM($N45:BG45)&gt;$G45,$G45,$F45-SUM($N45:BG45))))</f>
        <v/>
      </c>
      <c r="BI45" s="90" t="str">
        <f>IF($I45="","",IF(OR($I45&gt;BI$15,$F45=SUM($N45:BH45)),,IF($F45-SUM($N45:BH45)&gt;$G45,$G45,$F45-SUM($N45:BH45))))</f>
        <v/>
      </c>
      <c r="BJ45" s="91"/>
    </row>
    <row r="46" ht="20" customHeight="1" spans="2:62">
      <c r="B46" s="31"/>
      <c r="C46" s="31"/>
      <c r="D46" s="31"/>
      <c r="E46" s="31"/>
      <c r="F46" s="31"/>
      <c r="G46" s="31"/>
      <c r="H46" s="30" t="str">
        <f t="shared" si="4"/>
        <v>-</v>
      </c>
      <c r="I46" s="63"/>
      <c r="J46" s="57" t="str">
        <f t="shared" si="9"/>
        <v>-</v>
      </c>
      <c r="K46" s="63"/>
      <c r="L46" s="30" t="str">
        <f t="shared" si="6"/>
        <v>-</v>
      </c>
      <c r="M46" s="58" t="str">
        <f ca="1" t="shared" si="7"/>
        <v>-</v>
      </c>
      <c r="N46" s="59">
        <f t="shared" si="8"/>
        <v>0</v>
      </c>
      <c r="O46" s="60" t="str">
        <f>IF($I46="","",IF(OR($I46&gt;O$15,$F46=SUM($N46:N46)),,IF($F46-SUM($N46:N46)&gt;$G46,$G46,$F46-SUM($N46:N46))))</f>
        <v/>
      </c>
      <c r="P46" s="61" t="str">
        <f>IF($I46="","",IF(OR($I46&gt;P$15,$F46=SUM($N46:O46)),,IF($F46-SUM($N46:O46)&gt;$G46,$G46,$F46-SUM($N46:O46))))</f>
        <v/>
      </c>
      <c r="Q46" s="61" t="str">
        <f>IF($I46="","",IF(OR($I46&gt;Q$15,$F46=SUM($N46:P46)),,IF($F46-SUM($N46:P46)&gt;$G46,$G46,$F46-SUM($N46:P46))))</f>
        <v/>
      </c>
      <c r="R46" s="61" t="str">
        <f>IF($I46="","",IF(OR($I46&gt;R$15,$F46=SUM($N46:Q46)),,IF($F46-SUM($N46:Q46)&gt;$G46,$G46,$F46-SUM($N46:Q46))))</f>
        <v/>
      </c>
      <c r="S46" s="61" t="str">
        <f>IF($I46="","",IF(OR($I46&gt;S$15,$F46=SUM($N46:R46)),,IF($F46-SUM($N46:R46)&gt;$G46,$G46,$F46-SUM($N46:R46))))</f>
        <v/>
      </c>
      <c r="T46" s="61" t="str">
        <f>IF($I46="","",IF(OR($I46&gt;T$15,$F46=SUM($N46:S46)),,IF($F46-SUM($N46:S46)&gt;$G46,$G46,$F46-SUM($N46:S46))))</f>
        <v/>
      </c>
      <c r="U46" s="61" t="str">
        <f>IF($I46="","",IF(OR($I46&gt;U$15,$F46=SUM($N46:T46)),,IF($F46-SUM($N46:T46)&gt;$G46,$G46,$F46-SUM($N46:T46))))</f>
        <v/>
      </c>
      <c r="V46" s="61" t="str">
        <f>IF($I46="","",IF(OR($I46&gt;V$15,$F46=SUM($N46:U46)),,IF($F46-SUM($N46:U46)&gt;$G46,$G46,$F46-SUM($N46:U46))))</f>
        <v/>
      </c>
      <c r="W46" s="61" t="str">
        <f>IF($I46="","",IF(OR($I46&gt;W$15,$F46=SUM($N46:V46)),,IF($F46-SUM($N46:V46)&gt;$G46,$G46,$F46-SUM($N46:V46))))</f>
        <v/>
      </c>
      <c r="X46" s="61" t="str">
        <f>IF($I46="","",IF(OR($I46&gt;X$15,$F46=SUM($N46:W46)),,IF($F46-SUM($N46:W46)&gt;$G46,$G46,$F46-SUM($N46:W46))))</f>
        <v/>
      </c>
      <c r="Y46" s="61" t="str">
        <f>IF($I46="","",IF(OR($I46&gt;Y$15,$F46=SUM($N46:X46)),,IF($F46-SUM($N46:X46)&gt;$G46,$G46,$F46-SUM($N46:X46))))</f>
        <v/>
      </c>
      <c r="Z46" s="61" t="str">
        <f>IF($I46="","",IF(OR($I46&gt;Z$15,$F46=SUM($N46:Y46)),,IF($F46-SUM($N46:Y46)&gt;$G46,$G46,$F46-SUM($N46:Y46))))</f>
        <v/>
      </c>
      <c r="AA46" s="61" t="str">
        <f>IF($I46="","",IF(OR($I46&gt;AA$15,$F46=SUM($N46:Z46)),,IF($F46-SUM($N46:Z46)&gt;$G46,$G46,$F46-SUM($N46:Z46))))</f>
        <v/>
      </c>
      <c r="AB46" s="61" t="str">
        <f>IF($I46="","",IF(OR($I46&gt;AB$15,$F46=SUM($N46:AA46)),,IF($F46-SUM($N46:AA46)&gt;$G46,$G46,$F46-SUM($N46:AA46))))</f>
        <v/>
      </c>
      <c r="AC46" s="61" t="str">
        <f>IF($I46="","",IF(OR($I46&gt;AC$15,$F46=SUM($N46:AB46)),,IF($F46-SUM($N46:AB46)&gt;$G46,$G46,$F46-SUM($N46:AB46))))</f>
        <v/>
      </c>
      <c r="AD46" s="61" t="str">
        <f>IF($I46="","",IF(OR($I46&gt;AD$15,$F46=SUM($N46:AC46)),,IF($F46-SUM($N46:AC46)&gt;$G46,$G46,$F46-SUM($N46:AC46))))</f>
        <v/>
      </c>
      <c r="AE46" s="61" t="str">
        <f>IF($I46="","",IF(OR($I46&gt;AE$15,$F46=SUM($N46:AD46)),,IF($F46-SUM($N46:AD46)&gt;$G46,$G46,$F46-SUM($N46:AD46))))</f>
        <v/>
      </c>
      <c r="AF46" s="61" t="str">
        <f>IF($I46="","",IF(OR($I46&gt;AF$15,$F46=SUM($N46:AE46)),,IF($F46-SUM($N46:AE46)&gt;$G46,$G46,$F46-SUM($N46:AE46))))</f>
        <v/>
      </c>
      <c r="AG46" s="61" t="str">
        <f>IF($I46="","",IF(OR($I46&gt;AG$15,$F46=SUM($N46:AF46)),,IF($F46-SUM($N46:AF46)&gt;$G46,$G46,$F46-SUM($N46:AF46))))</f>
        <v/>
      </c>
      <c r="AH46" s="61" t="str">
        <f>IF($I46="","",IF(OR($I46&gt;AH$15,$F46=SUM($N46:AG46)),,IF($F46-SUM($N46:AG46)&gt;$G46,$G46,$F46-SUM($N46:AG46))))</f>
        <v/>
      </c>
      <c r="AI46" s="61" t="str">
        <f>IF($I46="","",IF(OR($I46&gt;AI$15,$F46=SUM($N46:AH46)),,IF($F46-SUM($N46:AH46)&gt;$G46,$G46,$F46-SUM($N46:AH46))))</f>
        <v/>
      </c>
      <c r="AJ46" s="61" t="str">
        <f>IF($I46="","",IF(OR($I46&gt;AJ$15,$F46=SUM($N46:AI46)),,IF($F46-SUM($N46:AI46)&gt;$G46,$G46,$F46-SUM($N46:AI46))))</f>
        <v/>
      </c>
      <c r="AK46" s="61" t="str">
        <f>IF($I46="","",IF(OR($I46&gt;AK$15,$F46=SUM($N46:AJ46)),,IF($F46-SUM($N46:AJ46)&gt;$G46,$G46,$F46-SUM($N46:AJ46))))</f>
        <v/>
      </c>
      <c r="AL46" s="61" t="str">
        <f>IF($I46="","",IF(OR($I46&gt;AL$15,$F46=SUM($N46:AK46)),,IF($F46-SUM($N46:AK46)&gt;$G46,$G46,$F46-SUM($N46:AK46))))</f>
        <v/>
      </c>
      <c r="AM46" s="61" t="str">
        <f>IF($I46="","",IF(OR($I46&gt;AM$15,$F46=SUM($N46:AL46)),,IF($F46-SUM($N46:AL46)&gt;$G46,$G46,$F46-SUM($N46:AL46))))</f>
        <v/>
      </c>
      <c r="AN46" s="61" t="str">
        <f>IF($I46="","",IF(OR($I46&gt;AN$15,$F46=SUM($N46:AM46)),,IF($F46-SUM($N46:AM46)&gt;$G46,$G46,$F46-SUM($N46:AM46))))</f>
        <v/>
      </c>
      <c r="AO46" s="61" t="str">
        <f>IF($I46="","",IF(OR($I46&gt;AO$15,$F46=SUM($N46:AN46)),,IF($F46-SUM($N46:AN46)&gt;$G46,$G46,$F46-SUM($N46:AN46))))</f>
        <v/>
      </c>
      <c r="AP46" s="61" t="str">
        <f>IF($I46="","",IF(OR($I46&gt;AP$15,$F46=SUM($N46:AO46)),,IF($F46-SUM($N46:AO46)&gt;$G46,$G46,$F46-SUM($N46:AO46))))</f>
        <v/>
      </c>
      <c r="AQ46" s="61" t="str">
        <f>IF($I46="","",IF(OR($I46&gt;AQ$15,$F46=SUM($N46:AP46)),,IF($F46-SUM($N46:AP46)&gt;$G46,$G46,$F46-SUM($N46:AP46))))</f>
        <v/>
      </c>
      <c r="AR46" s="61" t="str">
        <f>IF($I46="","",IF(OR($I46&gt;AR$15,$F46=SUM($N46:AQ46)),,IF($F46-SUM($N46:AQ46)&gt;$G46,$G46,$F46-SUM($N46:AQ46))))</f>
        <v/>
      </c>
      <c r="AS46" s="61" t="str">
        <f>IF($I46="","",IF(OR($I46&gt;AS$15,$F46=SUM($N46:AR46)),,IF($F46-SUM($N46:AR46)&gt;$G46,$G46,$F46-SUM($N46:AR46))))</f>
        <v/>
      </c>
      <c r="AT46" s="61" t="str">
        <f>IF($I46="","",IF(OR($I46&gt;AT$15,$F46=SUM($N46:AS46)),,IF($F46-SUM($N46:AS46)&gt;$G46,$G46,$F46-SUM($N46:AS46))))</f>
        <v/>
      </c>
      <c r="AU46" s="61" t="str">
        <f>IF($I46="","",IF(OR($I46&gt;AU$15,$F46=SUM($N46:AT46)),,IF($F46-SUM($N46:AT46)&gt;$G46,$G46,$F46-SUM($N46:AT46))))</f>
        <v/>
      </c>
      <c r="AV46" s="61" t="str">
        <f>IF($I46="","",IF(OR($I46&gt;AV$15,$F46=SUM($N46:AU46)),,IF($F46-SUM($N46:AU46)&gt;$G46,$G46,$F46-SUM($N46:AU46))))</f>
        <v/>
      </c>
      <c r="AW46" s="61" t="str">
        <f>IF($I46="","",IF(OR($I46&gt;AW$15,$F46=SUM($N46:AV46)),,IF($F46-SUM($N46:AV46)&gt;$G46,$G46,$F46-SUM($N46:AV46))))</f>
        <v/>
      </c>
      <c r="AX46" s="61" t="str">
        <f>IF($I46="","",IF(OR($I46&gt;AX$15,$F46=SUM($N46:AW46)),,IF($F46-SUM($N46:AW46)&gt;$G46,$G46,$F46-SUM($N46:AW46))))</f>
        <v/>
      </c>
      <c r="AY46" s="61" t="str">
        <f>IF($I46="","",IF(OR($I46&gt;AY$15,$F46=SUM($N46:AX46)),,IF($F46-SUM($N46:AX46)&gt;$G46,$G46,$F46-SUM($N46:AX46))))</f>
        <v/>
      </c>
      <c r="AZ46" s="61" t="str">
        <f>IF($I46="","",IF(OR($I46&gt;AZ$15,$F46=SUM($N46:AY46)),,IF($F46-SUM($N46:AY46)&gt;$G46,$G46,$F46-SUM($N46:AY46))))</f>
        <v/>
      </c>
      <c r="BA46" s="61" t="str">
        <f>IF($I46="","",IF(OR($I46&gt;BA$15,$F46=SUM($N46:AZ46)),,IF($F46-SUM($N46:AZ46)&gt;$G46,$G46,$F46-SUM($N46:AZ46))))</f>
        <v/>
      </c>
      <c r="BB46" s="61" t="str">
        <f>IF($I46="","",IF(OR($I46&gt;BB$15,$F46=SUM($N46:BA46)),,IF($F46-SUM($N46:BA46)&gt;$G46,$G46,$F46-SUM($N46:BA46))))</f>
        <v/>
      </c>
      <c r="BC46" s="61" t="str">
        <f>IF($I46="","",IF(OR($I46&gt;BC$15,$F46=SUM($N46:BB46)),,IF($F46-SUM($N46:BB46)&gt;$G46,$G46,$F46-SUM($N46:BB46))))</f>
        <v/>
      </c>
      <c r="BD46" s="61" t="str">
        <f>IF($I46="","",IF(OR($I46&gt;BD$15,$F46=SUM($N46:BC46)),,IF($F46-SUM($N46:BC46)&gt;$G46,$G46,$F46-SUM($N46:BC46))))</f>
        <v/>
      </c>
      <c r="BE46" s="61" t="str">
        <f>IF($I46="","",IF(OR($I46&gt;BE$15,$F46=SUM($N46:BD46)),,IF($F46-SUM($N46:BD46)&gt;$G46,$G46,$F46-SUM($N46:BD46))))</f>
        <v/>
      </c>
      <c r="BF46" s="61" t="str">
        <f>IF($I46="","",IF(OR($I46&gt;BF$15,$F46=SUM($N46:BE46)),,IF($F46-SUM($N46:BE46)&gt;$G46,$G46,$F46-SUM($N46:BE46))))</f>
        <v/>
      </c>
      <c r="BG46" s="61" t="str">
        <f>IF($I46="","",IF(OR($I46&gt;BG$15,$F46=SUM($N46:BF46)),,IF($F46-SUM($N46:BF46)&gt;$G46,$G46,$F46-SUM($N46:BF46))))</f>
        <v/>
      </c>
      <c r="BH46" s="61" t="str">
        <f>IF($I46="","",IF(OR($I46&gt;BH$15,$F46=SUM($N46:BG46)),,IF($F46-SUM($N46:BG46)&gt;$G46,$G46,$F46-SUM($N46:BG46))))</f>
        <v/>
      </c>
      <c r="BI46" s="90" t="str">
        <f>IF($I46="","",IF(OR($I46&gt;BI$15,$F46=SUM($N46:BH46)),,IF($F46-SUM($N46:BH46)&gt;$G46,$G46,$F46-SUM($N46:BH46))))</f>
        <v/>
      </c>
      <c r="BJ46" s="91"/>
    </row>
    <row r="47" ht="20" customHeight="1" spans="2:62">
      <c r="B47" s="31"/>
      <c r="C47" s="31"/>
      <c r="D47" s="31"/>
      <c r="E47" s="31"/>
      <c r="F47" s="31"/>
      <c r="G47" s="31"/>
      <c r="H47" s="30" t="str">
        <f t="shared" si="4"/>
        <v>-</v>
      </c>
      <c r="I47" s="63"/>
      <c r="J47" s="57" t="str">
        <f t="shared" si="9"/>
        <v>-</v>
      </c>
      <c r="K47" s="63"/>
      <c r="L47" s="30" t="str">
        <f t="shared" si="6"/>
        <v>-</v>
      </c>
      <c r="M47" s="58" t="str">
        <f ca="1" t="shared" si="7"/>
        <v>-</v>
      </c>
      <c r="N47" s="59">
        <f t="shared" si="8"/>
        <v>0</v>
      </c>
      <c r="O47" s="60" t="str">
        <f>IF($I47="","",IF(OR($I47&gt;O$15,$F47=SUM($N47:N47)),,IF($F47-SUM($N47:N47)&gt;$G47,$G47,$F47-SUM($N47:N47))))</f>
        <v/>
      </c>
      <c r="P47" s="61" t="str">
        <f>IF($I47="","",IF(OR($I47&gt;P$15,$F47=SUM($N47:O47)),,IF($F47-SUM($N47:O47)&gt;$G47,$G47,$F47-SUM($N47:O47))))</f>
        <v/>
      </c>
      <c r="Q47" s="61" t="str">
        <f>IF($I47="","",IF(OR($I47&gt;Q$15,$F47=SUM($N47:P47)),,IF($F47-SUM($N47:P47)&gt;$G47,$G47,$F47-SUM($N47:P47))))</f>
        <v/>
      </c>
      <c r="R47" s="61" t="str">
        <f>IF($I47="","",IF(OR($I47&gt;R$15,$F47=SUM($N47:Q47)),,IF($F47-SUM($N47:Q47)&gt;$G47,$G47,$F47-SUM($N47:Q47))))</f>
        <v/>
      </c>
      <c r="S47" s="61" t="str">
        <f>IF($I47="","",IF(OR($I47&gt;S$15,$F47=SUM($N47:R47)),,IF($F47-SUM($N47:R47)&gt;$G47,$G47,$F47-SUM($N47:R47))))</f>
        <v/>
      </c>
      <c r="T47" s="61" t="str">
        <f>IF($I47="","",IF(OR($I47&gt;T$15,$F47=SUM($N47:S47)),,IF($F47-SUM($N47:S47)&gt;$G47,$G47,$F47-SUM($N47:S47))))</f>
        <v/>
      </c>
      <c r="U47" s="61" t="str">
        <f>IF($I47="","",IF(OR($I47&gt;U$15,$F47=SUM($N47:T47)),,IF($F47-SUM($N47:T47)&gt;$G47,$G47,$F47-SUM($N47:T47))))</f>
        <v/>
      </c>
      <c r="V47" s="61" t="str">
        <f>IF($I47="","",IF(OR($I47&gt;V$15,$F47=SUM($N47:U47)),,IF($F47-SUM($N47:U47)&gt;$G47,$G47,$F47-SUM($N47:U47))))</f>
        <v/>
      </c>
      <c r="W47" s="61" t="str">
        <f>IF($I47="","",IF(OR($I47&gt;W$15,$F47=SUM($N47:V47)),,IF($F47-SUM($N47:V47)&gt;$G47,$G47,$F47-SUM($N47:V47))))</f>
        <v/>
      </c>
      <c r="X47" s="61" t="str">
        <f>IF($I47="","",IF(OR($I47&gt;X$15,$F47=SUM($N47:W47)),,IF($F47-SUM($N47:W47)&gt;$G47,$G47,$F47-SUM($N47:W47))))</f>
        <v/>
      </c>
      <c r="Y47" s="61" t="str">
        <f>IF($I47="","",IF(OR($I47&gt;Y$15,$F47=SUM($N47:X47)),,IF($F47-SUM($N47:X47)&gt;$G47,$G47,$F47-SUM($N47:X47))))</f>
        <v/>
      </c>
      <c r="Z47" s="61" t="str">
        <f>IF($I47="","",IF(OR($I47&gt;Z$15,$F47=SUM($N47:Y47)),,IF($F47-SUM($N47:Y47)&gt;$G47,$G47,$F47-SUM($N47:Y47))))</f>
        <v/>
      </c>
      <c r="AA47" s="61" t="str">
        <f>IF($I47="","",IF(OR($I47&gt;AA$15,$F47=SUM($N47:Z47)),,IF($F47-SUM($N47:Z47)&gt;$G47,$G47,$F47-SUM($N47:Z47))))</f>
        <v/>
      </c>
      <c r="AB47" s="61" t="str">
        <f>IF($I47="","",IF(OR($I47&gt;AB$15,$F47=SUM($N47:AA47)),,IF($F47-SUM($N47:AA47)&gt;$G47,$G47,$F47-SUM($N47:AA47))))</f>
        <v/>
      </c>
      <c r="AC47" s="61" t="str">
        <f>IF($I47="","",IF(OR($I47&gt;AC$15,$F47=SUM($N47:AB47)),,IF($F47-SUM($N47:AB47)&gt;$G47,$G47,$F47-SUM($N47:AB47))))</f>
        <v/>
      </c>
      <c r="AD47" s="61" t="str">
        <f>IF($I47="","",IF(OR($I47&gt;AD$15,$F47=SUM($N47:AC47)),,IF($F47-SUM($N47:AC47)&gt;$G47,$G47,$F47-SUM($N47:AC47))))</f>
        <v/>
      </c>
      <c r="AE47" s="61" t="str">
        <f>IF($I47="","",IF(OR($I47&gt;AE$15,$F47=SUM($N47:AD47)),,IF($F47-SUM($N47:AD47)&gt;$G47,$G47,$F47-SUM($N47:AD47))))</f>
        <v/>
      </c>
      <c r="AF47" s="61" t="str">
        <f>IF($I47="","",IF(OR($I47&gt;AF$15,$F47=SUM($N47:AE47)),,IF($F47-SUM($N47:AE47)&gt;$G47,$G47,$F47-SUM($N47:AE47))))</f>
        <v/>
      </c>
      <c r="AG47" s="61" t="str">
        <f>IF($I47="","",IF(OR($I47&gt;AG$15,$F47=SUM($N47:AF47)),,IF($F47-SUM($N47:AF47)&gt;$G47,$G47,$F47-SUM($N47:AF47))))</f>
        <v/>
      </c>
      <c r="AH47" s="61" t="str">
        <f>IF($I47="","",IF(OR($I47&gt;AH$15,$F47=SUM($N47:AG47)),,IF($F47-SUM($N47:AG47)&gt;$G47,$G47,$F47-SUM($N47:AG47))))</f>
        <v/>
      </c>
      <c r="AI47" s="61" t="str">
        <f>IF($I47="","",IF(OR($I47&gt;AI$15,$F47=SUM($N47:AH47)),,IF($F47-SUM($N47:AH47)&gt;$G47,$G47,$F47-SUM($N47:AH47))))</f>
        <v/>
      </c>
      <c r="AJ47" s="61" t="str">
        <f>IF($I47="","",IF(OR($I47&gt;AJ$15,$F47=SUM($N47:AI47)),,IF($F47-SUM($N47:AI47)&gt;$G47,$G47,$F47-SUM($N47:AI47))))</f>
        <v/>
      </c>
      <c r="AK47" s="61" t="str">
        <f>IF($I47="","",IF(OR($I47&gt;AK$15,$F47=SUM($N47:AJ47)),,IF($F47-SUM($N47:AJ47)&gt;$G47,$G47,$F47-SUM($N47:AJ47))))</f>
        <v/>
      </c>
      <c r="AL47" s="61" t="str">
        <f>IF($I47="","",IF(OR($I47&gt;AL$15,$F47=SUM($N47:AK47)),,IF($F47-SUM($N47:AK47)&gt;$G47,$G47,$F47-SUM($N47:AK47))))</f>
        <v/>
      </c>
      <c r="AM47" s="61" t="str">
        <f>IF($I47="","",IF(OR($I47&gt;AM$15,$F47=SUM($N47:AL47)),,IF($F47-SUM($N47:AL47)&gt;$G47,$G47,$F47-SUM($N47:AL47))))</f>
        <v/>
      </c>
      <c r="AN47" s="61" t="str">
        <f>IF($I47="","",IF(OR($I47&gt;AN$15,$F47=SUM($N47:AM47)),,IF($F47-SUM($N47:AM47)&gt;$G47,$G47,$F47-SUM($N47:AM47))))</f>
        <v/>
      </c>
      <c r="AO47" s="61" t="str">
        <f>IF($I47="","",IF(OR($I47&gt;AO$15,$F47=SUM($N47:AN47)),,IF($F47-SUM($N47:AN47)&gt;$G47,$G47,$F47-SUM($N47:AN47))))</f>
        <v/>
      </c>
      <c r="AP47" s="61" t="str">
        <f>IF($I47="","",IF(OR($I47&gt;AP$15,$F47=SUM($N47:AO47)),,IF($F47-SUM($N47:AO47)&gt;$G47,$G47,$F47-SUM($N47:AO47))))</f>
        <v/>
      </c>
      <c r="AQ47" s="61" t="str">
        <f>IF($I47="","",IF(OR($I47&gt;AQ$15,$F47=SUM($N47:AP47)),,IF($F47-SUM($N47:AP47)&gt;$G47,$G47,$F47-SUM($N47:AP47))))</f>
        <v/>
      </c>
      <c r="AR47" s="61" t="str">
        <f>IF($I47="","",IF(OR($I47&gt;AR$15,$F47=SUM($N47:AQ47)),,IF($F47-SUM($N47:AQ47)&gt;$G47,$G47,$F47-SUM($N47:AQ47))))</f>
        <v/>
      </c>
      <c r="AS47" s="61" t="str">
        <f>IF($I47="","",IF(OR($I47&gt;AS$15,$F47=SUM($N47:AR47)),,IF($F47-SUM($N47:AR47)&gt;$G47,$G47,$F47-SUM($N47:AR47))))</f>
        <v/>
      </c>
      <c r="AT47" s="61" t="str">
        <f>IF($I47="","",IF(OR($I47&gt;AT$15,$F47=SUM($N47:AS47)),,IF($F47-SUM($N47:AS47)&gt;$G47,$G47,$F47-SUM($N47:AS47))))</f>
        <v/>
      </c>
      <c r="AU47" s="61" t="str">
        <f>IF($I47="","",IF(OR($I47&gt;AU$15,$F47=SUM($N47:AT47)),,IF($F47-SUM($N47:AT47)&gt;$G47,$G47,$F47-SUM($N47:AT47))))</f>
        <v/>
      </c>
      <c r="AV47" s="61" t="str">
        <f>IF($I47="","",IF(OR($I47&gt;AV$15,$F47=SUM($N47:AU47)),,IF($F47-SUM($N47:AU47)&gt;$G47,$G47,$F47-SUM($N47:AU47))))</f>
        <v/>
      </c>
      <c r="AW47" s="61" t="str">
        <f>IF($I47="","",IF(OR($I47&gt;AW$15,$F47=SUM($N47:AV47)),,IF($F47-SUM($N47:AV47)&gt;$G47,$G47,$F47-SUM($N47:AV47))))</f>
        <v/>
      </c>
      <c r="AX47" s="61" t="str">
        <f>IF($I47="","",IF(OR($I47&gt;AX$15,$F47=SUM($N47:AW47)),,IF($F47-SUM($N47:AW47)&gt;$G47,$G47,$F47-SUM($N47:AW47))))</f>
        <v/>
      </c>
      <c r="AY47" s="61" t="str">
        <f>IF($I47="","",IF(OR($I47&gt;AY$15,$F47=SUM($N47:AX47)),,IF($F47-SUM($N47:AX47)&gt;$G47,$G47,$F47-SUM($N47:AX47))))</f>
        <v/>
      </c>
      <c r="AZ47" s="61" t="str">
        <f>IF($I47="","",IF(OR($I47&gt;AZ$15,$F47=SUM($N47:AY47)),,IF($F47-SUM($N47:AY47)&gt;$G47,$G47,$F47-SUM($N47:AY47))))</f>
        <v/>
      </c>
      <c r="BA47" s="61" t="str">
        <f>IF($I47="","",IF(OR($I47&gt;BA$15,$F47=SUM($N47:AZ47)),,IF($F47-SUM($N47:AZ47)&gt;$G47,$G47,$F47-SUM($N47:AZ47))))</f>
        <v/>
      </c>
      <c r="BB47" s="61" t="str">
        <f>IF($I47="","",IF(OR($I47&gt;BB$15,$F47=SUM($N47:BA47)),,IF($F47-SUM($N47:BA47)&gt;$G47,$G47,$F47-SUM($N47:BA47))))</f>
        <v/>
      </c>
      <c r="BC47" s="61" t="str">
        <f>IF($I47="","",IF(OR($I47&gt;BC$15,$F47=SUM($N47:BB47)),,IF($F47-SUM($N47:BB47)&gt;$G47,$G47,$F47-SUM($N47:BB47))))</f>
        <v/>
      </c>
      <c r="BD47" s="61" t="str">
        <f>IF($I47="","",IF(OR($I47&gt;BD$15,$F47=SUM($N47:BC47)),,IF($F47-SUM($N47:BC47)&gt;$G47,$G47,$F47-SUM($N47:BC47))))</f>
        <v/>
      </c>
      <c r="BE47" s="61" t="str">
        <f>IF($I47="","",IF(OR($I47&gt;BE$15,$F47=SUM($N47:BD47)),,IF($F47-SUM($N47:BD47)&gt;$G47,$G47,$F47-SUM($N47:BD47))))</f>
        <v/>
      </c>
      <c r="BF47" s="61" t="str">
        <f>IF($I47="","",IF(OR($I47&gt;BF$15,$F47=SUM($N47:BE47)),,IF($F47-SUM($N47:BE47)&gt;$G47,$G47,$F47-SUM($N47:BE47))))</f>
        <v/>
      </c>
      <c r="BG47" s="61" t="str">
        <f>IF($I47="","",IF(OR($I47&gt;BG$15,$F47=SUM($N47:BF47)),,IF($F47-SUM($N47:BF47)&gt;$G47,$G47,$F47-SUM($N47:BF47))))</f>
        <v/>
      </c>
      <c r="BH47" s="61" t="str">
        <f>IF($I47="","",IF(OR($I47&gt;BH$15,$F47=SUM($N47:BG47)),,IF($F47-SUM($N47:BG47)&gt;$G47,$G47,$F47-SUM($N47:BG47))))</f>
        <v/>
      </c>
      <c r="BI47" s="90" t="str">
        <f>IF($I47="","",IF(OR($I47&gt;BI$15,$F47=SUM($N47:BH47)),,IF($F47-SUM($N47:BH47)&gt;$G47,$G47,$F47-SUM($N47:BH47))))</f>
        <v/>
      </c>
      <c r="BJ47" s="91"/>
    </row>
    <row r="48" ht="20" customHeight="1" spans="2:62">
      <c r="B48" s="31"/>
      <c r="C48" s="31"/>
      <c r="D48" s="31"/>
      <c r="E48" s="31"/>
      <c r="F48" s="31"/>
      <c r="G48" s="31"/>
      <c r="H48" s="30" t="str">
        <f t="shared" si="4"/>
        <v>-</v>
      </c>
      <c r="I48" s="63"/>
      <c r="J48" s="57" t="str">
        <f t="shared" si="9"/>
        <v>-</v>
      </c>
      <c r="K48" s="63"/>
      <c r="L48" s="30" t="str">
        <f t="shared" si="6"/>
        <v>-</v>
      </c>
      <c r="M48" s="58" t="str">
        <f ca="1" t="shared" si="7"/>
        <v>-</v>
      </c>
      <c r="N48" s="59">
        <f t="shared" si="8"/>
        <v>0</v>
      </c>
      <c r="O48" s="60" t="str">
        <f>IF($I48="","",IF(OR($I48&gt;O$15,$F48=SUM($N48:N48)),,IF($F48-SUM($N48:N48)&gt;$G48,$G48,$F48-SUM($N48:N48))))</f>
        <v/>
      </c>
      <c r="P48" s="61" t="str">
        <f>IF($I48="","",IF(OR($I48&gt;P$15,$F48=SUM($N48:O48)),,IF($F48-SUM($N48:O48)&gt;$G48,$G48,$F48-SUM($N48:O48))))</f>
        <v/>
      </c>
      <c r="Q48" s="61" t="str">
        <f>IF($I48="","",IF(OR($I48&gt;Q$15,$F48=SUM($N48:P48)),,IF($F48-SUM($N48:P48)&gt;$G48,$G48,$F48-SUM($N48:P48))))</f>
        <v/>
      </c>
      <c r="R48" s="61" t="str">
        <f>IF($I48="","",IF(OR($I48&gt;R$15,$F48=SUM($N48:Q48)),,IF($F48-SUM($N48:Q48)&gt;$G48,$G48,$F48-SUM($N48:Q48))))</f>
        <v/>
      </c>
      <c r="S48" s="61" t="str">
        <f>IF($I48="","",IF(OR($I48&gt;S$15,$F48=SUM($N48:R48)),,IF($F48-SUM($N48:R48)&gt;$G48,$G48,$F48-SUM($N48:R48))))</f>
        <v/>
      </c>
      <c r="T48" s="61" t="str">
        <f>IF($I48="","",IF(OR($I48&gt;T$15,$F48=SUM($N48:S48)),,IF($F48-SUM($N48:S48)&gt;$G48,$G48,$F48-SUM($N48:S48))))</f>
        <v/>
      </c>
      <c r="U48" s="61" t="str">
        <f>IF($I48="","",IF(OR($I48&gt;U$15,$F48=SUM($N48:T48)),,IF($F48-SUM($N48:T48)&gt;$G48,$G48,$F48-SUM($N48:T48))))</f>
        <v/>
      </c>
      <c r="V48" s="61" t="str">
        <f>IF($I48="","",IF(OR($I48&gt;V$15,$F48=SUM($N48:U48)),,IF($F48-SUM($N48:U48)&gt;$G48,$G48,$F48-SUM($N48:U48))))</f>
        <v/>
      </c>
      <c r="W48" s="61" t="str">
        <f>IF($I48="","",IF(OR($I48&gt;W$15,$F48=SUM($N48:V48)),,IF($F48-SUM($N48:V48)&gt;$G48,$G48,$F48-SUM($N48:V48))))</f>
        <v/>
      </c>
      <c r="X48" s="61" t="str">
        <f>IF($I48="","",IF(OR($I48&gt;X$15,$F48=SUM($N48:W48)),,IF($F48-SUM($N48:W48)&gt;$G48,$G48,$F48-SUM($N48:W48))))</f>
        <v/>
      </c>
      <c r="Y48" s="61" t="str">
        <f>IF($I48="","",IF(OR($I48&gt;Y$15,$F48=SUM($N48:X48)),,IF($F48-SUM($N48:X48)&gt;$G48,$G48,$F48-SUM($N48:X48))))</f>
        <v/>
      </c>
      <c r="Z48" s="61" t="str">
        <f>IF($I48="","",IF(OR($I48&gt;Z$15,$F48=SUM($N48:Y48)),,IF($F48-SUM($N48:Y48)&gt;$G48,$G48,$F48-SUM($N48:Y48))))</f>
        <v/>
      </c>
      <c r="AA48" s="61" t="str">
        <f>IF($I48="","",IF(OR($I48&gt;AA$15,$F48=SUM($N48:Z48)),,IF($F48-SUM($N48:Z48)&gt;$G48,$G48,$F48-SUM($N48:Z48))))</f>
        <v/>
      </c>
      <c r="AB48" s="61" t="str">
        <f>IF($I48="","",IF(OR($I48&gt;AB$15,$F48=SUM($N48:AA48)),,IF($F48-SUM($N48:AA48)&gt;$G48,$G48,$F48-SUM($N48:AA48))))</f>
        <v/>
      </c>
      <c r="AC48" s="61" t="str">
        <f>IF($I48="","",IF(OR($I48&gt;AC$15,$F48=SUM($N48:AB48)),,IF($F48-SUM($N48:AB48)&gt;$G48,$G48,$F48-SUM($N48:AB48))))</f>
        <v/>
      </c>
      <c r="AD48" s="61" t="str">
        <f>IF($I48="","",IF(OR($I48&gt;AD$15,$F48=SUM($N48:AC48)),,IF($F48-SUM($N48:AC48)&gt;$G48,$G48,$F48-SUM($N48:AC48))))</f>
        <v/>
      </c>
      <c r="AE48" s="61" t="str">
        <f>IF($I48="","",IF(OR($I48&gt;AE$15,$F48=SUM($N48:AD48)),,IF($F48-SUM($N48:AD48)&gt;$G48,$G48,$F48-SUM($N48:AD48))))</f>
        <v/>
      </c>
      <c r="AF48" s="61" t="str">
        <f>IF($I48="","",IF(OR($I48&gt;AF$15,$F48=SUM($N48:AE48)),,IF($F48-SUM($N48:AE48)&gt;$G48,$G48,$F48-SUM($N48:AE48))))</f>
        <v/>
      </c>
      <c r="AG48" s="61" t="str">
        <f>IF($I48="","",IF(OR($I48&gt;AG$15,$F48=SUM($N48:AF48)),,IF($F48-SUM($N48:AF48)&gt;$G48,$G48,$F48-SUM($N48:AF48))))</f>
        <v/>
      </c>
      <c r="AH48" s="61" t="str">
        <f>IF($I48="","",IF(OR($I48&gt;AH$15,$F48=SUM($N48:AG48)),,IF($F48-SUM($N48:AG48)&gt;$G48,$G48,$F48-SUM($N48:AG48))))</f>
        <v/>
      </c>
      <c r="AI48" s="61" t="str">
        <f>IF($I48="","",IF(OR($I48&gt;AI$15,$F48=SUM($N48:AH48)),,IF($F48-SUM($N48:AH48)&gt;$G48,$G48,$F48-SUM($N48:AH48))))</f>
        <v/>
      </c>
      <c r="AJ48" s="61" t="str">
        <f>IF($I48="","",IF(OR($I48&gt;AJ$15,$F48=SUM($N48:AI48)),,IF($F48-SUM($N48:AI48)&gt;$G48,$G48,$F48-SUM($N48:AI48))))</f>
        <v/>
      </c>
      <c r="AK48" s="61" t="str">
        <f>IF($I48="","",IF(OR($I48&gt;AK$15,$F48=SUM($N48:AJ48)),,IF($F48-SUM($N48:AJ48)&gt;$G48,$G48,$F48-SUM($N48:AJ48))))</f>
        <v/>
      </c>
      <c r="AL48" s="61" t="str">
        <f>IF($I48="","",IF(OR($I48&gt;AL$15,$F48=SUM($N48:AK48)),,IF($F48-SUM($N48:AK48)&gt;$G48,$G48,$F48-SUM($N48:AK48))))</f>
        <v/>
      </c>
      <c r="AM48" s="61" t="str">
        <f>IF($I48="","",IF(OR($I48&gt;AM$15,$F48=SUM($N48:AL48)),,IF($F48-SUM($N48:AL48)&gt;$G48,$G48,$F48-SUM($N48:AL48))))</f>
        <v/>
      </c>
      <c r="AN48" s="61" t="str">
        <f>IF($I48="","",IF(OR($I48&gt;AN$15,$F48=SUM($N48:AM48)),,IF($F48-SUM($N48:AM48)&gt;$G48,$G48,$F48-SUM($N48:AM48))))</f>
        <v/>
      </c>
      <c r="AO48" s="61" t="str">
        <f>IF($I48="","",IF(OR($I48&gt;AO$15,$F48=SUM($N48:AN48)),,IF($F48-SUM($N48:AN48)&gt;$G48,$G48,$F48-SUM($N48:AN48))))</f>
        <v/>
      </c>
      <c r="AP48" s="61" t="str">
        <f>IF($I48="","",IF(OR($I48&gt;AP$15,$F48=SUM($N48:AO48)),,IF($F48-SUM($N48:AO48)&gt;$G48,$G48,$F48-SUM($N48:AO48))))</f>
        <v/>
      </c>
      <c r="AQ48" s="61" t="str">
        <f>IF($I48="","",IF(OR($I48&gt;AQ$15,$F48=SUM($N48:AP48)),,IF($F48-SUM($N48:AP48)&gt;$G48,$G48,$F48-SUM($N48:AP48))))</f>
        <v/>
      </c>
      <c r="AR48" s="61" t="str">
        <f>IF($I48="","",IF(OR($I48&gt;AR$15,$F48=SUM($N48:AQ48)),,IF($F48-SUM($N48:AQ48)&gt;$G48,$G48,$F48-SUM($N48:AQ48))))</f>
        <v/>
      </c>
      <c r="AS48" s="61" t="str">
        <f>IF($I48="","",IF(OR($I48&gt;AS$15,$F48=SUM($N48:AR48)),,IF($F48-SUM($N48:AR48)&gt;$G48,$G48,$F48-SUM($N48:AR48))))</f>
        <v/>
      </c>
      <c r="AT48" s="61" t="str">
        <f>IF($I48="","",IF(OR($I48&gt;AT$15,$F48=SUM($N48:AS48)),,IF($F48-SUM($N48:AS48)&gt;$G48,$G48,$F48-SUM($N48:AS48))))</f>
        <v/>
      </c>
      <c r="AU48" s="61" t="str">
        <f>IF($I48="","",IF(OR($I48&gt;AU$15,$F48=SUM($N48:AT48)),,IF($F48-SUM($N48:AT48)&gt;$G48,$G48,$F48-SUM($N48:AT48))))</f>
        <v/>
      </c>
      <c r="AV48" s="61" t="str">
        <f>IF($I48="","",IF(OR($I48&gt;AV$15,$F48=SUM($N48:AU48)),,IF($F48-SUM($N48:AU48)&gt;$G48,$G48,$F48-SUM($N48:AU48))))</f>
        <v/>
      </c>
      <c r="AW48" s="61" t="str">
        <f>IF($I48="","",IF(OR($I48&gt;AW$15,$F48=SUM($N48:AV48)),,IF($F48-SUM($N48:AV48)&gt;$G48,$G48,$F48-SUM($N48:AV48))))</f>
        <v/>
      </c>
      <c r="AX48" s="61" t="str">
        <f>IF($I48="","",IF(OR($I48&gt;AX$15,$F48=SUM($N48:AW48)),,IF($F48-SUM($N48:AW48)&gt;$G48,$G48,$F48-SUM($N48:AW48))))</f>
        <v/>
      </c>
      <c r="AY48" s="61" t="str">
        <f>IF($I48="","",IF(OR($I48&gt;AY$15,$F48=SUM($N48:AX48)),,IF($F48-SUM($N48:AX48)&gt;$G48,$G48,$F48-SUM($N48:AX48))))</f>
        <v/>
      </c>
      <c r="AZ48" s="61" t="str">
        <f>IF($I48="","",IF(OR($I48&gt;AZ$15,$F48=SUM($N48:AY48)),,IF($F48-SUM($N48:AY48)&gt;$G48,$G48,$F48-SUM($N48:AY48))))</f>
        <v/>
      </c>
      <c r="BA48" s="61" t="str">
        <f>IF($I48="","",IF(OR($I48&gt;BA$15,$F48=SUM($N48:AZ48)),,IF($F48-SUM($N48:AZ48)&gt;$G48,$G48,$F48-SUM($N48:AZ48))))</f>
        <v/>
      </c>
      <c r="BB48" s="61" t="str">
        <f>IF($I48="","",IF(OR($I48&gt;BB$15,$F48=SUM($N48:BA48)),,IF($F48-SUM($N48:BA48)&gt;$G48,$G48,$F48-SUM($N48:BA48))))</f>
        <v/>
      </c>
      <c r="BC48" s="61" t="str">
        <f>IF($I48="","",IF(OR($I48&gt;BC$15,$F48=SUM($N48:BB48)),,IF($F48-SUM($N48:BB48)&gt;$G48,$G48,$F48-SUM($N48:BB48))))</f>
        <v/>
      </c>
      <c r="BD48" s="61" t="str">
        <f>IF($I48="","",IF(OR($I48&gt;BD$15,$F48=SUM($N48:BC48)),,IF($F48-SUM($N48:BC48)&gt;$G48,$G48,$F48-SUM($N48:BC48))))</f>
        <v/>
      </c>
      <c r="BE48" s="61" t="str">
        <f>IF($I48="","",IF(OR($I48&gt;BE$15,$F48=SUM($N48:BD48)),,IF($F48-SUM($N48:BD48)&gt;$G48,$G48,$F48-SUM($N48:BD48))))</f>
        <v/>
      </c>
      <c r="BF48" s="61" t="str">
        <f>IF($I48="","",IF(OR($I48&gt;BF$15,$F48=SUM($N48:BE48)),,IF($F48-SUM($N48:BE48)&gt;$G48,$G48,$F48-SUM($N48:BE48))))</f>
        <v/>
      </c>
      <c r="BG48" s="61" t="str">
        <f>IF($I48="","",IF(OR($I48&gt;BG$15,$F48=SUM($N48:BF48)),,IF($F48-SUM($N48:BF48)&gt;$G48,$G48,$F48-SUM($N48:BF48))))</f>
        <v/>
      </c>
      <c r="BH48" s="61" t="str">
        <f>IF($I48="","",IF(OR($I48&gt;BH$15,$F48=SUM($N48:BG48)),,IF($F48-SUM($N48:BG48)&gt;$G48,$G48,$F48-SUM($N48:BG48))))</f>
        <v/>
      </c>
      <c r="BI48" s="90" t="str">
        <f>IF($I48="","",IF(OR($I48&gt;BI$15,$F48=SUM($N48:BH48)),,IF($F48-SUM($N48:BH48)&gt;$G48,$G48,$F48-SUM($N48:BH48))))</f>
        <v/>
      </c>
      <c r="BJ48" s="91"/>
    </row>
    <row r="49" ht="20" customHeight="1" spans="2:62">
      <c r="B49" s="31"/>
      <c r="C49" s="31"/>
      <c r="D49" s="31"/>
      <c r="E49" s="31"/>
      <c r="F49" s="31"/>
      <c r="G49" s="31"/>
      <c r="H49" s="30" t="str">
        <f t="shared" si="4"/>
        <v>-</v>
      </c>
      <c r="I49" s="63"/>
      <c r="J49" s="57" t="str">
        <f t="shared" si="9"/>
        <v>-</v>
      </c>
      <c r="K49" s="63"/>
      <c r="L49" s="30" t="str">
        <f t="shared" si="6"/>
        <v>-</v>
      </c>
      <c r="M49" s="58" t="str">
        <f ca="1" t="shared" si="7"/>
        <v>-</v>
      </c>
      <c r="N49" s="59">
        <f t="shared" si="8"/>
        <v>0</v>
      </c>
      <c r="O49" s="60" t="str">
        <f>IF($I49="","",IF(OR($I49&gt;O$15,$F49=SUM($N49:N49)),,IF($F49-SUM($N49:N49)&gt;$G49,$G49,$F49-SUM($N49:N49))))</f>
        <v/>
      </c>
      <c r="P49" s="61" t="str">
        <f>IF($I49="","",IF(OR($I49&gt;P$15,$F49=SUM($N49:O49)),,IF($F49-SUM($N49:O49)&gt;$G49,$G49,$F49-SUM($N49:O49))))</f>
        <v/>
      </c>
      <c r="Q49" s="61" t="str">
        <f>IF($I49="","",IF(OR($I49&gt;Q$15,$F49=SUM($N49:P49)),,IF($F49-SUM($N49:P49)&gt;$G49,$G49,$F49-SUM($N49:P49))))</f>
        <v/>
      </c>
      <c r="R49" s="61" t="str">
        <f>IF($I49="","",IF(OR($I49&gt;R$15,$F49=SUM($N49:Q49)),,IF($F49-SUM($N49:Q49)&gt;$G49,$G49,$F49-SUM($N49:Q49))))</f>
        <v/>
      </c>
      <c r="S49" s="61" t="str">
        <f>IF($I49="","",IF(OR($I49&gt;S$15,$F49=SUM($N49:R49)),,IF($F49-SUM($N49:R49)&gt;$G49,$G49,$F49-SUM($N49:R49))))</f>
        <v/>
      </c>
      <c r="T49" s="61" t="str">
        <f>IF($I49="","",IF(OR($I49&gt;T$15,$F49=SUM($N49:S49)),,IF($F49-SUM($N49:S49)&gt;$G49,$G49,$F49-SUM($N49:S49))))</f>
        <v/>
      </c>
      <c r="U49" s="61" t="str">
        <f>IF($I49="","",IF(OR($I49&gt;U$15,$F49=SUM($N49:T49)),,IF($F49-SUM($N49:T49)&gt;$G49,$G49,$F49-SUM($N49:T49))))</f>
        <v/>
      </c>
      <c r="V49" s="61" t="str">
        <f>IF($I49="","",IF(OR($I49&gt;V$15,$F49=SUM($N49:U49)),,IF($F49-SUM($N49:U49)&gt;$G49,$G49,$F49-SUM($N49:U49))))</f>
        <v/>
      </c>
      <c r="W49" s="61" t="str">
        <f>IF($I49="","",IF(OR($I49&gt;W$15,$F49=SUM($N49:V49)),,IF($F49-SUM($N49:V49)&gt;$G49,$G49,$F49-SUM($N49:V49))))</f>
        <v/>
      </c>
      <c r="X49" s="61" t="str">
        <f>IF($I49="","",IF(OR($I49&gt;X$15,$F49=SUM($N49:W49)),,IF($F49-SUM($N49:W49)&gt;$G49,$G49,$F49-SUM($N49:W49))))</f>
        <v/>
      </c>
      <c r="Y49" s="61" t="str">
        <f>IF($I49="","",IF(OR($I49&gt;Y$15,$F49=SUM($N49:X49)),,IF($F49-SUM($N49:X49)&gt;$G49,$G49,$F49-SUM($N49:X49))))</f>
        <v/>
      </c>
      <c r="Z49" s="61" t="str">
        <f>IF($I49="","",IF(OR($I49&gt;Z$15,$F49=SUM($N49:Y49)),,IF($F49-SUM($N49:Y49)&gt;$G49,$G49,$F49-SUM($N49:Y49))))</f>
        <v/>
      </c>
      <c r="AA49" s="61" t="str">
        <f>IF($I49="","",IF(OR($I49&gt;AA$15,$F49=SUM($N49:Z49)),,IF($F49-SUM($N49:Z49)&gt;$G49,$G49,$F49-SUM($N49:Z49))))</f>
        <v/>
      </c>
      <c r="AB49" s="61" t="str">
        <f>IF($I49="","",IF(OR($I49&gt;AB$15,$F49=SUM($N49:AA49)),,IF($F49-SUM($N49:AA49)&gt;$G49,$G49,$F49-SUM($N49:AA49))))</f>
        <v/>
      </c>
      <c r="AC49" s="61" t="str">
        <f>IF($I49="","",IF(OR($I49&gt;AC$15,$F49=SUM($N49:AB49)),,IF($F49-SUM($N49:AB49)&gt;$G49,$G49,$F49-SUM($N49:AB49))))</f>
        <v/>
      </c>
      <c r="AD49" s="61" t="str">
        <f>IF($I49="","",IF(OR($I49&gt;AD$15,$F49=SUM($N49:AC49)),,IF($F49-SUM($N49:AC49)&gt;$G49,$G49,$F49-SUM($N49:AC49))))</f>
        <v/>
      </c>
      <c r="AE49" s="61" t="str">
        <f>IF($I49="","",IF(OR($I49&gt;AE$15,$F49=SUM($N49:AD49)),,IF($F49-SUM($N49:AD49)&gt;$G49,$G49,$F49-SUM($N49:AD49))))</f>
        <v/>
      </c>
      <c r="AF49" s="61" t="str">
        <f>IF($I49="","",IF(OR($I49&gt;AF$15,$F49=SUM($N49:AE49)),,IF($F49-SUM($N49:AE49)&gt;$G49,$G49,$F49-SUM($N49:AE49))))</f>
        <v/>
      </c>
      <c r="AG49" s="61" t="str">
        <f>IF($I49="","",IF(OR($I49&gt;AG$15,$F49=SUM($N49:AF49)),,IF($F49-SUM($N49:AF49)&gt;$G49,$G49,$F49-SUM($N49:AF49))))</f>
        <v/>
      </c>
      <c r="AH49" s="61" t="str">
        <f>IF($I49="","",IF(OR($I49&gt;AH$15,$F49=SUM($N49:AG49)),,IF($F49-SUM($N49:AG49)&gt;$G49,$G49,$F49-SUM($N49:AG49))))</f>
        <v/>
      </c>
      <c r="AI49" s="61" t="str">
        <f>IF($I49="","",IF(OR($I49&gt;AI$15,$F49=SUM($N49:AH49)),,IF($F49-SUM($N49:AH49)&gt;$G49,$G49,$F49-SUM($N49:AH49))))</f>
        <v/>
      </c>
      <c r="AJ49" s="61" t="str">
        <f>IF($I49="","",IF(OR($I49&gt;AJ$15,$F49=SUM($N49:AI49)),,IF($F49-SUM($N49:AI49)&gt;$G49,$G49,$F49-SUM($N49:AI49))))</f>
        <v/>
      </c>
      <c r="AK49" s="61" t="str">
        <f>IF($I49="","",IF(OR($I49&gt;AK$15,$F49=SUM($N49:AJ49)),,IF($F49-SUM($N49:AJ49)&gt;$G49,$G49,$F49-SUM($N49:AJ49))))</f>
        <v/>
      </c>
      <c r="AL49" s="61" t="str">
        <f>IF($I49="","",IF(OR($I49&gt;AL$15,$F49=SUM($N49:AK49)),,IF($F49-SUM($N49:AK49)&gt;$G49,$G49,$F49-SUM($N49:AK49))))</f>
        <v/>
      </c>
      <c r="AM49" s="61" t="str">
        <f>IF($I49="","",IF(OR($I49&gt;AM$15,$F49=SUM($N49:AL49)),,IF($F49-SUM($N49:AL49)&gt;$G49,$G49,$F49-SUM($N49:AL49))))</f>
        <v/>
      </c>
      <c r="AN49" s="61" t="str">
        <f>IF($I49="","",IF(OR($I49&gt;AN$15,$F49=SUM($N49:AM49)),,IF($F49-SUM($N49:AM49)&gt;$G49,$G49,$F49-SUM($N49:AM49))))</f>
        <v/>
      </c>
      <c r="AO49" s="61" t="str">
        <f>IF($I49="","",IF(OR($I49&gt;AO$15,$F49=SUM($N49:AN49)),,IF($F49-SUM($N49:AN49)&gt;$G49,$G49,$F49-SUM($N49:AN49))))</f>
        <v/>
      </c>
      <c r="AP49" s="61" t="str">
        <f>IF($I49="","",IF(OR($I49&gt;AP$15,$F49=SUM($N49:AO49)),,IF($F49-SUM($N49:AO49)&gt;$G49,$G49,$F49-SUM($N49:AO49))))</f>
        <v/>
      </c>
      <c r="AQ49" s="61" t="str">
        <f>IF($I49="","",IF(OR($I49&gt;AQ$15,$F49=SUM($N49:AP49)),,IF($F49-SUM($N49:AP49)&gt;$G49,$G49,$F49-SUM($N49:AP49))))</f>
        <v/>
      </c>
      <c r="AR49" s="61" t="str">
        <f>IF($I49="","",IF(OR($I49&gt;AR$15,$F49=SUM($N49:AQ49)),,IF($F49-SUM($N49:AQ49)&gt;$G49,$G49,$F49-SUM($N49:AQ49))))</f>
        <v/>
      </c>
      <c r="AS49" s="61" t="str">
        <f>IF($I49="","",IF(OR($I49&gt;AS$15,$F49=SUM($N49:AR49)),,IF($F49-SUM($N49:AR49)&gt;$G49,$G49,$F49-SUM($N49:AR49))))</f>
        <v/>
      </c>
      <c r="AT49" s="61" t="str">
        <f>IF($I49="","",IF(OR($I49&gt;AT$15,$F49=SUM($N49:AS49)),,IF($F49-SUM($N49:AS49)&gt;$G49,$G49,$F49-SUM($N49:AS49))))</f>
        <v/>
      </c>
      <c r="AU49" s="61" t="str">
        <f>IF($I49="","",IF(OR($I49&gt;AU$15,$F49=SUM($N49:AT49)),,IF($F49-SUM($N49:AT49)&gt;$G49,$G49,$F49-SUM($N49:AT49))))</f>
        <v/>
      </c>
      <c r="AV49" s="61" t="str">
        <f>IF($I49="","",IF(OR($I49&gt;AV$15,$F49=SUM($N49:AU49)),,IF($F49-SUM($N49:AU49)&gt;$G49,$G49,$F49-SUM($N49:AU49))))</f>
        <v/>
      </c>
      <c r="AW49" s="61" t="str">
        <f>IF($I49="","",IF(OR($I49&gt;AW$15,$F49=SUM($N49:AV49)),,IF($F49-SUM($N49:AV49)&gt;$G49,$G49,$F49-SUM($N49:AV49))))</f>
        <v/>
      </c>
      <c r="AX49" s="61" t="str">
        <f>IF($I49="","",IF(OR($I49&gt;AX$15,$F49=SUM($N49:AW49)),,IF($F49-SUM($N49:AW49)&gt;$G49,$G49,$F49-SUM($N49:AW49))))</f>
        <v/>
      </c>
      <c r="AY49" s="61" t="str">
        <f>IF($I49="","",IF(OR($I49&gt;AY$15,$F49=SUM($N49:AX49)),,IF($F49-SUM($N49:AX49)&gt;$G49,$G49,$F49-SUM($N49:AX49))))</f>
        <v/>
      </c>
      <c r="AZ49" s="61" t="str">
        <f>IF($I49="","",IF(OR($I49&gt;AZ$15,$F49=SUM($N49:AY49)),,IF($F49-SUM($N49:AY49)&gt;$G49,$G49,$F49-SUM($N49:AY49))))</f>
        <v/>
      </c>
      <c r="BA49" s="61" t="str">
        <f>IF($I49="","",IF(OR($I49&gt;BA$15,$F49=SUM($N49:AZ49)),,IF($F49-SUM($N49:AZ49)&gt;$G49,$G49,$F49-SUM($N49:AZ49))))</f>
        <v/>
      </c>
      <c r="BB49" s="61" t="str">
        <f>IF($I49="","",IF(OR($I49&gt;BB$15,$F49=SUM($N49:BA49)),,IF($F49-SUM($N49:BA49)&gt;$G49,$G49,$F49-SUM($N49:BA49))))</f>
        <v/>
      </c>
      <c r="BC49" s="61" t="str">
        <f>IF($I49="","",IF(OR($I49&gt;BC$15,$F49=SUM($N49:BB49)),,IF($F49-SUM($N49:BB49)&gt;$G49,$G49,$F49-SUM($N49:BB49))))</f>
        <v/>
      </c>
      <c r="BD49" s="61" t="str">
        <f>IF($I49="","",IF(OR($I49&gt;BD$15,$F49=SUM($N49:BC49)),,IF($F49-SUM($N49:BC49)&gt;$G49,$G49,$F49-SUM($N49:BC49))))</f>
        <v/>
      </c>
      <c r="BE49" s="61" t="str">
        <f>IF($I49="","",IF(OR($I49&gt;BE$15,$F49=SUM($N49:BD49)),,IF($F49-SUM($N49:BD49)&gt;$G49,$G49,$F49-SUM($N49:BD49))))</f>
        <v/>
      </c>
      <c r="BF49" s="61" t="str">
        <f>IF($I49="","",IF(OR($I49&gt;BF$15,$F49=SUM($N49:BE49)),,IF($F49-SUM($N49:BE49)&gt;$G49,$G49,$F49-SUM($N49:BE49))))</f>
        <v/>
      </c>
      <c r="BG49" s="61" t="str">
        <f>IF($I49="","",IF(OR($I49&gt;BG$15,$F49=SUM($N49:BF49)),,IF($F49-SUM($N49:BF49)&gt;$G49,$G49,$F49-SUM($N49:BF49))))</f>
        <v/>
      </c>
      <c r="BH49" s="61" t="str">
        <f>IF($I49="","",IF(OR($I49&gt;BH$15,$F49=SUM($N49:BG49)),,IF($F49-SUM($N49:BG49)&gt;$G49,$G49,$F49-SUM($N49:BG49))))</f>
        <v/>
      </c>
      <c r="BI49" s="90" t="str">
        <f>IF($I49="","",IF(OR($I49&gt;BI$15,$F49=SUM($N49:BH49)),,IF($F49-SUM($N49:BH49)&gt;$G49,$G49,$F49-SUM($N49:BH49))))</f>
        <v/>
      </c>
      <c r="BJ49" s="91"/>
    </row>
    <row r="50" ht="20" customHeight="1" spans="2:62">
      <c r="B50" s="31"/>
      <c r="C50" s="31"/>
      <c r="D50" s="31"/>
      <c r="E50" s="31"/>
      <c r="F50" s="31"/>
      <c r="G50" s="31"/>
      <c r="H50" s="30" t="str">
        <f t="shared" si="4"/>
        <v>-</v>
      </c>
      <c r="I50" s="63"/>
      <c r="J50" s="57" t="str">
        <f t="shared" si="9"/>
        <v>-</v>
      </c>
      <c r="K50" s="63"/>
      <c r="L50" s="30" t="str">
        <f t="shared" si="6"/>
        <v>-</v>
      </c>
      <c r="M50" s="58" t="str">
        <f ca="1" t="shared" si="7"/>
        <v>-</v>
      </c>
      <c r="N50" s="59">
        <f t="shared" ref="N50:N81" si="10">C50</f>
        <v>0</v>
      </c>
      <c r="O50" s="60" t="str">
        <f>IF($I50="","",IF(OR($I50&gt;O$15,$F50=SUM($N50:N50)),,IF($F50-SUM($N50:N50)&gt;$G50,$G50,$F50-SUM($N50:N50))))</f>
        <v/>
      </c>
      <c r="P50" s="61" t="str">
        <f>IF($I50="","",IF(OR($I50&gt;P$15,$F50=SUM($N50:O50)),,IF($F50-SUM($N50:O50)&gt;$G50,$G50,$F50-SUM($N50:O50))))</f>
        <v/>
      </c>
      <c r="Q50" s="61" t="str">
        <f>IF($I50="","",IF(OR($I50&gt;Q$15,$F50=SUM($N50:P50)),,IF($F50-SUM($N50:P50)&gt;$G50,$G50,$F50-SUM($N50:P50))))</f>
        <v/>
      </c>
      <c r="R50" s="61" t="str">
        <f>IF($I50="","",IF(OR($I50&gt;R$15,$F50=SUM($N50:Q50)),,IF($F50-SUM($N50:Q50)&gt;$G50,$G50,$F50-SUM($N50:Q50))))</f>
        <v/>
      </c>
      <c r="S50" s="61" t="str">
        <f>IF($I50="","",IF(OR($I50&gt;S$15,$F50=SUM($N50:R50)),,IF($F50-SUM($N50:R50)&gt;$G50,$G50,$F50-SUM($N50:R50))))</f>
        <v/>
      </c>
      <c r="T50" s="61" t="str">
        <f>IF($I50="","",IF(OR($I50&gt;T$15,$F50=SUM($N50:S50)),,IF($F50-SUM($N50:S50)&gt;$G50,$G50,$F50-SUM($N50:S50))))</f>
        <v/>
      </c>
      <c r="U50" s="61" t="str">
        <f>IF($I50="","",IF(OR($I50&gt;U$15,$F50=SUM($N50:T50)),,IF($F50-SUM($N50:T50)&gt;$G50,$G50,$F50-SUM($N50:T50))))</f>
        <v/>
      </c>
      <c r="V50" s="61" t="str">
        <f>IF($I50="","",IF(OR($I50&gt;V$15,$F50=SUM($N50:U50)),,IF($F50-SUM($N50:U50)&gt;$G50,$G50,$F50-SUM($N50:U50))))</f>
        <v/>
      </c>
      <c r="W50" s="61" t="str">
        <f>IF($I50="","",IF(OR($I50&gt;W$15,$F50=SUM($N50:V50)),,IF($F50-SUM($N50:V50)&gt;$G50,$G50,$F50-SUM($N50:V50))))</f>
        <v/>
      </c>
      <c r="X50" s="61" t="str">
        <f>IF($I50="","",IF(OR($I50&gt;X$15,$F50=SUM($N50:W50)),,IF($F50-SUM($N50:W50)&gt;$G50,$G50,$F50-SUM($N50:W50))))</f>
        <v/>
      </c>
      <c r="Y50" s="61" t="str">
        <f>IF($I50="","",IF(OR($I50&gt;Y$15,$F50=SUM($N50:X50)),,IF($F50-SUM($N50:X50)&gt;$G50,$G50,$F50-SUM($N50:X50))))</f>
        <v/>
      </c>
      <c r="Z50" s="61" t="str">
        <f>IF($I50="","",IF(OR($I50&gt;Z$15,$F50=SUM($N50:Y50)),,IF($F50-SUM($N50:Y50)&gt;$G50,$G50,$F50-SUM($N50:Y50))))</f>
        <v/>
      </c>
      <c r="AA50" s="61" t="str">
        <f>IF($I50="","",IF(OR($I50&gt;AA$15,$F50=SUM($N50:Z50)),,IF($F50-SUM($N50:Z50)&gt;$G50,$G50,$F50-SUM($N50:Z50))))</f>
        <v/>
      </c>
      <c r="AB50" s="61" t="str">
        <f>IF($I50="","",IF(OR($I50&gt;AB$15,$F50=SUM($N50:AA50)),,IF($F50-SUM($N50:AA50)&gt;$G50,$G50,$F50-SUM($N50:AA50))))</f>
        <v/>
      </c>
      <c r="AC50" s="61" t="str">
        <f>IF($I50="","",IF(OR($I50&gt;AC$15,$F50=SUM($N50:AB50)),,IF($F50-SUM($N50:AB50)&gt;$G50,$G50,$F50-SUM($N50:AB50))))</f>
        <v/>
      </c>
      <c r="AD50" s="61" t="str">
        <f>IF($I50="","",IF(OR($I50&gt;AD$15,$F50=SUM($N50:AC50)),,IF($F50-SUM($N50:AC50)&gt;$G50,$G50,$F50-SUM($N50:AC50))))</f>
        <v/>
      </c>
      <c r="AE50" s="61" t="str">
        <f>IF($I50="","",IF(OR($I50&gt;AE$15,$F50=SUM($N50:AD50)),,IF($F50-SUM($N50:AD50)&gt;$G50,$G50,$F50-SUM($N50:AD50))))</f>
        <v/>
      </c>
      <c r="AF50" s="61" t="str">
        <f>IF($I50="","",IF(OR($I50&gt;AF$15,$F50=SUM($N50:AE50)),,IF($F50-SUM($N50:AE50)&gt;$G50,$G50,$F50-SUM($N50:AE50))))</f>
        <v/>
      </c>
      <c r="AG50" s="61" t="str">
        <f>IF($I50="","",IF(OR($I50&gt;AG$15,$F50=SUM($N50:AF50)),,IF($F50-SUM($N50:AF50)&gt;$G50,$G50,$F50-SUM($N50:AF50))))</f>
        <v/>
      </c>
      <c r="AH50" s="61" t="str">
        <f>IF($I50="","",IF(OR($I50&gt;AH$15,$F50=SUM($N50:AG50)),,IF($F50-SUM($N50:AG50)&gt;$G50,$G50,$F50-SUM($N50:AG50))))</f>
        <v/>
      </c>
      <c r="AI50" s="61" t="str">
        <f>IF($I50="","",IF(OR($I50&gt;AI$15,$F50=SUM($N50:AH50)),,IF($F50-SUM($N50:AH50)&gt;$G50,$G50,$F50-SUM($N50:AH50))))</f>
        <v/>
      </c>
      <c r="AJ50" s="61" t="str">
        <f>IF($I50="","",IF(OR($I50&gt;AJ$15,$F50=SUM($N50:AI50)),,IF($F50-SUM($N50:AI50)&gt;$G50,$G50,$F50-SUM($N50:AI50))))</f>
        <v/>
      </c>
      <c r="AK50" s="61" t="str">
        <f>IF($I50="","",IF(OR($I50&gt;AK$15,$F50=SUM($N50:AJ50)),,IF($F50-SUM($N50:AJ50)&gt;$G50,$G50,$F50-SUM($N50:AJ50))))</f>
        <v/>
      </c>
      <c r="AL50" s="61" t="str">
        <f>IF($I50="","",IF(OR($I50&gt;AL$15,$F50=SUM($N50:AK50)),,IF($F50-SUM($N50:AK50)&gt;$G50,$G50,$F50-SUM($N50:AK50))))</f>
        <v/>
      </c>
      <c r="AM50" s="61" t="str">
        <f>IF($I50="","",IF(OR($I50&gt;AM$15,$F50=SUM($N50:AL50)),,IF($F50-SUM($N50:AL50)&gt;$G50,$G50,$F50-SUM($N50:AL50))))</f>
        <v/>
      </c>
      <c r="AN50" s="61" t="str">
        <f>IF($I50="","",IF(OR($I50&gt;AN$15,$F50=SUM($N50:AM50)),,IF($F50-SUM($N50:AM50)&gt;$G50,$G50,$F50-SUM($N50:AM50))))</f>
        <v/>
      </c>
      <c r="AO50" s="61" t="str">
        <f>IF($I50="","",IF(OR($I50&gt;AO$15,$F50=SUM($N50:AN50)),,IF($F50-SUM($N50:AN50)&gt;$G50,$G50,$F50-SUM($N50:AN50))))</f>
        <v/>
      </c>
      <c r="AP50" s="61" t="str">
        <f>IF($I50="","",IF(OR($I50&gt;AP$15,$F50=SUM($N50:AO50)),,IF($F50-SUM($N50:AO50)&gt;$G50,$G50,$F50-SUM($N50:AO50))))</f>
        <v/>
      </c>
      <c r="AQ50" s="61" t="str">
        <f>IF($I50="","",IF(OR($I50&gt;AQ$15,$F50=SUM($N50:AP50)),,IF($F50-SUM($N50:AP50)&gt;$G50,$G50,$F50-SUM($N50:AP50))))</f>
        <v/>
      </c>
      <c r="AR50" s="61" t="str">
        <f>IF($I50="","",IF(OR($I50&gt;AR$15,$F50=SUM($N50:AQ50)),,IF($F50-SUM($N50:AQ50)&gt;$G50,$G50,$F50-SUM($N50:AQ50))))</f>
        <v/>
      </c>
      <c r="AS50" s="61" t="str">
        <f>IF($I50="","",IF(OR($I50&gt;AS$15,$F50=SUM($N50:AR50)),,IF($F50-SUM($N50:AR50)&gt;$G50,$G50,$F50-SUM($N50:AR50))))</f>
        <v/>
      </c>
      <c r="AT50" s="61" t="str">
        <f>IF($I50="","",IF(OR($I50&gt;AT$15,$F50=SUM($N50:AS50)),,IF($F50-SUM($N50:AS50)&gt;$G50,$G50,$F50-SUM($N50:AS50))))</f>
        <v/>
      </c>
      <c r="AU50" s="61" t="str">
        <f>IF($I50="","",IF(OR($I50&gt;AU$15,$F50=SUM($N50:AT50)),,IF($F50-SUM($N50:AT50)&gt;$G50,$G50,$F50-SUM($N50:AT50))))</f>
        <v/>
      </c>
      <c r="AV50" s="61" t="str">
        <f>IF($I50="","",IF(OR($I50&gt;AV$15,$F50=SUM($N50:AU50)),,IF($F50-SUM($N50:AU50)&gt;$G50,$G50,$F50-SUM($N50:AU50))))</f>
        <v/>
      </c>
      <c r="AW50" s="61" t="str">
        <f>IF($I50="","",IF(OR($I50&gt;AW$15,$F50=SUM($N50:AV50)),,IF($F50-SUM($N50:AV50)&gt;$G50,$G50,$F50-SUM($N50:AV50))))</f>
        <v/>
      </c>
      <c r="AX50" s="61" t="str">
        <f>IF($I50="","",IF(OR($I50&gt;AX$15,$F50=SUM($N50:AW50)),,IF($F50-SUM($N50:AW50)&gt;$G50,$G50,$F50-SUM($N50:AW50))))</f>
        <v/>
      </c>
      <c r="AY50" s="61" t="str">
        <f>IF($I50="","",IF(OR($I50&gt;AY$15,$F50=SUM($N50:AX50)),,IF($F50-SUM($N50:AX50)&gt;$G50,$G50,$F50-SUM($N50:AX50))))</f>
        <v/>
      </c>
      <c r="AZ50" s="61" t="str">
        <f>IF($I50="","",IF(OR($I50&gt;AZ$15,$F50=SUM($N50:AY50)),,IF($F50-SUM($N50:AY50)&gt;$G50,$G50,$F50-SUM($N50:AY50))))</f>
        <v/>
      </c>
      <c r="BA50" s="61" t="str">
        <f>IF($I50="","",IF(OR($I50&gt;BA$15,$F50=SUM($N50:AZ50)),,IF($F50-SUM($N50:AZ50)&gt;$G50,$G50,$F50-SUM($N50:AZ50))))</f>
        <v/>
      </c>
      <c r="BB50" s="61" t="str">
        <f>IF($I50="","",IF(OR($I50&gt;BB$15,$F50=SUM($N50:BA50)),,IF($F50-SUM($N50:BA50)&gt;$G50,$G50,$F50-SUM($N50:BA50))))</f>
        <v/>
      </c>
      <c r="BC50" s="61" t="str">
        <f>IF($I50="","",IF(OR($I50&gt;BC$15,$F50=SUM($N50:BB50)),,IF($F50-SUM($N50:BB50)&gt;$G50,$G50,$F50-SUM($N50:BB50))))</f>
        <v/>
      </c>
      <c r="BD50" s="61" t="str">
        <f>IF($I50="","",IF(OR($I50&gt;BD$15,$F50=SUM($N50:BC50)),,IF($F50-SUM($N50:BC50)&gt;$G50,$G50,$F50-SUM($N50:BC50))))</f>
        <v/>
      </c>
      <c r="BE50" s="61" t="str">
        <f>IF($I50="","",IF(OR($I50&gt;BE$15,$F50=SUM($N50:BD50)),,IF($F50-SUM($N50:BD50)&gt;$G50,$G50,$F50-SUM($N50:BD50))))</f>
        <v/>
      </c>
      <c r="BF50" s="61" t="str">
        <f>IF($I50="","",IF(OR($I50&gt;BF$15,$F50=SUM($N50:BE50)),,IF($F50-SUM($N50:BE50)&gt;$G50,$G50,$F50-SUM($N50:BE50))))</f>
        <v/>
      </c>
      <c r="BG50" s="61" t="str">
        <f>IF($I50="","",IF(OR($I50&gt;BG$15,$F50=SUM($N50:BF50)),,IF($F50-SUM($N50:BF50)&gt;$G50,$G50,$F50-SUM($N50:BF50))))</f>
        <v/>
      </c>
      <c r="BH50" s="61" t="str">
        <f>IF($I50="","",IF(OR($I50&gt;BH$15,$F50=SUM($N50:BG50)),,IF($F50-SUM($N50:BG50)&gt;$G50,$G50,$F50-SUM($N50:BG50))))</f>
        <v/>
      </c>
      <c r="BI50" s="90" t="str">
        <f>IF($I50="","",IF(OR($I50&gt;BI$15,$F50=SUM($N50:BH50)),,IF($F50-SUM($N50:BH50)&gt;$G50,$G50,$F50-SUM($N50:BH50))))</f>
        <v/>
      </c>
      <c r="BJ50" s="91"/>
    </row>
    <row r="51" ht="20" customHeight="1" spans="2:62">
      <c r="B51" s="31"/>
      <c r="C51" s="31"/>
      <c r="D51" s="31"/>
      <c r="E51" s="31"/>
      <c r="F51" s="31"/>
      <c r="G51" s="31"/>
      <c r="H51" s="30" t="str">
        <f t="shared" si="4"/>
        <v>-</v>
      </c>
      <c r="I51" s="63"/>
      <c r="J51" s="57" t="str">
        <f t="shared" si="9"/>
        <v>-</v>
      </c>
      <c r="K51" s="63"/>
      <c r="L51" s="30" t="str">
        <f t="shared" si="6"/>
        <v>-</v>
      </c>
      <c r="M51" s="58" t="str">
        <f ca="1" t="shared" si="7"/>
        <v>-</v>
      </c>
      <c r="N51" s="59">
        <f t="shared" si="10"/>
        <v>0</v>
      </c>
      <c r="O51" s="60" t="str">
        <f>IF($I51="","",IF(OR($I51&gt;O$15,$F51=SUM($N51:N51)),,IF($F51-SUM($N51:N51)&gt;$G51,$G51,$F51-SUM($N51:N51))))</f>
        <v/>
      </c>
      <c r="P51" s="61" t="str">
        <f>IF($I51="","",IF(OR($I51&gt;P$15,$F51=SUM($N51:O51)),,IF($F51-SUM($N51:O51)&gt;$G51,$G51,$F51-SUM($N51:O51))))</f>
        <v/>
      </c>
      <c r="Q51" s="61" t="str">
        <f>IF($I51="","",IF(OR($I51&gt;Q$15,$F51=SUM($N51:P51)),,IF($F51-SUM($N51:P51)&gt;$G51,$G51,$F51-SUM($N51:P51))))</f>
        <v/>
      </c>
      <c r="R51" s="61" t="str">
        <f>IF($I51="","",IF(OR($I51&gt;R$15,$F51=SUM($N51:Q51)),,IF($F51-SUM($N51:Q51)&gt;$G51,$G51,$F51-SUM($N51:Q51))))</f>
        <v/>
      </c>
      <c r="S51" s="61" t="str">
        <f>IF($I51="","",IF(OR($I51&gt;S$15,$F51=SUM($N51:R51)),,IF($F51-SUM($N51:R51)&gt;$G51,$G51,$F51-SUM($N51:R51))))</f>
        <v/>
      </c>
      <c r="T51" s="61" t="str">
        <f>IF($I51="","",IF(OR($I51&gt;T$15,$F51=SUM($N51:S51)),,IF($F51-SUM($N51:S51)&gt;$G51,$G51,$F51-SUM($N51:S51))))</f>
        <v/>
      </c>
      <c r="U51" s="61" t="str">
        <f>IF($I51="","",IF(OR($I51&gt;U$15,$F51=SUM($N51:T51)),,IF($F51-SUM($N51:T51)&gt;$G51,$G51,$F51-SUM($N51:T51))))</f>
        <v/>
      </c>
      <c r="V51" s="61" t="str">
        <f>IF($I51="","",IF(OR($I51&gt;V$15,$F51=SUM($N51:U51)),,IF($F51-SUM($N51:U51)&gt;$G51,$G51,$F51-SUM($N51:U51))))</f>
        <v/>
      </c>
      <c r="W51" s="61" t="str">
        <f>IF($I51="","",IF(OR($I51&gt;W$15,$F51=SUM($N51:V51)),,IF($F51-SUM($N51:V51)&gt;$G51,$G51,$F51-SUM($N51:V51))))</f>
        <v/>
      </c>
      <c r="X51" s="61" t="str">
        <f>IF($I51="","",IF(OR($I51&gt;X$15,$F51=SUM($N51:W51)),,IF($F51-SUM($N51:W51)&gt;$G51,$G51,$F51-SUM($N51:W51))))</f>
        <v/>
      </c>
      <c r="Y51" s="61" t="str">
        <f>IF($I51="","",IF(OR($I51&gt;Y$15,$F51=SUM($N51:X51)),,IF($F51-SUM($N51:X51)&gt;$G51,$G51,$F51-SUM($N51:X51))))</f>
        <v/>
      </c>
      <c r="Z51" s="61" t="str">
        <f>IF($I51="","",IF(OR($I51&gt;Z$15,$F51=SUM($N51:Y51)),,IF($F51-SUM($N51:Y51)&gt;$G51,$G51,$F51-SUM($N51:Y51))))</f>
        <v/>
      </c>
      <c r="AA51" s="61" t="str">
        <f>IF($I51="","",IF(OR($I51&gt;AA$15,$F51=SUM($N51:Z51)),,IF($F51-SUM($N51:Z51)&gt;$G51,$G51,$F51-SUM($N51:Z51))))</f>
        <v/>
      </c>
      <c r="AB51" s="61" t="str">
        <f>IF($I51="","",IF(OR($I51&gt;AB$15,$F51=SUM($N51:AA51)),,IF($F51-SUM($N51:AA51)&gt;$G51,$G51,$F51-SUM($N51:AA51))))</f>
        <v/>
      </c>
      <c r="AC51" s="61" t="str">
        <f>IF($I51="","",IF(OR($I51&gt;AC$15,$F51=SUM($N51:AB51)),,IF($F51-SUM($N51:AB51)&gt;$G51,$G51,$F51-SUM($N51:AB51))))</f>
        <v/>
      </c>
      <c r="AD51" s="61" t="str">
        <f>IF($I51="","",IF(OR($I51&gt;AD$15,$F51=SUM($N51:AC51)),,IF($F51-SUM($N51:AC51)&gt;$G51,$G51,$F51-SUM($N51:AC51))))</f>
        <v/>
      </c>
      <c r="AE51" s="61" t="str">
        <f>IF($I51="","",IF(OR($I51&gt;AE$15,$F51=SUM($N51:AD51)),,IF($F51-SUM($N51:AD51)&gt;$G51,$G51,$F51-SUM($N51:AD51))))</f>
        <v/>
      </c>
      <c r="AF51" s="61" t="str">
        <f>IF($I51="","",IF(OR($I51&gt;AF$15,$F51=SUM($N51:AE51)),,IF($F51-SUM($N51:AE51)&gt;$G51,$G51,$F51-SUM($N51:AE51))))</f>
        <v/>
      </c>
      <c r="AG51" s="61" t="str">
        <f>IF($I51="","",IF(OR($I51&gt;AG$15,$F51=SUM($N51:AF51)),,IF($F51-SUM($N51:AF51)&gt;$G51,$G51,$F51-SUM($N51:AF51))))</f>
        <v/>
      </c>
      <c r="AH51" s="61" t="str">
        <f>IF($I51="","",IF(OR($I51&gt;AH$15,$F51=SUM($N51:AG51)),,IF($F51-SUM($N51:AG51)&gt;$G51,$G51,$F51-SUM($N51:AG51))))</f>
        <v/>
      </c>
      <c r="AI51" s="61" t="str">
        <f>IF($I51="","",IF(OR($I51&gt;AI$15,$F51=SUM($N51:AH51)),,IF($F51-SUM($N51:AH51)&gt;$G51,$G51,$F51-SUM($N51:AH51))))</f>
        <v/>
      </c>
      <c r="AJ51" s="61" t="str">
        <f>IF($I51="","",IF(OR($I51&gt;AJ$15,$F51=SUM($N51:AI51)),,IF($F51-SUM($N51:AI51)&gt;$G51,$G51,$F51-SUM($N51:AI51))))</f>
        <v/>
      </c>
      <c r="AK51" s="61" t="str">
        <f>IF($I51="","",IF(OR($I51&gt;AK$15,$F51=SUM($N51:AJ51)),,IF($F51-SUM($N51:AJ51)&gt;$G51,$G51,$F51-SUM($N51:AJ51))))</f>
        <v/>
      </c>
      <c r="AL51" s="61" t="str">
        <f>IF($I51="","",IF(OR($I51&gt;AL$15,$F51=SUM($N51:AK51)),,IF($F51-SUM($N51:AK51)&gt;$G51,$G51,$F51-SUM($N51:AK51))))</f>
        <v/>
      </c>
      <c r="AM51" s="61" t="str">
        <f>IF($I51="","",IF(OR($I51&gt;AM$15,$F51=SUM($N51:AL51)),,IF($F51-SUM($N51:AL51)&gt;$G51,$G51,$F51-SUM($N51:AL51))))</f>
        <v/>
      </c>
      <c r="AN51" s="61" t="str">
        <f>IF($I51="","",IF(OR($I51&gt;AN$15,$F51=SUM($N51:AM51)),,IF($F51-SUM($N51:AM51)&gt;$G51,$G51,$F51-SUM($N51:AM51))))</f>
        <v/>
      </c>
      <c r="AO51" s="61" t="str">
        <f>IF($I51="","",IF(OR($I51&gt;AO$15,$F51=SUM($N51:AN51)),,IF($F51-SUM($N51:AN51)&gt;$G51,$G51,$F51-SUM($N51:AN51))))</f>
        <v/>
      </c>
      <c r="AP51" s="61" t="str">
        <f>IF($I51="","",IF(OR($I51&gt;AP$15,$F51=SUM($N51:AO51)),,IF($F51-SUM($N51:AO51)&gt;$G51,$G51,$F51-SUM($N51:AO51))))</f>
        <v/>
      </c>
      <c r="AQ51" s="61" t="str">
        <f>IF($I51="","",IF(OR($I51&gt;AQ$15,$F51=SUM($N51:AP51)),,IF($F51-SUM($N51:AP51)&gt;$G51,$G51,$F51-SUM($N51:AP51))))</f>
        <v/>
      </c>
      <c r="AR51" s="61" t="str">
        <f>IF($I51="","",IF(OR($I51&gt;AR$15,$F51=SUM($N51:AQ51)),,IF($F51-SUM($N51:AQ51)&gt;$G51,$G51,$F51-SUM($N51:AQ51))))</f>
        <v/>
      </c>
      <c r="AS51" s="61" t="str">
        <f>IF($I51="","",IF(OR($I51&gt;AS$15,$F51=SUM($N51:AR51)),,IF($F51-SUM($N51:AR51)&gt;$G51,$G51,$F51-SUM($N51:AR51))))</f>
        <v/>
      </c>
      <c r="AT51" s="61" t="str">
        <f>IF($I51="","",IF(OR($I51&gt;AT$15,$F51=SUM($N51:AS51)),,IF($F51-SUM($N51:AS51)&gt;$G51,$G51,$F51-SUM($N51:AS51))))</f>
        <v/>
      </c>
      <c r="AU51" s="61" t="str">
        <f>IF($I51="","",IF(OR($I51&gt;AU$15,$F51=SUM($N51:AT51)),,IF($F51-SUM($N51:AT51)&gt;$G51,$G51,$F51-SUM($N51:AT51))))</f>
        <v/>
      </c>
      <c r="AV51" s="61" t="str">
        <f>IF($I51="","",IF(OR($I51&gt;AV$15,$F51=SUM($N51:AU51)),,IF($F51-SUM($N51:AU51)&gt;$G51,$G51,$F51-SUM($N51:AU51))))</f>
        <v/>
      </c>
      <c r="AW51" s="61" t="str">
        <f>IF($I51="","",IF(OR($I51&gt;AW$15,$F51=SUM($N51:AV51)),,IF($F51-SUM($N51:AV51)&gt;$G51,$G51,$F51-SUM($N51:AV51))))</f>
        <v/>
      </c>
      <c r="AX51" s="61" t="str">
        <f>IF($I51="","",IF(OR($I51&gt;AX$15,$F51=SUM($N51:AW51)),,IF($F51-SUM($N51:AW51)&gt;$G51,$G51,$F51-SUM($N51:AW51))))</f>
        <v/>
      </c>
      <c r="AY51" s="61" t="str">
        <f>IF($I51="","",IF(OR($I51&gt;AY$15,$F51=SUM($N51:AX51)),,IF($F51-SUM($N51:AX51)&gt;$G51,$G51,$F51-SUM($N51:AX51))))</f>
        <v/>
      </c>
      <c r="AZ51" s="61" t="str">
        <f>IF($I51="","",IF(OR($I51&gt;AZ$15,$F51=SUM($N51:AY51)),,IF($F51-SUM($N51:AY51)&gt;$G51,$G51,$F51-SUM($N51:AY51))))</f>
        <v/>
      </c>
      <c r="BA51" s="61" t="str">
        <f>IF($I51="","",IF(OR($I51&gt;BA$15,$F51=SUM($N51:AZ51)),,IF($F51-SUM($N51:AZ51)&gt;$G51,$G51,$F51-SUM($N51:AZ51))))</f>
        <v/>
      </c>
      <c r="BB51" s="61" t="str">
        <f>IF($I51="","",IF(OR($I51&gt;BB$15,$F51=SUM($N51:BA51)),,IF($F51-SUM($N51:BA51)&gt;$G51,$G51,$F51-SUM($N51:BA51))))</f>
        <v/>
      </c>
      <c r="BC51" s="61" t="str">
        <f>IF($I51="","",IF(OR($I51&gt;BC$15,$F51=SUM($N51:BB51)),,IF($F51-SUM($N51:BB51)&gt;$G51,$G51,$F51-SUM($N51:BB51))))</f>
        <v/>
      </c>
      <c r="BD51" s="61" t="str">
        <f>IF($I51="","",IF(OR($I51&gt;BD$15,$F51=SUM($N51:BC51)),,IF($F51-SUM($N51:BC51)&gt;$G51,$G51,$F51-SUM($N51:BC51))))</f>
        <v/>
      </c>
      <c r="BE51" s="61" t="str">
        <f>IF($I51="","",IF(OR($I51&gt;BE$15,$F51=SUM($N51:BD51)),,IF($F51-SUM($N51:BD51)&gt;$G51,$G51,$F51-SUM($N51:BD51))))</f>
        <v/>
      </c>
      <c r="BF51" s="61" t="str">
        <f>IF($I51="","",IF(OR($I51&gt;BF$15,$F51=SUM($N51:BE51)),,IF($F51-SUM($N51:BE51)&gt;$G51,$G51,$F51-SUM($N51:BE51))))</f>
        <v/>
      </c>
      <c r="BG51" s="61" t="str">
        <f>IF($I51="","",IF(OR($I51&gt;BG$15,$F51=SUM($N51:BF51)),,IF($F51-SUM($N51:BF51)&gt;$G51,$G51,$F51-SUM($N51:BF51))))</f>
        <v/>
      </c>
      <c r="BH51" s="61" t="str">
        <f>IF($I51="","",IF(OR($I51&gt;BH$15,$F51=SUM($N51:BG51)),,IF($F51-SUM($N51:BG51)&gt;$G51,$G51,$F51-SUM($N51:BG51))))</f>
        <v/>
      </c>
      <c r="BI51" s="90" t="str">
        <f>IF($I51="","",IF(OR($I51&gt;BI$15,$F51=SUM($N51:BH51)),,IF($F51-SUM($N51:BH51)&gt;$G51,$G51,$F51-SUM($N51:BH51))))</f>
        <v/>
      </c>
      <c r="BJ51" s="91"/>
    </row>
    <row r="52" ht="20" customHeight="1" spans="2:62">
      <c r="B52" s="31"/>
      <c r="C52" s="31"/>
      <c r="D52" s="31"/>
      <c r="E52" s="31"/>
      <c r="F52" s="31"/>
      <c r="G52" s="31"/>
      <c r="H52" s="30" t="str">
        <f t="shared" si="4"/>
        <v>-</v>
      </c>
      <c r="I52" s="63"/>
      <c r="J52" s="57" t="str">
        <f t="shared" si="9"/>
        <v>-</v>
      </c>
      <c r="K52" s="63"/>
      <c r="L52" s="30" t="str">
        <f t="shared" si="6"/>
        <v>-</v>
      </c>
      <c r="M52" s="58" t="str">
        <f ca="1" t="shared" si="7"/>
        <v>-</v>
      </c>
      <c r="N52" s="59">
        <f t="shared" si="10"/>
        <v>0</v>
      </c>
      <c r="O52" s="60" t="str">
        <f>IF($I52="","",IF(OR($I52&gt;O$15,$F52=SUM($N52:N52)),,IF($F52-SUM($N52:N52)&gt;$G52,$G52,$F52-SUM($N52:N52))))</f>
        <v/>
      </c>
      <c r="P52" s="61" t="str">
        <f>IF($I52="","",IF(OR($I52&gt;P$15,$F52=SUM($N52:O52)),,IF($F52-SUM($N52:O52)&gt;$G52,$G52,$F52-SUM($N52:O52))))</f>
        <v/>
      </c>
      <c r="Q52" s="61" t="str">
        <f>IF($I52="","",IF(OR($I52&gt;Q$15,$F52=SUM($N52:P52)),,IF($F52-SUM($N52:P52)&gt;$G52,$G52,$F52-SUM($N52:P52))))</f>
        <v/>
      </c>
      <c r="R52" s="61" t="str">
        <f>IF($I52="","",IF(OR($I52&gt;R$15,$F52=SUM($N52:Q52)),,IF($F52-SUM($N52:Q52)&gt;$G52,$G52,$F52-SUM($N52:Q52))))</f>
        <v/>
      </c>
      <c r="S52" s="61" t="str">
        <f>IF($I52="","",IF(OR($I52&gt;S$15,$F52=SUM($N52:R52)),,IF($F52-SUM($N52:R52)&gt;$G52,$G52,$F52-SUM($N52:R52))))</f>
        <v/>
      </c>
      <c r="T52" s="61" t="str">
        <f>IF($I52="","",IF(OR($I52&gt;T$15,$F52=SUM($N52:S52)),,IF($F52-SUM($N52:S52)&gt;$G52,$G52,$F52-SUM($N52:S52))))</f>
        <v/>
      </c>
      <c r="U52" s="61" t="str">
        <f>IF($I52="","",IF(OR($I52&gt;U$15,$F52=SUM($N52:T52)),,IF($F52-SUM($N52:T52)&gt;$G52,$G52,$F52-SUM($N52:T52))))</f>
        <v/>
      </c>
      <c r="V52" s="61" t="str">
        <f>IF($I52="","",IF(OR($I52&gt;V$15,$F52=SUM($N52:U52)),,IF($F52-SUM($N52:U52)&gt;$G52,$G52,$F52-SUM($N52:U52))))</f>
        <v/>
      </c>
      <c r="W52" s="61" t="str">
        <f>IF($I52="","",IF(OR($I52&gt;W$15,$F52=SUM($N52:V52)),,IF($F52-SUM($N52:V52)&gt;$G52,$G52,$F52-SUM($N52:V52))))</f>
        <v/>
      </c>
      <c r="X52" s="61" t="str">
        <f>IF($I52="","",IF(OR($I52&gt;X$15,$F52=SUM($N52:W52)),,IF($F52-SUM($N52:W52)&gt;$G52,$G52,$F52-SUM($N52:W52))))</f>
        <v/>
      </c>
      <c r="Y52" s="61" t="str">
        <f>IF($I52="","",IF(OR($I52&gt;Y$15,$F52=SUM($N52:X52)),,IF($F52-SUM($N52:X52)&gt;$G52,$G52,$F52-SUM($N52:X52))))</f>
        <v/>
      </c>
      <c r="Z52" s="61" t="str">
        <f>IF($I52="","",IF(OR($I52&gt;Z$15,$F52=SUM($N52:Y52)),,IF($F52-SUM($N52:Y52)&gt;$G52,$G52,$F52-SUM($N52:Y52))))</f>
        <v/>
      </c>
      <c r="AA52" s="61" t="str">
        <f>IF($I52="","",IF(OR($I52&gt;AA$15,$F52=SUM($N52:Z52)),,IF($F52-SUM($N52:Z52)&gt;$G52,$G52,$F52-SUM($N52:Z52))))</f>
        <v/>
      </c>
      <c r="AB52" s="61" t="str">
        <f>IF($I52="","",IF(OR($I52&gt;AB$15,$F52=SUM($N52:AA52)),,IF($F52-SUM($N52:AA52)&gt;$G52,$G52,$F52-SUM($N52:AA52))))</f>
        <v/>
      </c>
      <c r="AC52" s="61" t="str">
        <f>IF($I52="","",IF(OR($I52&gt;AC$15,$F52=SUM($N52:AB52)),,IF($F52-SUM($N52:AB52)&gt;$G52,$G52,$F52-SUM($N52:AB52))))</f>
        <v/>
      </c>
      <c r="AD52" s="61" t="str">
        <f>IF($I52="","",IF(OR($I52&gt;AD$15,$F52=SUM($N52:AC52)),,IF($F52-SUM($N52:AC52)&gt;$G52,$G52,$F52-SUM($N52:AC52))))</f>
        <v/>
      </c>
      <c r="AE52" s="61" t="str">
        <f>IF($I52="","",IF(OR($I52&gt;AE$15,$F52=SUM($N52:AD52)),,IF($F52-SUM($N52:AD52)&gt;$G52,$G52,$F52-SUM($N52:AD52))))</f>
        <v/>
      </c>
      <c r="AF52" s="61" t="str">
        <f>IF($I52="","",IF(OR($I52&gt;AF$15,$F52=SUM($N52:AE52)),,IF($F52-SUM($N52:AE52)&gt;$G52,$G52,$F52-SUM($N52:AE52))))</f>
        <v/>
      </c>
      <c r="AG52" s="61" t="str">
        <f>IF($I52="","",IF(OR($I52&gt;AG$15,$F52=SUM($N52:AF52)),,IF($F52-SUM($N52:AF52)&gt;$G52,$G52,$F52-SUM($N52:AF52))))</f>
        <v/>
      </c>
      <c r="AH52" s="61" t="str">
        <f>IF($I52="","",IF(OR($I52&gt;AH$15,$F52=SUM($N52:AG52)),,IF($F52-SUM($N52:AG52)&gt;$G52,$G52,$F52-SUM($N52:AG52))))</f>
        <v/>
      </c>
      <c r="AI52" s="61" t="str">
        <f>IF($I52="","",IF(OR($I52&gt;AI$15,$F52=SUM($N52:AH52)),,IF($F52-SUM($N52:AH52)&gt;$G52,$G52,$F52-SUM($N52:AH52))))</f>
        <v/>
      </c>
      <c r="AJ52" s="61" t="str">
        <f>IF($I52="","",IF(OR($I52&gt;AJ$15,$F52=SUM($N52:AI52)),,IF($F52-SUM($N52:AI52)&gt;$G52,$G52,$F52-SUM($N52:AI52))))</f>
        <v/>
      </c>
      <c r="AK52" s="61" t="str">
        <f>IF($I52="","",IF(OR($I52&gt;AK$15,$F52=SUM($N52:AJ52)),,IF($F52-SUM($N52:AJ52)&gt;$G52,$G52,$F52-SUM($N52:AJ52))))</f>
        <v/>
      </c>
      <c r="AL52" s="61" t="str">
        <f>IF($I52="","",IF(OR($I52&gt;AL$15,$F52=SUM($N52:AK52)),,IF($F52-SUM($N52:AK52)&gt;$G52,$G52,$F52-SUM($N52:AK52))))</f>
        <v/>
      </c>
      <c r="AM52" s="61" t="str">
        <f>IF($I52="","",IF(OR($I52&gt;AM$15,$F52=SUM($N52:AL52)),,IF($F52-SUM($N52:AL52)&gt;$G52,$G52,$F52-SUM($N52:AL52))))</f>
        <v/>
      </c>
      <c r="AN52" s="61" t="str">
        <f>IF($I52="","",IF(OR($I52&gt;AN$15,$F52=SUM($N52:AM52)),,IF($F52-SUM($N52:AM52)&gt;$G52,$G52,$F52-SUM($N52:AM52))))</f>
        <v/>
      </c>
      <c r="AO52" s="61" t="str">
        <f>IF($I52="","",IF(OR($I52&gt;AO$15,$F52=SUM($N52:AN52)),,IF($F52-SUM($N52:AN52)&gt;$G52,$G52,$F52-SUM($N52:AN52))))</f>
        <v/>
      </c>
      <c r="AP52" s="61" t="str">
        <f>IF($I52="","",IF(OR($I52&gt;AP$15,$F52=SUM($N52:AO52)),,IF($F52-SUM($N52:AO52)&gt;$G52,$G52,$F52-SUM($N52:AO52))))</f>
        <v/>
      </c>
      <c r="AQ52" s="61" t="str">
        <f>IF($I52="","",IF(OR($I52&gt;AQ$15,$F52=SUM($N52:AP52)),,IF($F52-SUM($N52:AP52)&gt;$G52,$G52,$F52-SUM($N52:AP52))))</f>
        <v/>
      </c>
      <c r="AR52" s="61" t="str">
        <f>IF($I52="","",IF(OR($I52&gt;AR$15,$F52=SUM($N52:AQ52)),,IF($F52-SUM($N52:AQ52)&gt;$G52,$G52,$F52-SUM($N52:AQ52))))</f>
        <v/>
      </c>
      <c r="AS52" s="61" t="str">
        <f>IF($I52="","",IF(OR($I52&gt;AS$15,$F52=SUM($N52:AR52)),,IF($F52-SUM($N52:AR52)&gt;$G52,$G52,$F52-SUM($N52:AR52))))</f>
        <v/>
      </c>
      <c r="AT52" s="61" t="str">
        <f>IF($I52="","",IF(OR($I52&gt;AT$15,$F52=SUM($N52:AS52)),,IF($F52-SUM($N52:AS52)&gt;$G52,$G52,$F52-SUM($N52:AS52))))</f>
        <v/>
      </c>
      <c r="AU52" s="61" t="str">
        <f>IF($I52="","",IF(OR($I52&gt;AU$15,$F52=SUM($N52:AT52)),,IF($F52-SUM($N52:AT52)&gt;$G52,$G52,$F52-SUM($N52:AT52))))</f>
        <v/>
      </c>
      <c r="AV52" s="61" t="str">
        <f>IF($I52="","",IF(OR($I52&gt;AV$15,$F52=SUM($N52:AU52)),,IF($F52-SUM($N52:AU52)&gt;$G52,$G52,$F52-SUM($N52:AU52))))</f>
        <v/>
      </c>
      <c r="AW52" s="61" t="str">
        <f>IF($I52="","",IF(OR($I52&gt;AW$15,$F52=SUM($N52:AV52)),,IF($F52-SUM($N52:AV52)&gt;$G52,$G52,$F52-SUM($N52:AV52))))</f>
        <v/>
      </c>
      <c r="AX52" s="61" t="str">
        <f>IF($I52="","",IF(OR($I52&gt;AX$15,$F52=SUM($N52:AW52)),,IF($F52-SUM($N52:AW52)&gt;$G52,$G52,$F52-SUM($N52:AW52))))</f>
        <v/>
      </c>
      <c r="AY52" s="61" t="str">
        <f>IF($I52="","",IF(OR($I52&gt;AY$15,$F52=SUM($N52:AX52)),,IF($F52-SUM($N52:AX52)&gt;$G52,$G52,$F52-SUM($N52:AX52))))</f>
        <v/>
      </c>
      <c r="AZ52" s="61" t="str">
        <f>IF($I52="","",IF(OR($I52&gt;AZ$15,$F52=SUM($N52:AY52)),,IF($F52-SUM($N52:AY52)&gt;$G52,$G52,$F52-SUM($N52:AY52))))</f>
        <v/>
      </c>
      <c r="BA52" s="61" t="str">
        <f>IF($I52="","",IF(OR($I52&gt;BA$15,$F52=SUM($N52:AZ52)),,IF($F52-SUM($N52:AZ52)&gt;$G52,$G52,$F52-SUM($N52:AZ52))))</f>
        <v/>
      </c>
      <c r="BB52" s="61" t="str">
        <f>IF($I52="","",IF(OR($I52&gt;BB$15,$F52=SUM($N52:BA52)),,IF($F52-SUM($N52:BA52)&gt;$G52,$G52,$F52-SUM($N52:BA52))))</f>
        <v/>
      </c>
      <c r="BC52" s="61" t="str">
        <f>IF($I52="","",IF(OR($I52&gt;BC$15,$F52=SUM($N52:BB52)),,IF($F52-SUM($N52:BB52)&gt;$G52,$G52,$F52-SUM($N52:BB52))))</f>
        <v/>
      </c>
      <c r="BD52" s="61" t="str">
        <f>IF($I52="","",IF(OR($I52&gt;BD$15,$F52=SUM($N52:BC52)),,IF($F52-SUM($N52:BC52)&gt;$G52,$G52,$F52-SUM($N52:BC52))))</f>
        <v/>
      </c>
      <c r="BE52" s="61" t="str">
        <f>IF($I52="","",IF(OR($I52&gt;BE$15,$F52=SUM($N52:BD52)),,IF($F52-SUM($N52:BD52)&gt;$G52,$G52,$F52-SUM($N52:BD52))))</f>
        <v/>
      </c>
      <c r="BF52" s="61" t="str">
        <f>IF($I52="","",IF(OR($I52&gt;BF$15,$F52=SUM($N52:BE52)),,IF($F52-SUM($N52:BE52)&gt;$G52,$G52,$F52-SUM($N52:BE52))))</f>
        <v/>
      </c>
      <c r="BG52" s="61" t="str">
        <f>IF($I52="","",IF(OR($I52&gt;BG$15,$F52=SUM($N52:BF52)),,IF($F52-SUM($N52:BF52)&gt;$G52,$G52,$F52-SUM($N52:BF52))))</f>
        <v/>
      </c>
      <c r="BH52" s="61" t="str">
        <f>IF($I52="","",IF(OR($I52&gt;BH$15,$F52=SUM($N52:BG52)),,IF($F52-SUM($N52:BG52)&gt;$G52,$G52,$F52-SUM($N52:BG52))))</f>
        <v/>
      </c>
      <c r="BI52" s="90" t="str">
        <f>IF($I52="","",IF(OR($I52&gt;BI$15,$F52=SUM($N52:BH52)),,IF($F52-SUM($N52:BH52)&gt;$G52,$G52,$F52-SUM($N52:BH52))))</f>
        <v/>
      </c>
      <c r="BJ52" s="91"/>
    </row>
    <row r="53" ht="20" customHeight="1" spans="2:62">
      <c r="B53" s="31"/>
      <c r="C53" s="31"/>
      <c r="D53" s="31"/>
      <c r="E53" s="31"/>
      <c r="F53" s="31"/>
      <c r="G53" s="31"/>
      <c r="H53" s="30" t="str">
        <f t="shared" si="4"/>
        <v>-</v>
      </c>
      <c r="I53" s="63"/>
      <c r="J53" s="57" t="str">
        <f t="shared" si="9"/>
        <v>-</v>
      </c>
      <c r="K53" s="63"/>
      <c r="L53" s="30" t="str">
        <f t="shared" si="6"/>
        <v>-</v>
      </c>
      <c r="M53" s="58" t="str">
        <f ca="1" t="shared" si="7"/>
        <v>-</v>
      </c>
      <c r="N53" s="59">
        <f t="shared" si="10"/>
        <v>0</v>
      </c>
      <c r="O53" s="60" t="str">
        <f>IF($I53="","",IF(OR($I53&gt;O$15,$F53=SUM($N53:N53)),,IF($F53-SUM($N53:N53)&gt;$G53,$G53,$F53-SUM($N53:N53))))</f>
        <v/>
      </c>
      <c r="P53" s="61" t="str">
        <f>IF($I53="","",IF(OR($I53&gt;P$15,$F53=SUM($N53:O53)),,IF($F53-SUM($N53:O53)&gt;$G53,$G53,$F53-SUM($N53:O53))))</f>
        <v/>
      </c>
      <c r="Q53" s="61" t="str">
        <f>IF($I53="","",IF(OR($I53&gt;Q$15,$F53=SUM($N53:P53)),,IF($F53-SUM($N53:P53)&gt;$G53,$G53,$F53-SUM($N53:P53))))</f>
        <v/>
      </c>
      <c r="R53" s="61" t="str">
        <f>IF($I53="","",IF(OR($I53&gt;R$15,$F53=SUM($N53:Q53)),,IF($F53-SUM($N53:Q53)&gt;$G53,$G53,$F53-SUM($N53:Q53))))</f>
        <v/>
      </c>
      <c r="S53" s="61" t="str">
        <f>IF($I53="","",IF(OR($I53&gt;S$15,$F53=SUM($N53:R53)),,IF($F53-SUM($N53:R53)&gt;$G53,$G53,$F53-SUM($N53:R53))))</f>
        <v/>
      </c>
      <c r="T53" s="61" t="str">
        <f>IF($I53="","",IF(OR($I53&gt;T$15,$F53=SUM($N53:S53)),,IF($F53-SUM($N53:S53)&gt;$G53,$G53,$F53-SUM($N53:S53))))</f>
        <v/>
      </c>
      <c r="U53" s="61" t="str">
        <f>IF($I53="","",IF(OR($I53&gt;U$15,$F53=SUM($N53:T53)),,IF($F53-SUM($N53:T53)&gt;$G53,$G53,$F53-SUM($N53:T53))))</f>
        <v/>
      </c>
      <c r="V53" s="61" t="str">
        <f>IF($I53="","",IF(OR($I53&gt;V$15,$F53=SUM($N53:U53)),,IF($F53-SUM($N53:U53)&gt;$G53,$G53,$F53-SUM($N53:U53))))</f>
        <v/>
      </c>
      <c r="W53" s="61" t="str">
        <f>IF($I53="","",IF(OR($I53&gt;W$15,$F53=SUM($N53:V53)),,IF($F53-SUM($N53:V53)&gt;$G53,$G53,$F53-SUM($N53:V53))))</f>
        <v/>
      </c>
      <c r="X53" s="61" t="str">
        <f>IF($I53="","",IF(OR($I53&gt;X$15,$F53=SUM($N53:W53)),,IF($F53-SUM($N53:W53)&gt;$G53,$G53,$F53-SUM($N53:W53))))</f>
        <v/>
      </c>
      <c r="Y53" s="61" t="str">
        <f>IF($I53="","",IF(OR($I53&gt;Y$15,$F53=SUM($N53:X53)),,IF($F53-SUM($N53:X53)&gt;$G53,$G53,$F53-SUM($N53:X53))))</f>
        <v/>
      </c>
      <c r="Z53" s="61" t="str">
        <f>IF($I53="","",IF(OR($I53&gt;Z$15,$F53=SUM($N53:Y53)),,IF($F53-SUM($N53:Y53)&gt;$G53,$G53,$F53-SUM($N53:Y53))))</f>
        <v/>
      </c>
      <c r="AA53" s="61" t="str">
        <f>IF($I53="","",IF(OR($I53&gt;AA$15,$F53=SUM($N53:Z53)),,IF($F53-SUM($N53:Z53)&gt;$G53,$G53,$F53-SUM($N53:Z53))))</f>
        <v/>
      </c>
      <c r="AB53" s="61" t="str">
        <f>IF($I53="","",IF(OR($I53&gt;AB$15,$F53=SUM($N53:AA53)),,IF($F53-SUM($N53:AA53)&gt;$G53,$G53,$F53-SUM($N53:AA53))))</f>
        <v/>
      </c>
      <c r="AC53" s="61" t="str">
        <f>IF($I53="","",IF(OR($I53&gt;AC$15,$F53=SUM($N53:AB53)),,IF($F53-SUM($N53:AB53)&gt;$G53,$G53,$F53-SUM($N53:AB53))))</f>
        <v/>
      </c>
      <c r="AD53" s="61" t="str">
        <f>IF($I53="","",IF(OR($I53&gt;AD$15,$F53=SUM($N53:AC53)),,IF($F53-SUM($N53:AC53)&gt;$G53,$G53,$F53-SUM($N53:AC53))))</f>
        <v/>
      </c>
      <c r="AE53" s="61" t="str">
        <f>IF($I53="","",IF(OR($I53&gt;AE$15,$F53=SUM($N53:AD53)),,IF($F53-SUM($N53:AD53)&gt;$G53,$G53,$F53-SUM($N53:AD53))))</f>
        <v/>
      </c>
      <c r="AF53" s="61" t="str">
        <f>IF($I53="","",IF(OR($I53&gt;AF$15,$F53=SUM($N53:AE53)),,IF($F53-SUM($N53:AE53)&gt;$G53,$G53,$F53-SUM($N53:AE53))))</f>
        <v/>
      </c>
      <c r="AG53" s="61" t="str">
        <f>IF($I53="","",IF(OR($I53&gt;AG$15,$F53=SUM($N53:AF53)),,IF($F53-SUM($N53:AF53)&gt;$G53,$G53,$F53-SUM($N53:AF53))))</f>
        <v/>
      </c>
      <c r="AH53" s="61" t="str">
        <f>IF($I53="","",IF(OR($I53&gt;AH$15,$F53=SUM($N53:AG53)),,IF($F53-SUM($N53:AG53)&gt;$G53,$G53,$F53-SUM($N53:AG53))))</f>
        <v/>
      </c>
      <c r="AI53" s="61" t="str">
        <f>IF($I53="","",IF(OR($I53&gt;AI$15,$F53=SUM($N53:AH53)),,IF($F53-SUM($N53:AH53)&gt;$G53,$G53,$F53-SUM($N53:AH53))))</f>
        <v/>
      </c>
      <c r="AJ53" s="61" t="str">
        <f>IF($I53="","",IF(OR($I53&gt;AJ$15,$F53=SUM($N53:AI53)),,IF($F53-SUM($N53:AI53)&gt;$G53,$G53,$F53-SUM($N53:AI53))))</f>
        <v/>
      </c>
      <c r="AK53" s="61" t="str">
        <f>IF($I53="","",IF(OR($I53&gt;AK$15,$F53=SUM($N53:AJ53)),,IF($F53-SUM($N53:AJ53)&gt;$G53,$G53,$F53-SUM($N53:AJ53))))</f>
        <v/>
      </c>
      <c r="AL53" s="61" t="str">
        <f>IF($I53="","",IF(OR($I53&gt;AL$15,$F53=SUM($N53:AK53)),,IF($F53-SUM($N53:AK53)&gt;$G53,$G53,$F53-SUM($N53:AK53))))</f>
        <v/>
      </c>
      <c r="AM53" s="61" t="str">
        <f>IF($I53="","",IF(OR($I53&gt;AM$15,$F53=SUM($N53:AL53)),,IF($F53-SUM($N53:AL53)&gt;$G53,$G53,$F53-SUM($N53:AL53))))</f>
        <v/>
      </c>
      <c r="AN53" s="61" t="str">
        <f>IF($I53="","",IF(OR($I53&gt;AN$15,$F53=SUM($N53:AM53)),,IF($F53-SUM($N53:AM53)&gt;$G53,$G53,$F53-SUM($N53:AM53))))</f>
        <v/>
      </c>
      <c r="AO53" s="61" t="str">
        <f>IF($I53="","",IF(OR($I53&gt;AO$15,$F53=SUM($N53:AN53)),,IF($F53-SUM($N53:AN53)&gt;$G53,$G53,$F53-SUM($N53:AN53))))</f>
        <v/>
      </c>
      <c r="AP53" s="61" t="str">
        <f>IF($I53="","",IF(OR($I53&gt;AP$15,$F53=SUM($N53:AO53)),,IF($F53-SUM($N53:AO53)&gt;$G53,$G53,$F53-SUM($N53:AO53))))</f>
        <v/>
      </c>
      <c r="AQ53" s="61" t="str">
        <f>IF($I53="","",IF(OR($I53&gt;AQ$15,$F53=SUM($N53:AP53)),,IF($F53-SUM($N53:AP53)&gt;$G53,$G53,$F53-SUM($N53:AP53))))</f>
        <v/>
      </c>
      <c r="AR53" s="61" t="str">
        <f>IF($I53="","",IF(OR($I53&gt;AR$15,$F53=SUM($N53:AQ53)),,IF($F53-SUM($N53:AQ53)&gt;$G53,$G53,$F53-SUM($N53:AQ53))))</f>
        <v/>
      </c>
      <c r="AS53" s="61" t="str">
        <f>IF($I53="","",IF(OR($I53&gt;AS$15,$F53=SUM($N53:AR53)),,IF($F53-SUM($N53:AR53)&gt;$G53,$G53,$F53-SUM($N53:AR53))))</f>
        <v/>
      </c>
      <c r="AT53" s="61" t="str">
        <f>IF($I53="","",IF(OR($I53&gt;AT$15,$F53=SUM($N53:AS53)),,IF($F53-SUM($N53:AS53)&gt;$G53,$G53,$F53-SUM($N53:AS53))))</f>
        <v/>
      </c>
      <c r="AU53" s="61" t="str">
        <f>IF($I53="","",IF(OR($I53&gt;AU$15,$F53=SUM($N53:AT53)),,IF($F53-SUM($N53:AT53)&gt;$G53,$G53,$F53-SUM($N53:AT53))))</f>
        <v/>
      </c>
      <c r="AV53" s="61" t="str">
        <f>IF($I53="","",IF(OR($I53&gt;AV$15,$F53=SUM($N53:AU53)),,IF($F53-SUM($N53:AU53)&gt;$G53,$G53,$F53-SUM($N53:AU53))))</f>
        <v/>
      </c>
      <c r="AW53" s="61" t="str">
        <f>IF($I53="","",IF(OR($I53&gt;AW$15,$F53=SUM($N53:AV53)),,IF($F53-SUM($N53:AV53)&gt;$G53,$G53,$F53-SUM($N53:AV53))))</f>
        <v/>
      </c>
      <c r="AX53" s="61" t="str">
        <f>IF($I53="","",IF(OR($I53&gt;AX$15,$F53=SUM($N53:AW53)),,IF($F53-SUM($N53:AW53)&gt;$G53,$G53,$F53-SUM($N53:AW53))))</f>
        <v/>
      </c>
      <c r="AY53" s="61" t="str">
        <f>IF($I53="","",IF(OR($I53&gt;AY$15,$F53=SUM($N53:AX53)),,IF($F53-SUM($N53:AX53)&gt;$G53,$G53,$F53-SUM($N53:AX53))))</f>
        <v/>
      </c>
      <c r="AZ53" s="61" t="str">
        <f>IF($I53="","",IF(OR($I53&gt;AZ$15,$F53=SUM($N53:AY53)),,IF($F53-SUM($N53:AY53)&gt;$G53,$G53,$F53-SUM($N53:AY53))))</f>
        <v/>
      </c>
      <c r="BA53" s="61" t="str">
        <f>IF($I53="","",IF(OR($I53&gt;BA$15,$F53=SUM($N53:AZ53)),,IF($F53-SUM($N53:AZ53)&gt;$G53,$G53,$F53-SUM($N53:AZ53))))</f>
        <v/>
      </c>
      <c r="BB53" s="61" t="str">
        <f>IF($I53="","",IF(OR($I53&gt;BB$15,$F53=SUM($N53:BA53)),,IF($F53-SUM($N53:BA53)&gt;$G53,$G53,$F53-SUM($N53:BA53))))</f>
        <v/>
      </c>
      <c r="BC53" s="61" t="str">
        <f>IF($I53="","",IF(OR($I53&gt;BC$15,$F53=SUM($N53:BB53)),,IF($F53-SUM($N53:BB53)&gt;$G53,$G53,$F53-SUM($N53:BB53))))</f>
        <v/>
      </c>
      <c r="BD53" s="61" t="str">
        <f>IF($I53="","",IF(OR($I53&gt;BD$15,$F53=SUM($N53:BC53)),,IF($F53-SUM($N53:BC53)&gt;$G53,$G53,$F53-SUM($N53:BC53))))</f>
        <v/>
      </c>
      <c r="BE53" s="61" t="str">
        <f>IF($I53="","",IF(OR($I53&gt;BE$15,$F53=SUM($N53:BD53)),,IF($F53-SUM($N53:BD53)&gt;$G53,$G53,$F53-SUM($N53:BD53))))</f>
        <v/>
      </c>
      <c r="BF53" s="61" t="str">
        <f>IF($I53="","",IF(OR($I53&gt;BF$15,$F53=SUM($N53:BE53)),,IF($F53-SUM($N53:BE53)&gt;$G53,$G53,$F53-SUM($N53:BE53))))</f>
        <v/>
      </c>
      <c r="BG53" s="61" t="str">
        <f>IF($I53="","",IF(OR($I53&gt;BG$15,$F53=SUM($N53:BF53)),,IF($F53-SUM($N53:BF53)&gt;$G53,$G53,$F53-SUM($N53:BF53))))</f>
        <v/>
      </c>
      <c r="BH53" s="61" t="str">
        <f>IF($I53="","",IF(OR($I53&gt;BH$15,$F53=SUM($N53:BG53)),,IF($F53-SUM($N53:BG53)&gt;$G53,$G53,$F53-SUM($N53:BG53))))</f>
        <v/>
      </c>
      <c r="BI53" s="90" t="str">
        <f>IF($I53="","",IF(OR($I53&gt;BI$15,$F53=SUM($N53:BH53)),,IF($F53-SUM($N53:BH53)&gt;$G53,$G53,$F53-SUM($N53:BH53))))</f>
        <v/>
      </c>
      <c r="BJ53" s="91"/>
    </row>
    <row r="54" ht="20" customHeight="1" spans="2:62">
      <c r="B54" s="31"/>
      <c r="C54" s="31"/>
      <c r="D54" s="31"/>
      <c r="E54" s="31"/>
      <c r="F54" s="31"/>
      <c r="G54" s="31"/>
      <c r="H54" s="30" t="str">
        <f t="shared" si="4"/>
        <v>-</v>
      </c>
      <c r="I54" s="63"/>
      <c r="J54" s="57" t="str">
        <f t="shared" si="9"/>
        <v>-</v>
      </c>
      <c r="K54" s="63"/>
      <c r="L54" s="30" t="str">
        <f t="shared" si="6"/>
        <v>-</v>
      </c>
      <c r="M54" s="58" t="str">
        <f ca="1" t="shared" si="7"/>
        <v>-</v>
      </c>
      <c r="N54" s="59">
        <f t="shared" si="10"/>
        <v>0</v>
      </c>
      <c r="O54" s="60" t="str">
        <f>IF($I54="","",IF(OR($I54&gt;O$15,$F54=SUM($N54:N54)),,IF($F54-SUM($N54:N54)&gt;$G54,$G54,$F54-SUM($N54:N54))))</f>
        <v/>
      </c>
      <c r="P54" s="61" t="str">
        <f>IF($I54="","",IF(OR($I54&gt;P$15,$F54=SUM($N54:O54)),,IF($F54-SUM($N54:O54)&gt;$G54,$G54,$F54-SUM($N54:O54))))</f>
        <v/>
      </c>
      <c r="Q54" s="61" t="str">
        <f>IF($I54="","",IF(OR($I54&gt;Q$15,$F54=SUM($N54:P54)),,IF($F54-SUM($N54:P54)&gt;$G54,$G54,$F54-SUM($N54:P54))))</f>
        <v/>
      </c>
      <c r="R54" s="61" t="str">
        <f>IF($I54="","",IF(OR($I54&gt;R$15,$F54=SUM($N54:Q54)),,IF($F54-SUM($N54:Q54)&gt;$G54,$G54,$F54-SUM($N54:Q54))))</f>
        <v/>
      </c>
      <c r="S54" s="61" t="str">
        <f>IF($I54="","",IF(OR($I54&gt;S$15,$F54=SUM($N54:R54)),,IF($F54-SUM($N54:R54)&gt;$G54,$G54,$F54-SUM($N54:R54))))</f>
        <v/>
      </c>
      <c r="T54" s="61" t="str">
        <f>IF($I54="","",IF(OR($I54&gt;T$15,$F54=SUM($N54:S54)),,IF($F54-SUM($N54:S54)&gt;$G54,$G54,$F54-SUM($N54:S54))))</f>
        <v/>
      </c>
      <c r="U54" s="61" t="str">
        <f>IF($I54="","",IF(OR($I54&gt;U$15,$F54=SUM($N54:T54)),,IF($F54-SUM($N54:T54)&gt;$G54,$G54,$F54-SUM($N54:T54))))</f>
        <v/>
      </c>
      <c r="V54" s="61" t="str">
        <f>IF($I54="","",IF(OR($I54&gt;V$15,$F54=SUM($N54:U54)),,IF($F54-SUM($N54:U54)&gt;$G54,$G54,$F54-SUM($N54:U54))))</f>
        <v/>
      </c>
      <c r="W54" s="61" t="str">
        <f>IF($I54="","",IF(OR($I54&gt;W$15,$F54=SUM($N54:V54)),,IF($F54-SUM($N54:V54)&gt;$G54,$G54,$F54-SUM($N54:V54))))</f>
        <v/>
      </c>
      <c r="X54" s="61" t="str">
        <f>IF($I54="","",IF(OR($I54&gt;X$15,$F54=SUM($N54:W54)),,IF($F54-SUM($N54:W54)&gt;$G54,$G54,$F54-SUM($N54:W54))))</f>
        <v/>
      </c>
      <c r="Y54" s="61" t="str">
        <f>IF($I54="","",IF(OR($I54&gt;Y$15,$F54=SUM($N54:X54)),,IF($F54-SUM($N54:X54)&gt;$G54,$G54,$F54-SUM($N54:X54))))</f>
        <v/>
      </c>
      <c r="Z54" s="61" t="str">
        <f>IF($I54="","",IF(OR($I54&gt;Z$15,$F54=SUM($N54:Y54)),,IF($F54-SUM($N54:Y54)&gt;$G54,$G54,$F54-SUM($N54:Y54))))</f>
        <v/>
      </c>
      <c r="AA54" s="61" t="str">
        <f>IF($I54="","",IF(OR($I54&gt;AA$15,$F54=SUM($N54:Z54)),,IF($F54-SUM($N54:Z54)&gt;$G54,$G54,$F54-SUM($N54:Z54))))</f>
        <v/>
      </c>
      <c r="AB54" s="61" t="str">
        <f>IF($I54="","",IF(OR($I54&gt;AB$15,$F54=SUM($N54:AA54)),,IF($F54-SUM($N54:AA54)&gt;$G54,$G54,$F54-SUM($N54:AA54))))</f>
        <v/>
      </c>
      <c r="AC54" s="61" t="str">
        <f>IF($I54="","",IF(OR($I54&gt;AC$15,$F54=SUM($N54:AB54)),,IF($F54-SUM($N54:AB54)&gt;$G54,$G54,$F54-SUM($N54:AB54))))</f>
        <v/>
      </c>
      <c r="AD54" s="61" t="str">
        <f>IF($I54="","",IF(OR($I54&gt;AD$15,$F54=SUM($N54:AC54)),,IF($F54-SUM($N54:AC54)&gt;$G54,$G54,$F54-SUM($N54:AC54))))</f>
        <v/>
      </c>
      <c r="AE54" s="61" t="str">
        <f>IF($I54="","",IF(OR($I54&gt;AE$15,$F54=SUM($N54:AD54)),,IF($F54-SUM($N54:AD54)&gt;$G54,$G54,$F54-SUM($N54:AD54))))</f>
        <v/>
      </c>
      <c r="AF54" s="61" t="str">
        <f>IF($I54="","",IF(OR($I54&gt;AF$15,$F54=SUM($N54:AE54)),,IF($F54-SUM($N54:AE54)&gt;$G54,$G54,$F54-SUM($N54:AE54))))</f>
        <v/>
      </c>
      <c r="AG54" s="61" t="str">
        <f>IF($I54="","",IF(OR($I54&gt;AG$15,$F54=SUM($N54:AF54)),,IF($F54-SUM($N54:AF54)&gt;$G54,$G54,$F54-SUM($N54:AF54))))</f>
        <v/>
      </c>
      <c r="AH54" s="61" t="str">
        <f>IF($I54="","",IF(OR($I54&gt;AH$15,$F54=SUM($N54:AG54)),,IF($F54-SUM($N54:AG54)&gt;$G54,$G54,$F54-SUM($N54:AG54))))</f>
        <v/>
      </c>
      <c r="AI54" s="61" t="str">
        <f>IF($I54="","",IF(OR($I54&gt;AI$15,$F54=SUM($N54:AH54)),,IF($F54-SUM($N54:AH54)&gt;$G54,$G54,$F54-SUM($N54:AH54))))</f>
        <v/>
      </c>
      <c r="AJ54" s="61" t="str">
        <f>IF($I54="","",IF(OR($I54&gt;AJ$15,$F54=SUM($N54:AI54)),,IF($F54-SUM($N54:AI54)&gt;$G54,$G54,$F54-SUM($N54:AI54))))</f>
        <v/>
      </c>
      <c r="AK54" s="61" t="str">
        <f>IF($I54="","",IF(OR($I54&gt;AK$15,$F54=SUM($N54:AJ54)),,IF($F54-SUM($N54:AJ54)&gt;$G54,$G54,$F54-SUM($N54:AJ54))))</f>
        <v/>
      </c>
      <c r="AL54" s="61" t="str">
        <f>IF($I54="","",IF(OR($I54&gt;AL$15,$F54=SUM($N54:AK54)),,IF($F54-SUM($N54:AK54)&gt;$G54,$G54,$F54-SUM($N54:AK54))))</f>
        <v/>
      </c>
      <c r="AM54" s="61" t="str">
        <f>IF($I54="","",IF(OR($I54&gt;AM$15,$F54=SUM($N54:AL54)),,IF($F54-SUM($N54:AL54)&gt;$G54,$G54,$F54-SUM($N54:AL54))))</f>
        <v/>
      </c>
      <c r="AN54" s="61" t="str">
        <f>IF($I54="","",IF(OR($I54&gt;AN$15,$F54=SUM($N54:AM54)),,IF($F54-SUM($N54:AM54)&gt;$G54,$G54,$F54-SUM($N54:AM54))))</f>
        <v/>
      </c>
      <c r="AO54" s="61" t="str">
        <f>IF($I54="","",IF(OR($I54&gt;AO$15,$F54=SUM($N54:AN54)),,IF($F54-SUM($N54:AN54)&gt;$G54,$G54,$F54-SUM($N54:AN54))))</f>
        <v/>
      </c>
      <c r="AP54" s="61" t="str">
        <f>IF($I54="","",IF(OR($I54&gt;AP$15,$F54=SUM($N54:AO54)),,IF($F54-SUM($N54:AO54)&gt;$G54,$G54,$F54-SUM($N54:AO54))))</f>
        <v/>
      </c>
      <c r="AQ54" s="61" t="str">
        <f>IF($I54="","",IF(OR($I54&gt;AQ$15,$F54=SUM($N54:AP54)),,IF($F54-SUM($N54:AP54)&gt;$G54,$G54,$F54-SUM($N54:AP54))))</f>
        <v/>
      </c>
      <c r="AR54" s="61" t="str">
        <f>IF($I54="","",IF(OR($I54&gt;AR$15,$F54=SUM($N54:AQ54)),,IF($F54-SUM($N54:AQ54)&gt;$G54,$G54,$F54-SUM($N54:AQ54))))</f>
        <v/>
      </c>
      <c r="AS54" s="61" t="str">
        <f>IF($I54="","",IF(OR($I54&gt;AS$15,$F54=SUM($N54:AR54)),,IF($F54-SUM($N54:AR54)&gt;$G54,$G54,$F54-SUM($N54:AR54))))</f>
        <v/>
      </c>
      <c r="AT54" s="61" t="str">
        <f>IF($I54="","",IF(OR($I54&gt;AT$15,$F54=SUM($N54:AS54)),,IF($F54-SUM($N54:AS54)&gt;$G54,$G54,$F54-SUM($N54:AS54))))</f>
        <v/>
      </c>
      <c r="AU54" s="61" t="str">
        <f>IF($I54="","",IF(OR($I54&gt;AU$15,$F54=SUM($N54:AT54)),,IF($F54-SUM($N54:AT54)&gt;$G54,$G54,$F54-SUM($N54:AT54))))</f>
        <v/>
      </c>
      <c r="AV54" s="61" t="str">
        <f>IF($I54="","",IF(OR($I54&gt;AV$15,$F54=SUM($N54:AU54)),,IF($F54-SUM($N54:AU54)&gt;$G54,$G54,$F54-SUM($N54:AU54))))</f>
        <v/>
      </c>
      <c r="AW54" s="61" t="str">
        <f>IF($I54="","",IF(OR($I54&gt;AW$15,$F54=SUM($N54:AV54)),,IF($F54-SUM($N54:AV54)&gt;$G54,$G54,$F54-SUM($N54:AV54))))</f>
        <v/>
      </c>
      <c r="AX54" s="61" t="str">
        <f>IF($I54="","",IF(OR($I54&gt;AX$15,$F54=SUM($N54:AW54)),,IF($F54-SUM($N54:AW54)&gt;$G54,$G54,$F54-SUM($N54:AW54))))</f>
        <v/>
      </c>
      <c r="AY54" s="61" t="str">
        <f>IF($I54="","",IF(OR($I54&gt;AY$15,$F54=SUM($N54:AX54)),,IF($F54-SUM($N54:AX54)&gt;$G54,$G54,$F54-SUM($N54:AX54))))</f>
        <v/>
      </c>
      <c r="AZ54" s="61" t="str">
        <f>IF($I54="","",IF(OR($I54&gt;AZ$15,$F54=SUM($N54:AY54)),,IF($F54-SUM($N54:AY54)&gt;$G54,$G54,$F54-SUM($N54:AY54))))</f>
        <v/>
      </c>
      <c r="BA54" s="61" t="str">
        <f>IF($I54="","",IF(OR($I54&gt;BA$15,$F54=SUM($N54:AZ54)),,IF($F54-SUM($N54:AZ54)&gt;$G54,$G54,$F54-SUM($N54:AZ54))))</f>
        <v/>
      </c>
      <c r="BB54" s="61" t="str">
        <f>IF($I54="","",IF(OR($I54&gt;BB$15,$F54=SUM($N54:BA54)),,IF($F54-SUM($N54:BA54)&gt;$G54,$G54,$F54-SUM($N54:BA54))))</f>
        <v/>
      </c>
      <c r="BC54" s="61" t="str">
        <f>IF($I54="","",IF(OR($I54&gt;BC$15,$F54=SUM($N54:BB54)),,IF($F54-SUM($N54:BB54)&gt;$G54,$G54,$F54-SUM($N54:BB54))))</f>
        <v/>
      </c>
      <c r="BD54" s="61" t="str">
        <f>IF($I54="","",IF(OR($I54&gt;BD$15,$F54=SUM($N54:BC54)),,IF($F54-SUM($N54:BC54)&gt;$G54,$G54,$F54-SUM($N54:BC54))))</f>
        <v/>
      </c>
      <c r="BE54" s="61" t="str">
        <f>IF($I54="","",IF(OR($I54&gt;BE$15,$F54=SUM($N54:BD54)),,IF($F54-SUM($N54:BD54)&gt;$G54,$G54,$F54-SUM($N54:BD54))))</f>
        <v/>
      </c>
      <c r="BF54" s="61" t="str">
        <f>IF($I54="","",IF(OR($I54&gt;BF$15,$F54=SUM($N54:BE54)),,IF($F54-SUM($N54:BE54)&gt;$G54,$G54,$F54-SUM($N54:BE54))))</f>
        <v/>
      </c>
      <c r="BG54" s="61" t="str">
        <f>IF($I54="","",IF(OR($I54&gt;BG$15,$F54=SUM($N54:BF54)),,IF($F54-SUM($N54:BF54)&gt;$G54,$G54,$F54-SUM($N54:BF54))))</f>
        <v/>
      </c>
      <c r="BH54" s="61" t="str">
        <f>IF($I54="","",IF(OR($I54&gt;BH$15,$F54=SUM($N54:BG54)),,IF($F54-SUM($N54:BG54)&gt;$G54,$G54,$F54-SUM($N54:BG54))))</f>
        <v/>
      </c>
      <c r="BI54" s="90" t="str">
        <f>IF($I54="","",IF(OR($I54&gt;BI$15,$F54=SUM($N54:BH54)),,IF($F54-SUM($N54:BH54)&gt;$G54,$G54,$F54-SUM($N54:BH54))))</f>
        <v/>
      </c>
      <c r="BJ54" s="91"/>
    </row>
    <row r="55" ht="20" customHeight="1" spans="14:62">
      <c r="N55" s="64">
        <f t="shared" si="10"/>
        <v>0</v>
      </c>
      <c r="BJ55" s="91"/>
    </row>
    <row r="56" ht="20" customHeight="1" spans="14:62">
      <c r="N56" s="64">
        <f t="shared" si="10"/>
        <v>0</v>
      </c>
      <c r="BJ56" s="91"/>
    </row>
    <row r="57" ht="20" customHeight="1" spans="14:62">
      <c r="N57" s="64">
        <f t="shared" si="10"/>
        <v>0</v>
      </c>
      <c r="BJ57" s="91"/>
    </row>
    <row r="58" ht="20" customHeight="1" spans="14:62">
      <c r="N58" s="64">
        <f t="shared" si="10"/>
        <v>0</v>
      </c>
      <c r="BJ58" s="91"/>
    </row>
    <row r="59" ht="20" customHeight="1" spans="14:14">
      <c r="N59" s="64">
        <f t="shared" si="10"/>
        <v>0</v>
      </c>
    </row>
    <row r="60" ht="24" customHeight="1" spans="14:14">
      <c r="N60" s="64">
        <f t="shared" si="10"/>
        <v>0</v>
      </c>
    </row>
    <row r="61" ht="24" customHeight="1" spans="14:14">
      <c r="N61" s="64">
        <f t="shared" si="10"/>
        <v>0</v>
      </c>
    </row>
    <row r="62" ht="24" customHeight="1" spans="14:14">
      <c r="N62" s="64">
        <f t="shared" si="10"/>
        <v>0</v>
      </c>
    </row>
    <row r="63" ht="24" customHeight="1" spans="14:14">
      <c r="N63" s="64">
        <f t="shared" si="10"/>
        <v>0</v>
      </c>
    </row>
    <row r="64" ht="24" customHeight="1" spans="14:14">
      <c r="N64" s="64">
        <f t="shared" si="10"/>
        <v>0</v>
      </c>
    </row>
    <row r="65" ht="24" customHeight="1" spans="14:14">
      <c r="N65" s="64">
        <f t="shared" si="10"/>
        <v>0</v>
      </c>
    </row>
    <row r="66" ht="24" customHeight="1" spans="14:14">
      <c r="N66" s="64">
        <f t="shared" si="10"/>
        <v>0</v>
      </c>
    </row>
    <row r="67" ht="24" customHeight="1" spans="14:14">
      <c r="N67" s="64">
        <f t="shared" si="10"/>
        <v>0</v>
      </c>
    </row>
    <row r="68" ht="24" customHeight="1" spans="14:14">
      <c r="N68" s="64">
        <f t="shared" si="10"/>
        <v>0</v>
      </c>
    </row>
    <row r="69" ht="24" customHeight="1" spans="14:14">
      <c r="N69" s="64">
        <f t="shared" si="10"/>
        <v>0</v>
      </c>
    </row>
    <row r="70" ht="24" customHeight="1" spans="14:14">
      <c r="N70" s="64">
        <f t="shared" si="10"/>
        <v>0</v>
      </c>
    </row>
    <row r="71" ht="24" customHeight="1" spans="14:14">
      <c r="N71" s="64">
        <f t="shared" si="10"/>
        <v>0</v>
      </c>
    </row>
    <row r="72" ht="24" customHeight="1" spans="14:14">
      <c r="N72" s="64">
        <f t="shared" si="10"/>
        <v>0</v>
      </c>
    </row>
    <row r="73" ht="24" customHeight="1" spans="14:14">
      <c r="N73" s="64">
        <f t="shared" si="10"/>
        <v>0</v>
      </c>
    </row>
    <row r="74" ht="24" customHeight="1" spans="14:14">
      <c r="N74" s="64">
        <f t="shared" si="10"/>
        <v>0</v>
      </c>
    </row>
    <row r="75" ht="24" customHeight="1" spans="14:14">
      <c r="N75" s="64">
        <f t="shared" si="10"/>
        <v>0</v>
      </c>
    </row>
    <row r="76" ht="24" customHeight="1" spans="14:14">
      <c r="N76" s="64">
        <f t="shared" si="10"/>
        <v>0</v>
      </c>
    </row>
    <row r="77" ht="24" customHeight="1" spans="14:14">
      <c r="N77" s="64">
        <f t="shared" si="10"/>
        <v>0</v>
      </c>
    </row>
    <row r="78" ht="24" customHeight="1" spans="14:14">
      <c r="N78" s="64">
        <f t="shared" si="10"/>
        <v>0</v>
      </c>
    </row>
    <row r="79" ht="24" customHeight="1" spans="14:14">
      <c r="N79" s="64">
        <f t="shared" si="10"/>
        <v>0</v>
      </c>
    </row>
    <row r="80" ht="24" customHeight="1" spans="14:14">
      <c r="N80" s="64">
        <f t="shared" si="10"/>
        <v>0</v>
      </c>
    </row>
    <row r="81" ht="24" customHeight="1" spans="14:14">
      <c r="N81" s="64">
        <f t="shared" si="10"/>
        <v>0</v>
      </c>
    </row>
    <row r="82" ht="24" customHeight="1" spans="14:14">
      <c r="N82" s="64">
        <f t="shared" ref="N82:N113" si="11">C82</f>
        <v>0</v>
      </c>
    </row>
    <row r="83" ht="24" customHeight="1" spans="14:14">
      <c r="N83" s="64">
        <f t="shared" si="11"/>
        <v>0</v>
      </c>
    </row>
    <row r="84" ht="24" customHeight="1" spans="14:14">
      <c r="N84" s="64">
        <f t="shared" si="11"/>
        <v>0</v>
      </c>
    </row>
    <row r="85" ht="24" customHeight="1" spans="14:14">
      <c r="N85" s="64">
        <f t="shared" si="11"/>
        <v>0</v>
      </c>
    </row>
    <row r="86" ht="24" customHeight="1" spans="14:14">
      <c r="N86" s="64">
        <f t="shared" si="11"/>
        <v>0</v>
      </c>
    </row>
    <row r="87" ht="24" customHeight="1" spans="14:14">
      <c r="N87" s="64">
        <f t="shared" si="11"/>
        <v>0</v>
      </c>
    </row>
    <row r="88" ht="24" customHeight="1" spans="14:14">
      <c r="N88" s="64">
        <f t="shared" si="11"/>
        <v>0</v>
      </c>
    </row>
    <row r="89" ht="24" customHeight="1" spans="14:14">
      <c r="N89" s="64">
        <f t="shared" si="11"/>
        <v>0</v>
      </c>
    </row>
    <row r="90" ht="24" customHeight="1" spans="14:14">
      <c r="N90" s="64">
        <f t="shared" si="11"/>
        <v>0</v>
      </c>
    </row>
    <row r="91" ht="24" customHeight="1" spans="14:14">
      <c r="N91" s="64">
        <f t="shared" si="11"/>
        <v>0</v>
      </c>
    </row>
    <row r="92" ht="24" customHeight="1" spans="14:14">
      <c r="N92" s="64">
        <f t="shared" si="11"/>
        <v>0</v>
      </c>
    </row>
    <row r="93" ht="24" customHeight="1" spans="14:14">
      <c r="N93" s="64">
        <f t="shared" si="11"/>
        <v>0</v>
      </c>
    </row>
    <row r="94" ht="24" customHeight="1" spans="14:14">
      <c r="N94" s="64">
        <f t="shared" si="11"/>
        <v>0</v>
      </c>
    </row>
    <row r="95" ht="24" customHeight="1" spans="14:14">
      <c r="N95" s="64">
        <f t="shared" si="11"/>
        <v>0</v>
      </c>
    </row>
    <row r="96" ht="24" customHeight="1" spans="14:14">
      <c r="N96" s="64">
        <f t="shared" si="11"/>
        <v>0</v>
      </c>
    </row>
    <row r="97" ht="24" customHeight="1" spans="14:14">
      <c r="N97" s="64">
        <f t="shared" si="11"/>
        <v>0</v>
      </c>
    </row>
    <row r="98" ht="24" customHeight="1" spans="14:14">
      <c r="N98" s="64">
        <f t="shared" si="11"/>
        <v>0</v>
      </c>
    </row>
    <row r="99" ht="24" customHeight="1" spans="14:14">
      <c r="N99" s="64">
        <f t="shared" si="11"/>
        <v>0</v>
      </c>
    </row>
    <row r="100" ht="24" customHeight="1" spans="14:14">
      <c r="N100" s="64">
        <f t="shared" si="11"/>
        <v>0</v>
      </c>
    </row>
    <row r="101" s="4" customFormat="1" ht="24" customHeight="1" spans="2:229">
      <c r="B101" s="93"/>
      <c r="C101" s="93"/>
      <c r="D101" s="93"/>
      <c r="E101" s="93"/>
      <c r="F101" s="93"/>
      <c r="G101" s="93"/>
      <c r="H101" s="93"/>
      <c r="I101" s="94"/>
      <c r="J101" s="94"/>
      <c r="K101" s="95"/>
      <c r="L101" s="96"/>
      <c r="M101" s="95"/>
      <c r="N101" s="64">
        <f t="shared" si="11"/>
        <v>0</v>
      </c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  <c r="Z101" s="97"/>
      <c r="AA101" s="97"/>
      <c r="AB101" s="97"/>
      <c r="AC101" s="97"/>
      <c r="AD101" s="97"/>
      <c r="AE101" s="97"/>
      <c r="AF101" s="97"/>
      <c r="AG101" s="97"/>
      <c r="AH101" s="97"/>
      <c r="AI101" s="97"/>
      <c r="AJ101" s="97"/>
      <c r="AK101" s="97"/>
      <c r="AL101" s="97"/>
      <c r="AM101" s="97"/>
      <c r="AN101" s="97"/>
      <c r="AO101" s="97"/>
      <c r="AP101" s="97"/>
      <c r="AQ101" s="97"/>
      <c r="AR101" s="97"/>
      <c r="AS101" s="97"/>
      <c r="AT101" s="97"/>
      <c r="AU101" s="97"/>
      <c r="AV101" s="97"/>
      <c r="AW101" s="97"/>
      <c r="AX101" s="97"/>
      <c r="AY101" s="97"/>
      <c r="AZ101" s="97"/>
      <c r="BA101" s="97"/>
      <c r="BB101" s="97"/>
      <c r="BC101" s="97"/>
      <c r="BD101" s="97"/>
      <c r="BE101" s="97"/>
      <c r="BF101" s="97"/>
      <c r="BG101" s="97"/>
      <c r="BH101" s="97"/>
      <c r="BI101" s="97"/>
      <c r="BJ101" s="98"/>
      <c r="BK101" s="98"/>
      <c r="BL101" s="98"/>
      <c r="BM101" s="98"/>
      <c r="BN101" s="98"/>
      <c r="BO101" s="98"/>
      <c r="BP101" s="98"/>
      <c r="BQ101" s="98"/>
      <c r="BR101" s="98"/>
      <c r="BS101" s="98"/>
      <c r="BT101" s="98"/>
      <c r="BU101" s="98"/>
      <c r="BV101" s="98"/>
      <c r="BW101" s="98"/>
      <c r="BX101" s="98"/>
      <c r="BY101" s="98"/>
      <c r="BZ101" s="98"/>
      <c r="CA101" s="98"/>
      <c r="CB101" s="98"/>
      <c r="CC101" s="98"/>
      <c r="CD101" s="98"/>
      <c r="CE101" s="98"/>
      <c r="CF101" s="98"/>
      <c r="CG101" s="98"/>
      <c r="CH101" s="98"/>
      <c r="CI101" s="98"/>
      <c r="CJ101" s="98"/>
      <c r="CK101" s="98"/>
      <c r="CL101" s="98"/>
      <c r="CM101" s="98"/>
      <c r="CN101" s="98"/>
      <c r="CO101" s="98"/>
      <c r="CP101" s="98"/>
      <c r="CQ101" s="98"/>
      <c r="CR101" s="98"/>
      <c r="CS101" s="98"/>
      <c r="CT101" s="98"/>
      <c r="CU101" s="98"/>
      <c r="CV101" s="98"/>
      <c r="CW101" s="98"/>
      <c r="CX101" s="98"/>
      <c r="CY101" s="98"/>
      <c r="CZ101" s="98"/>
      <c r="DA101" s="98"/>
      <c r="DB101" s="98"/>
      <c r="DC101" s="98"/>
      <c r="DD101" s="98"/>
      <c r="DE101" s="98"/>
      <c r="DF101" s="98"/>
      <c r="DG101" s="98"/>
      <c r="DH101" s="98"/>
      <c r="DI101" s="98"/>
      <c r="DJ101" s="98"/>
      <c r="DK101" s="98"/>
      <c r="DL101" s="98"/>
      <c r="DM101" s="98"/>
      <c r="DN101" s="98"/>
      <c r="DO101" s="98"/>
      <c r="DP101" s="98"/>
      <c r="DQ101" s="98"/>
      <c r="DR101" s="98"/>
      <c r="DS101" s="98"/>
      <c r="DT101" s="98"/>
      <c r="DU101" s="98"/>
      <c r="DV101" s="98"/>
      <c r="DW101" s="98"/>
      <c r="DX101" s="98"/>
      <c r="DY101" s="98"/>
      <c r="DZ101" s="98"/>
      <c r="EA101" s="98"/>
      <c r="EB101" s="98"/>
      <c r="EC101" s="98"/>
      <c r="ED101" s="98"/>
      <c r="EE101" s="98"/>
      <c r="EF101" s="98"/>
      <c r="EG101" s="98"/>
      <c r="EH101" s="98"/>
      <c r="EI101" s="98"/>
      <c r="EJ101" s="98"/>
      <c r="EK101" s="98"/>
      <c r="EL101" s="98"/>
      <c r="EM101" s="98"/>
      <c r="EN101" s="98"/>
      <c r="EO101" s="98"/>
      <c r="EP101" s="98"/>
      <c r="EQ101" s="98"/>
      <c r="ER101" s="98"/>
      <c r="ES101" s="98"/>
      <c r="ET101" s="98"/>
      <c r="EU101" s="98"/>
      <c r="EV101" s="98"/>
      <c r="EW101" s="98"/>
      <c r="EX101" s="98"/>
      <c r="EY101" s="98"/>
      <c r="EZ101" s="98"/>
      <c r="FA101" s="98"/>
      <c r="FB101" s="98"/>
      <c r="FC101" s="98"/>
      <c r="FD101" s="98"/>
      <c r="FE101" s="98"/>
      <c r="FF101" s="98"/>
      <c r="FG101" s="98"/>
      <c r="FH101" s="98"/>
      <c r="FI101" s="98"/>
      <c r="FJ101" s="98"/>
      <c r="FK101" s="98"/>
      <c r="FL101" s="98"/>
      <c r="FM101" s="98"/>
      <c r="FN101" s="98"/>
      <c r="FO101" s="98"/>
      <c r="FP101" s="98"/>
      <c r="FQ101" s="98"/>
      <c r="FR101" s="98"/>
      <c r="FS101" s="98"/>
      <c r="FT101" s="98"/>
      <c r="FU101" s="98"/>
      <c r="FV101" s="98"/>
      <c r="FW101" s="98"/>
      <c r="FX101" s="98"/>
      <c r="FY101" s="98"/>
      <c r="FZ101" s="98"/>
      <c r="GA101" s="98"/>
      <c r="GB101" s="98"/>
      <c r="GC101" s="98"/>
      <c r="GD101" s="98"/>
      <c r="GE101" s="98"/>
      <c r="GF101" s="98"/>
      <c r="GG101" s="98"/>
      <c r="GH101" s="98"/>
      <c r="GI101" s="98"/>
      <c r="GJ101" s="98"/>
      <c r="GK101" s="98"/>
      <c r="GL101" s="98"/>
      <c r="GM101" s="98"/>
      <c r="GN101" s="98"/>
      <c r="GO101" s="98"/>
      <c r="GP101" s="98"/>
      <c r="GQ101" s="98"/>
      <c r="GR101" s="98"/>
      <c r="GS101" s="98"/>
      <c r="GT101" s="98"/>
      <c r="GU101" s="98"/>
      <c r="GV101" s="98"/>
      <c r="GW101" s="98"/>
      <c r="GX101" s="98"/>
      <c r="GY101" s="98"/>
      <c r="GZ101" s="98"/>
      <c r="HA101" s="98"/>
      <c r="HB101" s="98"/>
      <c r="HC101" s="98"/>
      <c r="HD101" s="98"/>
      <c r="HE101" s="98"/>
      <c r="HF101" s="98"/>
      <c r="HG101" s="98"/>
      <c r="HH101" s="98"/>
      <c r="HI101" s="98"/>
      <c r="HJ101" s="98"/>
      <c r="HK101" s="98"/>
      <c r="HL101" s="98"/>
      <c r="HM101" s="98"/>
      <c r="HN101" s="98"/>
      <c r="HO101" s="98"/>
      <c r="HP101" s="98"/>
      <c r="HQ101" s="98"/>
      <c r="HR101" s="98"/>
      <c r="HS101" s="99"/>
      <c r="HT101" s="99"/>
      <c r="HU101" s="99"/>
    </row>
    <row r="102" ht="24" customHeight="1" spans="14:14">
      <c r="N102" s="64">
        <f t="shared" si="11"/>
        <v>0</v>
      </c>
    </row>
    <row r="103" ht="24" customHeight="1" spans="14:14">
      <c r="N103" s="64">
        <f t="shared" si="11"/>
        <v>0</v>
      </c>
    </row>
    <row r="104" ht="24" customHeight="1" spans="14:14">
      <c r="N104" s="64">
        <f t="shared" si="11"/>
        <v>0</v>
      </c>
    </row>
    <row r="105" ht="24" customHeight="1" spans="14:14">
      <c r="N105" s="64">
        <f t="shared" si="11"/>
        <v>0</v>
      </c>
    </row>
    <row r="106" ht="24" customHeight="1" spans="14:14">
      <c r="N106" s="64">
        <f t="shared" si="11"/>
        <v>0</v>
      </c>
    </row>
    <row r="107" ht="24" customHeight="1" spans="14:14">
      <c r="N107" s="64">
        <f t="shared" si="11"/>
        <v>0</v>
      </c>
    </row>
    <row r="108" ht="24" customHeight="1" spans="14:14">
      <c r="N108" s="64">
        <f t="shared" si="11"/>
        <v>0</v>
      </c>
    </row>
    <row r="109" ht="24" customHeight="1" spans="14:14">
      <c r="N109" s="64">
        <f t="shared" si="11"/>
        <v>0</v>
      </c>
    </row>
    <row r="110" ht="24" customHeight="1" spans="14:14">
      <c r="N110" s="64">
        <f t="shared" si="11"/>
        <v>0</v>
      </c>
    </row>
    <row r="111" ht="24" customHeight="1" spans="14:14">
      <c r="N111" s="64">
        <f t="shared" si="11"/>
        <v>0</v>
      </c>
    </row>
    <row r="112" ht="24" customHeight="1" spans="14:14">
      <c r="N112" s="64">
        <f t="shared" si="11"/>
        <v>0</v>
      </c>
    </row>
    <row r="113" ht="24" customHeight="1" spans="14:14">
      <c r="N113" s="64">
        <f t="shared" si="11"/>
        <v>0</v>
      </c>
    </row>
    <row r="114" ht="24" customHeight="1" spans="14:14">
      <c r="N114" s="64">
        <f t="shared" ref="N114:N145" si="12">C114</f>
        <v>0</v>
      </c>
    </row>
    <row r="115" ht="24" customHeight="1" spans="14:14">
      <c r="N115" s="64">
        <f t="shared" si="12"/>
        <v>0</v>
      </c>
    </row>
    <row r="116" ht="24" customHeight="1" spans="14:14">
      <c r="N116" s="64">
        <f t="shared" si="12"/>
        <v>0</v>
      </c>
    </row>
    <row r="117" ht="24" customHeight="1" spans="14:14">
      <c r="N117" s="64">
        <f t="shared" si="12"/>
        <v>0</v>
      </c>
    </row>
    <row r="118" ht="24" customHeight="1" spans="14:14">
      <c r="N118" s="64">
        <f t="shared" si="12"/>
        <v>0</v>
      </c>
    </row>
    <row r="119" ht="24" customHeight="1" spans="14:14">
      <c r="N119" s="64">
        <f t="shared" si="12"/>
        <v>0</v>
      </c>
    </row>
    <row r="120" ht="24" customHeight="1" spans="14:14">
      <c r="N120" s="64">
        <f t="shared" si="12"/>
        <v>0</v>
      </c>
    </row>
    <row r="121" ht="24" customHeight="1" spans="14:14">
      <c r="N121" s="64">
        <f t="shared" si="12"/>
        <v>0</v>
      </c>
    </row>
    <row r="122" ht="24" customHeight="1" spans="14:14">
      <c r="N122" s="64">
        <f t="shared" si="12"/>
        <v>0</v>
      </c>
    </row>
    <row r="123" ht="24" customHeight="1" spans="14:14">
      <c r="N123" s="64">
        <f t="shared" si="12"/>
        <v>0</v>
      </c>
    </row>
    <row r="124" ht="24" customHeight="1" spans="14:14">
      <c r="N124" s="64">
        <f t="shared" si="12"/>
        <v>0</v>
      </c>
    </row>
    <row r="125" ht="24" customHeight="1" spans="14:14">
      <c r="N125" s="64">
        <f t="shared" si="12"/>
        <v>0</v>
      </c>
    </row>
    <row r="126" ht="24" customHeight="1" spans="14:14">
      <c r="N126" s="64">
        <f t="shared" si="12"/>
        <v>0</v>
      </c>
    </row>
    <row r="127" ht="24" customHeight="1" spans="14:14">
      <c r="N127" s="64">
        <f t="shared" si="12"/>
        <v>0</v>
      </c>
    </row>
    <row r="128" ht="24" customHeight="1" spans="14:14">
      <c r="N128" s="64">
        <f t="shared" si="12"/>
        <v>0</v>
      </c>
    </row>
    <row r="129" ht="24" customHeight="1" spans="14:14">
      <c r="N129" s="64">
        <f t="shared" si="12"/>
        <v>0</v>
      </c>
    </row>
    <row r="130" ht="24" customHeight="1" spans="14:14">
      <c r="N130" s="64">
        <f t="shared" si="12"/>
        <v>0</v>
      </c>
    </row>
    <row r="131" ht="24" customHeight="1" spans="14:14">
      <c r="N131" s="64">
        <f t="shared" si="12"/>
        <v>0</v>
      </c>
    </row>
    <row r="132" ht="24" customHeight="1" spans="14:14">
      <c r="N132" s="64">
        <f t="shared" si="12"/>
        <v>0</v>
      </c>
    </row>
    <row r="133" ht="24" customHeight="1" spans="14:14">
      <c r="N133" s="64">
        <f t="shared" si="12"/>
        <v>0</v>
      </c>
    </row>
    <row r="134" ht="24" customHeight="1" spans="14:14">
      <c r="N134" s="64">
        <f t="shared" si="12"/>
        <v>0</v>
      </c>
    </row>
    <row r="135" ht="24" customHeight="1" spans="14:14">
      <c r="N135" s="64">
        <f t="shared" si="12"/>
        <v>0</v>
      </c>
    </row>
    <row r="136" ht="24" customHeight="1" spans="14:14">
      <c r="N136" s="64">
        <f t="shared" si="12"/>
        <v>0</v>
      </c>
    </row>
    <row r="137" ht="24" customHeight="1" spans="14:14">
      <c r="N137" s="64">
        <f t="shared" si="12"/>
        <v>0</v>
      </c>
    </row>
    <row r="138" ht="24" customHeight="1" spans="14:14">
      <c r="N138" s="64">
        <f t="shared" si="12"/>
        <v>0</v>
      </c>
    </row>
    <row r="139" ht="24" customHeight="1" spans="14:14">
      <c r="N139" s="64">
        <f t="shared" si="12"/>
        <v>0</v>
      </c>
    </row>
    <row r="140" ht="24" customHeight="1" spans="14:14">
      <c r="N140" s="64">
        <f t="shared" si="12"/>
        <v>0</v>
      </c>
    </row>
    <row r="141" ht="24" customHeight="1" spans="14:14">
      <c r="N141" s="64">
        <f t="shared" si="12"/>
        <v>0</v>
      </c>
    </row>
    <row r="142" ht="24" customHeight="1" spans="14:14">
      <c r="N142" s="64">
        <f t="shared" si="12"/>
        <v>0</v>
      </c>
    </row>
    <row r="143" ht="24" customHeight="1" spans="14:14">
      <c r="N143" s="64">
        <f t="shared" si="12"/>
        <v>0</v>
      </c>
    </row>
    <row r="144" ht="24" customHeight="1" spans="14:14">
      <c r="N144" s="64">
        <f t="shared" si="12"/>
        <v>0</v>
      </c>
    </row>
    <row r="145" ht="24" customHeight="1" spans="14:14">
      <c r="N145" s="64">
        <f t="shared" si="12"/>
        <v>0</v>
      </c>
    </row>
    <row r="146" ht="24" customHeight="1" spans="14:14">
      <c r="N146" s="64">
        <f t="shared" ref="N146:N168" si="13">C146</f>
        <v>0</v>
      </c>
    </row>
    <row r="147" ht="24" customHeight="1" spans="14:14">
      <c r="N147" s="64">
        <f t="shared" si="13"/>
        <v>0</v>
      </c>
    </row>
    <row r="148" ht="24" customHeight="1" spans="14:14">
      <c r="N148" s="64">
        <f t="shared" si="13"/>
        <v>0</v>
      </c>
    </row>
    <row r="149" ht="24" customHeight="1" spans="14:14">
      <c r="N149" s="64">
        <f t="shared" si="13"/>
        <v>0</v>
      </c>
    </row>
    <row r="150" ht="24" customHeight="1" spans="14:14">
      <c r="N150" s="64">
        <f t="shared" si="13"/>
        <v>0</v>
      </c>
    </row>
    <row r="151" ht="24" customHeight="1" spans="14:14">
      <c r="N151" s="64">
        <f t="shared" si="13"/>
        <v>0</v>
      </c>
    </row>
    <row r="152" ht="24" customHeight="1" spans="14:14">
      <c r="N152" s="64">
        <f t="shared" si="13"/>
        <v>0</v>
      </c>
    </row>
    <row r="153" ht="24" customHeight="1" spans="14:14">
      <c r="N153" s="64">
        <f t="shared" si="13"/>
        <v>0</v>
      </c>
    </row>
    <row r="154" ht="24" customHeight="1" spans="14:14">
      <c r="N154" s="64">
        <f t="shared" si="13"/>
        <v>0</v>
      </c>
    </row>
    <row r="155" ht="24" customHeight="1" spans="14:14">
      <c r="N155" s="64">
        <f t="shared" si="13"/>
        <v>0</v>
      </c>
    </row>
    <row r="156" ht="24" customHeight="1" spans="14:14">
      <c r="N156" s="64">
        <f t="shared" si="13"/>
        <v>0</v>
      </c>
    </row>
    <row r="157" ht="24" customHeight="1" spans="14:14">
      <c r="N157" s="64">
        <f t="shared" si="13"/>
        <v>0</v>
      </c>
    </row>
    <row r="158" ht="24" customHeight="1" spans="14:14">
      <c r="N158" s="64">
        <f t="shared" si="13"/>
        <v>0</v>
      </c>
    </row>
    <row r="159" ht="24" customHeight="1" spans="14:14">
      <c r="N159" s="64">
        <f t="shared" si="13"/>
        <v>0</v>
      </c>
    </row>
    <row r="160" ht="24" customHeight="1" spans="14:14">
      <c r="N160" s="64">
        <f t="shared" si="13"/>
        <v>0</v>
      </c>
    </row>
    <row r="161" ht="24" customHeight="1" spans="14:14">
      <c r="N161" s="64">
        <f t="shared" si="13"/>
        <v>0</v>
      </c>
    </row>
    <row r="162" ht="24" customHeight="1" spans="14:14">
      <c r="N162" s="64">
        <f t="shared" si="13"/>
        <v>0</v>
      </c>
    </row>
    <row r="163" ht="24" customHeight="1" spans="14:14">
      <c r="N163" s="64">
        <f t="shared" si="13"/>
        <v>0</v>
      </c>
    </row>
    <row r="164" ht="24" customHeight="1" spans="14:14">
      <c r="N164" s="64">
        <f t="shared" si="13"/>
        <v>0</v>
      </c>
    </row>
    <row r="165" ht="24" customHeight="1" spans="14:14">
      <c r="N165" s="64">
        <f t="shared" si="13"/>
        <v>0</v>
      </c>
    </row>
    <row r="166" ht="24" customHeight="1" spans="14:14">
      <c r="N166" s="64">
        <f t="shared" si="13"/>
        <v>0</v>
      </c>
    </row>
    <row r="167" ht="24" customHeight="1" spans="14:14">
      <c r="N167" s="64">
        <f t="shared" si="13"/>
        <v>0</v>
      </c>
    </row>
    <row r="168" ht="24" customHeight="1" spans="14:14">
      <c r="N168" s="64">
        <f t="shared" si="13"/>
        <v>0</v>
      </c>
    </row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  <row r="246" ht="24" customHeight="1"/>
    <row r="247" ht="24" customHeight="1"/>
    <row r="248" ht="24" customHeight="1"/>
    <row r="249" ht="24" customHeight="1"/>
    <row r="250" ht="24" customHeight="1"/>
    <row r="251" ht="24" customHeight="1"/>
    <row r="252" ht="24" customHeight="1"/>
    <row r="253" ht="24" customHeight="1"/>
    <row r="254" ht="24" customHeight="1"/>
    <row r="255" ht="24" customHeight="1"/>
    <row r="256" ht="24" customHeight="1"/>
    <row r="257" ht="24" customHeight="1"/>
    <row r="258" ht="24" customHeight="1"/>
    <row r="259" ht="24" customHeight="1"/>
    <row r="260" ht="24" customHeight="1"/>
    <row r="261" ht="24" customHeight="1"/>
    <row r="262" ht="24" customHeight="1"/>
    <row r="263" ht="24" customHeight="1"/>
    <row r="264" ht="24" customHeight="1"/>
    <row r="265" ht="24" customHeight="1"/>
    <row r="266" ht="24" customHeight="1"/>
    <row r="267" ht="24" customHeight="1"/>
    <row r="268" ht="24" customHeight="1"/>
    <row r="269" ht="24" customHeight="1"/>
    <row r="270" ht="24" customHeight="1"/>
    <row r="271" ht="24" customHeight="1"/>
    <row r="272" ht="24" customHeight="1"/>
    <row r="273" ht="24" customHeight="1"/>
    <row r="274" ht="24" customHeight="1"/>
    <row r="275" ht="24" customHeight="1"/>
    <row r="276" ht="24" customHeight="1"/>
    <row r="277" ht="24" customHeight="1"/>
    <row r="278" ht="24" customHeight="1"/>
    <row r="279" ht="24" customHeight="1"/>
    <row r="280" ht="24" customHeight="1"/>
    <row r="281" ht="24" customHeight="1"/>
    <row r="282" ht="24" customHeight="1"/>
    <row r="283" ht="24" customHeight="1"/>
    <row r="284" ht="24" customHeight="1"/>
    <row r="285" ht="24" customHeight="1"/>
    <row r="286" ht="24" customHeight="1"/>
    <row r="287" ht="24" customHeight="1"/>
    <row r="288" ht="24" customHeight="1"/>
    <row r="289" ht="24" customHeight="1"/>
    <row r="290" ht="24" customHeight="1"/>
    <row r="291" ht="24" customHeight="1"/>
    <row r="292" ht="24" customHeight="1"/>
    <row r="293" ht="24" customHeight="1"/>
    <row r="294" ht="24" customHeight="1"/>
    <row r="295" ht="24" customHeight="1"/>
    <row r="296" ht="24" customHeight="1"/>
    <row r="297" ht="24" customHeight="1"/>
    <row r="298" ht="24" customHeight="1"/>
    <row r="299" ht="24" customHeight="1"/>
    <row r="300" ht="24" customHeight="1"/>
    <row r="301" ht="24" customHeight="1"/>
    <row r="302" ht="24" customHeight="1"/>
    <row r="303" ht="24" customHeight="1"/>
    <row r="304" ht="24" customHeight="1"/>
    <row r="305" ht="24" customHeight="1"/>
    <row r="306" ht="24" customHeight="1"/>
    <row r="307" ht="24" customHeight="1"/>
    <row r="308" ht="24" customHeight="1"/>
    <row r="309" ht="24" customHeight="1"/>
    <row r="310" ht="24" customHeight="1"/>
    <row r="311" ht="24" customHeight="1"/>
    <row r="312" ht="24" customHeight="1"/>
    <row r="313" ht="24" customHeight="1"/>
    <row r="314" ht="24" customHeight="1"/>
    <row r="315" ht="24" customHeight="1"/>
    <row r="316" ht="24" customHeight="1"/>
    <row r="317" ht="24" customHeight="1"/>
    <row r="318" ht="24" customHeight="1"/>
    <row r="319" ht="24" customHeight="1"/>
    <row r="320" ht="24" customHeight="1"/>
    <row r="321" ht="24" customHeight="1"/>
    <row r="322" ht="24" customHeight="1"/>
    <row r="323" ht="24" customHeight="1"/>
    <row r="324" ht="24" customHeight="1"/>
    <row r="325" ht="24" customHeight="1"/>
    <row r="326" ht="24" customHeight="1"/>
    <row r="327" ht="24" customHeight="1"/>
    <row r="328" ht="24" customHeight="1"/>
    <row r="329" ht="24" customHeight="1"/>
    <row r="330" ht="24" customHeight="1"/>
    <row r="331" ht="24" customHeight="1"/>
    <row r="332" ht="24" customHeight="1"/>
    <row r="333" ht="24" customHeight="1"/>
    <row r="334" ht="24" customHeight="1"/>
    <row r="335" ht="24" customHeight="1"/>
    <row r="336" ht="24" customHeight="1"/>
    <row r="337" ht="24" customHeight="1"/>
    <row r="338" ht="24" customHeight="1"/>
    <row r="339" ht="24" customHeight="1"/>
    <row r="340" ht="24" customHeight="1"/>
    <row r="341" ht="24" customHeight="1"/>
    <row r="342" ht="24" customHeight="1"/>
    <row r="343" ht="24" customHeight="1"/>
    <row r="344" ht="24" customHeight="1"/>
    <row r="345" ht="24" customHeight="1"/>
    <row r="346" ht="24" customHeight="1"/>
    <row r="347" ht="24" customHeight="1"/>
    <row r="348" ht="24" customHeight="1"/>
    <row r="349" ht="24" customHeight="1"/>
    <row r="350" ht="24" customHeight="1"/>
    <row r="351" ht="24" customHeight="1"/>
    <row r="352" ht="24" customHeight="1"/>
    <row r="353" ht="24" customHeight="1"/>
    <row r="354" ht="24" customHeight="1"/>
    <row r="355" ht="24" customHeight="1"/>
    <row r="356" ht="24" customHeight="1"/>
    <row r="357" ht="24" customHeight="1"/>
    <row r="358" ht="24" customHeight="1"/>
    <row r="359" ht="24" customHeight="1"/>
    <row r="360" ht="24" customHeight="1"/>
    <row r="361" ht="24" customHeight="1"/>
    <row r="362" ht="24" customHeight="1"/>
    <row r="363" ht="24" customHeight="1"/>
    <row r="364" ht="24" customHeight="1"/>
    <row r="365" ht="24" customHeight="1"/>
    <row r="366" ht="24" customHeight="1"/>
    <row r="367" ht="24" customHeight="1"/>
    <row r="368" ht="24" customHeight="1"/>
    <row r="369" ht="24" customHeight="1"/>
    <row r="370" ht="24" customHeight="1"/>
    <row r="371" ht="24" customHeight="1"/>
    <row r="372" ht="24" customHeight="1"/>
    <row r="373" ht="24" customHeight="1"/>
    <row r="374" ht="24" customHeight="1"/>
    <row r="375" ht="24" customHeight="1"/>
    <row r="376" ht="24" customHeight="1"/>
    <row r="377" ht="24" customHeight="1"/>
    <row r="378" ht="24" customHeight="1"/>
    <row r="379" ht="24" customHeight="1"/>
    <row r="380" ht="24" customHeight="1"/>
    <row r="381" ht="24" customHeight="1"/>
    <row r="382" ht="24" customHeight="1"/>
    <row r="383" ht="24" customHeight="1"/>
    <row r="384" ht="24" customHeight="1"/>
    <row r="385" ht="24" customHeight="1"/>
    <row r="386" ht="24" customHeight="1"/>
    <row r="387" ht="24" customHeight="1"/>
    <row r="388" ht="24" customHeight="1"/>
    <row r="389" ht="24" customHeight="1"/>
    <row r="390" ht="24" customHeight="1"/>
    <row r="391" ht="24" customHeight="1"/>
    <row r="392" ht="24" customHeight="1"/>
    <row r="393" ht="24" customHeight="1"/>
    <row r="394" ht="24" customHeight="1"/>
    <row r="395" ht="24" customHeight="1"/>
    <row r="396" ht="24" customHeight="1"/>
    <row r="397" ht="24" customHeight="1"/>
    <row r="398" ht="24" customHeight="1"/>
    <row r="399" ht="24" customHeight="1"/>
    <row r="400" ht="24" customHeight="1"/>
    <row r="401" ht="24" customHeight="1"/>
    <row r="402" ht="24" customHeight="1"/>
    <row r="403" ht="24" customHeight="1"/>
    <row r="404" ht="24" customHeight="1"/>
    <row r="405" ht="24" customHeight="1"/>
    <row r="406" ht="24" customHeight="1"/>
    <row r="407" ht="24" customHeight="1"/>
    <row r="408" ht="24" customHeight="1"/>
    <row r="409" ht="24" customHeight="1"/>
    <row r="410" ht="24" customHeight="1"/>
    <row r="411" ht="24" customHeight="1"/>
    <row r="412" ht="24" customHeight="1"/>
    <row r="413" ht="24" customHeight="1"/>
    <row r="414" ht="24" customHeight="1"/>
    <row r="415" ht="24" customHeight="1"/>
    <row r="416" ht="24" customHeight="1"/>
    <row r="417" ht="24" customHeight="1"/>
    <row r="418" ht="24" customHeight="1"/>
    <row r="419" ht="24" customHeight="1"/>
    <row r="420" ht="24" customHeight="1"/>
    <row r="421" ht="24" customHeight="1"/>
    <row r="422" ht="24" customHeight="1"/>
    <row r="423" ht="24" customHeight="1"/>
    <row r="424" ht="24" customHeight="1"/>
    <row r="425" ht="24" customHeight="1"/>
    <row r="426" ht="24" customHeight="1"/>
    <row r="427" ht="24" customHeight="1"/>
    <row r="428" ht="24" customHeight="1"/>
    <row r="429" ht="24" customHeight="1"/>
    <row r="430" ht="24" customHeight="1"/>
    <row r="431" ht="24" customHeight="1"/>
    <row r="432" ht="24" customHeight="1"/>
    <row r="433" ht="24" customHeight="1"/>
    <row r="434" ht="24" customHeight="1"/>
    <row r="435" ht="24" customHeight="1"/>
    <row r="436" ht="24" customHeight="1"/>
    <row r="437" ht="24" customHeight="1"/>
    <row r="438" ht="24" customHeight="1"/>
    <row r="439" ht="24" customHeight="1"/>
    <row r="440" ht="24" customHeight="1"/>
    <row r="441" ht="24" customHeight="1"/>
    <row r="442" ht="24" customHeight="1"/>
    <row r="443" ht="24" customHeight="1"/>
    <row r="444" ht="24" customHeight="1"/>
    <row r="445" ht="24" customHeight="1"/>
    <row r="446" ht="24" customHeight="1"/>
    <row r="447" ht="24" customHeight="1"/>
    <row r="448" ht="24" customHeight="1"/>
    <row r="449" ht="24" customHeight="1"/>
    <row r="450" ht="24" customHeight="1"/>
    <row r="451" ht="24" customHeight="1"/>
    <row r="452" ht="24" customHeight="1"/>
    <row r="453" ht="24" customHeight="1"/>
    <row r="454" ht="24" customHeight="1"/>
    <row r="455" ht="24" customHeight="1"/>
    <row r="456" ht="24" customHeight="1"/>
    <row r="457" ht="24" customHeight="1"/>
    <row r="458" ht="24" customHeight="1"/>
    <row r="459" ht="24" customHeight="1"/>
    <row r="460" ht="24" customHeight="1"/>
    <row r="461" ht="24" customHeight="1"/>
    <row r="462" ht="24" customHeight="1"/>
    <row r="463" ht="24" customHeight="1"/>
    <row r="464" ht="24" customHeight="1"/>
    <row r="465" ht="24" customHeight="1"/>
    <row r="466" ht="24" customHeight="1"/>
    <row r="467" ht="24" customHeight="1"/>
    <row r="468" ht="24" customHeight="1"/>
    <row r="469" ht="24" customHeight="1"/>
    <row r="470" ht="24" customHeight="1"/>
    <row r="471" ht="24" customHeight="1"/>
    <row r="472" ht="24" customHeight="1"/>
    <row r="473" ht="24" customHeight="1"/>
    <row r="474" ht="24" customHeight="1"/>
    <row r="475" ht="24" customHeight="1"/>
    <row r="476" ht="24" customHeight="1"/>
    <row r="477" ht="24" customHeight="1"/>
    <row r="478" ht="24" customHeight="1"/>
    <row r="479" ht="24" customHeight="1"/>
    <row r="480" ht="24" customHeight="1"/>
    <row r="481" ht="24" customHeight="1"/>
    <row r="482" ht="24" customHeight="1"/>
    <row r="483" ht="24" customHeight="1"/>
    <row r="484" ht="24" customHeight="1"/>
    <row r="485" ht="24" customHeight="1"/>
    <row r="486" ht="24" customHeight="1"/>
    <row r="487" ht="24" customHeight="1"/>
    <row r="488" ht="24" customHeight="1"/>
    <row r="489" ht="24" customHeight="1"/>
    <row r="490" ht="24" customHeight="1"/>
    <row r="491" ht="24" customHeight="1"/>
    <row r="492" ht="24" customHeight="1"/>
    <row r="493" ht="24" customHeight="1"/>
    <row r="494" ht="24" customHeight="1"/>
    <row r="495" ht="24" customHeight="1"/>
    <row r="496" ht="24" customHeight="1"/>
    <row r="497" ht="24" customHeight="1"/>
    <row r="498" ht="24" customHeight="1"/>
    <row r="499" ht="24" customHeight="1"/>
    <row r="500" ht="24" customHeight="1"/>
    <row r="501" ht="24" customHeight="1"/>
    <row r="502" ht="24" customHeight="1"/>
    <row r="503" ht="24" customHeight="1"/>
    <row r="504" ht="24" customHeight="1"/>
    <row r="505" ht="24" customHeight="1"/>
    <row r="506" ht="24" customHeight="1"/>
    <row r="507" ht="24" customHeight="1"/>
    <row r="508" ht="24" customHeight="1"/>
    <row r="509" ht="24" customHeight="1"/>
    <row r="510" ht="24" customHeight="1"/>
    <row r="511" ht="24" customHeight="1"/>
    <row r="512" ht="24" customHeight="1"/>
    <row r="513" ht="24" customHeight="1"/>
    <row r="514" ht="24" customHeight="1"/>
    <row r="515" ht="24" customHeight="1"/>
    <row r="516" ht="24" customHeight="1"/>
    <row r="517" ht="24" customHeight="1"/>
    <row r="518" ht="24" customHeight="1"/>
    <row r="519" ht="24" customHeight="1"/>
    <row r="520" ht="24" customHeight="1"/>
    <row r="521" ht="24" customHeight="1"/>
    <row r="522" ht="24" customHeight="1"/>
    <row r="523" ht="24" customHeight="1"/>
    <row r="524" ht="24" customHeight="1"/>
    <row r="525" ht="24" customHeight="1"/>
    <row r="526" ht="24" customHeight="1"/>
    <row r="527" ht="24" customHeight="1"/>
    <row r="528" ht="24" customHeight="1"/>
    <row r="529" ht="24" customHeight="1"/>
    <row r="530" ht="24" customHeight="1"/>
    <row r="531" ht="24" customHeight="1"/>
    <row r="532" ht="24" customHeight="1"/>
    <row r="533" ht="24" customHeight="1"/>
    <row r="534" ht="24" customHeight="1"/>
    <row r="535" ht="24" customHeight="1"/>
    <row r="536" ht="24" customHeight="1"/>
    <row r="537" ht="24" customHeight="1"/>
    <row r="538" ht="24" customHeight="1"/>
    <row r="539" ht="24" customHeight="1"/>
    <row r="540" ht="24" customHeight="1"/>
    <row r="541" ht="24" customHeight="1"/>
    <row r="542" ht="24" customHeight="1"/>
    <row r="543" ht="24" customHeight="1"/>
    <row r="544" ht="24" customHeight="1"/>
    <row r="545" ht="24" customHeight="1"/>
    <row r="546" ht="24" customHeight="1"/>
    <row r="547" ht="24" customHeight="1"/>
    <row r="548" ht="24" customHeight="1"/>
    <row r="549" ht="24" customHeight="1"/>
    <row r="550" ht="24" customHeight="1"/>
    <row r="551" ht="24" customHeight="1"/>
    <row r="552" ht="24" customHeight="1"/>
    <row r="553" ht="24" customHeight="1"/>
    <row r="554" ht="24" customHeight="1"/>
    <row r="555" ht="24" customHeight="1"/>
    <row r="556" ht="24" customHeight="1"/>
    <row r="557" ht="24" customHeight="1"/>
    <row r="558" ht="24" customHeight="1"/>
    <row r="559" ht="24" customHeight="1"/>
    <row r="560" ht="24" customHeight="1"/>
    <row r="561" ht="24" customHeight="1"/>
    <row r="562" ht="24" customHeight="1"/>
    <row r="563" ht="24" customHeight="1"/>
    <row r="564" ht="24" customHeight="1"/>
    <row r="565" ht="24" customHeight="1"/>
    <row r="566" ht="24" customHeight="1"/>
    <row r="567" ht="24" customHeight="1"/>
    <row r="568" ht="24" customHeight="1"/>
    <row r="569" ht="24" customHeight="1"/>
    <row r="570" ht="24" customHeight="1"/>
    <row r="571" ht="24" customHeight="1"/>
    <row r="572" ht="24" customHeight="1"/>
    <row r="573" ht="24" customHeight="1"/>
    <row r="574" ht="24" customHeight="1"/>
    <row r="575" ht="24" customHeight="1"/>
    <row r="576" ht="24" customHeight="1"/>
    <row r="577" ht="24" customHeight="1"/>
    <row r="578" ht="24" customHeight="1"/>
    <row r="579" ht="24" customHeight="1"/>
    <row r="580" ht="24" customHeight="1"/>
    <row r="581" ht="24" customHeight="1"/>
    <row r="582" ht="24" customHeight="1"/>
    <row r="583" ht="24" customHeight="1"/>
    <row r="584" ht="24" customHeight="1"/>
    <row r="585" ht="24" customHeight="1"/>
    <row r="586" ht="24" customHeight="1"/>
    <row r="587" ht="24" customHeight="1"/>
    <row r="588" ht="24" customHeight="1"/>
    <row r="589" ht="24" customHeight="1"/>
    <row r="590" ht="24" customHeight="1"/>
    <row r="591" ht="24" customHeight="1"/>
    <row r="592" ht="24" customHeight="1"/>
    <row r="593" ht="24" customHeight="1"/>
    <row r="594" ht="24" customHeight="1"/>
    <row r="595" ht="24" customHeight="1"/>
    <row r="596" ht="24" customHeight="1"/>
    <row r="597" ht="24" customHeight="1"/>
    <row r="598" ht="24" customHeight="1"/>
    <row r="599" ht="24" customHeight="1"/>
    <row r="600" ht="24" customHeight="1"/>
    <row r="601" ht="24" customHeight="1"/>
    <row r="602" ht="24" customHeight="1"/>
    <row r="603" ht="24" customHeight="1"/>
  </sheetData>
  <mergeCells count="39">
    <mergeCell ref="C2:L2"/>
    <mergeCell ref="C5:D5"/>
    <mergeCell ref="G5:H5"/>
    <mergeCell ref="J5:K5"/>
    <mergeCell ref="C6:F6"/>
    <mergeCell ref="G6:H6"/>
    <mergeCell ref="J6:K6"/>
    <mergeCell ref="J7:K7"/>
    <mergeCell ref="C8:D8"/>
    <mergeCell ref="G8:H8"/>
    <mergeCell ref="J8:K8"/>
    <mergeCell ref="C9:F9"/>
    <mergeCell ref="G9:H9"/>
    <mergeCell ref="J9:K9"/>
    <mergeCell ref="J10:K10"/>
    <mergeCell ref="C11:D11"/>
    <mergeCell ref="G11:H11"/>
    <mergeCell ref="J11:K11"/>
    <mergeCell ref="C12:F12"/>
    <mergeCell ref="G12:H12"/>
    <mergeCell ref="J12:K12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M4:O5"/>
    <mergeCell ref="Y4:AA5"/>
    <mergeCell ref="Q4:S5"/>
    <mergeCell ref="AC4:AE5"/>
    <mergeCell ref="U4:W5"/>
    <mergeCell ref="AG4:AI5"/>
  </mergeCells>
  <conditionalFormatting sqref="U6:AA6">
    <cfRule type="cellIs" dxfId="0" priority="2" operator="equal">
      <formula>TODAY()</formula>
    </cfRule>
  </conditionalFormatting>
  <conditionalFormatting sqref="AC6:AI6">
    <cfRule type="cellIs" dxfId="0" priority="1" operator="equal">
      <formula>TODAY()</formula>
    </cfRule>
  </conditionalFormatting>
  <conditionalFormatting sqref="M17:M2001">
    <cfRule type="cellIs" dxfId="1" priority="6" operator="equal">
      <formula>"是"</formula>
    </cfRule>
  </conditionalFormatting>
  <conditionalFormatting sqref="M6:S12">
    <cfRule type="cellIs" dxfId="0" priority="5" operator="equal">
      <formula>TODAY()</formula>
    </cfRule>
  </conditionalFormatting>
  <conditionalFormatting sqref="U7:AA12">
    <cfRule type="cellIs" dxfId="0" priority="4" operator="equal">
      <formula>TODAY()</formula>
    </cfRule>
  </conditionalFormatting>
  <conditionalFormatting sqref="AC7:AI12">
    <cfRule type="cellIs" dxfId="0" priority="3" operator="equal">
      <formula>TODAY()</formula>
    </cfRule>
  </conditionalFormatting>
  <conditionalFormatting sqref="O17:BI54 O55:AF1009">
    <cfRule type="expression" dxfId="2" priority="16">
      <formula>IF($J17="-","",AND(O$15&gt;=$I17,O$15&lt;=$J17))</formula>
    </cfRule>
    <cfRule type="expression" dxfId="3" priority="17">
      <formula>AND(O$15&gt;=$I17,O$15&lt;=$K17)</formula>
    </cfRule>
  </conditionalFormatting>
  <pageMargins left="0.699305555555556" right="0.699305555555556" top="0.75" bottom="0.75" header="0.3" footer="0.3"/>
  <pageSetup paperSize="9" orientation="portrait"/>
  <headerFooter alignWithMargins="0" scaleWithDoc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opLeftCell="A7" workbookViewId="0">
      <selection activeCell="S26" sqref="S26"/>
    </sheetView>
  </sheetViews>
  <sheetFormatPr defaultColWidth="9" defaultRowHeight="13.5"/>
  <cols>
    <col min="1" max="16384" width="9" style="1"/>
  </cols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ㄣ尐＂♥　倩　¶　ぬ</cp:lastModifiedBy>
  <dcterms:created xsi:type="dcterms:W3CDTF">2019-08-30T04:57:00Z</dcterms:created>
  <dcterms:modified xsi:type="dcterms:W3CDTF">2022-03-20T14:10:50Z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ADF001181B704A2FB1C228EF165E9351</vt:lpwstr>
  </property>
  <property fmtid="{D5CDD505-2E9C-101B-9397-08002B2CF9AE}" pid="3" name="KSOProductBuildVer">
    <vt:lpwstr>2052-11.1.0.11365</vt:lpwstr>
  </property>
  <property fmtid="{D5CDD505-2E9C-101B-9397-08002B2CF9AE}" pid="4" name="KSOTemplateUUID">
    <vt:lpwstr>v1.0_mb_L7D7koXv3c7QHT53qVaUCQ==</vt:lpwstr>
  </property>
</Properties>
</file>