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925" windowHeight="9765"/>
  </bookViews>
  <sheets>
    <sheet name="学习计划表" sheetId="1" r:id="rId1"/>
    <sheet name="农历" sheetId="3" r:id="rId2"/>
    <sheet name="说明" sheetId="2" r:id="rId3"/>
  </sheets>
  <calcPr calcId="144525" iterate="1" iterateCount="10" iterateDelta="0.001"/>
</workbook>
</file>

<file path=xl/sharedStrings.xml><?xml version="1.0" encoding="utf-8"?>
<sst xmlns="http://schemas.openxmlformats.org/spreadsheetml/2006/main" count="814" uniqueCount="92">
  <si>
    <t>周工作计划表-带日历</t>
  </si>
  <si>
    <t>周一计划安排</t>
  </si>
  <si>
    <t>◉</t>
  </si>
  <si>
    <t>去苏州开会</t>
  </si>
  <si>
    <t>☑</t>
  </si>
  <si>
    <t>周二计划安排</t>
  </si>
  <si>
    <t>和客户见面</t>
  </si>
  <si>
    <t>周三计划安排</t>
  </si>
  <si>
    <t>采购办公用品</t>
  </si>
  <si>
    <t>周四计划安排</t>
  </si>
  <si>
    <t>核对财务信息</t>
  </si>
  <si>
    <t>周五计划安排</t>
  </si>
  <si>
    <t>安排家人出去旅游</t>
  </si>
  <si>
    <t>举办一场比赛</t>
  </si>
  <si>
    <t>分析财务数据</t>
  </si>
  <si>
    <t>装修办公室风格</t>
  </si>
  <si>
    <t>参加晚宴</t>
  </si>
  <si>
    <t>去苏州见客户</t>
  </si>
  <si>
    <t>总结半年度计划</t>
  </si>
  <si>
    <t>□</t>
  </si>
  <si>
    <t>供应商安排打款</t>
  </si>
  <si>
    <r>
      <rPr>
        <sz val="11"/>
        <color theme="0"/>
        <rFont val="思源黑体 CN Bold"/>
        <charset val="134"/>
      </rPr>
      <t>在此输入日期</t>
    </r>
    <r>
      <rPr>
        <sz val="11"/>
        <color theme="0"/>
        <rFont val="Arial"/>
        <charset val="134"/>
      </rPr>
      <t>→</t>
    </r>
  </si>
  <si>
    <t>今日时间</t>
  </si>
  <si>
    <t>本周事项总结</t>
  </si>
  <si>
    <t>星期日</t>
  </si>
  <si>
    <t>星期一</t>
  </si>
  <si>
    <t>星期二</t>
  </si>
  <si>
    <t>星期三</t>
  </si>
  <si>
    <t>星期四</t>
  </si>
  <si>
    <t>星期五</t>
  </si>
  <si>
    <t>星期六</t>
  </si>
  <si>
    <t>日期</t>
  </si>
  <si>
    <t>农历</t>
  </si>
  <si>
    <t>节日</t>
  </si>
  <si>
    <t>结合</t>
  </si>
  <si>
    <t>法定节假日</t>
  </si>
  <si>
    <t>廿九</t>
  </si>
  <si>
    <t>元旦</t>
  </si>
  <si>
    <t>休</t>
  </si>
  <si>
    <t>三十</t>
  </si>
  <si>
    <t>腊月</t>
  </si>
  <si>
    <t>初二</t>
  </si>
  <si>
    <t/>
  </si>
  <si>
    <t>初三</t>
  </si>
  <si>
    <t>初四</t>
  </si>
  <si>
    <t>初五</t>
  </si>
  <si>
    <t>初六</t>
  </si>
  <si>
    <t>初七</t>
  </si>
  <si>
    <t>腊八节</t>
  </si>
  <si>
    <t>初九</t>
  </si>
  <si>
    <t>初十</t>
  </si>
  <si>
    <t>十一</t>
  </si>
  <si>
    <t>十二</t>
  </si>
  <si>
    <t>十三</t>
  </si>
  <si>
    <t>十四</t>
  </si>
  <si>
    <t>十五</t>
  </si>
  <si>
    <t>十六</t>
  </si>
  <si>
    <t>十七</t>
  </si>
  <si>
    <t>十八</t>
  </si>
  <si>
    <t>十九</t>
  </si>
  <si>
    <t>二十</t>
  </si>
  <si>
    <t>廿一</t>
  </si>
  <si>
    <t>廿二</t>
  </si>
  <si>
    <t>廿三</t>
  </si>
  <si>
    <t>廿四</t>
  </si>
  <si>
    <t>廿五</t>
  </si>
  <si>
    <t>廿六</t>
  </si>
  <si>
    <t>廿七</t>
  </si>
  <si>
    <t>班</t>
  </si>
  <si>
    <t>廿八</t>
  </si>
  <si>
    <t>除夕</t>
  </si>
  <si>
    <t>春节</t>
  </si>
  <si>
    <t>初八</t>
  </si>
  <si>
    <t>二月</t>
  </si>
  <si>
    <t>三月</t>
  </si>
  <si>
    <t>清明节</t>
  </si>
  <si>
    <t>谷雨</t>
  </si>
  <si>
    <t>劳动节</t>
  </si>
  <si>
    <t>四月</t>
  </si>
  <si>
    <t>五月</t>
  </si>
  <si>
    <t>端午节</t>
  </si>
  <si>
    <t>六月</t>
  </si>
  <si>
    <t>七月</t>
  </si>
  <si>
    <t>八月</t>
  </si>
  <si>
    <t>中秋节</t>
  </si>
  <si>
    <t>九月</t>
  </si>
  <si>
    <t>国庆节</t>
  </si>
  <si>
    <t>重阳节</t>
  </si>
  <si>
    <t>小寒</t>
  </si>
  <si>
    <t>大寒</t>
  </si>
  <si>
    <t>十月</t>
  </si>
  <si>
    <t>仲冬</t>
  </si>
</sst>
</file>

<file path=xl/styles.xml><?xml version="1.0" encoding="utf-8"?>
<styleSheet xmlns="http://schemas.openxmlformats.org/spreadsheetml/2006/main">
  <numFmts count="8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176" formatCode="d"/>
    <numFmt numFmtId="177" formatCode="General&quot;年&quot;"/>
    <numFmt numFmtId="178" formatCode="yyyy/m/d;@"/>
    <numFmt numFmtId="179" formatCode="General&quot;月&quot;"/>
  </numFmts>
  <fonts count="34">
    <font>
      <sz val="11"/>
      <color theme="1"/>
      <name val="宋体"/>
      <charset val="134"/>
      <scheme val="minor"/>
    </font>
    <font>
      <sz val="11"/>
      <color theme="1"/>
      <name val="思源黑体 CN Bold"/>
      <charset val="134"/>
    </font>
    <font>
      <sz val="12"/>
      <color theme="1"/>
      <name val="思源黑体 CN Bold"/>
      <charset val="134"/>
    </font>
    <font>
      <b/>
      <sz val="22"/>
      <color theme="1"/>
      <name val="思源黑体 CN Bold"/>
      <charset val="134"/>
    </font>
    <font>
      <b/>
      <sz val="12"/>
      <color theme="1"/>
      <name val="思源黑体 CN Bold"/>
      <charset val="134"/>
    </font>
    <font>
      <sz val="12"/>
      <color theme="0"/>
      <name val="思源黑体 CN Bold"/>
      <charset val="134"/>
    </font>
    <font>
      <sz val="12"/>
      <color rgb="FFA6A9F6"/>
      <name val="思源黑体 CN Bold"/>
      <charset val="134"/>
    </font>
    <font>
      <sz val="12"/>
      <color rgb="FFFF7A67"/>
      <name val="思源黑体 CN Bold"/>
      <charset val="134"/>
    </font>
    <font>
      <sz val="12"/>
      <color rgb="FFFFC000"/>
      <name val="思源黑体 CN Bold"/>
      <charset val="134"/>
    </font>
    <font>
      <sz val="12"/>
      <color rgb="FF66A3FE"/>
      <name val="思源黑体 CN Bold"/>
      <charset val="134"/>
    </font>
    <font>
      <sz val="12"/>
      <color rgb="FF7FD2A4"/>
      <name val="思源黑体 CN Bold"/>
      <charset val="134"/>
    </font>
    <font>
      <sz val="11"/>
      <color theme="0"/>
      <name val="思源黑体 CN Bold"/>
      <charset val="134"/>
    </font>
    <font>
      <sz val="10"/>
      <color theme="1" tint="0.5"/>
      <name val="思源黑体 CN Bold"/>
      <charset val="134"/>
    </font>
    <font>
      <sz val="12"/>
      <color theme="1"/>
      <name val="宋体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0"/>
      <name val="Arial"/>
      <charset val="134"/>
    </font>
  </fonts>
  <fills count="41">
    <fill>
      <patternFill patternType="none"/>
    </fill>
    <fill>
      <patternFill patternType="gray125"/>
    </fill>
    <fill>
      <patternFill patternType="solid">
        <fgColor theme="4" tint="0.4"/>
        <bgColor indexed="64"/>
      </patternFill>
    </fill>
    <fill>
      <patternFill patternType="solid">
        <fgColor rgb="FFA6A9F6"/>
        <bgColor indexed="64"/>
      </patternFill>
    </fill>
    <fill>
      <patternFill patternType="solid">
        <fgColor rgb="FFA9A7F3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rgb="FFFF7A67"/>
        <bgColor indexed="64"/>
      </patternFill>
    </fill>
    <fill>
      <patternFill patternType="solid">
        <fgColor rgb="FFFED475"/>
        <bgColor indexed="64"/>
      </patternFill>
    </fill>
    <fill>
      <patternFill patternType="solid">
        <fgColor rgb="FF66A3FE"/>
        <bgColor indexed="64"/>
      </patternFill>
    </fill>
    <fill>
      <patternFill patternType="solid">
        <fgColor rgb="FF7FD2A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</fills>
  <borders count="30">
    <border>
      <left/>
      <right/>
      <top/>
      <bottom/>
      <diagonal/>
    </border>
    <border>
      <left style="thin">
        <color theme="0" tint="-0.25"/>
      </left>
      <right style="thin">
        <color theme="0" tint="-0.25"/>
      </right>
      <top style="thin">
        <color theme="0" tint="-0.25"/>
      </top>
      <bottom style="thin">
        <color theme="0" tint="-0.25"/>
      </bottom>
      <diagonal/>
    </border>
    <border>
      <left style="thin">
        <color theme="0" tint="-0.25"/>
      </left>
      <right style="thin">
        <color theme="0" tint="-0.25"/>
      </right>
      <top/>
      <bottom style="thin">
        <color theme="0" tint="-0.25"/>
      </bottom>
      <diagonal/>
    </border>
    <border>
      <left/>
      <right style="thin">
        <color theme="0" tint="-0.25"/>
      </right>
      <top/>
      <bottom style="thin">
        <color theme="0" tint="-0.25"/>
      </bottom>
      <diagonal/>
    </border>
    <border>
      <left/>
      <right style="thin">
        <color theme="0" tint="-0.25"/>
      </right>
      <top style="thin">
        <color theme="0" tint="-0.25"/>
      </top>
      <bottom style="thin">
        <color theme="0" tint="-0.25"/>
      </bottom>
      <diagonal/>
    </border>
    <border>
      <left/>
      <right/>
      <top style="thin">
        <color theme="0" tint="-0.15"/>
      </top>
      <bottom/>
      <diagonal/>
    </border>
    <border>
      <left style="thin">
        <color theme="0" tint="-0.15"/>
      </left>
      <right/>
      <top style="thin">
        <color theme="0" tint="-0.15"/>
      </top>
      <bottom/>
      <diagonal/>
    </border>
    <border>
      <left/>
      <right/>
      <top style="thin">
        <color theme="0" tint="-0.15"/>
      </top>
      <bottom style="thin">
        <color theme="0" tint="-0.25"/>
      </bottom>
      <diagonal/>
    </border>
    <border>
      <left style="thin">
        <color theme="0" tint="-0.15"/>
      </left>
      <right/>
      <top/>
      <bottom/>
      <diagonal/>
    </border>
    <border>
      <left/>
      <right/>
      <top/>
      <bottom style="thin">
        <color theme="0" tint="-0.25"/>
      </bottom>
      <diagonal/>
    </border>
    <border>
      <left style="thin">
        <color theme="0" tint="-0.15"/>
      </left>
      <right/>
      <top/>
      <bottom style="thin">
        <color theme="0" tint="-0.15"/>
      </bottom>
      <diagonal/>
    </border>
    <border>
      <left/>
      <right/>
      <top/>
      <bottom style="thin">
        <color theme="0" tint="-0.15"/>
      </bottom>
      <diagonal/>
    </border>
    <border>
      <left/>
      <right/>
      <top style="thin">
        <color theme="0"/>
      </top>
      <bottom/>
      <diagonal/>
    </border>
    <border>
      <left style="thin">
        <color theme="0" tint="-0.25"/>
      </left>
      <right/>
      <top style="thin">
        <color theme="0" tint="-0.25"/>
      </top>
      <bottom/>
      <diagonal/>
    </border>
    <border>
      <left/>
      <right/>
      <top style="thin">
        <color theme="0" tint="-0.25"/>
      </top>
      <bottom/>
      <diagonal/>
    </border>
    <border>
      <left/>
      <right style="thin">
        <color theme="0" tint="-0.25"/>
      </right>
      <top style="thin">
        <color theme="0" tint="-0.25"/>
      </top>
      <bottom/>
      <diagonal/>
    </border>
    <border>
      <left style="thin">
        <color theme="0" tint="-0.25"/>
      </left>
      <right/>
      <top/>
      <bottom style="thin">
        <color theme="0" tint="-0.25"/>
      </bottom>
      <diagonal/>
    </border>
    <border>
      <left/>
      <right style="thin">
        <color theme="0" tint="-0.15"/>
      </right>
      <top style="thin">
        <color theme="0" tint="-0.15"/>
      </top>
      <bottom/>
      <diagonal/>
    </border>
    <border>
      <left/>
      <right style="thin">
        <color theme="0" tint="-0.15"/>
      </right>
      <top/>
      <bottom/>
      <diagonal/>
    </border>
    <border>
      <left/>
      <right style="thin">
        <color theme="0" tint="-0.15"/>
      </right>
      <top/>
      <bottom style="thin">
        <color theme="0" tint="-0.15"/>
      </bottom>
      <diagonal/>
    </border>
    <border>
      <left/>
      <right style="thin">
        <color theme="0" tint="-0.25"/>
      </right>
      <top style="thin">
        <color theme="0" tint="-0.35"/>
      </top>
      <bottom style="thin">
        <color theme="0" tint="-0.25"/>
      </bottom>
      <diagonal/>
    </border>
    <border>
      <left/>
      <right style="thin">
        <color theme="0" tint="-0.25"/>
      </right>
      <top style="thin">
        <color theme="0" tint="-0.25"/>
      </top>
      <bottom style="thin">
        <color theme="0" tint="-0.35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26" fillId="28" borderId="2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40" borderId="28" applyNumberFormat="0" applyFont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5" fillId="0" borderId="25" applyNumberFormat="0" applyFill="0" applyAlignment="0" applyProtection="0">
      <alignment vertical="center"/>
    </xf>
    <xf numFmtId="0" fontId="21" fillId="0" borderId="25" applyNumberFormat="0" applyFill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24" fillId="0" borderId="27" applyNumberFormat="0" applyFill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27" fillId="13" borderId="26" applyNumberFormat="0" applyAlignment="0" applyProtection="0">
      <alignment vertical="center"/>
    </xf>
    <xf numFmtId="0" fontId="17" fillId="13" borderId="22" applyNumberFormat="0" applyAlignment="0" applyProtection="0">
      <alignment vertical="center"/>
    </xf>
    <xf numFmtId="0" fontId="19" fillId="16" borderId="24" applyNumberFormat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32" fillId="0" borderId="29" applyNumberFormat="0" applyFill="0" applyAlignment="0" applyProtection="0">
      <alignment vertical="center"/>
    </xf>
    <xf numFmtId="0" fontId="18" fillId="0" borderId="23" applyNumberFormat="0" applyFill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</cellStyleXfs>
  <cellXfs count="55">
    <xf numFmtId="0" fontId="0" fillId="0" borderId="0" xfId="0">
      <alignment vertical="center"/>
    </xf>
    <xf numFmtId="178" fontId="1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>
      <alignment vertical="center"/>
    </xf>
    <xf numFmtId="178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178" fontId="1" fillId="0" borderId="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5" fillId="3" borderId="5" xfId="0" applyFont="1" applyFill="1" applyBorder="1" applyAlignment="1">
      <alignment horizontal="center" vertical="center" wrapText="1"/>
    </xf>
    <xf numFmtId="0" fontId="6" fillId="0" borderId="6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 vertical="center"/>
    </xf>
    <xf numFmtId="0" fontId="5" fillId="3" borderId="0" xfId="0" applyFont="1" applyFill="1" applyAlignment="1">
      <alignment horizontal="center" vertical="center" wrapText="1"/>
    </xf>
    <xf numFmtId="0" fontId="7" fillId="0" borderId="8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 vertical="center"/>
    </xf>
    <xf numFmtId="0" fontId="8" fillId="0" borderId="8" xfId="0" applyFont="1" applyFill="1" applyBorder="1" applyAlignment="1">
      <alignment horizontal="center"/>
    </xf>
    <xf numFmtId="0" fontId="9" fillId="0" borderId="8" xfId="0" applyFont="1" applyFill="1" applyBorder="1" applyAlignment="1">
      <alignment horizontal="center"/>
    </xf>
    <xf numFmtId="0" fontId="10" fillId="0" borderId="8" xfId="0" applyFont="1" applyFill="1" applyBorder="1" applyAlignment="1">
      <alignment horizontal="center"/>
    </xf>
    <xf numFmtId="0" fontId="1" fillId="0" borderId="10" xfId="0" applyFont="1" applyFill="1" applyBorder="1" applyAlignment="1">
      <alignment vertical="center"/>
    </xf>
    <xf numFmtId="0" fontId="1" fillId="0" borderId="11" xfId="0" applyFont="1" applyFill="1" applyBorder="1" applyAlignment="1">
      <alignment horizontal="center" vertical="center"/>
    </xf>
    <xf numFmtId="0" fontId="11" fillId="4" borderId="0" xfId="0" applyFont="1" applyFill="1" applyAlignment="1">
      <alignment horizontal="center" vertical="center"/>
    </xf>
    <xf numFmtId="177" fontId="11" fillId="4" borderId="0" xfId="0" applyNumberFormat="1" applyFont="1" applyFill="1" applyAlignment="1">
      <alignment horizontal="center" vertical="center"/>
    </xf>
    <xf numFmtId="0" fontId="1" fillId="5" borderId="12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vertical="center"/>
    </xf>
    <xf numFmtId="176" fontId="1" fillId="0" borderId="13" xfId="0" applyNumberFormat="1" applyFont="1" applyFill="1" applyBorder="1" applyAlignment="1">
      <alignment horizontal="center" vertical="center"/>
    </xf>
    <xf numFmtId="0" fontId="12" fillId="0" borderId="14" xfId="0" applyFont="1" applyFill="1" applyBorder="1" applyAlignment="1">
      <alignment horizontal="center" vertical="center"/>
    </xf>
    <xf numFmtId="0" fontId="12" fillId="0" borderId="1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4" fillId="0" borderId="0" xfId="0" applyFont="1" applyFill="1" applyAlignment="1">
      <alignment vertical="center"/>
    </xf>
    <xf numFmtId="0" fontId="13" fillId="0" borderId="17" xfId="0" applyFont="1" applyFill="1" applyBorder="1" applyAlignment="1">
      <alignment horizontal="center" vertical="center"/>
    </xf>
    <xf numFmtId="0" fontId="5" fillId="6" borderId="5" xfId="0" applyFont="1" applyFill="1" applyBorder="1" applyAlignment="1">
      <alignment horizontal="center" vertical="center" wrapText="1"/>
    </xf>
    <xf numFmtId="0" fontId="2" fillId="0" borderId="18" xfId="0" applyFont="1" applyFill="1" applyBorder="1" applyAlignment="1">
      <alignment horizontal="center" vertical="center"/>
    </xf>
    <xf numFmtId="0" fontId="5" fillId="6" borderId="0" xfId="0" applyFont="1" applyFill="1" applyAlignment="1">
      <alignment horizontal="center" vertical="center" wrapText="1"/>
    </xf>
    <xf numFmtId="0" fontId="1" fillId="0" borderId="19" xfId="0" applyFont="1" applyFill="1" applyBorder="1" applyAlignment="1">
      <alignment horizontal="center" vertical="center"/>
    </xf>
    <xf numFmtId="179" fontId="11" fillId="4" borderId="0" xfId="0" applyNumberFormat="1" applyFont="1" applyFill="1" applyAlignment="1">
      <alignment vertical="center"/>
    </xf>
    <xf numFmtId="0" fontId="11" fillId="4" borderId="0" xfId="0" applyFont="1" applyFill="1" applyAlignment="1">
      <alignment vertical="center"/>
    </xf>
    <xf numFmtId="0" fontId="2" fillId="0" borderId="17" xfId="0" applyFont="1" applyFill="1" applyBorder="1" applyAlignment="1">
      <alignment horizontal="center" vertical="center"/>
    </xf>
    <xf numFmtId="0" fontId="5" fillId="7" borderId="5" xfId="0" applyFont="1" applyFill="1" applyBorder="1" applyAlignment="1">
      <alignment horizontal="center" vertical="center" wrapText="1"/>
    </xf>
    <xf numFmtId="0" fontId="5" fillId="7" borderId="0" xfId="0" applyFont="1" applyFill="1" applyAlignment="1">
      <alignment horizontal="center" vertical="center" wrapText="1"/>
    </xf>
    <xf numFmtId="0" fontId="5" fillId="8" borderId="5" xfId="0" applyFont="1" applyFill="1" applyBorder="1" applyAlignment="1">
      <alignment horizontal="center" vertical="center" wrapText="1"/>
    </xf>
    <xf numFmtId="0" fontId="5" fillId="8" borderId="0" xfId="0" applyFont="1" applyFill="1" applyAlignment="1">
      <alignment horizontal="center" vertical="center" wrapText="1"/>
    </xf>
    <xf numFmtId="14" fontId="11" fillId="4" borderId="0" xfId="0" applyNumberFormat="1" applyFont="1" applyFill="1" applyAlignment="1">
      <alignment horizontal="center" vertical="center"/>
    </xf>
    <xf numFmtId="0" fontId="11" fillId="6" borderId="0" xfId="0" applyFont="1" applyFill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5" fillId="9" borderId="5" xfId="0" applyFont="1" applyFill="1" applyBorder="1" applyAlignment="1">
      <alignment horizontal="center" vertical="center" wrapText="1"/>
    </xf>
    <xf numFmtId="0" fontId="5" fillId="9" borderId="0" xfId="0" applyFont="1" applyFill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9FBDD6"/>
      <color rgb="0015D6DD"/>
      <color rgb="00A6A9F6"/>
      <color rgb="00FED475"/>
      <color rgb="0066A3FE"/>
      <color rgb="0068A490"/>
      <color rgb="007FD2A4"/>
      <color rgb="00FF7A67"/>
      <color rgb="00000000"/>
      <color rgb="00A9A7F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387350</xdr:colOff>
      <xdr:row>69</xdr:row>
      <xdr:rowOff>116840</xdr:rowOff>
    </xdr:to>
    <xdr:grpSp>
      <xdr:nvGrpSpPr>
        <xdr:cNvPr id="2" name="组合 1"/>
        <xdr:cNvGrpSpPr/>
      </xdr:nvGrpSpPr>
      <xdr:grpSpPr>
        <a:xfrm>
          <a:off x="0" y="0"/>
          <a:ext cx="9988550" cy="11946890"/>
          <a:chOff x="1929" y="691"/>
          <a:chExt cx="15702" cy="18813"/>
        </a:xfrm>
      </xdr:grpSpPr>
      <xdr:sp>
        <xdr:nvSpPr>
          <xdr:cNvPr id="3" name="矩形 1"/>
          <xdr:cNvSpPr/>
        </xdr:nvSpPr>
        <xdr:spPr>
          <a:xfrm>
            <a:off x="1955" y="691"/>
            <a:ext cx="15676" cy="18813"/>
          </a:xfrm>
          <a:prstGeom prst="rect">
            <a:avLst/>
          </a:prstGeom>
          <a:solidFill>
            <a:schemeClr val="bg1"/>
          </a:solidFill>
          <a:ln>
            <a:noFill/>
          </a:ln>
          <a:effectLst>
            <a:outerShdw blurRad="127000" sx="101000" sy="101000" algn="ctr" rotWithShape="0">
              <a:schemeClr val="bg1">
                <a:lumMod val="75000"/>
                <a:alpha val="30000"/>
              </a:scheme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</xdr:sp>
      <xdr:pic>
        <xdr:nvPicPr>
          <xdr:cNvPr id="4" name="图片 3"/>
          <xdr:cNvPicPr>
            <a:picLocks noChangeAspect="1"/>
          </xdr:cNvPicPr>
        </xdr:nvPicPr>
        <xdr:blipFill>
          <a:blip r:embed="rId1"/>
          <a:stretch>
            <a:fillRect/>
          </a:stretch>
        </xdr:blipFill>
        <xdr:spPr>
          <a:xfrm>
            <a:off x="2612" y="7630"/>
            <a:ext cx="5350" cy="1847"/>
          </a:xfrm>
          <a:prstGeom prst="rect">
            <a:avLst/>
          </a:prstGeom>
          <a:noFill/>
          <a:ln w="9525">
            <a:noFill/>
          </a:ln>
        </xdr:spPr>
      </xdr:pic>
      <xdr:grpSp>
        <xdr:nvGrpSpPr>
          <xdr:cNvPr id="5" name="组合 102"/>
          <xdr:cNvGrpSpPr/>
        </xdr:nvGrpSpPr>
        <xdr:grpSpPr>
          <a:xfrm rot="0">
            <a:off x="1929" y="1552"/>
            <a:ext cx="7686" cy="1159"/>
            <a:chOff x="-48" y="701"/>
            <a:chExt cx="6845" cy="1248"/>
          </a:xfrm>
        </xdr:grpSpPr>
        <xdr:sp>
          <xdr:nvSpPr>
            <xdr:cNvPr id="6" name="矩形 5"/>
            <xdr:cNvSpPr/>
          </xdr:nvSpPr>
          <xdr:spPr>
            <a:xfrm>
              <a:off x="-48" y="717"/>
              <a:ext cx="170" cy="737"/>
            </a:xfrm>
            <a:prstGeom prst="rect">
              <a:avLst/>
            </a:prstGeom>
            <a:solidFill>
              <a:srgbClr val="FF2832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</xdr:sp>
        <xdr:sp>
          <xdr:nvSpPr>
            <xdr:cNvPr id="7" name="文本框 6"/>
            <xdr:cNvSpPr txBox="1"/>
          </xdr:nvSpPr>
          <xdr:spPr>
            <a:xfrm>
              <a:off x="166" y="701"/>
              <a:ext cx="6631" cy="1036"/>
            </a:xfrm>
            <a:prstGeom prst="rect">
              <a:avLst/>
            </a:prstGeom>
            <a:noFill/>
          </xdr:spPr>
          <xdr:txBody>
            <a:bodyPr wrap="square" rtlCol="0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en-US" altLang="zh-CN" sz="2600" b="1" kern="1200">
                  <a:solidFill>
                    <a:srgbClr val="222222"/>
                  </a:solidFill>
                  <a:latin typeface="黑体" panose="02010609060101010101" pitchFamily="49" charset="-122"/>
                  <a:ea typeface="黑体" panose="02010609060101010101" pitchFamily="49" charset="-122"/>
                  <a:cs typeface="Times New Roman" panose="02020603050405020304" pitchFamily="12"/>
                  <a:sym typeface="Times New Roman" panose="02020603050405020304" pitchFamily="12"/>
                </a:rPr>
                <a:t>稻壳儿</a:t>
              </a:r>
              <a:r>
                <a:rPr lang="zh-CN" altLang="en-US" sz="2600" b="1" kern="1200">
                  <a:solidFill>
                    <a:srgbClr val="222222"/>
                  </a:solidFill>
                  <a:latin typeface="黑体" panose="02010609060101010101" pitchFamily="49" charset="-122"/>
                  <a:ea typeface="黑体" panose="02010609060101010101" pitchFamily="49" charset="-122"/>
                  <a:cs typeface="Times New Roman" panose="02020603050405020304" pitchFamily="12"/>
                  <a:sym typeface="Times New Roman" panose="02020603050405020304" pitchFamily="12"/>
                </a:rPr>
                <a:t>表格</a:t>
              </a:r>
              <a:r>
                <a:rPr lang="en-US" altLang="zh-CN" sz="2600" b="1" kern="1200">
                  <a:solidFill>
                    <a:srgbClr val="222222"/>
                  </a:solidFill>
                  <a:latin typeface="黑体" panose="02010609060101010101" pitchFamily="49" charset="-122"/>
                  <a:ea typeface="黑体" panose="02010609060101010101" pitchFamily="49" charset="-122"/>
                  <a:cs typeface="Times New Roman" panose="02020603050405020304" pitchFamily="12"/>
                  <a:sym typeface="Times New Roman" panose="02020603050405020304" pitchFamily="12"/>
                </a:rPr>
                <a:t>模板使用说明</a:t>
              </a:r>
              <a:endParaRPr lang="en-US" altLang="zh-CN" sz="2600" kern="100">
                <a:latin typeface="黑体" panose="02010609060101010101" pitchFamily="49" charset="-122"/>
                <a:ea typeface="黑体" panose="02010609060101010101" pitchFamily="49" charset="-122"/>
                <a:cs typeface="Times New Roman" panose="02020603050405020304" pitchFamily="12"/>
                <a:sym typeface="Times New Roman" panose="02020603050405020304" pitchFamily="12"/>
              </a:endParaRPr>
            </a:p>
          </xdr:txBody>
        </xdr:sp>
        <xdr:sp>
          <xdr:nvSpPr>
            <xdr:cNvPr id="8" name="文本框 7"/>
            <xdr:cNvSpPr txBox="1"/>
          </xdr:nvSpPr>
          <xdr:spPr>
            <a:xfrm>
              <a:off x="74" y="1481"/>
              <a:ext cx="5912" cy="468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en-US" altLang="zh-CN" sz="12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pitchFamily="49" charset="-122"/>
                  <a:ea typeface="黑体" panose="02010609060101010101" pitchFamily="49" charset="-122"/>
                  <a:cs typeface="Times New Roman" panose="02020603050405020304" pitchFamily="12"/>
                  <a:sym typeface="Times New Roman" panose="02020603050405020304" pitchFamily="12"/>
                </a:rPr>
                <a:t>（本页为说明页，用户使用模板时可删除本页内容）</a:t>
              </a:r>
              <a:endParaRPr lang="en-US" altLang="zh-CN" sz="1200" kern="1200">
                <a:solidFill>
                  <a:srgbClr val="222222">
                    <a:alpha val="60000"/>
                  </a:srgbClr>
                </a:solidFill>
                <a:latin typeface="黑体" panose="02010609060101010101" pitchFamily="49" charset="-122"/>
                <a:ea typeface="黑体" panose="02010609060101010101" pitchFamily="49" charset="-122"/>
                <a:cs typeface="Times New Roman" panose="02020603050405020304" pitchFamily="12"/>
                <a:sym typeface="Times New Roman" panose="02020603050405020304" pitchFamily="12"/>
              </a:endParaRPr>
            </a:p>
          </xdr:txBody>
        </xdr:sp>
      </xdr:grpSp>
      <xdr:grpSp>
        <xdr:nvGrpSpPr>
          <xdr:cNvPr id="9" name="组合 8"/>
          <xdr:cNvGrpSpPr/>
        </xdr:nvGrpSpPr>
        <xdr:grpSpPr>
          <a:xfrm rot="0">
            <a:off x="2453" y="2975"/>
            <a:ext cx="5363" cy="1090"/>
            <a:chOff x="1212" y="2209"/>
            <a:chExt cx="4839" cy="1158"/>
          </a:xfrm>
        </xdr:grpSpPr>
        <xdr:sp>
          <xdr:nvSpPr>
            <xdr:cNvPr id="10" name="文本框 9"/>
            <xdr:cNvSpPr txBox="1"/>
          </xdr:nvSpPr>
          <xdr:spPr>
            <a:xfrm>
              <a:off x="1212" y="2209"/>
              <a:ext cx="1555" cy="1158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en-US" altLang="zh-CN" sz="3800" b="1" kern="1200">
                  <a:solidFill>
                    <a:srgbClr val="FF2832"/>
                  </a:solidFill>
                  <a:latin typeface="黑体" panose="02010609060101010101" pitchFamily="49" charset="-122"/>
                  <a:ea typeface="黑体" panose="02010609060101010101" pitchFamily="49" charset="-122"/>
                  <a:cs typeface="Times New Roman" panose="02020603050405020304" pitchFamily="12"/>
                  <a:sym typeface="Times New Roman" panose="02020603050405020304" pitchFamily="12"/>
                </a:rPr>
                <a:t>01</a:t>
              </a:r>
              <a:endParaRPr lang="en-US" altLang="zh-CN" sz="3800" b="1" kern="1200">
                <a:solidFill>
                  <a:srgbClr val="FF2832"/>
                </a:solidFill>
                <a:latin typeface="黑体" panose="02010609060101010101" pitchFamily="49" charset="-122"/>
                <a:ea typeface="黑体" panose="02010609060101010101" pitchFamily="49" charset="-122"/>
                <a:cs typeface="Times New Roman" panose="02020603050405020304" pitchFamily="12"/>
                <a:sym typeface="Times New Roman" panose="02020603050405020304" pitchFamily="12"/>
              </a:endParaRPr>
            </a:p>
          </xdr:txBody>
        </xdr:sp>
        <xdr:sp>
          <xdr:nvSpPr>
            <xdr:cNvPr id="11" name="文本框 10"/>
            <xdr:cNvSpPr txBox="1"/>
          </xdr:nvSpPr>
          <xdr:spPr>
            <a:xfrm>
              <a:off x="2218" y="2404"/>
              <a:ext cx="3833" cy="731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>
                <a:buClrTx/>
                <a:buSzTx/>
                <a:buFontTx/>
              </a:pPr>
              <a:r>
                <a:rPr lang="en-US" altLang="zh-CN" sz="2200" b="1" kern="1200">
                  <a:solidFill>
                    <a:srgbClr val="222222"/>
                  </a:solidFill>
                  <a:latin typeface="黑体" panose="02010609060101010101" pitchFamily="49" charset="-122"/>
                  <a:ea typeface="黑体" panose="02010609060101010101" pitchFamily="49" charset="-122"/>
                  <a:cs typeface="Times New Roman" panose="02020603050405020304" pitchFamily="12"/>
                  <a:sym typeface="Times New Roman" panose="02020603050405020304" pitchFamily="12"/>
                </a:rPr>
                <a:t>基础操作</a:t>
              </a:r>
              <a:r>
                <a:rPr lang="zh-CN" altLang="en-US" sz="2200" b="1" kern="1200">
                  <a:solidFill>
                    <a:srgbClr val="222222"/>
                  </a:solidFill>
                  <a:latin typeface="黑体" panose="02010609060101010101" pitchFamily="49" charset="-122"/>
                  <a:ea typeface="黑体" panose="02010609060101010101" pitchFamily="49" charset="-122"/>
                  <a:cs typeface="Times New Roman" panose="02020603050405020304" pitchFamily="12"/>
                  <a:sym typeface="Times New Roman" panose="02020603050405020304" pitchFamily="12"/>
                </a:rPr>
                <a:t>指南</a:t>
              </a:r>
              <a:endParaRPr lang="en-US" altLang="zh-CN" sz="2200" b="1" kern="1200">
                <a:solidFill>
                  <a:srgbClr val="222222"/>
                </a:solidFill>
                <a:latin typeface="黑体" panose="02010609060101010101" pitchFamily="49" charset="-122"/>
                <a:ea typeface="黑体" panose="02010609060101010101" pitchFamily="49" charset="-122"/>
                <a:cs typeface="Times New Roman" panose="02020603050405020304" pitchFamily="12"/>
                <a:sym typeface="Times New Roman" panose="02020603050405020304" pitchFamily="12"/>
              </a:endParaRPr>
            </a:p>
          </xdr:txBody>
        </xdr:sp>
      </xdr:grpSp>
      <xdr:cxnSp>
        <xdr:nvCxnSpPr>
          <xdr:cNvPr id="12" name="直接连接符 11"/>
          <xdr:cNvCxnSpPr/>
        </xdr:nvCxnSpPr>
        <xdr:spPr>
          <a:xfrm>
            <a:off x="10789" y="3893"/>
            <a:ext cx="0" cy="14467"/>
          </a:xfrm>
          <a:prstGeom prst="line">
            <a:avLst/>
          </a:prstGeom>
          <a:ln w="9525">
            <a:solidFill>
              <a:srgbClr val="222222">
                <a:alpha val="8000"/>
              </a:srgb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13" name="组合 12"/>
          <xdr:cNvGrpSpPr/>
        </xdr:nvGrpSpPr>
        <xdr:grpSpPr>
          <a:xfrm>
            <a:off x="11420" y="2991"/>
            <a:ext cx="5114" cy="2265"/>
            <a:chOff x="8438" y="3702"/>
            <a:chExt cx="4604" cy="2381"/>
          </a:xfrm>
        </xdr:grpSpPr>
        <xdr:cxnSp>
          <xdr:nvCxnSpPr>
            <xdr:cNvPr id="14" name="直接连接符 13"/>
            <xdr:cNvCxnSpPr/>
          </xdr:nvCxnSpPr>
          <xdr:spPr>
            <a:xfrm>
              <a:off x="8722" y="6083"/>
              <a:ext cx="4320" cy="0"/>
            </a:xfrm>
            <a:prstGeom prst="line">
              <a:avLst/>
            </a:prstGeom>
            <a:ln w="9525">
              <a:solidFill>
                <a:srgbClr val="222222">
                  <a:alpha val="8000"/>
                </a:srgb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grpSp>
          <xdr:nvGrpSpPr>
            <xdr:cNvPr id="15" name="组合 34"/>
            <xdr:cNvGrpSpPr/>
          </xdr:nvGrpSpPr>
          <xdr:grpSpPr>
            <a:xfrm rot="0">
              <a:off x="8438" y="3702"/>
              <a:ext cx="3264" cy="2251"/>
              <a:chOff x="10730" y="2878"/>
              <a:chExt cx="3249" cy="2280"/>
            </a:xfrm>
          </xdr:grpSpPr>
          <xdr:sp>
            <xdr:nvSpPr>
              <xdr:cNvPr id="16" name="文本框 15"/>
              <xdr:cNvSpPr txBox="1"/>
            </xdr:nvSpPr>
            <xdr:spPr>
              <a:xfrm>
                <a:off x="10892" y="4279"/>
                <a:ext cx="1702" cy="463"/>
              </a:xfrm>
              <a:prstGeom prst="rect">
                <a:avLst/>
              </a:prstGeom>
              <a:noFill/>
            </xdr:spPr>
            <xdr:txBody>
              <a:bodyPr wrap="square" rtlCol="0">
                <a:noAutofit/>
              </a:bodyPr>
              <a:lstStyle>
                <a:defPPr>
                  <a:defRPr lang="zh-CN"/>
                </a:defPPr>
                <a:lvl1pPr marL="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9pPr>
              </a:lstStyle>
              <a:p>
                <a:pPr marL="0" algn="l" eaLnBrk="1"/>
                <a:r>
                  <a:rPr lang="en-US" altLang="zh-CN" sz="900" kern="1200">
                    <a:solidFill>
                      <a:srgbClr val="222222">
                        <a:alpha val="60000"/>
                      </a:srgbClr>
                    </a:solidFill>
                    <a:latin typeface="黑体" panose="02010609060101010101" pitchFamily="49" charset="-122"/>
                    <a:ea typeface="黑体" panose="02010609060101010101" pitchFamily="49" charset="-122"/>
                    <a:cs typeface="Times New Roman" panose="02020603050405020304" pitchFamily="12"/>
                    <a:sym typeface="Times New Roman" panose="02020603050405020304" pitchFamily="12"/>
                  </a:rPr>
                  <a:t>中文｜字体名称</a:t>
                </a:r>
                <a:endParaRPr lang="en-US" altLang="zh-CN" sz="9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pitchFamily="49" charset="-122"/>
                  <a:ea typeface="黑体" panose="02010609060101010101" pitchFamily="49" charset="-122"/>
                  <a:cs typeface="Times New Roman" panose="02020603050405020304" pitchFamily="12"/>
                  <a:sym typeface="Times New Roman" panose="02020603050405020304" pitchFamily="12"/>
                </a:endParaRPr>
              </a:p>
            </xdr:txBody>
          </xdr:sp>
          <xdr:sp>
            <xdr:nvSpPr>
              <xdr:cNvPr id="17" name="文本框 16"/>
              <xdr:cNvSpPr txBox="1"/>
            </xdr:nvSpPr>
            <xdr:spPr>
              <a:xfrm>
                <a:off x="10859" y="4670"/>
                <a:ext cx="3052" cy="488"/>
              </a:xfrm>
              <a:prstGeom prst="rect">
                <a:avLst/>
              </a:prstGeom>
              <a:noFill/>
            </xdr:spPr>
            <xdr:txBody>
              <a:bodyPr wrap="square" rtlCol="0">
                <a:spAutoFit/>
              </a:bodyPr>
              <a:lstStyle>
                <a:defPPr>
                  <a:defRPr lang="zh-CN"/>
                </a:defPPr>
                <a:lvl1pPr marL="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9pPr>
              </a:lstStyle>
              <a:p>
                <a:pPr marL="0" algn="l" eaLnBrk="1"/>
                <a:r>
                  <a:rPr lang="zh-CN" altLang="en-US" sz="1200" kern="100">
                    <a:solidFill>
                      <a:sysClr val="windowText" lastClr="000000"/>
                    </a:solidFill>
                    <a:latin typeface="思源黑体 CN Bold" panose="020B0800000000000000" charset="-122"/>
                    <a:ea typeface="思源黑体 CN Bold" panose="020B0800000000000000" charset="-122"/>
                    <a:cs typeface="思源黑体 CN Bold" panose="020B0800000000000000" charset="-122"/>
                    <a:sym typeface="Times New Roman" panose="02020603050405020304" pitchFamily="12"/>
                  </a:rPr>
                  <a:t>思源黑体 CN Bold</a:t>
                </a:r>
                <a:endParaRPr lang="zh-CN" altLang="en-US" sz="1200" kern="100">
                  <a:solidFill>
                    <a:sysClr val="windowText" lastClr="000000"/>
                  </a:solidFill>
                  <a:latin typeface="思源黑体 CN Bold" panose="020B0800000000000000" charset="-122"/>
                  <a:ea typeface="思源黑体 CN Bold" panose="020B0800000000000000" charset="-122"/>
                  <a:cs typeface="思源黑体 CN Bold" panose="020B0800000000000000" charset="-122"/>
                  <a:sym typeface="Times New Roman" panose="02020603050405020304" pitchFamily="12"/>
                </a:endParaRPr>
              </a:p>
            </xdr:txBody>
          </xdr:sp>
          <xdr:grpSp>
            <xdr:nvGrpSpPr>
              <xdr:cNvPr id="18" name="组合 17"/>
              <xdr:cNvGrpSpPr/>
            </xdr:nvGrpSpPr>
            <xdr:grpSpPr>
              <a:xfrm rot="0">
                <a:off x="10730" y="2878"/>
                <a:ext cx="3249" cy="1227"/>
                <a:chOff x="1046" y="2210"/>
                <a:chExt cx="3249" cy="1227"/>
              </a:xfrm>
            </xdr:grpSpPr>
            <xdr:sp>
              <xdr:nvSpPr>
                <xdr:cNvPr id="19" name="文本框 18"/>
                <xdr:cNvSpPr txBox="1"/>
              </xdr:nvSpPr>
              <xdr:spPr>
                <a:xfrm>
                  <a:off x="1046" y="2210"/>
                  <a:ext cx="1505" cy="1227"/>
                </a:xfrm>
                <a:prstGeom prst="rect">
                  <a:avLst/>
                </a:prstGeom>
                <a:noFill/>
              </xdr:spPr>
              <xdr:txBody>
                <a:bodyPr wrap="square" rtlCol="0">
                  <a:spAutoFit/>
                </a:bodyPr>
                <a:lstStyle>
                  <a:defPPr>
                    <a:defRPr lang="zh-CN"/>
                  </a:defPPr>
                  <a:lvl1pPr marL="0" algn="l" defTabSz="914400" rtl="0" eaLnBrk="1" latinLnBrk="0" hangingPunct="1">
                    <a:defRPr sz="1100">
                      <a:latin typeface="+mn-lt"/>
                      <a:ea typeface="+mn-ea"/>
                      <a:cs typeface="+mn-cs"/>
                    </a:defRPr>
                  </a:lvl1pPr>
                  <a:lvl2pPr marL="457200" algn="l" defTabSz="914400" rtl="0" eaLnBrk="1" latinLnBrk="0" hangingPunct="1">
                    <a:defRPr sz="1100">
                      <a:latin typeface="+mn-lt"/>
                      <a:ea typeface="+mn-ea"/>
                      <a:cs typeface="+mn-cs"/>
                    </a:defRPr>
                  </a:lvl2pPr>
                  <a:lvl3pPr marL="914400" algn="l" defTabSz="914400" rtl="0" eaLnBrk="1" latinLnBrk="0" hangingPunct="1">
                    <a:defRPr sz="1100">
                      <a:latin typeface="+mn-lt"/>
                      <a:ea typeface="+mn-ea"/>
                      <a:cs typeface="+mn-cs"/>
                    </a:defRPr>
                  </a:lvl3pPr>
                  <a:lvl4pPr marL="1371600" algn="l" defTabSz="914400" rtl="0" eaLnBrk="1" latinLnBrk="0" hangingPunct="1">
                    <a:defRPr sz="1100">
                      <a:latin typeface="+mn-lt"/>
                      <a:ea typeface="+mn-ea"/>
                      <a:cs typeface="+mn-cs"/>
                    </a:defRPr>
                  </a:lvl4pPr>
                  <a:lvl5pPr marL="1828800" algn="l" defTabSz="914400" rtl="0" eaLnBrk="1" latinLnBrk="0" hangingPunct="1">
                    <a:defRPr sz="1100">
                      <a:latin typeface="+mn-lt"/>
                      <a:ea typeface="+mn-ea"/>
                      <a:cs typeface="+mn-cs"/>
                    </a:defRPr>
                  </a:lvl5pPr>
                  <a:lvl6pPr marL="2286000" algn="l" defTabSz="914400" rtl="0" eaLnBrk="1" latinLnBrk="0" hangingPunct="1">
                    <a:defRPr sz="1100">
                      <a:latin typeface="+mn-lt"/>
                      <a:ea typeface="+mn-ea"/>
                      <a:cs typeface="+mn-cs"/>
                    </a:defRPr>
                  </a:lvl6pPr>
                  <a:lvl7pPr marL="2743200" algn="l" defTabSz="914400" rtl="0" eaLnBrk="1" latinLnBrk="0" hangingPunct="1">
                    <a:defRPr sz="1100">
                      <a:latin typeface="+mn-lt"/>
                      <a:ea typeface="+mn-ea"/>
                      <a:cs typeface="+mn-cs"/>
                    </a:defRPr>
                  </a:lvl7pPr>
                  <a:lvl8pPr marL="3200400" algn="l" defTabSz="914400" rtl="0" eaLnBrk="1" latinLnBrk="0" hangingPunct="1">
                    <a:defRPr sz="1100">
                      <a:latin typeface="+mn-lt"/>
                      <a:ea typeface="+mn-ea"/>
                      <a:cs typeface="+mn-cs"/>
                    </a:defRPr>
                  </a:lvl8pPr>
                  <a:lvl9pPr marL="3657600" algn="l" defTabSz="914400" rtl="0" eaLnBrk="1" latinLnBrk="0" hangingPunct="1">
                    <a:defRPr sz="1100"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marL="0" algn="l" eaLnBrk="1"/>
                  <a:r>
                    <a:rPr lang="en-US" altLang="zh-CN" sz="3800" b="1" kern="1200">
                      <a:solidFill>
                        <a:srgbClr val="FF2832"/>
                      </a:solidFill>
                      <a:latin typeface="黑体" panose="02010609060101010101" pitchFamily="49" charset="-122"/>
                      <a:ea typeface="黑体" panose="02010609060101010101" pitchFamily="49" charset="-122"/>
                      <a:cs typeface="Times New Roman" panose="02020603050405020304" pitchFamily="12"/>
                      <a:sym typeface="Times New Roman" panose="02020603050405020304" pitchFamily="12"/>
                    </a:rPr>
                    <a:t>02</a:t>
                  </a:r>
                  <a:endParaRPr lang="en-US" altLang="zh-CN" sz="3800" b="1" kern="1200">
                    <a:solidFill>
                      <a:srgbClr val="FF2832"/>
                    </a:solidFill>
                    <a:latin typeface="黑体" panose="02010609060101010101" pitchFamily="49" charset="-122"/>
                    <a:ea typeface="黑体" panose="02010609060101010101" pitchFamily="49" charset="-122"/>
                    <a:cs typeface="Times New Roman" panose="02020603050405020304" pitchFamily="12"/>
                    <a:sym typeface="Times New Roman" panose="02020603050405020304" pitchFamily="12"/>
                  </a:endParaRPr>
                </a:p>
              </xdr:txBody>
            </xdr:sp>
            <xdr:sp>
              <xdr:nvSpPr>
                <xdr:cNvPr id="20" name="文本框 19"/>
                <xdr:cNvSpPr txBox="1"/>
              </xdr:nvSpPr>
              <xdr:spPr>
                <a:xfrm>
                  <a:off x="2013" y="2404"/>
                  <a:ext cx="2282" cy="734"/>
                </a:xfrm>
                <a:prstGeom prst="rect">
                  <a:avLst/>
                </a:prstGeom>
                <a:noFill/>
              </xdr:spPr>
              <xdr:txBody>
                <a:bodyPr wrap="square" rtlCol="0">
                  <a:spAutoFit/>
                </a:bodyPr>
                <a:lstStyle>
                  <a:defPPr>
                    <a:defRPr lang="zh-CN"/>
                  </a:defPPr>
                  <a:lvl1pPr marL="0" algn="l" defTabSz="914400" rtl="0" eaLnBrk="1" latinLnBrk="0" hangingPunct="1">
                    <a:defRPr sz="1100">
                      <a:latin typeface="+mn-lt"/>
                      <a:ea typeface="+mn-ea"/>
                      <a:cs typeface="+mn-cs"/>
                    </a:defRPr>
                  </a:lvl1pPr>
                  <a:lvl2pPr marL="457200" algn="l" defTabSz="914400" rtl="0" eaLnBrk="1" latinLnBrk="0" hangingPunct="1">
                    <a:defRPr sz="1100">
                      <a:latin typeface="+mn-lt"/>
                      <a:ea typeface="+mn-ea"/>
                      <a:cs typeface="+mn-cs"/>
                    </a:defRPr>
                  </a:lvl2pPr>
                  <a:lvl3pPr marL="914400" algn="l" defTabSz="914400" rtl="0" eaLnBrk="1" latinLnBrk="0" hangingPunct="1">
                    <a:defRPr sz="1100">
                      <a:latin typeface="+mn-lt"/>
                      <a:ea typeface="+mn-ea"/>
                      <a:cs typeface="+mn-cs"/>
                    </a:defRPr>
                  </a:lvl3pPr>
                  <a:lvl4pPr marL="1371600" algn="l" defTabSz="914400" rtl="0" eaLnBrk="1" latinLnBrk="0" hangingPunct="1">
                    <a:defRPr sz="1100">
                      <a:latin typeface="+mn-lt"/>
                      <a:ea typeface="+mn-ea"/>
                      <a:cs typeface="+mn-cs"/>
                    </a:defRPr>
                  </a:lvl4pPr>
                  <a:lvl5pPr marL="1828800" algn="l" defTabSz="914400" rtl="0" eaLnBrk="1" latinLnBrk="0" hangingPunct="1">
                    <a:defRPr sz="1100">
                      <a:latin typeface="+mn-lt"/>
                      <a:ea typeface="+mn-ea"/>
                      <a:cs typeface="+mn-cs"/>
                    </a:defRPr>
                  </a:lvl5pPr>
                  <a:lvl6pPr marL="2286000" algn="l" defTabSz="914400" rtl="0" eaLnBrk="1" latinLnBrk="0" hangingPunct="1">
                    <a:defRPr sz="1100">
                      <a:latin typeface="+mn-lt"/>
                      <a:ea typeface="+mn-ea"/>
                      <a:cs typeface="+mn-cs"/>
                    </a:defRPr>
                  </a:lvl6pPr>
                  <a:lvl7pPr marL="2743200" algn="l" defTabSz="914400" rtl="0" eaLnBrk="1" latinLnBrk="0" hangingPunct="1">
                    <a:defRPr sz="1100">
                      <a:latin typeface="+mn-lt"/>
                      <a:ea typeface="+mn-ea"/>
                      <a:cs typeface="+mn-cs"/>
                    </a:defRPr>
                  </a:lvl7pPr>
                  <a:lvl8pPr marL="3200400" algn="l" defTabSz="914400" rtl="0" eaLnBrk="1" latinLnBrk="0" hangingPunct="1">
                    <a:defRPr sz="1100">
                      <a:latin typeface="+mn-lt"/>
                      <a:ea typeface="+mn-ea"/>
                      <a:cs typeface="+mn-cs"/>
                    </a:defRPr>
                  </a:lvl8pPr>
                  <a:lvl9pPr marL="3657600" algn="l" defTabSz="914400" rtl="0" eaLnBrk="1" latinLnBrk="0" hangingPunct="1">
                    <a:defRPr sz="1100"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marL="0" algn="l" eaLnBrk="1"/>
                  <a:r>
                    <a:rPr lang="en-US" altLang="zh-CN" sz="2200" b="1" kern="1200">
                      <a:solidFill>
                        <a:srgbClr val="222222"/>
                      </a:solidFill>
                      <a:latin typeface="黑体" panose="02010609060101010101" pitchFamily="49" charset="-122"/>
                      <a:ea typeface="黑体" panose="02010609060101010101" pitchFamily="49" charset="-122"/>
                      <a:cs typeface="Times New Roman" panose="02020603050405020304" pitchFamily="12"/>
                      <a:sym typeface="Times New Roman" panose="02020603050405020304" pitchFamily="12"/>
                    </a:rPr>
                    <a:t>字体说明</a:t>
                  </a:r>
                  <a:endParaRPr lang="en-US" altLang="zh-CN" sz="2200" b="1" kern="1200">
                    <a:solidFill>
                      <a:srgbClr val="222222"/>
                    </a:solidFill>
                    <a:latin typeface="黑体" panose="02010609060101010101" pitchFamily="49" charset="-122"/>
                    <a:ea typeface="黑体" panose="02010609060101010101" pitchFamily="49" charset="-122"/>
                    <a:cs typeface="Times New Roman" panose="02020603050405020304" pitchFamily="12"/>
                    <a:sym typeface="Times New Roman" panose="02020603050405020304" pitchFamily="12"/>
                  </a:endParaRPr>
                </a:p>
              </xdr:txBody>
            </xdr:sp>
          </xdr:grpSp>
        </xdr:grpSp>
      </xdr:grpSp>
      <xdr:grpSp>
        <xdr:nvGrpSpPr>
          <xdr:cNvPr id="21" name="组合 20"/>
          <xdr:cNvGrpSpPr/>
        </xdr:nvGrpSpPr>
        <xdr:grpSpPr>
          <a:xfrm>
            <a:off x="11386" y="9898"/>
            <a:ext cx="5113" cy="4614"/>
            <a:chOff x="8434" y="9476"/>
            <a:chExt cx="4623" cy="4859"/>
          </a:xfrm>
        </xdr:grpSpPr>
        <xdr:grpSp>
          <xdr:nvGrpSpPr>
            <xdr:cNvPr id="22" name="组合 21"/>
            <xdr:cNvGrpSpPr/>
          </xdr:nvGrpSpPr>
          <xdr:grpSpPr>
            <a:xfrm rot="0">
              <a:off x="8434" y="9476"/>
              <a:ext cx="3323" cy="1212"/>
              <a:chOff x="1213" y="2210"/>
              <a:chExt cx="3309" cy="1228"/>
            </a:xfrm>
          </xdr:grpSpPr>
          <xdr:sp>
            <xdr:nvSpPr>
              <xdr:cNvPr id="23" name="文本框 22"/>
              <xdr:cNvSpPr txBox="1"/>
            </xdr:nvSpPr>
            <xdr:spPr>
              <a:xfrm>
                <a:off x="1213" y="2210"/>
                <a:ext cx="1554" cy="1228"/>
              </a:xfrm>
              <a:prstGeom prst="rect">
                <a:avLst/>
              </a:prstGeom>
              <a:noFill/>
            </xdr:spPr>
            <xdr:txBody>
              <a:bodyPr wrap="square" rtlCol="0">
                <a:spAutoFit/>
              </a:bodyPr>
              <a:lstStyle>
                <a:defPPr>
                  <a:defRPr lang="zh-CN"/>
                </a:defPPr>
                <a:lvl1pPr marL="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9pPr>
              </a:lstStyle>
              <a:p>
                <a:pPr marL="0" algn="l" eaLnBrk="1"/>
                <a:r>
                  <a:rPr lang="en-US" altLang="zh-CN" sz="3800" b="1" kern="1200">
                    <a:solidFill>
                      <a:srgbClr val="FF2832"/>
                    </a:solidFill>
                    <a:latin typeface="黑体" panose="02010609060101010101" pitchFamily="49" charset="-122"/>
                    <a:ea typeface="黑体" panose="02010609060101010101" pitchFamily="49" charset="-122"/>
                    <a:cs typeface="Times New Roman" panose="02020603050405020304" pitchFamily="12"/>
                    <a:sym typeface="Times New Roman" panose="02020603050405020304" pitchFamily="12"/>
                  </a:rPr>
                  <a:t>03</a:t>
                </a:r>
                <a:endParaRPr lang="en-US" altLang="zh-CN" sz="3800" b="1" kern="1200">
                  <a:solidFill>
                    <a:srgbClr val="FF2832"/>
                  </a:solidFill>
                  <a:latin typeface="黑体" panose="02010609060101010101" pitchFamily="49" charset="-122"/>
                  <a:ea typeface="黑体" panose="02010609060101010101" pitchFamily="49" charset="-122"/>
                  <a:cs typeface="Times New Roman" panose="02020603050405020304" pitchFamily="12"/>
                  <a:sym typeface="Times New Roman" panose="02020603050405020304" pitchFamily="12"/>
                </a:endParaRPr>
              </a:p>
            </xdr:txBody>
          </xdr:sp>
          <xdr:sp>
            <xdr:nvSpPr>
              <xdr:cNvPr id="24" name="文本框 23"/>
              <xdr:cNvSpPr txBox="1"/>
            </xdr:nvSpPr>
            <xdr:spPr>
              <a:xfrm>
                <a:off x="2236" y="2404"/>
                <a:ext cx="2286" cy="734"/>
              </a:xfrm>
              <a:prstGeom prst="rect">
                <a:avLst/>
              </a:prstGeom>
              <a:noFill/>
            </xdr:spPr>
            <xdr:txBody>
              <a:bodyPr wrap="square" rtlCol="0">
                <a:spAutoFit/>
              </a:bodyPr>
              <a:lstStyle>
                <a:defPPr>
                  <a:defRPr lang="zh-CN"/>
                </a:defPPr>
                <a:lvl1pPr marL="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9pPr>
              </a:lstStyle>
              <a:p>
                <a:pPr marL="0" algn="l" eaLnBrk="1"/>
                <a:r>
                  <a:rPr lang="en-US" altLang="zh-CN" sz="2200" b="1" kern="1200">
                    <a:solidFill>
                      <a:srgbClr val="222222"/>
                    </a:solidFill>
                    <a:latin typeface="黑体" panose="02010609060101010101" pitchFamily="49" charset="-122"/>
                    <a:ea typeface="黑体" panose="02010609060101010101" pitchFamily="49" charset="-122"/>
                    <a:cs typeface="Times New Roman" panose="02020603050405020304" pitchFamily="12"/>
                    <a:sym typeface="Times New Roman" panose="02020603050405020304" pitchFamily="12"/>
                  </a:rPr>
                  <a:t>素材说明</a:t>
                </a:r>
                <a:endParaRPr lang="en-US" altLang="zh-CN" sz="2200" b="1" kern="1200">
                  <a:solidFill>
                    <a:srgbClr val="222222"/>
                  </a:solidFill>
                  <a:latin typeface="黑体" panose="02010609060101010101" pitchFamily="49" charset="-122"/>
                  <a:ea typeface="黑体" panose="02010609060101010101" pitchFamily="49" charset="-122"/>
                  <a:cs typeface="Times New Roman" panose="02020603050405020304" pitchFamily="12"/>
                  <a:sym typeface="Times New Roman" panose="02020603050405020304" pitchFamily="12"/>
                </a:endParaRPr>
              </a:p>
            </xdr:txBody>
          </xdr:sp>
        </xdr:grpSp>
        <xdr:grpSp>
          <xdr:nvGrpSpPr>
            <xdr:cNvPr id="25" name="组合 69"/>
            <xdr:cNvGrpSpPr/>
          </xdr:nvGrpSpPr>
          <xdr:grpSpPr>
            <a:xfrm rot="0">
              <a:off x="8443" y="10825"/>
              <a:ext cx="4614" cy="1848"/>
              <a:chOff x="7157" y="3565"/>
              <a:chExt cx="4598" cy="1868"/>
            </a:xfrm>
          </xdr:grpSpPr>
          <xdr:sp>
            <xdr:nvSpPr>
              <xdr:cNvPr id="26" name="文本框 25"/>
              <xdr:cNvSpPr txBox="1"/>
            </xdr:nvSpPr>
            <xdr:spPr>
              <a:xfrm>
                <a:off x="7157" y="3565"/>
                <a:ext cx="1289" cy="431"/>
              </a:xfrm>
              <a:prstGeom prst="rect">
                <a:avLst/>
              </a:prstGeom>
              <a:noFill/>
            </xdr:spPr>
            <xdr:txBody>
              <a:bodyPr wrap="square" rtlCol="0">
                <a:spAutoFit/>
              </a:bodyPr>
              <a:lstStyle>
                <a:defPPr>
                  <a:defRPr lang="zh-CN"/>
                </a:defPPr>
                <a:lvl1pPr marL="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9pPr>
              </a:lstStyle>
              <a:p>
                <a:pPr marL="0" algn="l" eaLnBrk="1"/>
                <a:r>
                  <a:rPr lang="en-US" altLang="zh-CN" b="1" kern="1200">
                    <a:solidFill>
                      <a:srgbClr val="222222"/>
                    </a:solidFill>
                    <a:latin typeface="黑体" panose="02010609060101010101" pitchFamily="49" charset="-122"/>
                    <a:ea typeface="黑体" panose="02010609060101010101" pitchFamily="49" charset="-122"/>
                    <a:cs typeface="Times New Roman" panose="02020603050405020304" pitchFamily="12"/>
                    <a:sym typeface="Times New Roman" panose="02020603050405020304" pitchFamily="12"/>
                  </a:rPr>
                  <a:t>图片：</a:t>
                </a:r>
                <a:endParaRPr lang="en-US" altLang="zh-CN" b="1" kern="1200">
                  <a:solidFill>
                    <a:srgbClr val="222222"/>
                  </a:solidFill>
                  <a:latin typeface="黑体" panose="02010609060101010101" pitchFamily="49" charset="-122"/>
                  <a:ea typeface="黑体" panose="02010609060101010101" pitchFamily="49" charset="-122"/>
                  <a:cs typeface="Times New Roman" panose="02020603050405020304" pitchFamily="12"/>
                  <a:sym typeface="Times New Roman" panose="02020603050405020304" pitchFamily="12"/>
                </a:endParaRPr>
              </a:p>
            </xdr:txBody>
          </xdr:sp>
          <xdr:sp>
            <xdr:nvSpPr>
              <xdr:cNvPr id="27" name="文本框 26"/>
              <xdr:cNvSpPr txBox="1"/>
            </xdr:nvSpPr>
            <xdr:spPr>
              <a:xfrm>
                <a:off x="7157" y="4029"/>
                <a:ext cx="4598" cy="1404"/>
              </a:xfrm>
              <a:prstGeom prst="rect">
                <a:avLst/>
              </a:prstGeom>
              <a:noFill/>
            </xdr:spPr>
            <xdr:txBody>
              <a:bodyPr wrap="square" rtlCol="0">
                <a:spAutoFit/>
              </a:bodyPr>
              <a:lstStyle>
                <a:defPPr>
                  <a:defRPr lang="zh-CN"/>
                </a:defPPr>
                <a:lvl1pPr marL="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9pPr>
              </a:lstStyle>
              <a:p>
                <a:pPr marL="0" algn="l" eaLnBrk="1" fontAlgn="t">
                  <a:lnSpc>
                    <a:spcPct val="100000"/>
                  </a:lnSpc>
                </a:pPr>
                <a:r>
                  <a:rPr lang="zh-CN" altLang="en-US" sz="900" kern="1200">
                    <a:solidFill>
                      <a:srgbClr val="222222">
                        <a:alpha val="60000"/>
                      </a:srgbClr>
                    </a:solidFill>
                    <a:latin typeface="黑体" panose="02010609060101010101" pitchFamily="49" charset="-122"/>
                    <a:ea typeface="黑体" panose="02010609060101010101" pitchFamily="49" charset="-122"/>
                    <a:cs typeface="黑体" panose="02010609060101010101" pitchFamily="49" charset="-122"/>
                    <a:sym typeface="+mn-ea"/>
                  </a:rPr>
                  <a:t>模板中使用的图片来源于【网站名称】，该图片具有CC0共享协议，您可在遵循CC0共享协议的情况下使用。</a:t>
                </a:r>
                <a:endParaRPr lang="zh-CN" altLang="en-US" sz="9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pitchFamily="49" charset="-122"/>
                  <a:ea typeface="黑体" panose="02010609060101010101" pitchFamily="49" charset="-122"/>
                  <a:cs typeface="黑体" panose="02010609060101010101" pitchFamily="49" charset="-122"/>
                  <a:sym typeface="+mn-ea"/>
                </a:endParaRPr>
              </a:p>
              <a:p>
                <a:pPr marL="0" algn="l" eaLnBrk="1" fontAlgn="t">
                  <a:lnSpc>
                    <a:spcPct val="100000"/>
                  </a:lnSpc>
                </a:pPr>
                <a:endParaRPr lang="zh-CN" altLang="en-US" sz="9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pitchFamily="49" charset="-122"/>
                  <a:ea typeface="黑体" panose="02010609060101010101" pitchFamily="49" charset="-122"/>
                  <a:cs typeface="黑体" panose="02010609060101010101" pitchFamily="49" charset="-122"/>
                  <a:sym typeface="+mn-ea"/>
                </a:endParaRPr>
              </a:p>
              <a:p>
                <a:pPr marL="0" algn="l" eaLnBrk="1" fontAlgn="t">
                  <a:lnSpc>
                    <a:spcPct val="100000"/>
                  </a:lnSpc>
                </a:pPr>
                <a:endParaRPr lang="zh-CN" altLang="en-US" sz="9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pitchFamily="49" charset="-122"/>
                  <a:ea typeface="黑体" panose="02010609060101010101" pitchFamily="49" charset="-122"/>
                  <a:cs typeface="黑体" panose="02010609060101010101" pitchFamily="49" charset="-122"/>
                  <a:sym typeface="+mn-ea"/>
                </a:endParaRPr>
              </a:p>
              <a:p>
                <a:pPr marL="0" algn="l" eaLnBrk="1" fontAlgn="t">
                  <a:lnSpc>
                    <a:spcPct val="100000"/>
                  </a:lnSpc>
                </a:pPr>
                <a:endParaRPr lang="zh-CN" altLang="en-US" sz="9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pitchFamily="49" charset="-122"/>
                  <a:ea typeface="黑体" panose="02010609060101010101" pitchFamily="49" charset="-122"/>
                  <a:cs typeface="黑体" panose="02010609060101010101" pitchFamily="49" charset="-122"/>
                  <a:sym typeface="+mn-ea"/>
                </a:endParaRPr>
              </a:p>
            </xdr:txBody>
          </xdr:sp>
        </xdr:grpSp>
        <xdr:grpSp>
          <xdr:nvGrpSpPr>
            <xdr:cNvPr id="28" name="组合 77"/>
            <xdr:cNvGrpSpPr/>
          </xdr:nvGrpSpPr>
          <xdr:grpSpPr>
            <a:xfrm rot="0">
              <a:off x="8434" y="12608"/>
              <a:ext cx="4623" cy="1727"/>
              <a:chOff x="7148" y="5903"/>
              <a:chExt cx="4607" cy="1751"/>
            </a:xfrm>
          </xdr:grpSpPr>
          <xdr:sp>
            <xdr:nvSpPr>
              <xdr:cNvPr id="29" name="文本框 28"/>
              <xdr:cNvSpPr txBox="1"/>
            </xdr:nvSpPr>
            <xdr:spPr>
              <a:xfrm>
                <a:off x="7171" y="5903"/>
                <a:ext cx="1287" cy="431"/>
              </a:xfrm>
              <a:prstGeom prst="rect">
                <a:avLst/>
              </a:prstGeom>
              <a:noFill/>
            </xdr:spPr>
            <xdr:txBody>
              <a:bodyPr wrap="square" rtlCol="0">
                <a:spAutoFit/>
              </a:bodyPr>
              <a:lstStyle>
                <a:defPPr>
                  <a:defRPr lang="zh-CN"/>
                </a:defPPr>
                <a:lvl1pPr marL="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9pPr>
              </a:lstStyle>
              <a:p>
                <a:pPr marL="0" algn="l" eaLnBrk="1"/>
                <a:r>
                  <a:rPr lang="en-US" altLang="zh-CN" b="1" kern="1200">
                    <a:solidFill>
                      <a:srgbClr val="222222"/>
                    </a:solidFill>
                    <a:latin typeface="黑体" panose="02010609060101010101" pitchFamily="49" charset="-122"/>
                    <a:ea typeface="黑体" panose="02010609060101010101" pitchFamily="49" charset="-122"/>
                    <a:cs typeface="Times New Roman" panose="02020603050405020304" pitchFamily="12"/>
                    <a:sym typeface="Times New Roman" panose="02020603050405020304" pitchFamily="12"/>
                  </a:rPr>
                  <a:t>素材：</a:t>
                </a:r>
                <a:endParaRPr lang="en-US" altLang="zh-CN" b="1" kern="1200">
                  <a:solidFill>
                    <a:srgbClr val="222222"/>
                  </a:solidFill>
                  <a:latin typeface="黑体" panose="02010609060101010101" pitchFamily="49" charset="-122"/>
                  <a:ea typeface="黑体" panose="02010609060101010101" pitchFamily="49" charset="-122"/>
                  <a:cs typeface="Times New Roman" panose="02020603050405020304" pitchFamily="12"/>
                  <a:sym typeface="Times New Roman" panose="02020603050405020304" pitchFamily="12"/>
                </a:endParaRPr>
              </a:p>
            </xdr:txBody>
          </xdr:sp>
          <xdr:sp>
            <xdr:nvSpPr>
              <xdr:cNvPr id="30" name="文本框 29"/>
              <xdr:cNvSpPr txBox="1"/>
            </xdr:nvSpPr>
            <xdr:spPr>
              <a:xfrm>
                <a:off x="7148" y="6322"/>
                <a:ext cx="4607" cy="1332"/>
              </a:xfrm>
              <a:prstGeom prst="rect">
                <a:avLst/>
              </a:prstGeom>
              <a:noFill/>
            </xdr:spPr>
            <xdr:txBody>
              <a:bodyPr wrap="square" rtlCol="0">
                <a:spAutoFit/>
              </a:bodyPr>
              <a:lstStyle>
                <a:defPPr>
                  <a:defRPr lang="zh-CN"/>
                </a:defPPr>
                <a:lvl1pPr marL="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9pPr>
              </a:lstStyle>
              <a:p>
                <a:pPr marL="0" algn="l" eaLnBrk="1" fontAlgn="t">
                  <a:lnSpc>
                    <a:spcPct val="100000"/>
                  </a:lnSpc>
                </a:pPr>
                <a:r>
                  <a:rPr lang="zh-CN" altLang="en-US" sz="900" kern="1200">
                    <a:solidFill>
                      <a:srgbClr val="222222">
                        <a:alpha val="60000"/>
                      </a:srgbClr>
                    </a:solidFill>
                    <a:latin typeface="黑体" panose="02010609060101010101" pitchFamily="49" charset="-122"/>
                    <a:ea typeface="黑体" panose="02010609060101010101" pitchFamily="49" charset="-122"/>
                    <a:cs typeface="黑体" panose="02010609060101010101" pitchFamily="49" charset="-122"/>
                    <a:sym typeface="+mn-ea"/>
                  </a:rPr>
                  <a:t>模板中使用的图标来源于【稻壳图标】，仅限于个人学习、研究或欣赏目的使用，如需商用请您自行向版权方购买、获取商用版权。</a:t>
                </a:r>
                <a:endParaRPr lang="zh-CN" altLang="en-US" sz="9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pitchFamily="49" charset="-122"/>
                  <a:ea typeface="黑体" panose="02010609060101010101" pitchFamily="49" charset="-122"/>
                  <a:cs typeface="黑体" panose="02010609060101010101" pitchFamily="49" charset="-122"/>
                  <a:sym typeface="+mn-ea"/>
                </a:endParaRPr>
              </a:p>
              <a:p>
                <a:pPr marL="0" algn="l" eaLnBrk="1" fontAlgn="t">
                  <a:lnSpc>
                    <a:spcPct val="100000"/>
                  </a:lnSpc>
                </a:pPr>
                <a:endParaRPr lang="zh-CN" altLang="en-US" sz="9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pitchFamily="49" charset="-122"/>
                  <a:ea typeface="黑体" panose="02010609060101010101" pitchFamily="49" charset="-122"/>
                  <a:cs typeface="黑体" panose="02010609060101010101" pitchFamily="49" charset="-122"/>
                  <a:sym typeface="+mn-ea"/>
                </a:endParaRPr>
              </a:p>
              <a:p>
                <a:pPr marL="0" algn="l" eaLnBrk="1" fontAlgn="t">
                  <a:lnSpc>
                    <a:spcPct val="100000"/>
                  </a:lnSpc>
                </a:pPr>
                <a:endParaRPr lang="zh-CN" altLang="en-US" sz="9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pitchFamily="49" charset="-122"/>
                  <a:ea typeface="黑体" panose="02010609060101010101" pitchFamily="49" charset="-122"/>
                  <a:cs typeface="黑体" panose="02010609060101010101" pitchFamily="49" charset="-122"/>
                  <a:sym typeface="+mn-ea"/>
                </a:endParaRPr>
              </a:p>
            </xdr:txBody>
          </xdr:sp>
        </xdr:grpSp>
      </xdr:grpSp>
      <xdr:grpSp>
        <xdr:nvGrpSpPr>
          <xdr:cNvPr id="31" name="组合 69"/>
          <xdr:cNvGrpSpPr/>
        </xdr:nvGrpSpPr>
        <xdr:grpSpPr>
          <a:xfrm rot="0">
            <a:off x="2563" y="4290"/>
            <a:ext cx="5175" cy="941"/>
            <a:chOff x="7139" y="3569"/>
            <a:chExt cx="4652" cy="1008"/>
          </a:xfrm>
        </xdr:grpSpPr>
        <xdr:sp>
          <xdr:nvSpPr>
            <xdr:cNvPr id="32" name="文本框 31"/>
            <xdr:cNvSpPr txBox="1"/>
          </xdr:nvSpPr>
          <xdr:spPr>
            <a:xfrm>
              <a:off x="7139" y="3569"/>
              <a:ext cx="3308" cy="441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en-US" altLang="zh-CN" b="1" kern="1200">
                  <a:solidFill>
                    <a:srgbClr val="222222"/>
                  </a:solidFill>
                  <a:latin typeface="黑体" panose="02010609060101010101" pitchFamily="49" charset="-122"/>
                  <a:ea typeface="黑体" panose="02010609060101010101" pitchFamily="49" charset="-122"/>
                  <a:cs typeface="黑体" panose="02010609060101010101" pitchFamily="49" charset="-122"/>
                  <a:sym typeface="Times New Roman" panose="02020603050405020304" pitchFamily="12"/>
                </a:rPr>
                <a:t>· </a:t>
              </a:r>
              <a:r>
                <a:rPr lang="zh-CN" altLang="en-US" b="1" kern="1200">
                  <a:solidFill>
                    <a:srgbClr val="222222"/>
                  </a:solidFill>
                  <a:latin typeface="黑体" panose="02010609060101010101" pitchFamily="49" charset="-122"/>
                  <a:ea typeface="黑体" panose="02010609060101010101" pitchFamily="49" charset="-122"/>
                  <a:cs typeface="黑体" panose="02010609060101010101" pitchFamily="49" charset="-122"/>
                  <a:sym typeface="Times New Roman" panose="02020603050405020304" pitchFamily="12"/>
                </a:rPr>
                <a:t>如何撤销工作表保护？</a:t>
              </a:r>
              <a:endParaRPr lang="en-US" altLang="zh-CN" kern="100">
                <a:latin typeface="黑体" panose="02010609060101010101" pitchFamily="49" charset="-122"/>
                <a:ea typeface="黑体" panose="02010609060101010101" pitchFamily="49" charset="-122"/>
                <a:cs typeface="黑体" panose="02010609060101010101" pitchFamily="49" charset="-122"/>
                <a:sym typeface="Times New Roman" panose="02020603050405020304" pitchFamily="12"/>
              </a:endParaRPr>
            </a:p>
          </xdr:txBody>
        </xdr:sp>
        <xdr:sp>
          <xdr:nvSpPr>
            <xdr:cNvPr id="33" name="文本框 32"/>
            <xdr:cNvSpPr txBox="1"/>
          </xdr:nvSpPr>
          <xdr:spPr>
            <a:xfrm>
              <a:off x="7197" y="3960"/>
              <a:ext cx="4594" cy="617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 fontAlgn="t">
                <a:lnSpc>
                  <a:spcPct val="100000"/>
                </a:lnSpc>
              </a:pPr>
              <a:r>
                <a:rPr lang="en-US" altLang="zh-CN" sz="9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pitchFamily="49" charset="-122"/>
                  <a:ea typeface="黑体" panose="02010609060101010101" pitchFamily="49" charset="-122"/>
                  <a:cs typeface="黑体" panose="02010609060101010101" pitchFamily="49" charset="-122"/>
                  <a:sym typeface="Times New Roman" panose="02020603050405020304" pitchFamily="12"/>
                </a:rPr>
                <a:t>1</a:t>
              </a:r>
              <a:r>
                <a:rPr lang="zh-CN" altLang="en-US" sz="9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pitchFamily="49" charset="-122"/>
                  <a:ea typeface="黑体" panose="02010609060101010101" pitchFamily="49" charset="-122"/>
                  <a:cs typeface="黑体" panose="02010609060101010101" pitchFamily="49" charset="-122"/>
                  <a:sym typeface="Times New Roman" panose="02020603050405020304" pitchFamily="12"/>
                </a:rPr>
                <a:t>、</a:t>
              </a:r>
              <a:r>
                <a:rPr lang="en-US" altLang="zh-CN" sz="9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pitchFamily="49" charset="-122"/>
                  <a:ea typeface="黑体" panose="02010609060101010101" pitchFamily="49" charset="-122"/>
                  <a:cs typeface="黑体" panose="02010609060101010101" pitchFamily="49" charset="-122"/>
                  <a:sym typeface="Times New Roman" panose="02020603050405020304" pitchFamily="12"/>
                </a:rPr>
                <a:t>选中对应工作表</a:t>
              </a:r>
              <a:r>
                <a:rPr lang="zh-CN" altLang="en-US" sz="9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pitchFamily="49" charset="-122"/>
                  <a:ea typeface="黑体" panose="02010609060101010101" pitchFamily="49" charset="-122"/>
                  <a:cs typeface="黑体" panose="02010609060101010101" pitchFamily="49" charset="-122"/>
                  <a:sym typeface="Times New Roman" panose="02020603050405020304" pitchFamily="12"/>
                </a:rPr>
                <a:t>。</a:t>
              </a:r>
              <a:endPara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pitchFamily="49" charset="-122"/>
                <a:ea typeface="黑体" panose="02010609060101010101" pitchFamily="49" charset="-122"/>
                <a:cs typeface="黑体" panose="02010609060101010101" pitchFamily="49" charset="-122"/>
                <a:sym typeface="Times New Roman" panose="02020603050405020304" pitchFamily="12"/>
              </a:endParaRPr>
            </a:p>
            <a:p>
              <a:pPr marL="0" algn="l" eaLnBrk="1" fontAlgn="t">
                <a:lnSpc>
                  <a:spcPct val="100000"/>
                </a:lnSpc>
              </a:pPr>
              <a:r>
                <a:rPr lang="en-US" altLang="zh-CN" sz="9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pitchFamily="49" charset="-122"/>
                  <a:ea typeface="黑体" panose="02010609060101010101" pitchFamily="49" charset="-122"/>
                  <a:cs typeface="黑体" panose="02010609060101010101" pitchFamily="49" charset="-122"/>
                  <a:sym typeface="Times New Roman" panose="02020603050405020304" pitchFamily="12"/>
                </a:rPr>
                <a:t>2</a:t>
              </a:r>
              <a:r>
                <a:rPr lang="zh-CN" altLang="en-US" sz="9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pitchFamily="49" charset="-122"/>
                  <a:ea typeface="黑体" panose="02010609060101010101" pitchFamily="49" charset="-122"/>
                  <a:cs typeface="黑体" panose="02010609060101010101" pitchFamily="49" charset="-122"/>
                  <a:sym typeface="Times New Roman" panose="02020603050405020304" pitchFamily="12"/>
                </a:rPr>
                <a:t>、</a:t>
              </a:r>
              <a:r>
                <a:rPr lang="en-US" altLang="zh-CN" sz="9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pitchFamily="49" charset="-122"/>
                  <a:ea typeface="黑体" panose="02010609060101010101" pitchFamily="49" charset="-122"/>
                  <a:cs typeface="黑体" panose="02010609060101010101" pitchFamily="49" charset="-122"/>
                  <a:sym typeface="Times New Roman" panose="02020603050405020304" pitchFamily="12"/>
                </a:rPr>
                <a:t>点击：「审阅---撤销工作表」保护</a:t>
              </a:r>
              <a:r>
                <a:rPr lang="zh-CN" altLang="en-US" sz="9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pitchFamily="49" charset="-122"/>
                  <a:ea typeface="黑体" panose="02010609060101010101" pitchFamily="49" charset="-122"/>
                  <a:cs typeface="黑体" panose="02010609060101010101" pitchFamily="49" charset="-122"/>
                  <a:sym typeface="Times New Roman" panose="02020603050405020304" pitchFamily="12"/>
                </a:rPr>
                <a:t>。</a:t>
              </a:r>
              <a:endPara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pitchFamily="49" charset="-122"/>
                <a:ea typeface="黑体" panose="02010609060101010101" pitchFamily="49" charset="-122"/>
                <a:cs typeface="黑体" panose="02010609060101010101" pitchFamily="49" charset="-122"/>
                <a:sym typeface="Times New Roman" panose="02020603050405020304" pitchFamily="12"/>
              </a:endParaRPr>
            </a:p>
          </xdr:txBody>
        </xdr:sp>
      </xdr:grpSp>
      <xdr:grpSp>
        <xdr:nvGrpSpPr>
          <xdr:cNvPr id="34" name="组合 77"/>
          <xdr:cNvGrpSpPr/>
        </xdr:nvGrpSpPr>
        <xdr:grpSpPr>
          <a:xfrm rot="0">
            <a:off x="2545" y="6825"/>
            <a:ext cx="6112" cy="948"/>
            <a:chOff x="7127" y="5903"/>
            <a:chExt cx="5482" cy="1014"/>
          </a:xfrm>
        </xdr:grpSpPr>
        <xdr:sp>
          <xdr:nvSpPr>
            <xdr:cNvPr id="35" name="文本框 34"/>
            <xdr:cNvSpPr txBox="1"/>
          </xdr:nvSpPr>
          <xdr:spPr>
            <a:xfrm>
              <a:off x="7127" y="5903"/>
              <a:ext cx="2426" cy="438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en-US" altLang="zh-CN" b="1" kern="1200">
                  <a:solidFill>
                    <a:srgbClr val="222222"/>
                  </a:solidFill>
                  <a:latin typeface="黑体" panose="02010609060101010101" pitchFamily="49" charset="-122"/>
                  <a:ea typeface="黑体" panose="02010609060101010101" pitchFamily="49" charset="-122"/>
                  <a:cs typeface="黑体" panose="02010609060101010101" pitchFamily="49" charset="-122"/>
                  <a:sym typeface="Times New Roman" panose="02020603050405020304" pitchFamily="12"/>
                </a:rPr>
                <a:t>· </a:t>
              </a:r>
              <a:r>
                <a:rPr lang="zh-CN" altLang="en-US" b="1" kern="1200">
                  <a:solidFill>
                    <a:srgbClr val="222222"/>
                  </a:solidFill>
                  <a:latin typeface="黑体" panose="02010609060101010101" pitchFamily="49" charset="-122"/>
                  <a:ea typeface="黑体" panose="02010609060101010101" pitchFamily="49" charset="-122"/>
                  <a:cs typeface="黑体" panose="02010609060101010101" pitchFamily="49" charset="-122"/>
                  <a:sym typeface="Times New Roman" panose="02020603050405020304" pitchFamily="12"/>
                </a:rPr>
                <a:t>如何增加行数？</a:t>
              </a:r>
              <a:endParaRPr lang="en-US" altLang="zh-CN" kern="100">
                <a:latin typeface="黑体" panose="02010609060101010101" pitchFamily="49" charset="-122"/>
                <a:ea typeface="黑体" panose="02010609060101010101" pitchFamily="49" charset="-122"/>
                <a:cs typeface="黑体" panose="02010609060101010101" pitchFamily="49" charset="-122"/>
                <a:sym typeface="Times New Roman" panose="02020603050405020304" pitchFamily="12"/>
              </a:endParaRPr>
            </a:p>
          </xdr:txBody>
        </xdr:sp>
        <xdr:sp>
          <xdr:nvSpPr>
            <xdr:cNvPr id="36" name="文本框 35"/>
            <xdr:cNvSpPr txBox="1"/>
          </xdr:nvSpPr>
          <xdr:spPr>
            <a:xfrm>
              <a:off x="7197" y="6292"/>
              <a:ext cx="5412" cy="625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 fontAlgn="t">
                <a:lnSpc>
                  <a:spcPct val="100000"/>
                </a:lnSpc>
              </a:pPr>
              <a:r>
                <a:rPr lang="en-US" altLang="zh-CN" sz="9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pitchFamily="49" charset="-122"/>
                  <a:ea typeface="黑体" panose="02010609060101010101" pitchFamily="49" charset="-122"/>
                  <a:cs typeface="黑体" panose="02010609060101010101" pitchFamily="49" charset="-122"/>
                  <a:sym typeface="Times New Roman" panose="02020603050405020304" pitchFamily="12"/>
                </a:rPr>
                <a:t>1</a:t>
              </a:r>
              <a:r>
                <a:rPr lang="zh-CN" altLang="en-US" sz="9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pitchFamily="49" charset="-122"/>
                  <a:ea typeface="黑体" panose="02010609060101010101" pitchFamily="49" charset="-122"/>
                  <a:cs typeface="黑体" panose="02010609060101010101" pitchFamily="49" charset="-122"/>
                  <a:sym typeface="Times New Roman" panose="02020603050405020304" pitchFamily="12"/>
                </a:rPr>
                <a:t>、选中最后一行，鼠标放在选中区域右下角。</a:t>
              </a:r>
              <a:endPara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pitchFamily="49" charset="-122"/>
                <a:ea typeface="黑体" panose="02010609060101010101" pitchFamily="49" charset="-122"/>
                <a:cs typeface="黑体" panose="02010609060101010101" pitchFamily="49" charset="-122"/>
                <a:sym typeface="Times New Roman" panose="02020603050405020304" pitchFamily="12"/>
              </a:endParaRPr>
            </a:p>
            <a:p>
              <a:pPr marL="0" algn="l" eaLnBrk="1" fontAlgn="t">
                <a:lnSpc>
                  <a:spcPct val="100000"/>
                </a:lnSpc>
              </a:pPr>
              <a:r>
                <a:rPr lang="en-US" altLang="zh-CN" sz="9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pitchFamily="49" charset="-122"/>
                  <a:ea typeface="黑体" panose="02010609060101010101" pitchFamily="49" charset="-122"/>
                  <a:cs typeface="黑体" panose="02010609060101010101" pitchFamily="49" charset="-122"/>
                  <a:sym typeface="Times New Roman" panose="02020603050405020304" pitchFamily="12"/>
                </a:rPr>
                <a:t>2</a:t>
              </a:r>
              <a:r>
                <a:rPr lang="zh-CN" altLang="en-US" sz="9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pitchFamily="49" charset="-122"/>
                  <a:ea typeface="黑体" panose="02010609060101010101" pitchFamily="49" charset="-122"/>
                  <a:cs typeface="黑体" panose="02010609060101010101" pitchFamily="49" charset="-122"/>
                  <a:sym typeface="Times New Roman" panose="02020603050405020304" pitchFamily="12"/>
                </a:rPr>
                <a:t>、当鼠标箭头变成黑色十字形时，点击鼠标左键下拉即可</a:t>
              </a:r>
              <a:r>
                <a:rPr lang="en-US" altLang="zh-CN" sz="9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pitchFamily="49" charset="-122"/>
                  <a:ea typeface="黑体" panose="02010609060101010101" pitchFamily="49" charset="-122"/>
                  <a:cs typeface="黑体" panose="02010609060101010101" pitchFamily="49" charset="-122"/>
                  <a:sym typeface="Times New Roman" panose="02020603050405020304" pitchFamily="12"/>
                </a:rPr>
                <a:t>。</a:t>
              </a:r>
              <a:endPara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pitchFamily="49" charset="-122"/>
                <a:ea typeface="黑体" panose="02010609060101010101" pitchFamily="49" charset="-122"/>
                <a:cs typeface="黑体" panose="02010609060101010101" pitchFamily="49" charset="-122"/>
                <a:sym typeface="Times New Roman" panose="02020603050405020304" pitchFamily="12"/>
              </a:endParaRPr>
            </a:p>
          </xdr:txBody>
        </xdr:sp>
      </xdr:grpSp>
      <xdr:pic>
        <xdr:nvPicPr>
          <xdr:cNvPr id="37" name="图片 36" descr="WPS图片编辑4"/>
          <xdr:cNvPicPr>
            <a:picLocks noChangeAspect="1"/>
          </xdr:cNvPicPr>
        </xdr:nvPicPr>
        <xdr:blipFill>
          <a:blip r:embed="rId2"/>
          <a:stretch>
            <a:fillRect/>
          </a:stretch>
        </xdr:blipFill>
        <xdr:spPr>
          <a:xfrm>
            <a:off x="2738" y="5322"/>
            <a:ext cx="7079" cy="1043"/>
          </a:xfrm>
          <a:prstGeom prst="rect">
            <a:avLst/>
          </a:prstGeom>
          <a:effectLst>
            <a:outerShdw blurRad="38100" sx="101000" sy="101000" algn="ctr" rotWithShape="0">
              <a:schemeClr val="bg1">
                <a:lumMod val="75000"/>
                <a:alpha val="40000"/>
              </a:schemeClr>
            </a:outerShdw>
          </a:effectLst>
        </xdr:spPr>
      </xdr:pic>
      <xdr:grpSp>
        <xdr:nvGrpSpPr>
          <xdr:cNvPr id="38" name="组合 37"/>
          <xdr:cNvGrpSpPr/>
        </xdr:nvGrpSpPr>
        <xdr:grpSpPr>
          <a:xfrm rot="0">
            <a:off x="2561" y="9631"/>
            <a:ext cx="7054" cy="1481"/>
            <a:chOff x="7138" y="5903"/>
            <a:chExt cx="6339" cy="1589"/>
          </a:xfrm>
        </xdr:grpSpPr>
        <xdr:sp>
          <xdr:nvSpPr>
            <xdr:cNvPr id="39" name="文本框 38"/>
            <xdr:cNvSpPr txBox="1"/>
          </xdr:nvSpPr>
          <xdr:spPr>
            <a:xfrm>
              <a:off x="7138" y="5903"/>
              <a:ext cx="4408" cy="423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en-US" altLang="zh-CN" b="1" kern="1200">
                  <a:solidFill>
                    <a:srgbClr val="222222"/>
                  </a:solidFill>
                  <a:latin typeface="黑体" panose="02010609060101010101" pitchFamily="49" charset="-122"/>
                  <a:ea typeface="黑体" panose="02010609060101010101" pitchFamily="49" charset="-122"/>
                  <a:cs typeface="黑体" panose="02010609060101010101" pitchFamily="49" charset="-122"/>
                  <a:sym typeface="Times New Roman" panose="02020603050405020304" pitchFamily="12"/>
                </a:rPr>
                <a:t>· </a:t>
              </a:r>
              <a:r>
                <a:rPr lang="zh-CN" altLang="en-US" b="1" kern="1200">
                  <a:solidFill>
                    <a:srgbClr val="222222"/>
                  </a:solidFill>
                  <a:latin typeface="黑体" panose="02010609060101010101" pitchFamily="49" charset="-122"/>
                  <a:ea typeface="黑体" panose="02010609060101010101" pitchFamily="49" charset="-122"/>
                  <a:cs typeface="黑体" panose="02010609060101010101" pitchFamily="49" charset="-122"/>
                  <a:sym typeface="Times New Roman" panose="02020603050405020304" pitchFamily="12"/>
                </a:rPr>
                <a:t>请在此处输入表格使用说明问题。</a:t>
              </a:r>
              <a:endParaRPr lang="en-US" altLang="zh-CN" kern="100">
                <a:latin typeface="黑体" panose="02010609060101010101" pitchFamily="49" charset="-122"/>
                <a:ea typeface="黑体" panose="02010609060101010101" pitchFamily="49" charset="-122"/>
                <a:cs typeface="黑体" panose="02010609060101010101" pitchFamily="49" charset="-122"/>
                <a:sym typeface="Times New Roman" panose="02020603050405020304" pitchFamily="12"/>
              </a:endParaRPr>
            </a:p>
          </xdr:txBody>
        </xdr:sp>
        <xdr:sp>
          <xdr:nvSpPr>
            <xdr:cNvPr id="40" name="文本框 39"/>
            <xdr:cNvSpPr txBox="1"/>
          </xdr:nvSpPr>
          <xdr:spPr>
            <a:xfrm>
              <a:off x="7192" y="6294"/>
              <a:ext cx="6285" cy="1198"/>
            </a:xfrm>
            <a:prstGeom prst="rect">
              <a:avLst/>
            </a:prstGeom>
            <a:noFill/>
          </xdr:spPr>
          <xdr:txBody>
            <a:bodyPr wrap="square" rtlCol="0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 fontAlgn="t">
                <a:lnSpc>
                  <a:spcPct val="100000"/>
                </a:lnSpc>
              </a:pPr>
              <a:r>
                <a:rPr lang="en-US" altLang="zh-CN" sz="9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pitchFamily="49" charset="-122"/>
                  <a:ea typeface="黑体" panose="02010609060101010101" pitchFamily="49" charset="-122"/>
                  <a:cs typeface="黑体" panose="02010609060101010101" pitchFamily="49" charset="-122"/>
                  <a:sym typeface="Times New Roman" panose="02020603050405020304" pitchFamily="12"/>
                </a:rPr>
                <a:t>1</a:t>
              </a:r>
              <a:r>
                <a:rPr lang="zh-CN" altLang="en-US" sz="9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pitchFamily="49" charset="-122"/>
                  <a:ea typeface="黑体" panose="02010609060101010101" pitchFamily="49" charset="-122"/>
                  <a:cs typeface="黑体" panose="02010609060101010101" pitchFamily="49" charset="-122"/>
                  <a:sym typeface="Times New Roman" panose="02020603050405020304" pitchFamily="12"/>
                </a:rPr>
                <a:t>、每周前面的圆圈可以自定义颜色，如箭头方向，不同的颜色代表工作的紧急状态，方便快速完成工作，圈出来的年份和月份可以直接输入，对应的日期自动变化，带农历只带</a:t>
              </a:r>
              <a:r>
                <a:rPr lang="en-US" altLang="zh-CN" sz="9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pitchFamily="49" charset="-122"/>
                  <a:ea typeface="黑体" panose="02010609060101010101" pitchFamily="49" charset="-122"/>
                  <a:cs typeface="黑体" panose="02010609060101010101" pitchFamily="49" charset="-122"/>
                  <a:sym typeface="Times New Roman" panose="02020603050405020304" pitchFamily="12"/>
                </a:rPr>
                <a:t>2022</a:t>
              </a:r>
              <a:r>
                <a:rPr lang="zh-CN" altLang="en-US" sz="9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pitchFamily="49" charset="-122"/>
                  <a:ea typeface="黑体" panose="02010609060101010101" pitchFamily="49" charset="-122"/>
                  <a:cs typeface="黑体" panose="02010609060101010101" pitchFamily="49" charset="-122"/>
                  <a:sym typeface="Times New Roman" panose="02020603050405020304" pitchFamily="12"/>
                </a:rPr>
                <a:t>年农历，需要提前总农历表输入好农历，上面一部分今日学习内容不支持连续每周的安排，可以清除内容或者复制一份。</a:t>
              </a:r>
              <a:endPara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pitchFamily="49" charset="-122"/>
                <a:ea typeface="黑体" panose="02010609060101010101" pitchFamily="49" charset="-122"/>
                <a:cs typeface="黑体" panose="02010609060101010101" pitchFamily="49" charset="-122"/>
                <a:sym typeface="Times New Roman" panose="02020603050405020304" pitchFamily="12"/>
              </a:endParaRPr>
            </a:p>
            <a:p>
              <a:pPr marL="0" algn="l" eaLnBrk="1" fontAlgn="t">
                <a:lnSpc>
                  <a:spcPct val="100000"/>
                </a:lnSpc>
              </a:pPr>
              <a:endPara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pitchFamily="49" charset="-122"/>
                <a:ea typeface="黑体" panose="02010609060101010101" pitchFamily="49" charset="-122"/>
                <a:cs typeface="黑体" panose="02010609060101010101" pitchFamily="49" charset="-122"/>
                <a:sym typeface="Times New Roman" panose="02020603050405020304" pitchFamily="12"/>
              </a:endParaRPr>
            </a:p>
            <a:p>
              <a:pPr marL="0" algn="l" eaLnBrk="1" fontAlgn="t">
                <a:lnSpc>
                  <a:spcPct val="100000"/>
                </a:lnSpc>
              </a:pPr>
              <a:endPara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pitchFamily="49" charset="-122"/>
                <a:ea typeface="黑体" panose="02010609060101010101" pitchFamily="49" charset="-122"/>
                <a:cs typeface="黑体" panose="02010609060101010101" pitchFamily="49" charset="-122"/>
                <a:sym typeface="Times New Roman" panose="02020603050405020304" pitchFamily="12"/>
              </a:endParaRPr>
            </a:p>
            <a:p>
              <a:pPr marL="0" algn="l" eaLnBrk="1" fontAlgn="t">
                <a:lnSpc>
                  <a:spcPct val="100000"/>
                </a:lnSpc>
              </a:pPr>
              <a:endPara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pitchFamily="49" charset="-122"/>
                <a:ea typeface="黑体" panose="02010609060101010101" pitchFamily="49" charset="-122"/>
                <a:cs typeface="黑体" panose="02010609060101010101" pitchFamily="49" charset="-122"/>
                <a:sym typeface="Times New Roman" panose="02020603050405020304" pitchFamily="12"/>
              </a:endParaRPr>
            </a:p>
            <a:p>
              <a:pPr marL="0" algn="l" eaLnBrk="1" fontAlgn="t">
                <a:lnSpc>
                  <a:spcPct val="100000"/>
                </a:lnSpc>
              </a:pPr>
              <a:endPara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pitchFamily="49" charset="-122"/>
                <a:ea typeface="黑体" panose="02010609060101010101" pitchFamily="49" charset="-122"/>
                <a:cs typeface="黑体" panose="02010609060101010101" pitchFamily="49" charset="-122"/>
                <a:sym typeface="Times New Roman" panose="02020603050405020304" pitchFamily="12"/>
              </a:endParaRPr>
            </a:p>
            <a:p>
              <a:pPr marL="0" algn="l" eaLnBrk="1" fontAlgn="t">
                <a:lnSpc>
                  <a:spcPct val="100000"/>
                </a:lnSpc>
              </a:pPr>
              <a:endPara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pitchFamily="49" charset="-122"/>
                <a:ea typeface="黑体" panose="02010609060101010101" pitchFamily="49" charset="-122"/>
                <a:cs typeface="黑体" panose="02010609060101010101" pitchFamily="49" charset="-122"/>
                <a:sym typeface="Times New Roman" panose="02020603050405020304" pitchFamily="12"/>
              </a:endParaRPr>
            </a:p>
            <a:p>
              <a:pPr marL="0" algn="l" eaLnBrk="1" fontAlgn="t">
                <a:lnSpc>
                  <a:spcPct val="100000"/>
                </a:lnSpc>
              </a:pPr>
              <a:endPara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pitchFamily="49" charset="-122"/>
                <a:ea typeface="黑体" panose="02010609060101010101" pitchFamily="49" charset="-122"/>
                <a:cs typeface="黑体" panose="02010609060101010101" pitchFamily="49" charset="-122"/>
                <a:sym typeface="Times New Roman" panose="02020603050405020304" pitchFamily="12"/>
              </a:endParaRPr>
            </a:p>
            <a:p>
              <a:pPr marL="0" algn="l" eaLnBrk="1" fontAlgn="t">
                <a:lnSpc>
                  <a:spcPct val="100000"/>
                </a:lnSpc>
              </a:pPr>
              <a:endPara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pitchFamily="49" charset="-122"/>
                <a:ea typeface="黑体" panose="02010609060101010101" pitchFamily="49" charset="-122"/>
                <a:cs typeface="黑体" panose="02010609060101010101" pitchFamily="49" charset="-122"/>
                <a:sym typeface="Times New Roman" panose="02020603050405020304" pitchFamily="12"/>
              </a:endParaRPr>
            </a:p>
            <a:p>
              <a:pPr marL="0" algn="l" eaLnBrk="1" fontAlgn="t">
                <a:lnSpc>
                  <a:spcPct val="100000"/>
                </a:lnSpc>
              </a:pPr>
              <a:endPara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pitchFamily="49" charset="-122"/>
                <a:ea typeface="黑体" panose="02010609060101010101" pitchFamily="49" charset="-122"/>
                <a:cs typeface="黑体" panose="02010609060101010101" pitchFamily="49" charset="-122"/>
                <a:sym typeface="Times New Roman" panose="02020603050405020304" pitchFamily="12"/>
              </a:endParaRPr>
            </a:p>
            <a:p>
              <a:pPr marL="0" algn="l" eaLnBrk="1" fontAlgn="t">
                <a:lnSpc>
                  <a:spcPct val="100000"/>
                </a:lnSpc>
              </a:pPr>
              <a:endPara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pitchFamily="49" charset="-122"/>
                <a:ea typeface="黑体" panose="02010609060101010101" pitchFamily="49" charset="-122"/>
                <a:cs typeface="黑体" panose="02010609060101010101" pitchFamily="49" charset="-122"/>
                <a:sym typeface="Times New Roman" panose="02020603050405020304" pitchFamily="12"/>
              </a:endParaRPr>
            </a:p>
          </xdr:txBody>
        </xdr:sp>
      </xdr:grpSp>
      <xdr:sp>
        <xdr:nvSpPr>
          <xdr:cNvPr id="41" name="文本框 40"/>
          <xdr:cNvSpPr txBox="1"/>
        </xdr:nvSpPr>
        <xdr:spPr>
          <a:xfrm>
            <a:off x="11421" y="8177"/>
            <a:ext cx="5188" cy="2159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 fontAlgn="auto">
              <a:lnSpc>
                <a:spcPct val="150000"/>
              </a:lnSpc>
            </a:pPr>
            <a:r>
              <a:rPr lang="zh-CN" altLang="en-US" sz="700">
                <a:solidFill>
                  <a:srgbClr val="222222">
                    <a:alpha val="60000"/>
                  </a:srgbClr>
                </a:solidFill>
                <a:latin typeface="黑体" panose="02010609060101010101" pitchFamily="49" charset="-122"/>
                <a:ea typeface="黑体" panose="02010609060101010101" pitchFamily="49" charset="-122"/>
                <a:cs typeface="黑体" panose="02010609060101010101" pitchFamily="49" charset="-122"/>
                <a:sym typeface="+mn-ea"/>
              </a:rPr>
              <a:t>【说明】</a:t>
            </a:r>
            <a:endParaRPr lang="zh-CN" altLang="en-US" sz="700">
              <a:solidFill>
                <a:srgbClr val="222222">
                  <a:alpha val="60000"/>
                </a:srgbClr>
              </a:solidFill>
              <a:latin typeface="黑体" panose="02010609060101010101" pitchFamily="49" charset="-122"/>
              <a:ea typeface="黑体" panose="02010609060101010101" pitchFamily="49" charset="-122"/>
              <a:cs typeface="黑体" panose="02010609060101010101" pitchFamily="49" charset="-122"/>
            </a:endParaRPr>
          </a:p>
          <a:p>
            <a:pPr marL="39370" algn="l" fontAlgn="auto">
              <a:lnSpc>
                <a:spcPct val="200000"/>
              </a:lnSpc>
            </a:pPr>
            <a:r>
              <a:rPr sz="700">
                <a:solidFill>
                  <a:srgbClr val="222222">
                    <a:alpha val="60000"/>
                  </a:srgbClr>
                </a:solidFill>
                <a:latin typeface="黑体" panose="02010609060101010101" pitchFamily="49" charset="-122"/>
                <a:ea typeface="黑体" panose="02010609060101010101" pitchFamily="49" charset="-122"/>
                <a:cs typeface="黑体" panose="02010609060101010101" pitchFamily="49" charset="-122"/>
                <a:sym typeface="+mn-ea"/>
              </a:rPr>
              <a:t>模板中使用的字体仅限于个人学习、研究或欣赏目的使用，如需商用请您自行向版权方购买、获取商用版权。</a:t>
            </a:r>
            <a:endParaRPr sz="700">
              <a:solidFill>
                <a:srgbClr val="222222">
                  <a:alpha val="60000"/>
                </a:srgbClr>
              </a:solidFill>
              <a:latin typeface="黑体" panose="02010609060101010101" pitchFamily="49" charset="-122"/>
              <a:ea typeface="黑体" panose="02010609060101010101" pitchFamily="49" charset="-122"/>
              <a:cs typeface="黑体" panose="02010609060101010101" pitchFamily="49" charset="-122"/>
              <a:sym typeface="+mn-ea"/>
            </a:endParaRPr>
          </a:p>
          <a:p>
            <a:pPr marL="39370" algn="l" fontAlgn="auto">
              <a:lnSpc>
                <a:spcPct val="200000"/>
              </a:lnSpc>
            </a:pPr>
            <a:r>
              <a:rPr sz="700">
                <a:solidFill>
                  <a:srgbClr val="222222">
                    <a:alpha val="60000"/>
                  </a:srgbClr>
                </a:solidFill>
                <a:latin typeface="黑体" panose="02010609060101010101" pitchFamily="49" charset="-122"/>
                <a:ea typeface="黑体" panose="02010609060101010101" pitchFamily="49" charset="-122"/>
                <a:cs typeface="黑体" panose="02010609060101010101" pitchFamily="49" charset="-122"/>
                <a:sym typeface="+mn-ea"/>
              </a:rPr>
              <a:t>模板中使用的字体为开源字体，请用户按照该款开源字体的开源协议要求来使用该字体。</a:t>
            </a:r>
            <a:endParaRPr lang="zh-CN" altLang="en-US" sz="700">
              <a:solidFill>
                <a:srgbClr val="222222">
                  <a:alpha val="60000"/>
                </a:srgbClr>
              </a:solidFill>
              <a:latin typeface="黑体" panose="02010609060101010101" pitchFamily="49" charset="-122"/>
              <a:ea typeface="黑体" panose="02010609060101010101" pitchFamily="49" charset="-122"/>
              <a:cs typeface="黑体" panose="02010609060101010101" pitchFamily="49" charset="-122"/>
              <a:sym typeface="+mn-ea"/>
            </a:endParaRPr>
          </a:p>
          <a:p>
            <a:pPr algn="l" fontAlgn="auto">
              <a:lnSpc>
                <a:spcPct val="150000"/>
              </a:lnSpc>
            </a:pPr>
            <a:endParaRPr lang="zh-CN" altLang="en-US" sz="700">
              <a:solidFill>
                <a:srgbClr val="222222">
                  <a:alpha val="60000"/>
                </a:srgbClr>
              </a:solidFill>
              <a:latin typeface="黑体" panose="02010609060101010101" pitchFamily="49" charset="-122"/>
              <a:ea typeface="黑体" panose="02010609060101010101" pitchFamily="49" charset="-122"/>
              <a:cs typeface="黑体" panose="02010609060101010101" pitchFamily="49" charset="-122"/>
              <a:sym typeface="+mn-ea"/>
            </a:endParaRPr>
          </a:p>
        </xdr:txBody>
      </xdr:sp>
    </xdr:grpSp>
    <xdr:clientData/>
  </xdr:twoCellAnchor>
  <xdr:twoCellAnchor editAs="oneCell">
    <xdr:from>
      <xdr:col>0</xdr:col>
      <xdr:colOff>161290</xdr:colOff>
      <xdr:row>39</xdr:row>
      <xdr:rowOff>114300</xdr:rowOff>
    </xdr:from>
    <xdr:to>
      <xdr:col>7</xdr:col>
      <xdr:colOff>333375</xdr:colOff>
      <xdr:row>51</xdr:row>
      <xdr:rowOff>57150</xdr:rowOff>
    </xdr:to>
    <xdr:pic>
      <xdr:nvPicPr>
        <xdr:cNvPr id="43" name="图片 42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61290" y="6800850"/>
          <a:ext cx="4972685" cy="200025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AT32"/>
  <sheetViews>
    <sheetView showGridLines="0" tabSelected="1" topLeftCell="A2" workbookViewId="0">
      <selection activeCell="AV10" sqref="AV10"/>
    </sheetView>
  </sheetViews>
  <sheetFormatPr defaultColWidth="8.725" defaultRowHeight="20" customHeight="1"/>
  <cols>
    <col min="1" max="1" width="2.875" style="11" customWidth="1"/>
    <col min="2" max="46" width="3.375" style="11" customWidth="1"/>
    <col min="47" max="47" width="2.875" style="11" customWidth="1"/>
    <col min="48" max="16381" width="8.725" style="11"/>
  </cols>
  <sheetData>
    <row r="1" s="11" customFormat="1" ht="6" customHeight="1"/>
    <row r="2" s="12" customFormat="1" ht="36" customHeight="1" spans="2:46">
      <c r="B2" s="13" t="s">
        <v>0</v>
      </c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</row>
    <row r="3" s="12" customFormat="1" ht="6" customHeight="1" spans="2:45">
      <c r="B3" s="14"/>
      <c r="C3" s="14"/>
      <c r="D3" s="14"/>
      <c r="E3" s="14"/>
      <c r="F3" s="15"/>
      <c r="G3" s="15"/>
      <c r="H3" s="15"/>
      <c r="I3" s="15"/>
      <c r="J3" s="15"/>
      <c r="K3" s="36"/>
      <c r="L3" s="15"/>
      <c r="M3" s="15"/>
      <c r="N3" s="15"/>
      <c r="O3" s="15"/>
      <c r="P3" s="15"/>
      <c r="Q3" s="15"/>
      <c r="R3" s="15"/>
      <c r="S3" s="15"/>
      <c r="T3" s="36"/>
      <c r="U3" s="15"/>
      <c r="V3" s="15"/>
      <c r="W3" s="15"/>
      <c r="X3" s="15"/>
      <c r="Y3" s="15"/>
      <c r="Z3" s="15"/>
      <c r="AA3" s="15"/>
      <c r="AB3" s="15"/>
      <c r="AC3" s="36"/>
      <c r="AD3" s="15"/>
      <c r="AE3" s="15"/>
      <c r="AF3" s="15"/>
      <c r="AG3" s="15"/>
      <c r="AH3" s="15"/>
      <c r="AI3" s="15"/>
      <c r="AJ3" s="15"/>
      <c r="AL3" s="36"/>
      <c r="AM3" s="15"/>
      <c r="AN3" s="15"/>
      <c r="AO3" s="15"/>
      <c r="AP3" s="15"/>
      <c r="AQ3" s="15"/>
      <c r="AR3" s="15"/>
      <c r="AS3" s="15"/>
    </row>
    <row r="4" s="11" customFormat="1" ht="26" customHeight="1" spans="2:46">
      <c r="B4" s="16" t="s">
        <v>1</v>
      </c>
      <c r="C4" s="17" t="s">
        <v>2</v>
      </c>
      <c r="D4" s="18" t="s">
        <v>3</v>
      </c>
      <c r="E4" s="18"/>
      <c r="F4" s="18"/>
      <c r="G4" s="18"/>
      <c r="H4" s="18"/>
      <c r="I4" s="18"/>
      <c r="J4" s="37" t="s">
        <v>4</v>
      </c>
      <c r="K4" s="38" t="s">
        <v>5</v>
      </c>
      <c r="L4" s="17" t="s">
        <v>2</v>
      </c>
      <c r="M4" s="18" t="s">
        <v>6</v>
      </c>
      <c r="N4" s="18"/>
      <c r="O4" s="18"/>
      <c r="P4" s="18"/>
      <c r="Q4" s="18"/>
      <c r="R4" s="18"/>
      <c r="S4" s="44" t="s">
        <v>4</v>
      </c>
      <c r="T4" s="45" t="s">
        <v>7</v>
      </c>
      <c r="U4" s="17" t="s">
        <v>2</v>
      </c>
      <c r="V4" s="18" t="s">
        <v>8</v>
      </c>
      <c r="W4" s="18"/>
      <c r="X4" s="18"/>
      <c r="Y4" s="18"/>
      <c r="Z4" s="18"/>
      <c r="AA4" s="18"/>
      <c r="AB4" s="44" t="s">
        <v>4</v>
      </c>
      <c r="AC4" s="47" t="s">
        <v>9</v>
      </c>
      <c r="AD4" s="17" t="s">
        <v>2</v>
      </c>
      <c r="AE4" s="18" t="s">
        <v>10</v>
      </c>
      <c r="AF4" s="18"/>
      <c r="AG4" s="18"/>
      <c r="AH4" s="18"/>
      <c r="AI4" s="18"/>
      <c r="AJ4" s="18"/>
      <c r="AK4" s="44" t="s">
        <v>4</v>
      </c>
      <c r="AL4" s="53" t="s">
        <v>11</v>
      </c>
      <c r="AM4" s="17" t="s">
        <v>2</v>
      </c>
      <c r="AN4" s="18" t="s">
        <v>12</v>
      </c>
      <c r="AO4" s="18"/>
      <c r="AP4" s="18"/>
      <c r="AQ4" s="18"/>
      <c r="AR4" s="18"/>
      <c r="AS4" s="18"/>
      <c r="AT4" s="44" t="s">
        <v>4</v>
      </c>
    </row>
    <row r="5" s="11" customFormat="1" ht="26" customHeight="1" spans="2:46">
      <c r="B5" s="19"/>
      <c r="C5" s="20" t="s">
        <v>2</v>
      </c>
      <c r="D5" s="21" t="s">
        <v>13</v>
      </c>
      <c r="E5" s="21"/>
      <c r="F5" s="21"/>
      <c r="G5" s="21"/>
      <c r="H5" s="21"/>
      <c r="I5" s="21"/>
      <c r="J5" s="39" t="s">
        <v>4</v>
      </c>
      <c r="K5" s="40"/>
      <c r="L5" s="20" t="s">
        <v>2</v>
      </c>
      <c r="M5" s="21" t="s">
        <v>14</v>
      </c>
      <c r="N5" s="21"/>
      <c r="O5" s="21"/>
      <c r="P5" s="21"/>
      <c r="Q5" s="21"/>
      <c r="R5" s="21"/>
      <c r="S5" s="39" t="s">
        <v>4</v>
      </c>
      <c r="T5" s="46"/>
      <c r="U5" s="20" t="s">
        <v>2</v>
      </c>
      <c r="V5" s="21" t="s">
        <v>15</v>
      </c>
      <c r="W5" s="21"/>
      <c r="X5" s="21"/>
      <c r="Y5" s="21"/>
      <c r="Z5" s="21"/>
      <c r="AA5" s="21"/>
      <c r="AB5" s="39" t="s">
        <v>4</v>
      </c>
      <c r="AC5" s="48"/>
      <c r="AD5" s="20" t="s">
        <v>2</v>
      </c>
      <c r="AE5" s="21" t="s">
        <v>16</v>
      </c>
      <c r="AF5" s="21"/>
      <c r="AG5" s="21"/>
      <c r="AH5" s="21"/>
      <c r="AI5" s="21"/>
      <c r="AJ5" s="21"/>
      <c r="AK5" s="39" t="s">
        <v>4</v>
      </c>
      <c r="AL5" s="54"/>
      <c r="AM5" s="20" t="s">
        <v>2</v>
      </c>
      <c r="AN5" s="21" t="s">
        <v>17</v>
      </c>
      <c r="AO5" s="21"/>
      <c r="AP5" s="21"/>
      <c r="AQ5" s="21"/>
      <c r="AR5" s="21"/>
      <c r="AS5" s="21"/>
      <c r="AT5" s="39" t="s">
        <v>4</v>
      </c>
    </row>
    <row r="6" s="11" customFormat="1" ht="26" customHeight="1" spans="2:46">
      <c r="B6" s="19"/>
      <c r="C6" s="22" t="s">
        <v>2</v>
      </c>
      <c r="D6" s="21" t="s">
        <v>18</v>
      </c>
      <c r="E6" s="21"/>
      <c r="F6" s="21"/>
      <c r="G6" s="21"/>
      <c r="H6" s="21"/>
      <c r="I6" s="21"/>
      <c r="J6" s="39" t="s">
        <v>4</v>
      </c>
      <c r="K6" s="40"/>
      <c r="L6" s="22" t="s">
        <v>2</v>
      </c>
      <c r="M6" s="21"/>
      <c r="N6" s="21"/>
      <c r="O6" s="21"/>
      <c r="P6" s="21"/>
      <c r="Q6" s="21"/>
      <c r="R6" s="21"/>
      <c r="S6" s="39" t="s">
        <v>19</v>
      </c>
      <c r="T6" s="46"/>
      <c r="U6" s="22" t="s">
        <v>2</v>
      </c>
      <c r="V6" s="21" t="s">
        <v>20</v>
      </c>
      <c r="W6" s="21"/>
      <c r="X6" s="21"/>
      <c r="Y6" s="21"/>
      <c r="Z6" s="21"/>
      <c r="AA6" s="21"/>
      <c r="AB6" s="39" t="s">
        <v>4</v>
      </c>
      <c r="AC6" s="48"/>
      <c r="AD6" s="22" t="s">
        <v>2</v>
      </c>
      <c r="AE6" s="21"/>
      <c r="AF6" s="21"/>
      <c r="AG6" s="21"/>
      <c r="AH6" s="21"/>
      <c r="AI6" s="21"/>
      <c r="AJ6" s="21"/>
      <c r="AK6" s="39" t="s">
        <v>19</v>
      </c>
      <c r="AL6" s="54"/>
      <c r="AM6" s="22" t="s">
        <v>2</v>
      </c>
      <c r="AN6" s="21"/>
      <c r="AO6" s="21"/>
      <c r="AP6" s="21"/>
      <c r="AQ6" s="21"/>
      <c r="AR6" s="21"/>
      <c r="AS6" s="21"/>
      <c r="AT6" s="39" t="s">
        <v>19</v>
      </c>
    </row>
    <row r="7" s="11" customFormat="1" ht="26" customHeight="1" spans="2:46">
      <c r="B7" s="19"/>
      <c r="C7" s="23" t="s">
        <v>2</v>
      </c>
      <c r="D7" s="18"/>
      <c r="E7" s="18"/>
      <c r="F7" s="18"/>
      <c r="G7" s="18"/>
      <c r="H7" s="18"/>
      <c r="I7" s="18"/>
      <c r="J7" s="39" t="s">
        <v>19</v>
      </c>
      <c r="K7" s="40"/>
      <c r="L7" s="23" t="s">
        <v>2</v>
      </c>
      <c r="M7" s="18"/>
      <c r="N7" s="18"/>
      <c r="O7" s="18"/>
      <c r="P7" s="18"/>
      <c r="Q7" s="18"/>
      <c r="R7" s="18"/>
      <c r="S7" s="39" t="s">
        <v>19</v>
      </c>
      <c r="T7" s="46"/>
      <c r="U7" s="23" t="s">
        <v>2</v>
      </c>
      <c r="V7" s="18"/>
      <c r="W7" s="18"/>
      <c r="X7" s="18"/>
      <c r="Y7" s="18"/>
      <c r="Z7" s="18"/>
      <c r="AA7" s="18"/>
      <c r="AB7" s="39" t="s">
        <v>19</v>
      </c>
      <c r="AC7" s="48"/>
      <c r="AD7" s="23" t="s">
        <v>2</v>
      </c>
      <c r="AE7" s="18"/>
      <c r="AF7" s="18"/>
      <c r="AG7" s="18"/>
      <c r="AH7" s="18"/>
      <c r="AI7" s="18"/>
      <c r="AJ7" s="18"/>
      <c r="AK7" s="39" t="s">
        <v>19</v>
      </c>
      <c r="AL7" s="54"/>
      <c r="AM7" s="23" t="s">
        <v>2</v>
      </c>
      <c r="AN7" s="18"/>
      <c r="AO7" s="18"/>
      <c r="AP7" s="18"/>
      <c r="AQ7" s="18"/>
      <c r="AR7" s="18"/>
      <c r="AS7" s="18"/>
      <c r="AT7" s="39" t="s">
        <v>19</v>
      </c>
    </row>
    <row r="8" s="11" customFormat="1" ht="26" customHeight="1" spans="2:46">
      <c r="B8" s="19"/>
      <c r="C8" s="24" t="s">
        <v>2</v>
      </c>
      <c r="D8" s="21"/>
      <c r="E8" s="21"/>
      <c r="F8" s="21"/>
      <c r="G8" s="21"/>
      <c r="H8" s="21"/>
      <c r="I8" s="21"/>
      <c r="J8" s="39" t="s">
        <v>19</v>
      </c>
      <c r="K8" s="40"/>
      <c r="L8" s="24" t="s">
        <v>2</v>
      </c>
      <c r="M8" s="21"/>
      <c r="N8" s="21"/>
      <c r="O8" s="21"/>
      <c r="P8" s="21"/>
      <c r="Q8" s="21"/>
      <c r="R8" s="21"/>
      <c r="S8" s="39" t="s">
        <v>19</v>
      </c>
      <c r="T8" s="46"/>
      <c r="U8" s="24" t="s">
        <v>2</v>
      </c>
      <c r="V8" s="21"/>
      <c r="W8" s="21"/>
      <c r="X8" s="21"/>
      <c r="Y8" s="21"/>
      <c r="Z8" s="21"/>
      <c r="AA8" s="21"/>
      <c r="AB8" s="39" t="s">
        <v>19</v>
      </c>
      <c r="AC8" s="48"/>
      <c r="AD8" s="24" t="s">
        <v>2</v>
      </c>
      <c r="AE8" s="21"/>
      <c r="AF8" s="21"/>
      <c r="AG8" s="21"/>
      <c r="AH8" s="21"/>
      <c r="AI8" s="21"/>
      <c r="AJ8" s="21"/>
      <c r="AK8" s="39" t="s">
        <v>19</v>
      </c>
      <c r="AL8" s="54"/>
      <c r="AM8" s="24" t="s">
        <v>2</v>
      </c>
      <c r="AN8" s="21"/>
      <c r="AO8" s="21"/>
      <c r="AP8" s="21"/>
      <c r="AQ8" s="21"/>
      <c r="AR8" s="21"/>
      <c r="AS8" s="21"/>
      <c r="AT8" s="39" t="s">
        <v>19</v>
      </c>
    </row>
    <row r="9" s="12" customFormat="1" ht="26" customHeight="1" spans="2:46">
      <c r="B9" s="19"/>
      <c r="C9" s="25"/>
      <c r="D9" s="26">
        <f>COUNTIF($J$4:$J$8,"☑")</f>
        <v>3</v>
      </c>
      <c r="E9" s="26"/>
      <c r="F9" s="26"/>
      <c r="G9" s="26"/>
      <c r="H9" s="26"/>
      <c r="I9" s="26"/>
      <c r="J9" s="41"/>
      <c r="K9" s="40"/>
      <c r="L9" s="25"/>
      <c r="M9" s="26">
        <f>COUNTIF($S$4:$S$8,"☑")</f>
        <v>2</v>
      </c>
      <c r="N9" s="26"/>
      <c r="O9" s="26"/>
      <c r="P9" s="26"/>
      <c r="Q9" s="26"/>
      <c r="R9" s="26"/>
      <c r="S9" s="41"/>
      <c r="T9" s="46"/>
      <c r="U9" s="25"/>
      <c r="V9" s="26">
        <f>COUNTIF($AB$4:$AB$8,"☑")</f>
        <v>3</v>
      </c>
      <c r="W9" s="26"/>
      <c r="X9" s="26"/>
      <c r="Y9" s="26"/>
      <c r="Z9" s="26"/>
      <c r="AA9" s="26"/>
      <c r="AB9" s="41"/>
      <c r="AC9" s="48"/>
      <c r="AD9" s="25"/>
      <c r="AE9" s="26">
        <f>COUNTIF($AK$4:$AK$8,"☑")</f>
        <v>2</v>
      </c>
      <c r="AF9" s="26"/>
      <c r="AG9" s="26"/>
      <c r="AH9" s="26"/>
      <c r="AI9" s="26"/>
      <c r="AJ9" s="26"/>
      <c r="AK9" s="41"/>
      <c r="AL9" s="54"/>
      <c r="AM9" s="25"/>
      <c r="AN9" s="26">
        <f>COUNTIF($AT$4:$AT$8,"☑")</f>
        <v>2</v>
      </c>
      <c r="AO9" s="26"/>
      <c r="AP9" s="26"/>
      <c r="AQ9" s="26"/>
      <c r="AR9" s="26"/>
      <c r="AS9" s="26"/>
      <c r="AT9" s="41"/>
    </row>
    <row r="10" s="12" customFormat="1" ht="15" customHeight="1" spans="46:46">
      <c r="AT10" s="11"/>
    </row>
    <row r="11" s="11" customFormat="1" ht="21" customHeight="1" spans="2:46">
      <c r="B11" s="27" t="s">
        <v>21</v>
      </c>
      <c r="C11" s="27"/>
      <c r="D11" s="27"/>
      <c r="E11" s="27"/>
      <c r="F11" s="28">
        <v>2022</v>
      </c>
      <c r="G11" s="28"/>
      <c r="H11" s="28"/>
      <c r="I11" s="42">
        <v>8</v>
      </c>
      <c r="J11" s="42"/>
      <c r="K11" s="42"/>
      <c r="L11" s="42"/>
      <c r="M11" s="43"/>
      <c r="N11" s="43"/>
      <c r="O11" s="43"/>
      <c r="P11" s="43"/>
      <c r="Q11" s="43"/>
      <c r="R11" s="43"/>
      <c r="S11" s="43"/>
      <c r="T11" s="43"/>
      <c r="U11" s="43"/>
      <c r="V11" s="27" t="s">
        <v>22</v>
      </c>
      <c r="W11" s="27"/>
      <c r="X11" s="27"/>
      <c r="Y11" s="49">
        <f ca="1">TODAY()</f>
        <v>44767</v>
      </c>
      <c r="Z11" s="27"/>
      <c r="AA11" s="27"/>
      <c r="AB11" s="27"/>
      <c r="AD11" s="50" t="s">
        <v>23</v>
      </c>
      <c r="AE11" s="50"/>
      <c r="AF11" s="50"/>
      <c r="AG11" s="50"/>
      <c r="AH11" s="50"/>
      <c r="AI11" s="50"/>
      <c r="AJ11" s="50"/>
      <c r="AK11" s="50"/>
      <c r="AL11" s="50"/>
      <c r="AM11" s="50"/>
      <c r="AN11" s="50"/>
      <c r="AO11" s="50"/>
      <c r="AP11" s="50"/>
      <c r="AQ11" s="50"/>
      <c r="AR11" s="50"/>
      <c r="AS11" s="50"/>
      <c r="AT11" s="50"/>
    </row>
    <row r="12" s="11" customFormat="1" ht="22" customHeight="1" spans="2:46">
      <c r="B12" s="29" t="s">
        <v>24</v>
      </c>
      <c r="C12" s="29"/>
      <c r="D12" s="29"/>
      <c r="E12" s="30"/>
      <c r="F12" s="29" t="s">
        <v>25</v>
      </c>
      <c r="G12" s="29"/>
      <c r="H12" s="29"/>
      <c r="I12" s="30"/>
      <c r="J12" s="29" t="s">
        <v>26</v>
      </c>
      <c r="K12" s="29"/>
      <c r="L12" s="29"/>
      <c r="M12" s="30"/>
      <c r="N12" s="29" t="s">
        <v>27</v>
      </c>
      <c r="O12" s="29"/>
      <c r="P12" s="29"/>
      <c r="Q12" s="30"/>
      <c r="R12" s="29" t="s">
        <v>28</v>
      </c>
      <c r="S12" s="29"/>
      <c r="T12" s="29"/>
      <c r="U12" s="30"/>
      <c r="V12" s="29" t="s">
        <v>29</v>
      </c>
      <c r="W12" s="29"/>
      <c r="X12" s="29"/>
      <c r="Y12" s="30"/>
      <c r="Z12" s="29" t="s">
        <v>30</v>
      </c>
      <c r="AA12" s="29"/>
      <c r="AB12" s="29"/>
      <c r="AD12" s="51">
        <v>1</v>
      </c>
      <c r="AE12" s="34"/>
      <c r="AF12" s="35"/>
      <c r="AG12" s="35"/>
      <c r="AH12" s="35"/>
      <c r="AI12" s="35"/>
      <c r="AJ12" s="35"/>
      <c r="AK12" s="35"/>
      <c r="AL12" s="35"/>
      <c r="AM12" s="35"/>
      <c r="AN12" s="35"/>
      <c r="AO12" s="35"/>
      <c r="AP12" s="35"/>
      <c r="AQ12" s="35"/>
      <c r="AR12" s="35"/>
      <c r="AS12" s="35"/>
      <c r="AT12" s="35"/>
    </row>
    <row r="13" s="11" customFormat="1" ht="22" customHeight="1" spans="2:46">
      <c r="B13" s="31" t="str">
        <f>IF(MONTH(DATE($F$11,$I$11,1)-WEEKDAY(DATE($F$11,$I$11,1),2)+INT(COLUMN(A:A))/4+INT((ROW(1:1)-1))/3*7)=$I$11,DATE($F$11,$I$11,1)-WEEKDAY(DATE($F$11,$I$11,1),2)+INT(COLUMN(A:A))/4+INT((ROW(1:1)-1))/3*7,"")</f>
        <v/>
      </c>
      <c r="C13" s="32" t="str">
        <f>IFERROR(VLOOKUP(B13,农历!$A:$B,2,TRUE),"")</f>
        <v/>
      </c>
      <c r="D13" s="33"/>
      <c r="F13" s="31">
        <f>IF(MONTH(DATE($F$11,$I$11,1)-WEEKDAY(DATE($F$11,$I$11,1),2)+INT(COLUMN(E:E))/4+INT((ROW(1:1)-1))/3*7)=$I$11,DATE($F$11,$I$11,1)-WEEKDAY(DATE($F$11,$I$11,1),2)+INT(COLUMN(E:E))/4+INT((ROW(1:1)-1))/3*7,"")</f>
        <v>44774.25</v>
      </c>
      <c r="G13" s="32" t="str">
        <f>IFERROR(VLOOKUP(F13,农历!$A:$B,2,TRUE),"")</f>
        <v>初四</v>
      </c>
      <c r="H13" s="33"/>
      <c r="J13" s="31">
        <f>IF(MONTH(DATE($F$11,$I$11,1)-WEEKDAY(DATE($F$11,$I$11,1),2)+INT(COLUMN(I:I))/4+INT((ROW(1:1)-1))/3*7)=$I$11,DATE($F$11,$I$11,1)-WEEKDAY(DATE($F$11,$I$11,1),2)+INT(COLUMN(I:I))/4+INT((ROW(1:1)-1))/3*7,"")</f>
        <v>44775.25</v>
      </c>
      <c r="K13" s="32" t="str">
        <f>IFERROR(VLOOKUP(J13,农历!$A:$B,2,TRUE),"")</f>
        <v>初五</v>
      </c>
      <c r="L13" s="33"/>
      <c r="N13" s="31">
        <f>IF(MONTH(DATE($F$11,$I$11,1)-WEEKDAY(DATE($F$11,$I$11,1),2)+INT(COLUMN(M:M))/4+INT((ROW(1:1)-1))/3*7)=$I$11,DATE($F$11,$I$11,1)-WEEKDAY(DATE($F$11,$I$11,1),2)+INT(COLUMN(M:M))/4+INT((ROW(1:1)-1))/3*7,"")</f>
        <v>44776.25</v>
      </c>
      <c r="O13" s="32" t="str">
        <f>IFERROR(VLOOKUP(N13,农历!$A:$B,2,TRUE),"")</f>
        <v>初六</v>
      </c>
      <c r="P13" s="33"/>
      <c r="R13" s="31">
        <f>IF(MONTH(DATE($F$11,$I$11,1)-WEEKDAY(DATE($F$11,$I$11,1),2)+INT(COLUMN(Q:Q))/4+INT((ROW(1:1)-1))/3*7)=$I$11,DATE($F$11,$I$11,1)-WEEKDAY(DATE($F$11,$I$11,1),2)+INT(COLUMN(Q:Q))/4+INT((ROW(1:1)-1))/3*7,"")</f>
        <v>44777.25</v>
      </c>
      <c r="S13" s="32" t="str">
        <f>IFERROR(VLOOKUP(R13,农历!$A:$B,2,TRUE),"")</f>
        <v>初七</v>
      </c>
      <c r="T13" s="33"/>
      <c r="V13" s="31">
        <f>IF(MONTH(DATE($F$11,$I$11,1)-WEEKDAY(DATE($F$11,$I$11,1),2)+INT(COLUMN(U:U))/4+INT((ROW(1:1)-1))/3*7)=$I$11,DATE($F$11,$I$11,1)-WEEKDAY(DATE($F$11,$I$11,1),2)+INT(COLUMN(U:U))/4+INT((ROW(1:1)-1))/3*7,"")</f>
        <v>44778.25</v>
      </c>
      <c r="W13" s="32" t="str">
        <f>IFERROR(VLOOKUP(V13,农历!$A:$B,2,TRUE),"")</f>
        <v>初八</v>
      </c>
      <c r="X13" s="33"/>
      <c r="Z13" s="31">
        <f>IF(MONTH(DATE($F$11,$I$11,1)-WEEKDAY(DATE($F$11,$I$11,1),2)+INT(COLUMN(Y:Y))/4+INT((ROW(1:1)-1))/3*7)=$I$11,DATE($F$11,$I$11,1)-WEEKDAY(DATE($F$11,$I$11,1),2)+INT(COLUMN(Y:Y))/4+INT((ROW(1:1)-1))/3*7,"")</f>
        <v>44779.25</v>
      </c>
      <c r="AA13" s="32" t="str">
        <f>IFERROR(VLOOKUP(Z13,农历!$A:$B,2,TRUE),"")</f>
        <v>初九</v>
      </c>
      <c r="AB13" s="33"/>
      <c r="AD13" s="9">
        <v>2</v>
      </c>
      <c r="AE13" s="34"/>
      <c r="AF13" s="35"/>
      <c r="AG13" s="35"/>
      <c r="AH13" s="35"/>
      <c r="AI13" s="35"/>
      <c r="AJ13" s="35"/>
      <c r="AK13" s="35"/>
      <c r="AL13" s="35"/>
      <c r="AM13" s="35"/>
      <c r="AN13" s="35"/>
      <c r="AO13" s="35"/>
      <c r="AP13" s="35"/>
      <c r="AQ13" s="35"/>
      <c r="AR13" s="35"/>
      <c r="AS13" s="35"/>
      <c r="AT13" s="35"/>
    </row>
    <row r="14" s="11" customFormat="1" ht="22" customHeight="1" spans="2:46">
      <c r="B14" s="34"/>
      <c r="C14" s="35"/>
      <c r="D14" s="8"/>
      <c r="F14" s="34"/>
      <c r="G14" s="35"/>
      <c r="H14" s="8"/>
      <c r="J14" s="34"/>
      <c r="K14" s="35"/>
      <c r="L14" s="8"/>
      <c r="N14" s="34"/>
      <c r="O14" s="35"/>
      <c r="P14" s="8"/>
      <c r="R14" s="34"/>
      <c r="S14" s="35"/>
      <c r="T14" s="8"/>
      <c r="V14" s="34"/>
      <c r="W14" s="35"/>
      <c r="X14" s="8"/>
      <c r="Z14" s="34"/>
      <c r="AA14" s="35"/>
      <c r="AB14" s="8"/>
      <c r="AD14" s="9">
        <v>3</v>
      </c>
      <c r="AE14" s="34"/>
      <c r="AF14" s="35"/>
      <c r="AG14" s="35"/>
      <c r="AH14" s="35"/>
      <c r="AI14" s="35"/>
      <c r="AJ14" s="35"/>
      <c r="AK14" s="35"/>
      <c r="AL14" s="35"/>
      <c r="AM14" s="35"/>
      <c r="AN14" s="35"/>
      <c r="AO14" s="35"/>
      <c r="AP14" s="35"/>
      <c r="AQ14" s="35"/>
      <c r="AR14" s="35"/>
      <c r="AS14" s="35"/>
      <c r="AT14" s="35"/>
    </row>
    <row r="15" s="11" customFormat="1" ht="22" customHeight="1" spans="30:46">
      <c r="AD15" s="9">
        <v>4</v>
      </c>
      <c r="AE15" s="34"/>
      <c r="AF15" s="35"/>
      <c r="AG15" s="35"/>
      <c r="AH15" s="35"/>
      <c r="AI15" s="35"/>
      <c r="AJ15" s="35"/>
      <c r="AK15" s="35"/>
      <c r="AL15" s="35"/>
      <c r="AM15" s="35"/>
      <c r="AN15" s="35"/>
      <c r="AO15" s="35"/>
      <c r="AP15" s="35"/>
      <c r="AQ15" s="35"/>
      <c r="AR15" s="35"/>
      <c r="AS15" s="35"/>
      <c r="AT15" s="35"/>
    </row>
    <row r="16" s="11" customFormat="1" ht="22" customHeight="1" spans="2:46">
      <c r="B16" s="31">
        <f>IF(MONTH(DATE($F$11,$I$11,1)-WEEKDAY(DATE($F$11,$I$11,1),2)+INT(COLUMN(A:A))/4+INT((ROW(4:4)-1))/3*7)=$I$11,DATE($F$11,$I$11,1)-WEEKDAY(DATE($F$11,$I$11,1),2)+INT(COLUMN(A:A))/4+INT((ROW(4:4)-1))/3*7,"")</f>
        <v>44780.25</v>
      </c>
      <c r="C16" s="32" t="str">
        <f>IFERROR(VLOOKUP(B16,农历!$A:$B,2,TRUE),"")</f>
        <v>初十</v>
      </c>
      <c r="D16" s="33"/>
      <c r="F16" s="31">
        <f>IF(MONTH(DATE($F$11,$I$11,1)-WEEKDAY(DATE($F$11,$I$11,1),2)+INT(COLUMN(E:E))/4+INT((ROW(4:4)-1))/3*7)=$I$11,DATE($F$11,$I$11,1)-WEEKDAY(DATE($F$11,$I$11,1),2)+INT(COLUMN(E:E))/4+INT((ROW(4:4)-1))/3*7,"")</f>
        <v>44781.25</v>
      </c>
      <c r="G16" s="32" t="str">
        <f>IFERROR(VLOOKUP(F16,农历!$A:$B,2,TRUE),"")</f>
        <v>十一</v>
      </c>
      <c r="H16" s="33"/>
      <c r="J16" s="31">
        <f>IF(MONTH(DATE($F$11,$I$11,1)-WEEKDAY(DATE($F$11,$I$11,1),2)+INT(COLUMN(I:I))/4+INT((ROW(4:4)-1))/3*7)=$I$11,DATE($F$11,$I$11,1)-WEEKDAY(DATE($F$11,$I$11,1),2)+INT(COLUMN(I:I))/4+INT((ROW(4:4)-1))/3*7,"")</f>
        <v>44782.25</v>
      </c>
      <c r="K16" s="32" t="str">
        <f>IFERROR(VLOOKUP(J16,农历!$A:$B,2,TRUE),"")</f>
        <v>十二</v>
      </c>
      <c r="L16" s="33"/>
      <c r="N16" s="31">
        <f>IF(MONTH(DATE($F$11,$I$11,1)-WEEKDAY(DATE($F$11,$I$11,1),2)+INT(COLUMN(M:M))/4+INT((ROW(4:4)-1))/3*7)=$I$11,DATE($F$11,$I$11,1)-WEEKDAY(DATE($F$11,$I$11,1),2)+INT(COLUMN(M:M))/4+INT((ROW(4:4)-1))/3*7,"")</f>
        <v>44783.25</v>
      </c>
      <c r="O16" s="32" t="str">
        <f>IFERROR(VLOOKUP(N16,农历!$A:$B,2,TRUE),"")</f>
        <v>十三</v>
      </c>
      <c r="P16" s="33"/>
      <c r="R16" s="31">
        <f>IF(MONTH(DATE($F$11,$I$11,1)-WEEKDAY(DATE($F$11,$I$11,1),2)+INT(COLUMN(Q:Q))/4+INT((ROW(4:4)-1))/3*7)=$I$11,DATE($F$11,$I$11,1)-WEEKDAY(DATE($F$11,$I$11,1),2)+INT(COLUMN(Q:Q))/4+INT((ROW(4:4)-1))/3*7,"")</f>
        <v>44784.25</v>
      </c>
      <c r="S16" s="32" t="str">
        <f>IFERROR(VLOOKUP(R16,农历!$A:$B,2,TRUE),"")</f>
        <v>十四</v>
      </c>
      <c r="T16" s="33"/>
      <c r="V16" s="31">
        <f>IF(MONTH(DATE($F$11,$I$11,1)-WEEKDAY(DATE($F$11,$I$11,1),2)+INT(COLUMN(U:U))/4+INT((ROW(4:4)-1))/3*7)=$I$11,DATE($F$11,$I$11,1)-WEEKDAY(DATE($F$11,$I$11,1),2)+INT(COLUMN(U:U))/4+INT((ROW(4:4)-1))/3*7,"")</f>
        <v>44785.25</v>
      </c>
      <c r="W16" s="32" t="str">
        <f>IFERROR(VLOOKUP(V16,农历!$A:$B,2,TRUE),"")</f>
        <v>十五</v>
      </c>
      <c r="X16" s="33"/>
      <c r="Z16" s="31">
        <f>IF(MONTH(DATE($F$11,$I$11,1)-WEEKDAY(DATE($F$11,$I$11,1),2)+INT(COLUMN(Y:Y))/4+INT((ROW(4:4)-1))/3*7)=$I$11,DATE($F$11,$I$11,1)-WEEKDAY(DATE($F$11,$I$11,1),2)+INT(COLUMN(Y:Y))/4+INT((ROW(4:4)-1))/3*7,"")</f>
        <v>44786.25</v>
      </c>
      <c r="AA16" s="32" t="str">
        <f>IFERROR(VLOOKUP(Z16,农历!$A:$B,2,TRUE),"")</f>
        <v>十六</v>
      </c>
      <c r="AB16" s="33"/>
      <c r="AD16" s="9">
        <v>5</v>
      </c>
      <c r="AE16" s="34"/>
      <c r="AF16" s="35"/>
      <c r="AG16" s="35"/>
      <c r="AH16" s="35"/>
      <c r="AI16" s="35"/>
      <c r="AJ16" s="35"/>
      <c r="AK16" s="35"/>
      <c r="AL16" s="35"/>
      <c r="AM16" s="35"/>
      <c r="AN16" s="35"/>
      <c r="AO16" s="35"/>
      <c r="AP16" s="35"/>
      <c r="AQ16" s="35"/>
      <c r="AR16" s="35"/>
      <c r="AS16" s="35"/>
      <c r="AT16" s="35"/>
    </row>
    <row r="17" s="11" customFormat="1" ht="22" customHeight="1" spans="2:46">
      <c r="B17" s="34"/>
      <c r="C17" s="35"/>
      <c r="D17" s="8"/>
      <c r="F17" s="34"/>
      <c r="G17" s="35"/>
      <c r="H17" s="8"/>
      <c r="J17" s="34"/>
      <c r="K17" s="35"/>
      <c r="L17" s="8"/>
      <c r="N17" s="34"/>
      <c r="O17" s="35"/>
      <c r="P17" s="8"/>
      <c r="R17" s="34"/>
      <c r="S17" s="35"/>
      <c r="T17" s="8"/>
      <c r="V17" s="34"/>
      <c r="W17" s="35"/>
      <c r="X17" s="8"/>
      <c r="Z17" s="34"/>
      <c r="AA17" s="35"/>
      <c r="AB17" s="8"/>
      <c r="AD17" s="9">
        <v>6</v>
      </c>
      <c r="AE17" s="34"/>
      <c r="AF17" s="35"/>
      <c r="AG17" s="35"/>
      <c r="AH17" s="35"/>
      <c r="AI17" s="35"/>
      <c r="AJ17" s="35"/>
      <c r="AK17" s="35"/>
      <c r="AL17" s="35"/>
      <c r="AM17" s="35"/>
      <c r="AN17" s="35"/>
      <c r="AO17" s="35"/>
      <c r="AP17" s="35"/>
      <c r="AQ17" s="35"/>
      <c r="AR17" s="35"/>
      <c r="AS17" s="35"/>
      <c r="AT17" s="35"/>
    </row>
    <row r="18" s="11" customFormat="1" ht="22" customHeight="1" spans="30:46">
      <c r="AD18" s="9">
        <v>7</v>
      </c>
      <c r="AE18" s="34"/>
      <c r="AF18" s="35"/>
      <c r="AG18" s="35"/>
      <c r="AH18" s="35"/>
      <c r="AI18" s="35"/>
      <c r="AJ18" s="35"/>
      <c r="AK18" s="35"/>
      <c r="AL18" s="35"/>
      <c r="AM18" s="35"/>
      <c r="AN18" s="35"/>
      <c r="AO18" s="35"/>
      <c r="AP18" s="35"/>
      <c r="AQ18" s="35"/>
      <c r="AR18" s="35"/>
      <c r="AS18" s="35"/>
      <c r="AT18" s="35"/>
    </row>
    <row r="19" s="11" customFormat="1" ht="22" customHeight="1" spans="2:46">
      <c r="B19" s="31">
        <f>IF(MONTH(DATE($F$11,$I$11,1)-WEEKDAY(DATE($F$11,$I$11,1),2)+INT(COLUMN(A:A))/4+INT((ROW(7:7)-1))/3*7)=$I$11,DATE($F$11,$I$11,1)-WEEKDAY(DATE($F$11,$I$11,1),2)+INT(COLUMN(A:A))/4+INT((ROW(7:7)-1))/3*7,"")</f>
        <v>44787.25</v>
      </c>
      <c r="C19" s="32" t="str">
        <f>IFERROR(VLOOKUP(B19,农历!$A:$B,2,TRUE),"")</f>
        <v>十七</v>
      </c>
      <c r="D19" s="33"/>
      <c r="F19" s="31">
        <f>IF(MONTH(DATE($F$11,$I$11,1)-WEEKDAY(DATE($F$11,$I$11,1),2)+INT(COLUMN(E:E))/4+INT((ROW(7:7)-1))/3*7)=$I$11,DATE($F$11,$I$11,1)-WEEKDAY(DATE($F$11,$I$11,1),2)+INT(COLUMN(E:E))/4+INT((ROW(7:7)-1))/3*7,"")</f>
        <v>44788.25</v>
      </c>
      <c r="G19" s="32" t="str">
        <f>IFERROR(VLOOKUP(F19,农历!$A:$B,2,TRUE),"")</f>
        <v>十八</v>
      </c>
      <c r="H19" s="33"/>
      <c r="J19" s="31">
        <f>IF(MONTH(DATE($F$11,$I$11,1)-WEEKDAY(DATE($F$11,$I$11,1),2)+INT(COLUMN(I:I))/4+INT((ROW(7:7)-1))/3*7)=$I$11,DATE($F$11,$I$11,1)-WEEKDAY(DATE($F$11,$I$11,1),2)+INT(COLUMN(I:I))/4+INT((ROW(7:7)-1))/3*7,"")</f>
        <v>44789.25</v>
      </c>
      <c r="K19" s="32" t="str">
        <f>IFERROR(VLOOKUP(J19,农历!$A:$B,2,TRUE),"")</f>
        <v>十九</v>
      </c>
      <c r="L19" s="33"/>
      <c r="N19" s="31">
        <f>IF(MONTH(DATE($F$11,$I$11,1)-WEEKDAY(DATE($F$11,$I$11,1),2)+INT(COLUMN(M:M))/4+INT((ROW(7:7)-1))/3*7)=$I$11,DATE($F$11,$I$11,1)-WEEKDAY(DATE($F$11,$I$11,1),2)+INT(COLUMN(M:M))/4+INT((ROW(7:7)-1))/3*7,"")</f>
        <v>44790.25</v>
      </c>
      <c r="O19" s="32" t="str">
        <f>IFERROR(VLOOKUP(N19,农历!$A:$B,2,TRUE),"")</f>
        <v>二十</v>
      </c>
      <c r="P19" s="33"/>
      <c r="R19" s="31">
        <f>IF(MONTH(DATE($F$11,$I$11,1)-WEEKDAY(DATE($F$11,$I$11,1),2)+INT(COLUMN(Q:Q))/4+INT((ROW(7:7)-1))/3*7)=$I$11,DATE($F$11,$I$11,1)-WEEKDAY(DATE($F$11,$I$11,1),2)+INT(COLUMN(Q:Q))/4+INT((ROW(7:7)-1))/3*7,"")</f>
        <v>44791.25</v>
      </c>
      <c r="S19" s="32" t="str">
        <f>IFERROR(VLOOKUP(R19,农历!$A:$B,2,TRUE),"")</f>
        <v>廿一</v>
      </c>
      <c r="T19" s="33"/>
      <c r="V19" s="31">
        <f>IF(MONTH(DATE($F$11,$I$11,1)-WEEKDAY(DATE($F$11,$I$11,1),2)+INT(COLUMN(U:U))/4+INT((ROW(7:7)-1))/3*7)=$I$11,DATE($F$11,$I$11,1)-WEEKDAY(DATE($F$11,$I$11,1),2)+INT(COLUMN(U:U))/4+INT((ROW(7:7)-1))/3*7,"")</f>
        <v>44792.25</v>
      </c>
      <c r="W19" s="32" t="str">
        <f>IFERROR(VLOOKUP(V19,农历!$A:$B,2,TRUE),"")</f>
        <v>廿二</v>
      </c>
      <c r="X19" s="33"/>
      <c r="Z19" s="31">
        <f>IF(MONTH(DATE($F$11,$I$11,1)-WEEKDAY(DATE($F$11,$I$11,1),2)+INT(COLUMN(Y:Y))/4+INT((ROW(7:7)-1))/3*7)=$I$11,DATE($F$11,$I$11,1)-WEEKDAY(DATE($F$11,$I$11,1),2)+INT(COLUMN(Y:Y))/4+INT((ROW(7:7)-1))/3*7,"")</f>
        <v>44793.25</v>
      </c>
      <c r="AA19" s="32" t="str">
        <f>IFERROR(VLOOKUP(Z19,农历!$A:$B,2,TRUE),"")</f>
        <v>廿三</v>
      </c>
      <c r="AB19" s="33"/>
      <c r="AD19" s="9">
        <v>8</v>
      </c>
      <c r="AE19" s="34"/>
      <c r="AF19" s="35"/>
      <c r="AG19" s="35"/>
      <c r="AH19" s="35"/>
      <c r="AI19" s="35"/>
      <c r="AJ19" s="35"/>
      <c r="AK19" s="35"/>
      <c r="AL19" s="35"/>
      <c r="AM19" s="35"/>
      <c r="AN19" s="35"/>
      <c r="AO19" s="35"/>
      <c r="AP19" s="35"/>
      <c r="AQ19" s="35"/>
      <c r="AR19" s="35"/>
      <c r="AS19" s="35"/>
      <c r="AT19" s="35"/>
    </row>
    <row r="20" s="11" customFormat="1" ht="22" customHeight="1" spans="2:46">
      <c r="B20" s="34"/>
      <c r="C20" s="35"/>
      <c r="D20" s="8"/>
      <c r="F20" s="34"/>
      <c r="G20" s="35"/>
      <c r="H20" s="8"/>
      <c r="J20" s="34"/>
      <c r="K20" s="35"/>
      <c r="L20" s="8"/>
      <c r="N20" s="34"/>
      <c r="O20" s="35"/>
      <c r="P20" s="8"/>
      <c r="R20" s="34"/>
      <c r="S20" s="35"/>
      <c r="T20" s="8"/>
      <c r="V20" s="34"/>
      <c r="W20" s="35"/>
      <c r="X20" s="8"/>
      <c r="Z20" s="34"/>
      <c r="AA20" s="35"/>
      <c r="AB20" s="8"/>
      <c r="AD20" s="9">
        <v>9</v>
      </c>
      <c r="AE20" s="34"/>
      <c r="AF20" s="35"/>
      <c r="AG20" s="35"/>
      <c r="AH20" s="35"/>
      <c r="AI20" s="35"/>
      <c r="AJ20" s="35"/>
      <c r="AK20" s="35"/>
      <c r="AL20" s="35"/>
      <c r="AM20" s="35"/>
      <c r="AN20" s="35"/>
      <c r="AO20" s="35"/>
      <c r="AP20" s="35"/>
      <c r="AQ20" s="35"/>
      <c r="AR20" s="35"/>
      <c r="AS20" s="35"/>
      <c r="AT20" s="35"/>
    </row>
    <row r="21" s="11" customFormat="1" ht="22" customHeight="1" spans="30:46">
      <c r="AD21" s="9">
        <v>10</v>
      </c>
      <c r="AE21" s="34"/>
      <c r="AF21" s="35"/>
      <c r="AG21" s="35"/>
      <c r="AH21" s="35"/>
      <c r="AI21" s="35"/>
      <c r="AJ21" s="35"/>
      <c r="AK21" s="35"/>
      <c r="AL21" s="35"/>
      <c r="AM21" s="35"/>
      <c r="AN21" s="35"/>
      <c r="AO21" s="35"/>
      <c r="AP21" s="35"/>
      <c r="AQ21" s="35"/>
      <c r="AR21" s="35"/>
      <c r="AS21" s="35"/>
      <c r="AT21" s="35"/>
    </row>
    <row r="22" s="11" customFormat="1" ht="22" customHeight="1" spans="2:46">
      <c r="B22" s="31">
        <f>IF(MONTH(DATE($F$11,$I$11,1)-WEEKDAY(DATE($F$11,$I$11,1),2)+INT(COLUMN(A:A))/4+INT((ROW(10:10)-1))/3*7)=$I$11,DATE($F$11,$I$11,1)-WEEKDAY(DATE($F$11,$I$11,1),2)+INT(COLUMN(A:A))/4+INT((ROW(10:10)-1))/3*7,"")</f>
        <v>44794.25</v>
      </c>
      <c r="C22" s="32" t="str">
        <f>IFERROR(VLOOKUP(B22,农历!$A:$B,2,TRUE),"")</f>
        <v>廿四</v>
      </c>
      <c r="D22" s="33"/>
      <c r="F22" s="31">
        <f>IF(MONTH(DATE($F$11,$I$11,1)-WEEKDAY(DATE($F$11,$I$11,1),2)+INT(COLUMN(E:E))/4+INT((ROW(10:10)-1))/3*7)=$I$11,DATE($F$11,$I$11,1)-WEEKDAY(DATE($F$11,$I$11,1),2)+INT(COLUMN(E:E))/4+INT((ROW(10:10)-1))/3*7,"")</f>
        <v>44795.25</v>
      </c>
      <c r="G22" s="32" t="str">
        <f>IFERROR(VLOOKUP(F22,农历!$A:$B,2,TRUE),"")</f>
        <v>廿五</v>
      </c>
      <c r="H22" s="33"/>
      <c r="J22" s="31">
        <f>IF(MONTH(DATE($F$11,$I$11,1)-WEEKDAY(DATE($F$11,$I$11,1),2)+INT(COLUMN(I:I))/4+INT((ROW(10:10)-1))/3*7)=$I$11,DATE($F$11,$I$11,1)-WEEKDAY(DATE($F$11,$I$11,1),2)+INT(COLUMN(I:I))/4+INT((ROW(10:10)-1))/3*7,"")</f>
        <v>44796.25</v>
      </c>
      <c r="K22" s="32" t="str">
        <f>IFERROR(VLOOKUP(J22,农历!$A:$B,2,TRUE),"")</f>
        <v>廿六</v>
      </c>
      <c r="L22" s="33"/>
      <c r="N22" s="31">
        <f>IF(MONTH(DATE($F$11,$I$11,1)-WEEKDAY(DATE($F$11,$I$11,1),2)+INT(COLUMN(M:M))/4+INT((ROW(10:10)-1))/3*7)=$I$11,DATE($F$11,$I$11,1)-WEEKDAY(DATE($F$11,$I$11,1),2)+INT(COLUMN(M:M))/4+INT((ROW(10:10)-1))/3*7,"")</f>
        <v>44797.25</v>
      </c>
      <c r="O22" s="32" t="str">
        <f>IFERROR(VLOOKUP(N22,农历!$A:$B,2,TRUE),"")</f>
        <v>廿七</v>
      </c>
      <c r="P22" s="33"/>
      <c r="R22" s="31">
        <f>IF(MONTH(DATE($F$11,$I$11,1)-WEEKDAY(DATE($F$11,$I$11,1),2)+INT(COLUMN(Q:Q))/4+INT((ROW(10:10)-1))/3*7)=$I$11,DATE($F$11,$I$11,1)-WEEKDAY(DATE($F$11,$I$11,1),2)+INT(COLUMN(Q:Q))/4+INT((ROW(10:10)-1))/3*7,"")</f>
        <v>44798.25</v>
      </c>
      <c r="S22" s="32" t="str">
        <f>IFERROR(VLOOKUP(R22,农历!$A:$B,2,TRUE),"")</f>
        <v>廿八</v>
      </c>
      <c r="T22" s="33"/>
      <c r="V22" s="31">
        <f>IF(MONTH(DATE($F$11,$I$11,1)-WEEKDAY(DATE($F$11,$I$11,1),2)+INT(COLUMN(U:U))/4+INT((ROW(10:10)-1))/3*7)=$I$11,DATE($F$11,$I$11,1)-WEEKDAY(DATE($F$11,$I$11,1),2)+INT(COLUMN(U:U))/4+INT((ROW(10:10)-1))/3*7,"")</f>
        <v>44799.25</v>
      </c>
      <c r="W22" s="32" t="str">
        <f>IFERROR(VLOOKUP(V22,农历!$A:$B,2,TRUE),"")</f>
        <v>廿九</v>
      </c>
      <c r="X22" s="33"/>
      <c r="Z22" s="31">
        <f>IF(MONTH(DATE($F$11,$I$11,1)-WEEKDAY(DATE($F$11,$I$11,1),2)+INT(COLUMN(Y:Y))/4+INT((ROW(10:10)-1))/3*7)=$I$11,DATE($F$11,$I$11,1)-WEEKDAY(DATE($F$11,$I$11,1),2)+INT(COLUMN(Y:Y))/4+INT((ROW(10:10)-1))/3*7,"")</f>
        <v>44800.25</v>
      </c>
      <c r="AA22" s="32" t="str">
        <f>IFERROR(VLOOKUP(Z22,农历!$A:$B,2,TRUE),"")</f>
        <v>八月</v>
      </c>
      <c r="AB22" s="33"/>
      <c r="AD22" s="9">
        <v>11</v>
      </c>
      <c r="AE22" s="34"/>
      <c r="AF22" s="35"/>
      <c r="AG22" s="35"/>
      <c r="AH22" s="35"/>
      <c r="AI22" s="35"/>
      <c r="AJ22" s="35"/>
      <c r="AK22" s="35"/>
      <c r="AL22" s="35"/>
      <c r="AM22" s="35"/>
      <c r="AN22" s="35"/>
      <c r="AO22" s="35"/>
      <c r="AP22" s="35"/>
      <c r="AQ22" s="35"/>
      <c r="AR22" s="35"/>
      <c r="AS22" s="35"/>
      <c r="AT22" s="35"/>
    </row>
    <row r="23" s="11" customFormat="1" ht="22" customHeight="1" spans="2:46">
      <c r="B23" s="34"/>
      <c r="C23" s="35"/>
      <c r="D23" s="8"/>
      <c r="F23" s="34"/>
      <c r="G23" s="35"/>
      <c r="H23" s="8"/>
      <c r="J23" s="34"/>
      <c r="K23" s="35"/>
      <c r="L23" s="8"/>
      <c r="N23" s="34"/>
      <c r="O23" s="35"/>
      <c r="P23" s="8"/>
      <c r="R23" s="34"/>
      <c r="S23" s="35"/>
      <c r="T23" s="8"/>
      <c r="V23" s="34"/>
      <c r="W23" s="35"/>
      <c r="X23" s="8"/>
      <c r="Z23" s="34"/>
      <c r="AA23" s="35"/>
      <c r="AB23" s="8"/>
      <c r="AD23" s="9">
        <v>12</v>
      </c>
      <c r="AE23" s="34"/>
      <c r="AF23" s="35"/>
      <c r="AG23" s="35"/>
      <c r="AH23" s="35"/>
      <c r="AI23" s="35"/>
      <c r="AJ23" s="35"/>
      <c r="AK23" s="35"/>
      <c r="AL23" s="35"/>
      <c r="AM23" s="35"/>
      <c r="AN23" s="35"/>
      <c r="AO23" s="35"/>
      <c r="AP23" s="35"/>
      <c r="AQ23" s="35"/>
      <c r="AR23" s="35"/>
      <c r="AS23" s="35"/>
      <c r="AT23" s="35"/>
    </row>
    <row r="24" s="11" customFormat="1" ht="22" customHeight="1" spans="30:46">
      <c r="AD24" s="9">
        <v>13</v>
      </c>
      <c r="AE24" s="34"/>
      <c r="AF24" s="35"/>
      <c r="AG24" s="35"/>
      <c r="AH24" s="35"/>
      <c r="AI24" s="35"/>
      <c r="AJ24" s="35"/>
      <c r="AK24" s="35"/>
      <c r="AL24" s="35"/>
      <c r="AM24" s="35"/>
      <c r="AN24" s="35"/>
      <c r="AO24" s="35"/>
      <c r="AP24" s="35"/>
      <c r="AQ24" s="35"/>
      <c r="AR24" s="35"/>
      <c r="AS24" s="35"/>
      <c r="AT24" s="35"/>
    </row>
    <row r="25" ht="22" customHeight="1" spans="2:46">
      <c r="B25" s="31">
        <f>IF(MONTH(DATE($F$11,$I$11,1)-WEEKDAY(DATE($F$11,$I$11,1),2)+INT(COLUMN(A:A))/4+INT((ROW(13:13)-1))/3*7)=$I$11,DATE($F$11,$I$11,1)-WEEKDAY(DATE($F$11,$I$11,1),2)+INT(COLUMN(A:A))/4+INT((ROW(13:13)-1))/3*7,"")</f>
        <v>44801.25</v>
      </c>
      <c r="C25" s="32" t="str">
        <f>IFERROR(VLOOKUP(B25,农历!$A:$B,2,TRUE),"")</f>
        <v>初二</v>
      </c>
      <c r="D25" s="33"/>
      <c r="F25" s="31">
        <f>IF(MONTH(DATE($F$11,$I$11,1)-WEEKDAY(DATE($F$11,$I$11,1),2)+INT(COLUMN(E:E))/4+INT((ROW(13:13)-1))/3*7)=$I$11,DATE($F$11,$I$11,1)-WEEKDAY(DATE($F$11,$I$11,1),2)+INT(COLUMN(E:E))/4+INT((ROW(13:13)-1))/3*7,"")</f>
        <v>44802.25</v>
      </c>
      <c r="G25" s="32" t="str">
        <f>IFERROR(VLOOKUP(F25,农历!$A:$B,2,TRUE),"")</f>
        <v>初三</v>
      </c>
      <c r="H25" s="33"/>
      <c r="J25" s="31">
        <f>IF(MONTH(DATE($F$11,$I$11,1)-WEEKDAY(DATE($F$11,$I$11,1),2)+INT(COLUMN(I:I))/4+INT((ROW(13:13)-1))/3*7)=$I$11,DATE($F$11,$I$11,1)-WEEKDAY(DATE($F$11,$I$11,1),2)+INT(COLUMN(I:I))/4+INT((ROW(13:13)-1))/3*7,"")</f>
        <v>44803.25</v>
      </c>
      <c r="K25" s="32" t="str">
        <f>IFERROR(VLOOKUP(J25,农历!$A:$B,2,TRUE),"")</f>
        <v>初四</v>
      </c>
      <c r="L25" s="33"/>
      <c r="N25" s="31">
        <f>IF(MONTH(DATE($F$11,$I$11,1)-WEEKDAY(DATE($F$11,$I$11,1),2)+INT(COLUMN(M:M))/4+INT((ROW(13:13)-1))/3*7)=$I$11,DATE($F$11,$I$11,1)-WEEKDAY(DATE($F$11,$I$11,1),2)+INT(COLUMN(M:M))/4+INT((ROW(13:13)-1))/3*7,"")</f>
        <v>44804.25</v>
      </c>
      <c r="O25" s="32" t="str">
        <f>IFERROR(VLOOKUP(N25,农历!$A:$B,2,TRUE),"")</f>
        <v>初五</v>
      </c>
      <c r="P25" s="33"/>
      <c r="R25" s="31" t="str">
        <f>IF(MONTH(DATE($F$11,$I$11,1)-WEEKDAY(DATE($F$11,$I$11,1),2)+INT(COLUMN(Q:Q))/4+INT((ROW(13:13)-1))/3*7)=$I$11,DATE($F$11,$I$11,1)-WEEKDAY(DATE($F$11,$I$11,1),2)+INT(COLUMN(Q:Q))/4+INT((ROW(13:13)-1))/3*7,"")</f>
        <v/>
      </c>
      <c r="S25" s="32" t="str">
        <f>IFERROR(VLOOKUP(R25,农历!$A:$B,2,TRUE),"")</f>
        <v/>
      </c>
      <c r="T25" s="33"/>
      <c r="V25" s="31" t="str">
        <f>IF(MONTH(DATE($F$11,$I$11,1)-WEEKDAY(DATE($F$11,$I$11,1),2)+INT(COLUMN(U:U))/4+INT((ROW(13:13)-1))/3*7)=$I$11,DATE($F$11,$I$11,1)-WEEKDAY(DATE($F$11,$I$11,1),2)+INT(COLUMN(U:U))/4+INT((ROW(13:13)-1))/3*7,"")</f>
        <v/>
      </c>
      <c r="W25" s="32" t="str">
        <f>IFERROR(VLOOKUP(V25,农历!$A:$B,2,TRUE),"")</f>
        <v/>
      </c>
      <c r="X25" s="33"/>
      <c r="Z25" s="31" t="str">
        <f>IF(MONTH(DATE($F$11,$I$11,1)-WEEKDAY(DATE($F$11,$I$11,1),2)+INT(COLUMN(Y:Y))/4+INT((ROW(13:13)-1))/3*7)=$I$11,DATE($F$11,$I$11,1)-WEEKDAY(DATE($F$11,$I$11,1),2)+INT(COLUMN(Y:Y))/4+INT((ROW(13:13)-1))/3*7,"")</f>
        <v/>
      </c>
      <c r="AA25" s="32" t="str">
        <f>IFERROR(VLOOKUP(Z25,农历!$A:$B,2,TRUE),"")</f>
        <v/>
      </c>
      <c r="AB25" s="33"/>
      <c r="AD25" s="9">
        <v>14</v>
      </c>
      <c r="AE25" s="34"/>
      <c r="AF25" s="35"/>
      <c r="AG25" s="35"/>
      <c r="AH25" s="35"/>
      <c r="AI25" s="35"/>
      <c r="AJ25" s="35"/>
      <c r="AK25" s="35"/>
      <c r="AL25" s="35"/>
      <c r="AM25" s="35"/>
      <c r="AN25" s="35"/>
      <c r="AO25" s="35"/>
      <c r="AP25" s="35"/>
      <c r="AQ25" s="35"/>
      <c r="AR25" s="35"/>
      <c r="AS25" s="35"/>
      <c r="AT25" s="35"/>
    </row>
    <row r="26" ht="22" customHeight="1" spans="2:46">
      <c r="B26" s="34"/>
      <c r="C26" s="35"/>
      <c r="D26" s="8"/>
      <c r="F26" s="34"/>
      <c r="G26" s="35"/>
      <c r="H26" s="8"/>
      <c r="J26" s="34"/>
      <c r="K26" s="35"/>
      <c r="L26" s="8"/>
      <c r="N26" s="34"/>
      <c r="O26" s="35"/>
      <c r="P26" s="8"/>
      <c r="R26" s="34"/>
      <c r="S26" s="35"/>
      <c r="T26" s="8"/>
      <c r="V26" s="34"/>
      <c r="W26" s="35"/>
      <c r="X26" s="8"/>
      <c r="Z26" s="34"/>
      <c r="AA26" s="35"/>
      <c r="AB26" s="8"/>
      <c r="AD26" s="9">
        <v>15</v>
      </c>
      <c r="AE26" s="34"/>
      <c r="AF26" s="35"/>
      <c r="AG26" s="35"/>
      <c r="AH26" s="35"/>
      <c r="AI26" s="35"/>
      <c r="AJ26" s="35"/>
      <c r="AK26" s="35"/>
      <c r="AL26" s="35"/>
      <c r="AM26" s="35"/>
      <c r="AN26" s="35"/>
      <c r="AO26" s="35"/>
      <c r="AP26" s="35"/>
      <c r="AQ26" s="35"/>
      <c r="AR26" s="35"/>
      <c r="AS26" s="35"/>
      <c r="AT26" s="35"/>
    </row>
    <row r="27" ht="22" customHeight="1" spans="30:46">
      <c r="AD27" s="9">
        <v>16</v>
      </c>
      <c r="AE27" s="34"/>
      <c r="AF27" s="35"/>
      <c r="AG27" s="35"/>
      <c r="AH27" s="35"/>
      <c r="AI27" s="35"/>
      <c r="AJ27" s="35"/>
      <c r="AK27" s="35"/>
      <c r="AL27" s="35"/>
      <c r="AM27" s="35"/>
      <c r="AN27" s="35"/>
      <c r="AO27" s="35"/>
      <c r="AP27" s="35"/>
      <c r="AQ27" s="35"/>
      <c r="AR27" s="35"/>
      <c r="AS27" s="35"/>
      <c r="AT27" s="35"/>
    </row>
    <row r="28" ht="22" customHeight="1" spans="2:46">
      <c r="B28" s="31" t="str">
        <f>IF(MONTH(DATE($F$11,$I$11,1)-WEEKDAY(DATE($F$11,$I$11,1),2)+INT(COLUMN(A:A))/4+INT((ROW(16:16)-1))/3*7)=$I$11,DATE($F$11,$I$11,1)-WEEKDAY(DATE($F$11,$I$11,1),2)+INT(COLUMN(A:A))/4+INT((ROW(16:16)-1))/3*7,"")</f>
        <v/>
      </c>
      <c r="C28" s="32" t="str">
        <f>IFERROR(VLOOKUP(B28,农历!$A:$B,2,TRUE),"")</f>
        <v/>
      </c>
      <c r="D28" s="33"/>
      <c r="F28" s="31" t="str">
        <f>IF(MONTH(DATE($F$11,$I$11,1)-WEEKDAY(DATE($F$11,$I$11,1),2)+INT(COLUMN(E:E))/4+INT((ROW(16:16)-1))/3*7)=$I$11,DATE($F$11,$I$11,1)-WEEKDAY(DATE($F$11,$I$11,1),2)+INT(COLUMN(E:E))/4+INT((ROW(16:16)-1))/3*7,"")</f>
        <v/>
      </c>
      <c r="G28" s="32" t="str">
        <f>IFERROR(VLOOKUP(F28,农历!$A:$B,2,TRUE),"")</f>
        <v/>
      </c>
      <c r="H28" s="33"/>
      <c r="J28" s="31" t="str">
        <f>IF(MONTH(DATE($F$11,$I$11,1)-WEEKDAY(DATE($F$11,$I$11,1),2)+INT(COLUMN(I:I))/4+INT((ROW(16:16)-1))/3*7)=$I$11,DATE($F$11,$I$11,1)-WEEKDAY(DATE($F$11,$I$11,1),2)+INT(COLUMN(I:I))/4+INT((ROW(16:16)-1))/3*7,"")</f>
        <v/>
      </c>
      <c r="K28" s="32" t="str">
        <f>IFERROR(VLOOKUP(J28,农历!$A:$B,2,TRUE),"")</f>
        <v/>
      </c>
      <c r="L28" s="33"/>
      <c r="N28" s="31" t="str">
        <f>IF(MONTH(DATE($F$11,$I$11,1)-WEEKDAY(DATE($F$11,$I$11,1),2)+INT(COLUMN(M:M))/4+INT((ROW(16:16)-1))/3*7)=$I$11,DATE($F$11,$I$11,1)-WEEKDAY(DATE($F$11,$I$11,1),2)+INT(COLUMN(M:M))/4+INT((ROW(16:16)-1))/3*7,"")</f>
        <v/>
      </c>
      <c r="O28" s="32" t="str">
        <f>IFERROR(VLOOKUP(N28,农历!$A:$B,2,TRUE),"")</f>
        <v/>
      </c>
      <c r="P28" s="33"/>
      <c r="R28" s="31" t="str">
        <f>IF(MONTH(DATE($F$11,$I$11,1)-WEEKDAY(DATE($F$11,$I$11,1),2)+INT(COLUMN(Q:Q))/4+INT((ROW(16:16)-1))/3*7)=$I$11,DATE($F$11,$I$11,1)-WEEKDAY(DATE($F$11,$I$11,1),2)+INT(COLUMN(Q:Q))/4+INT((ROW(16:16)-1))/3*7,"")</f>
        <v/>
      </c>
      <c r="S28" s="32" t="str">
        <f>IFERROR(VLOOKUP(R28,农历!$A:$B,2,TRUE),"")</f>
        <v/>
      </c>
      <c r="T28" s="33"/>
      <c r="V28" s="31" t="str">
        <f>IF(MONTH(DATE($F$11,$I$11,1)-WEEKDAY(DATE($F$11,$I$11,1),2)+INT(COLUMN(U:U))/4+INT((ROW(16:16)-1))/3*7)=$I$11,DATE($F$11,$I$11,1)-WEEKDAY(DATE($F$11,$I$11,1),2)+INT(COLUMN(U:U))/4+INT((ROW(16:16)-1))/3*7,"")</f>
        <v/>
      </c>
      <c r="W28" s="32" t="str">
        <f>IFERROR(VLOOKUP(V28,农历!$A:$B,2,TRUE),"")</f>
        <v/>
      </c>
      <c r="X28" s="33"/>
      <c r="Z28" s="31" t="str">
        <f>IF(MONTH(DATE($F$11,$I$11,1)-WEEKDAY(DATE($F$11,$I$11,1),2)+INT(COLUMN(Y:Y))/4+INT((ROW(16:16)-1))/3*7)=$I$11,DATE($F$11,$I$11,1)-WEEKDAY(DATE($F$11,$I$11,1),2)+INT(COLUMN(Y:Y))/4+INT((ROW(16:16)-1))/3*7,"")</f>
        <v/>
      </c>
      <c r="AA28" s="32" t="str">
        <f>IFERROR(VLOOKUP(Z28,农历!$A:$B,2,TRUE),"")</f>
        <v/>
      </c>
      <c r="AB28" s="33"/>
      <c r="AD28" s="9">
        <v>17</v>
      </c>
      <c r="AE28" s="34"/>
      <c r="AF28" s="35"/>
      <c r="AG28" s="35"/>
      <c r="AH28" s="35"/>
      <c r="AI28" s="35"/>
      <c r="AJ28" s="35"/>
      <c r="AK28" s="35"/>
      <c r="AL28" s="35"/>
      <c r="AM28" s="35"/>
      <c r="AN28" s="35"/>
      <c r="AO28" s="35"/>
      <c r="AP28" s="35"/>
      <c r="AQ28" s="35"/>
      <c r="AR28" s="35"/>
      <c r="AS28" s="35"/>
      <c r="AT28" s="35"/>
    </row>
    <row r="29" ht="22" customHeight="1" spans="2:46">
      <c r="B29" s="34"/>
      <c r="C29" s="35"/>
      <c r="D29" s="8"/>
      <c r="F29" s="34"/>
      <c r="G29" s="35"/>
      <c r="H29" s="8"/>
      <c r="J29" s="34"/>
      <c r="K29" s="35"/>
      <c r="L29" s="8"/>
      <c r="N29" s="34"/>
      <c r="O29" s="35"/>
      <c r="P29" s="8"/>
      <c r="R29" s="34"/>
      <c r="S29" s="35"/>
      <c r="T29" s="8"/>
      <c r="V29" s="34"/>
      <c r="W29" s="35"/>
      <c r="X29" s="8"/>
      <c r="Z29" s="34"/>
      <c r="AA29" s="35"/>
      <c r="AB29" s="8"/>
      <c r="AD29" s="52">
        <v>18</v>
      </c>
      <c r="AE29" s="34"/>
      <c r="AF29" s="35"/>
      <c r="AG29" s="35"/>
      <c r="AH29" s="35"/>
      <c r="AI29" s="35"/>
      <c r="AJ29" s="35"/>
      <c r="AK29" s="35"/>
      <c r="AL29" s="35"/>
      <c r="AM29" s="35"/>
      <c r="AN29" s="35"/>
      <c r="AO29" s="35"/>
      <c r="AP29" s="35"/>
      <c r="AQ29" s="35"/>
      <c r="AR29" s="35"/>
      <c r="AS29" s="35"/>
      <c r="AT29" s="35"/>
    </row>
    <row r="30" ht="26" customHeight="1"/>
    <row r="31" ht="26" customHeight="1"/>
    <row r="32" ht="26" customHeight="1"/>
  </sheetData>
  <mergeCells count="150">
    <mergeCell ref="B2:AT2"/>
    <mergeCell ref="D4:I4"/>
    <mergeCell ref="M4:R4"/>
    <mergeCell ref="V4:AA4"/>
    <mergeCell ref="AE4:AJ4"/>
    <mergeCell ref="AN4:AS4"/>
    <mergeCell ref="D5:I5"/>
    <mergeCell ref="M5:R5"/>
    <mergeCell ref="V5:AA5"/>
    <mergeCell ref="AE5:AJ5"/>
    <mergeCell ref="AN5:AS5"/>
    <mergeCell ref="D6:I6"/>
    <mergeCell ref="M6:R6"/>
    <mergeCell ref="V6:AA6"/>
    <mergeCell ref="AE6:AJ6"/>
    <mergeCell ref="AN6:AS6"/>
    <mergeCell ref="D7:I7"/>
    <mergeCell ref="M7:R7"/>
    <mergeCell ref="V7:AA7"/>
    <mergeCell ref="AE7:AJ7"/>
    <mergeCell ref="AN7:AS7"/>
    <mergeCell ref="D8:I8"/>
    <mergeCell ref="M8:R8"/>
    <mergeCell ref="V8:AA8"/>
    <mergeCell ref="AE8:AJ8"/>
    <mergeCell ref="AN8:AS8"/>
    <mergeCell ref="D9:J9"/>
    <mergeCell ref="M9:S9"/>
    <mergeCell ref="V9:AB9"/>
    <mergeCell ref="AE9:AK9"/>
    <mergeCell ref="AN9:AT9"/>
    <mergeCell ref="B11:E11"/>
    <mergeCell ref="F11:H11"/>
    <mergeCell ref="V11:X11"/>
    <mergeCell ref="Y11:AB11"/>
    <mergeCell ref="AD11:AT11"/>
    <mergeCell ref="B12:D12"/>
    <mergeCell ref="F12:H12"/>
    <mergeCell ref="J12:L12"/>
    <mergeCell ref="N12:P12"/>
    <mergeCell ref="R12:T12"/>
    <mergeCell ref="V12:X12"/>
    <mergeCell ref="Z12:AB12"/>
    <mergeCell ref="AE12:AT12"/>
    <mergeCell ref="C13:D13"/>
    <mergeCell ref="G13:H13"/>
    <mergeCell ref="K13:L13"/>
    <mergeCell ref="O13:P13"/>
    <mergeCell ref="S13:T13"/>
    <mergeCell ref="W13:X13"/>
    <mergeCell ref="AA13:AB13"/>
    <mergeCell ref="AE13:AT13"/>
    <mergeCell ref="B14:D14"/>
    <mergeCell ref="F14:H14"/>
    <mergeCell ref="J14:L14"/>
    <mergeCell ref="N14:P14"/>
    <mergeCell ref="R14:T14"/>
    <mergeCell ref="V14:X14"/>
    <mergeCell ref="Z14:AB14"/>
    <mergeCell ref="AE14:AT14"/>
    <mergeCell ref="AE15:AT15"/>
    <mergeCell ref="C16:D16"/>
    <mergeCell ref="G16:H16"/>
    <mergeCell ref="K16:L16"/>
    <mergeCell ref="O16:P16"/>
    <mergeCell ref="S16:T16"/>
    <mergeCell ref="W16:X16"/>
    <mergeCell ref="AA16:AB16"/>
    <mergeCell ref="AE16:AT16"/>
    <mergeCell ref="B17:D17"/>
    <mergeCell ref="F17:H17"/>
    <mergeCell ref="J17:L17"/>
    <mergeCell ref="N17:P17"/>
    <mergeCell ref="R17:T17"/>
    <mergeCell ref="V17:X17"/>
    <mergeCell ref="Z17:AB17"/>
    <mergeCell ref="AE17:AT17"/>
    <mergeCell ref="AE18:AT18"/>
    <mergeCell ref="C19:D19"/>
    <mergeCell ref="G19:H19"/>
    <mergeCell ref="K19:L19"/>
    <mergeCell ref="O19:P19"/>
    <mergeCell ref="S19:T19"/>
    <mergeCell ref="W19:X19"/>
    <mergeCell ref="AA19:AB19"/>
    <mergeCell ref="AE19:AT19"/>
    <mergeCell ref="B20:D20"/>
    <mergeCell ref="F20:H20"/>
    <mergeCell ref="J20:L20"/>
    <mergeCell ref="N20:P20"/>
    <mergeCell ref="R20:T20"/>
    <mergeCell ref="V20:X20"/>
    <mergeCell ref="Z20:AB20"/>
    <mergeCell ref="AE20:AT20"/>
    <mergeCell ref="AE21:AT21"/>
    <mergeCell ref="C22:D22"/>
    <mergeCell ref="G22:H22"/>
    <mergeCell ref="K22:L22"/>
    <mergeCell ref="O22:P22"/>
    <mergeCell ref="S22:T22"/>
    <mergeCell ref="W22:X22"/>
    <mergeCell ref="AA22:AB22"/>
    <mergeCell ref="AE22:AT22"/>
    <mergeCell ref="B23:D23"/>
    <mergeCell ref="F23:H23"/>
    <mergeCell ref="J23:L23"/>
    <mergeCell ref="N23:P23"/>
    <mergeCell ref="R23:T23"/>
    <mergeCell ref="V23:X23"/>
    <mergeCell ref="Z23:AB23"/>
    <mergeCell ref="AE23:AT23"/>
    <mergeCell ref="AE24:AT24"/>
    <mergeCell ref="C25:D25"/>
    <mergeCell ref="G25:H25"/>
    <mergeCell ref="K25:L25"/>
    <mergeCell ref="O25:P25"/>
    <mergeCell ref="S25:T25"/>
    <mergeCell ref="W25:X25"/>
    <mergeCell ref="AA25:AB25"/>
    <mergeCell ref="AE25:AT25"/>
    <mergeCell ref="B26:D26"/>
    <mergeCell ref="F26:H26"/>
    <mergeCell ref="J26:L26"/>
    <mergeCell ref="N26:P26"/>
    <mergeCell ref="R26:T26"/>
    <mergeCell ref="V26:X26"/>
    <mergeCell ref="Z26:AB26"/>
    <mergeCell ref="AE26:AT26"/>
    <mergeCell ref="AE27:AT27"/>
    <mergeCell ref="C28:D28"/>
    <mergeCell ref="G28:H28"/>
    <mergeCell ref="K28:L28"/>
    <mergeCell ref="O28:P28"/>
    <mergeCell ref="S28:T28"/>
    <mergeCell ref="W28:X28"/>
    <mergeCell ref="AA28:AB28"/>
    <mergeCell ref="AE28:AT28"/>
    <mergeCell ref="B29:D29"/>
    <mergeCell ref="F29:H29"/>
    <mergeCell ref="J29:L29"/>
    <mergeCell ref="N29:P29"/>
    <mergeCell ref="R29:T29"/>
    <mergeCell ref="V29:X29"/>
    <mergeCell ref="Z29:AB29"/>
    <mergeCell ref="AE29:AT29"/>
    <mergeCell ref="B4:B9"/>
    <mergeCell ref="K4:K9"/>
    <mergeCell ref="T4:T9"/>
    <mergeCell ref="AC4:AC9"/>
    <mergeCell ref="AL4:AL9"/>
  </mergeCells>
  <conditionalFormatting sqref="C9:D9">
    <cfRule type="dataBar" priority="5">
      <dataBar>
        <cfvo type="num" val="1"/>
        <cfvo type="num" val="5"/>
        <color rgb="FFA6A9F6"/>
      </dataBar>
      <extLst>
        <ext xmlns:x14="http://schemas.microsoft.com/office/spreadsheetml/2009/9/main" uri="{B025F937-C7B1-47D3-B67F-A62EFF666E3E}">
          <x14:id>{5a54b3e4-0f00-4415-b281-cd1098d35d68}</x14:id>
        </ext>
      </extLst>
    </cfRule>
  </conditionalFormatting>
  <conditionalFormatting sqref="L9:M9">
    <cfRule type="dataBar" priority="4">
      <dataBar>
        <cfvo type="num" val="1"/>
        <cfvo type="num" val="5"/>
        <color rgb="FFFF7A67"/>
      </dataBar>
      <extLst>
        <ext xmlns:x14="http://schemas.microsoft.com/office/spreadsheetml/2009/9/main" uri="{B025F937-C7B1-47D3-B67F-A62EFF666E3E}">
          <x14:id>{6b3f1963-7ffc-418f-86eb-8cc24ab09073}</x14:id>
        </ext>
      </extLst>
    </cfRule>
  </conditionalFormatting>
  <conditionalFormatting sqref="U9:V9">
    <cfRule type="dataBar" priority="3">
      <dataBar>
        <cfvo type="num" val="1"/>
        <cfvo type="num" val="5"/>
        <color rgb="FFFED475"/>
      </dataBar>
      <extLst>
        <ext xmlns:x14="http://schemas.microsoft.com/office/spreadsheetml/2009/9/main" uri="{B025F937-C7B1-47D3-B67F-A62EFF666E3E}">
          <x14:id>{20b6bd80-a3cc-4007-ab0d-213c8f532b6f}</x14:id>
        </ext>
      </extLst>
    </cfRule>
  </conditionalFormatting>
  <conditionalFormatting sqref="AD9:AE9">
    <cfRule type="dataBar" priority="2">
      <dataBar>
        <cfvo type="num" val="1"/>
        <cfvo type="num" val="5"/>
        <color rgb="FF66A3FE"/>
      </dataBar>
      <extLst>
        <ext xmlns:x14="http://schemas.microsoft.com/office/spreadsheetml/2009/9/main" uri="{B025F937-C7B1-47D3-B67F-A62EFF666E3E}">
          <x14:id>{9774e654-af2f-4d05-8300-5a2c2011cd99}</x14:id>
        </ext>
      </extLst>
    </cfRule>
  </conditionalFormatting>
  <conditionalFormatting sqref="AM9:AN9">
    <cfRule type="dataBar" priority="1">
      <dataBar>
        <cfvo type="num" val="1"/>
        <cfvo type="num" val="5"/>
        <color rgb="FF7FD2A4"/>
      </dataBar>
      <extLst>
        <ext xmlns:x14="http://schemas.microsoft.com/office/spreadsheetml/2009/9/main" uri="{B025F937-C7B1-47D3-B67F-A62EFF666E3E}">
          <x14:id>{42c3b5aa-272d-4b27-a275-44a11c0226be}</x14:id>
        </ext>
      </extLst>
    </cfRule>
  </conditionalFormatting>
  <dataValidations count="2">
    <dataValidation type="list" allowBlank="1" showInputMessage="1" showErrorMessage="1" sqref="J4 S4 AB4 AK4 AT4 J5:J8 S5:S8 AB5:AB8 AK5:AK8 AT5:AT8">
      <formula1>"□,☑"</formula1>
    </dataValidation>
    <dataValidation type="list" allowBlank="1" showInputMessage="1" showErrorMessage="1" sqref="J9 S9 AB9 AK9 AT9">
      <formula1>"□"</formula1>
    </dataValidation>
  </dataValidations>
  <pageMargins left="0.75" right="0.75" top="1" bottom="1" header="0.5" footer="0.5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a54b3e4-0f00-4415-b281-cd1098d35d68}">
            <x14:dataBar minLength="0" maxLength="100" negativeBarBorderColorSameAsPositive="0">
              <x14:cfvo type="num">
                <xm:f>1</xm:f>
              </x14:cfvo>
              <x14:cfvo type="num">
                <xm:f>5</xm:f>
              </x14:cfvo>
              <x14:negativeFillColor rgb="FFFF0000"/>
              <x14:negativeBorderColor rgb="FFFF0000"/>
              <x14:axisColor rgb="FF000000"/>
            </x14:dataBar>
          </x14:cfRule>
          <xm:sqref>C9:D9</xm:sqref>
        </x14:conditionalFormatting>
        <x14:conditionalFormatting xmlns:xm="http://schemas.microsoft.com/office/excel/2006/main">
          <x14:cfRule type="dataBar" id="{6b3f1963-7ffc-418f-86eb-8cc24ab09073}">
            <x14:dataBar minLength="0" maxLength="100" negativeBarBorderColorSameAsPositive="0">
              <x14:cfvo type="num">
                <xm:f>1</xm:f>
              </x14:cfvo>
              <x14:cfvo type="num">
                <xm:f>5</xm:f>
              </x14:cfvo>
              <x14:negativeFillColor rgb="FFFF0000"/>
              <x14:negativeBorderColor rgb="FFFF0000"/>
              <x14:axisColor rgb="FF000000"/>
            </x14:dataBar>
          </x14:cfRule>
          <xm:sqref>L9:M9</xm:sqref>
        </x14:conditionalFormatting>
        <x14:conditionalFormatting xmlns:xm="http://schemas.microsoft.com/office/excel/2006/main">
          <x14:cfRule type="dataBar" id="{20b6bd80-a3cc-4007-ab0d-213c8f532b6f}">
            <x14:dataBar minLength="0" maxLength="100" negativeBarBorderColorSameAsPositive="0">
              <x14:cfvo type="num">
                <xm:f>1</xm:f>
              </x14:cfvo>
              <x14:cfvo type="num">
                <xm:f>5</xm:f>
              </x14:cfvo>
              <x14:negativeFillColor rgb="FFFF0000"/>
              <x14:negativeBorderColor rgb="FFFF0000"/>
              <x14:axisColor rgb="FF000000"/>
            </x14:dataBar>
          </x14:cfRule>
          <xm:sqref>U9:V9</xm:sqref>
        </x14:conditionalFormatting>
        <x14:conditionalFormatting xmlns:xm="http://schemas.microsoft.com/office/excel/2006/main">
          <x14:cfRule type="dataBar" id="{9774e654-af2f-4d05-8300-5a2c2011cd99}">
            <x14:dataBar minLength="0" maxLength="100" negativeBarBorderColorSameAsPositive="0">
              <x14:cfvo type="num">
                <xm:f>1</xm:f>
              </x14:cfvo>
              <x14:cfvo type="num">
                <xm:f>5</xm:f>
              </x14:cfvo>
              <x14:negativeFillColor rgb="FFFF0000"/>
              <x14:negativeBorderColor rgb="FFFF0000"/>
              <x14:axisColor rgb="FF000000"/>
            </x14:dataBar>
          </x14:cfRule>
          <xm:sqref>AD9:AE9</xm:sqref>
        </x14:conditionalFormatting>
        <x14:conditionalFormatting xmlns:xm="http://schemas.microsoft.com/office/excel/2006/main">
          <x14:cfRule type="dataBar" id="{42c3b5aa-272d-4b27-a275-44a11c0226be}">
            <x14:dataBar minLength="0" maxLength="100" negativeBarBorderColorSameAsPositive="0">
              <x14:cfvo type="num">
                <xm:f>1</xm:f>
              </x14:cfvo>
              <x14:cfvo type="num">
                <xm:f>5</xm:f>
              </x14:cfvo>
              <x14:negativeFillColor rgb="FFFF0000"/>
              <x14:negativeBorderColor rgb="FFFF0000"/>
              <x14:axisColor rgb="FF000000"/>
            </x14:dataBar>
          </x14:cfRule>
          <xm:sqref>AM9:AN9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63"/>
  <sheetViews>
    <sheetView showGridLines="0" workbookViewId="0">
      <selection activeCell="A364" sqref="$A364:$XFD728"/>
    </sheetView>
  </sheetViews>
  <sheetFormatPr defaultColWidth="9" defaultRowHeight="18.75" outlineLevelCol="4"/>
  <cols>
    <col min="1" max="1" width="13.25" style="1" customWidth="1"/>
    <col min="2" max="5" width="13.25" style="2" customWidth="1"/>
    <col min="6" max="16384" width="9" style="3"/>
  </cols>
  <sheetData>
    <row r="1" spans="1:5">
      <c r="A1" s="4" t="s">
        <v>31</v>
      </c>
      <c r="B1" s="5" t="s">
        <v>32</v>
      </c>
      <c r="C1" s="5" t="s">
        <v>33</v>
      </c>
      <c r="D1" s="5" t="s">
        <v>34</v>
      </c>
      <c r="E1" s="5" t="s">
        <v>35</v>
      </c>
    </row>
    <row r="2" spans="1:5">
      <c r="A2" s="6">
        <v>44562</v>
      </c>
      <c r="B2" s="7" t="s">
        <v>36</v>
      </c>
      <c r="C2" s="7" t="s">
        <v>37</v>
      </c>
      <c r="D2" s="5" t="str">
        <f t="shared" ref="D2:D65" si="0">IF(C2="",B2,C2)</f>
        <v>元旦</v>
      </c>
      <c r="E2" s="8" t="s">
        <v>38</v>
      </c>
    </row>
    <row r="3" spans="1:5">
      <c r="A3" s="4">
        <v>44563</v>
      </c>
      <c r="B3" s="5" t="s">
        <v>39</v>
      </c>
      <c r="C3" s="5"/>
      <c r="D3" s="5" t="str">
        <f t="shared" si="0"/>
        <v>三十</v>
      </c>
      <c r="E3" s="9" t="s">
        <v>38</v>
      </c>
    </row>
    <row r="4" spans="1:5">
      <c r="A4" s="4">
        <v>44564</v>
      </c>
      <c r="B4" s="5" t="s">
        <v>40</v>
      </c>
      <c r="C4" s="5"/>
      <c r="D4" s="5" t="str">
        <f t="shared" si="0"/>
        <v>腊月</v>
      </c>
      <c r="E4" s="9" t="s">
        <v>38</v>
      </c>
    </row>
    <row r="5" spans="1:5">
      <c r="A5" s="4">
        <v>44565</v>
      </c>
      <c r="B5" s="5" t="s">
        <v>41</v>
      </c>
      <c r="C5" s="5"/>
      <c r="D5" s="5" t="str">
        <f t="shared" si="0"/>
        <v>初二</v>
      </c>
      <c r="E5" s="9" t="s">
        <v>42</v>
      </c>
    </row>
    <row r="6" spans="1:5">
      <c r="A6" s="4">
        <v>44566</v>
      </c>
      <c r="B6" s="5" t="s">
        <v>43</v>
      </c>
      <c r="C6" s="5"/>
      <c r="D6" s="5" t="str">
        <f t="shared" si="0"/>
        <v>初三</v>
      </c>
      <c r="E6" s="9" t="s">
        <v>42</v>
      </c>
    </row>
    <row r="7" spans="1:5">
      <c r="A7" s="4">
        <v>44567</v>
      </c>
      <c r="B7" s="5" t="s">
        <v>44</v>
      </c>
      <c r="C7" s="5"/>
      <c r="D7" s="5" t="str">
        <f t="shared" si="0"/>
        <v>初四</v>
      </c>
      <c r="E7" s="9" t="s">
        <v>42</v>
      </c>
    </row>
    <row r="8" spans="1:5">
      <c r="A8" s="4">
        <v>44568</v>
      </c>
      <c r="B8" s="5" t="s">
        <v>45</v>
      </c>
      <c r="C8" s="5"/>
      <c r="D8" s="5" t="str">
        <f t="shared" si="0"/>
        <v>初五</v>
      </c>
      <c r="E8" s="9" t="s">
        <v>42</v>
      </c>
    </row>
    <row r="9" spans="1:5">
      <c r="A9" s="4">
        <v>44569</v>
      </c>
      <c r="B9" s="5" t="s">
        <v>46</v>
      </c>
      <c r="C9" s="5"/>
      <c r="D9" s="5" t="str">
        <f t="shared" si="0"/>
        <v>初六</v>
      </c>
      <c r="E9" s="9" t="s">
        <v>42</v>
      </c>
    </row>
    <row r="10" spans="1:5">
      <c r="A10" s="4">
        <v>44570</v>
      </c>
      <c r="B10" s="5" t="s">
        <v>47</v>
      </c>
      <c r="C10" s="5"/>
      <c r="D10" s="5" t="str">
        <f t="shared" si="0"/>
        <v>初七</v>
      </c>
      <c r="E10" s="9" t="s">
        <v>42</v>
      </c>
    </row>
    <row r="11" spans="1:5">
      <c r="A11" s="4">
        <v>44571</v>
      </c>
      <c r="B11" s="5" t="s">
        <v>48</v>
      </c>
      <c r="C11" s="5"/>
      <c r="D11" s="5" t="str">
        <f t="shared" si="0"/>
        <v>腊八节</v>
      </c>
      <c r="E11" s="9" t="s">
        <v>42</v>
      </c>
    </row>
    <row r="12" spans="1:5">
      <c r="A12" s="4">
        <v>44572</v>
      </c>
      <c r="B12" s="5" t="s">
        <v>49</v>
      </c>
      <c r="C12" s="5"/>
      <c r="D12" s="5" t="str">
        <f t="shared" si="0"/>
        <v>初九</v>
      </c>
      <c r="E12" s="9" t="s">
        <v>42</v>
      </c>
    </row>
    <row r="13" spans="1:5">
      <c r="A13" s="4">
        <v>44573</v>
      </c>
      <c r="B13" s="5" t="s">
        <v>50</v>
      </c>
      <c r="C13" s="5"/>
      <c r="D13" s="5" t="str">
        <f t="shared" si="0"/>
        <v>初十</v>
      </c>
      <c r="E13" s="9" t="s">
        <v>42</v>
      </c>
    </row>
    <row r="14" spans="1:5">
      <c r="A14" s="4">
        <v>44574</v>
      </c>
      <c r="B14" s="5" t="s">
        <v>51</v>
      </c>
      <c r="C14" s="5"/>
      <c r="D14" s="5" t="str">
        <f t="shared" si="0"/>
        <v>十一</v>
      </c>
      <c r="E14" s="9" t="s">
        <v>42</v>
      </c>
    </row>
    <row r="15" spans="1:5">
      <c r="A15" s="4">
        <v>44575</v>
      </c>
      <c r="B15" s="5" t="s">
        <v>52</v>
      </c>
      <c r="C15" s="5"/>
      <c r="D15" s="5" t="str">
        <f t="shared" si="0"/>
        <v>十二</v>
      </c>
      <c r="E15" s="9" t="s">
        <v>42</v>
      </c>
    </row>
    <row r="16" spans="1:5">
      <c r="A16" s="4">
        <v>44576</v>
      </c>
      <c r="B16" s="5" t="s">
        <v>53</v>
      </c>
      <c r="C16" s="5"/>
      <c r="D16" s="5" t="str">
        <f t="shared" si="0"/>
        <v>十三</v>
      </c>
      <c r="E16" s="9" t="s">
        <v>42</v>
      </c>
    </row>
    <row r="17" spans="1:5">
      <c r="A17" s="4">
        <v>44577</v>
      </c>
      <c r="B17" s="5" t="s">
        <v>54</v>
      </c>
      <c r="C17" s="5"/>
      <c r="D17" s="5" t="str">
        <f t="shared" si="0"/>
        <v>十四</v>
      </c>
      <c r="E17" s="9" t="s">
        <v>42</v>
      </c>
    </row>
    <row r="18" spans="1:5">
      <c r="A18" s="4">
        <v>44578</v>
      </c>
      <c r="B18" s="5" t="s">
        <v>55</v>
      </c>
      <c r="C18" s="5"/>
      <c r="D18" s="5" t="str">
        <f t="shared" si="0"/>
        <v>十五</v>
      </c>
      <c r="E18" s="9" t="s">
        <v>42</v>
      </c>
    </row>
    <row r="19" spans="1:5">
      <c r="A19" s="4">
        <v>44579</v>
      </c>
      <c r="B19" s="5" t="s">
        <v>56</v>
      </c>
      <c r="C19" s="5"/>
      <c r="D19" s="5" t="str">
        <f t="shared" si="0"/>
        <v>十六</v>
      </c>
      <c r="E19" s="9" t="s">
        <v>42</v>
      </c>
    </row>
    <row r="20" spans="1:5">
      <c r="A20" s="4">
        <v>44580</v>
      </c>
      <c r="B20" s="5" t="s">
        <v>57</v>
      </c>
      <c r="C20" s="5"/>
      <c r="D20" s="5" t="str">
        <f t="shared" si="0"/>
        <v>十七</v>
      </c>
      <c r="E20" s="9" t="s">
        <v>42</v>
      </c>
    </row>
    <row r="21" spans="1:5">
      <c r="A21" s="4">
        <v>44581</v>
      </c>
      <c r="B21" s="5" t="s">
        <v>58</v>
      </c>
      <c r="C21" s="5"/>
      <c r="D21" s="5" t="str">
        <f t="shared" si="0"/>
        <v>十八</v>
      </c>
      <c r="E21" s="9" t="s">
        <v>42</v>
      </c>
    </row>
    <row r="22" spans="1:5">
      <c r="A22" s="4">
        <v>44582</v>
      </c>
      <c r="B22" s="5" t="s">
        <v>59</v>
      </c>
      <c r="C22" s="5"/>
      <c r="D22" s="5" t="str">
        <f t="shared" si="0"/>
        <v>十九</v>
      </c>
      <c r="E22" s="9" t="s">
        <v>42</v>
      </c>
    </row>
    <row r="23" spans="1:5">
      <c r="A23" s="4">
        <v>44583</v>
      </c>
      <c r="B23" s="5" t="s">
        <v>60</v>
      </c>
      <c r="C23" s="5"/>
      <c r="D23" s="5" t="str">
        <f t="shared" si="0"/>
        <v>二十</v>
      </c>
      <c r="E23" s="9" t="s">
        <v>42</v>
      </c>
    </row>
    <row r="24" spans="1:5">
      <c r="A24" s="4">
        <v>44584</v>
      </c>
      <c r="B24" s="5" t="s">
        <v>61</v>
      </c>
      <c r="C24" s="5"/>
      <c r="D24" s="5" t="str">
        <f t="shared" si="0"/>
        <v>廿一</v>
      </c>
      <c r="E24" s="9" t="s">
        <v>42</v>
      </c>
    </row>
    <row r="25" spans="1:5">
      <c r="A25" s="4">
        <v>44585</v>
      </c>
      <c r="B25" s="5" t="s">
        <v>62</v>
      </c>
      <c r="C25" s="5"/>
      <c r="D25" s="5" t="str">
        <f t="shared" si="0"/>
        <v>廿二</v>
      </c>
      <c r="E25" s="9" t="s">
        <v>42</v>
      </c>
    </row>
    <row r="26" spans="1:5">
      <c r="A26" s="4">
        <v>44586</v>
      </c>
      <c r="B26" s="5" t="s">
        <v>63</v>
      </c>
      <c r="C26" s="5"/>
      <c r="D26" s="5" t="str">
        <f t="shared" si="0"/>
        <v>廿三</v>
      </c>
      <c r="E26" s="9" t="s">
        <v>42</v>
      </c>
    </row>
    <row r="27" spans="1:5">
      <c r="A27" s="4">
        <v>44587</v>
      </c>
      <c r="B27" s="5" t="s">
        <v>64</v>
      </c>
      <c r="C27" s="5"/>
      <c r="D27" s="5" t="str">
        <f t="shared" si="0"/>
        <v>廿四</v>
      </c>
      <c r="E27" s="9" t="s">
        <v>42</v>
      </c>
    </row>
    <row r="28" spans="1:5">
      <c r="A28" s="4">
        <v>44588</v>
      </c>
      <c r="B28" s="5" t="s">
        <v>65</v>
      </c>
      <c r="C28" s="5"/>
      <c r="D28" s="5" t="str">
        <f t="shared" si="0"/>
        <v>廿五</v>
      </c>
      <c r="E28" s="9" t="s">
        <v>42</v>
      </c>
    </row>
    <row r="29" spans="1:5">
      <c r="A29" s="4">
        <v>44589</v>
      </c>
      <c r="B29" s="5" t="s">
        <v>66</v>
      </c>
      <c r="C29" s="5"/>
      <c r="D29" s="5" t="str">
        <f t="shared" si="0"/>
        <v>廿六</v>
      </c>
      <c r="E29" s="9" t="s">
        <v>42</v>
      </c>
    </row>
    <row r="30" spans="1:5">
      <c r="A30" s="4">
        <v>44590</v>
      </c>
      <c r="B30" s="5" t="s">
        <v>67</v>
      </c>
      <c r="C30" s="5"/>
      <c r="D30" s="5" t="str">
        <f t="shared" si="0"/>
        <v>廿七</v>
      </c>
      <c r="E30" s="9" t="s">
        <v>68</v>
      </c>
    </row>
    <row r="31" spans="1:5">
      <c r="A31" s="4">
        <v>44591</v>
      </c>
      <c r="B31" s="5" t="s">
        <v>69</v>
      </c>
      <c r="C31" s="5"/>
      <c r="D31" s="5" t="str">
        <f t="shared" si="0"/>
        <v>廿八</v>
      </c>
      <c r="E31" s="9" t="s">
        <v>68</v>
      </c>
    </row>
    <row r="32" spans="1:5">
      <c r="A32" s="4">
        <v>44592</v>
      </c>
      <c r="B32" s="5" t="s">
        <v>36</v>
      </c>
      <c r="C32" s="5" t="s">
        <v>70</v>
      </c>
      <c r="D32" s="5" t="str">
        <f t="shared" si="0"/>
        <v>除夕</v>
      </c>
      <c r="E32" s="9" t="s">
        <v>38</v>
      </c>
    </row>
    <row r="33" spans="1:5">
      <c r="A33" s="4">
        <v>44593</v>
      </c>
      <c r="B33" s="5" t="s">
        <v>71</v>
      </c>
      <c r="C33" s="5" t="s">
        <v>71</v>
      </c>
      <c r="D33" s="5" t="str">
        <f t="shared" si="0"/>
        <v>春节</v>
      </c>
      <c r="E33" s="9" t="s">
        <v>38</v>
      </c>
    </row>
    <row r="34" spans="1:5">
      <c r="A34" s="4">
        <v>44594</v>
      </c>
      <c r="B34" s="5" t="s">
        <v>41</v>
      </c>
      <c r="C34" s="5"/>
      <c r="D34" s="5" t="str">
        <f t="shared" si="0"/>
        <v>初二</v>
      </c>
      <c r="E34" s="9" t="s">
        <v>38</v>
      </c>
    </row>
    <row r="35" spans="1:5">
      <c r="A35" s="4">
        <v>44595</v>
      </c>
      <c r="B35" s="5" t="s">
        <v>43</v>
      </c>
      <c r="C35" s="5"/>
      <c r="D35" s="5" t="str">
        <f t="shared" si="0"/>
        <v>初三</v>
      </c>
      <c r="E35" s="9" t="s">
        <v>38</v>
      </c>
    </row>
    <row r="36" spans="1:5">
      <c r="A36" s="4">
        <v>44596</v>
      </c>
      <c r="B36" s="5" t="s">
        <v>44</v>
      </c>
      <c r="C36" s="5"/>
      <c r="D36" s="5" t="str">
        <f t="shared" si="0"/>
        <v>初四</v>
      </c>
      <c r="E36" s="9" t="s">
        <v>38</v>
      </c>
    </row>
    <row r="37" spans="1:5">
      <c r="A37" s="4">
        <v>44597</v>
      </c>
      <c r="B37" s="5" t="s">
        <v>45</v>
      </c>
      <c r="C37" s="5"/>
      <c r="D37" s="5" t="str">
        <f t="shared" si="0"/>
        <v>初五</v>
      </c>
      <c r="E37" s="9" t="s">
        <v>38</v>
      </c>
    </row>
    <row r="38" spans="1:5">
      <c r="A38" s="4">
        <v>44598</v>
      </c>
      <c r="B38" s="5" t="s">
        <v>46</v>
      </c>
      <c r="C38" s="5"/>
      <c r="D38" s="5" t="str">
        <f t="shared" si="0"/>
        <v>初六</v>
      </c>
      <c r="E38" s="9" t="s">
        <v>38</v>
      </c>
    </row>
    <row r="39" spans="1:5">
      <c r="A39" s="4">
        <v>44599</v>
      </c>
      <c r="B39" s="5" t="s">
        <v>47</v>
      </c>
      <c r="C39" s="5"/>
      <c r="D39" s="5" t="str">
        <f t="shared" si="0"/>
        <v>初七</v>
      </c>
      <c r="E39" s="9" t="s">
        <v>42</v>
      </c>
    </row>
    <row r="40" spans="1:5">
      <c r="A40" s="4">
        <v>44600</v>
      </c>
      <c r="B40" s="5" t="s">
        <v>72</v>
      </c>
      <c r="C40" s="5"/>
      <c r="D40" s="5" t="str">
        <f t="shared" si="0"/>
        <v>初八</v>
      </c>
      <c r="E40" s="9" t="s">
        <v>42</v>
      </c>
    </row>
    <row r="41" spans="1:5">
      <c r="A41" s="4">
        <v>44601</v>
      </c>
      <c r="B41" s="5" t="s">
        <v>49</v>
      </c>
      <c r="C41" s="5"/>
      <c r="D41" s="5" t="str">
        <f t="shared" si="0"/>
        <v>初九</v>
      </c>
      <c r="E41" s="9" t="s">
        <v>42</v>
      </c>
    </row>
    <row r="42" spans="1:5">
      <c r="A42" s="4">
        <v>44602</v>
      </c>
      <c r="B42" s="5" t="s">
        <v>50</v>
      </c>
      <c r="C42" s="5"/>
      <c r="D42" s="5" t="str">
        <f t="shared" si="0"/>
        <v>初十</v>
      </c>
      <c r="E42" s="9" t="s">
        <v>42</v>
      </c>
    </row>
    <row r="43" spans="1:5">
      <c r="A43" s="4">
        <v>44603</v>
      </c>
      <c r="B43" s="5" t="s">
        <v>51</v>
      </c>
      <c r="C43" s="5"/>
      <c r="D43" s="5" t="str">
        <f t="shared" si="0"/>
        <v>十一</v>
      </c>
      <c r="E43" s="9" t="s">
        <v>42</v>
      </c>
    </row>
    <row r="44" spans="1:5">
      <c r="A44" s="4">
        <v>44604</v>
      </c>
      <c r="B44" s="5" t="s">
        <v>52</v>
      </c>
      <c r="C44" s="5"/>
      <c r="D44" s="5" t="str">
        <f t="shared" si="0"/>
        <v>十二</v>
      </c>
      <c r="E44" s="9" t="s">
        <v>42</v>
      </c>
    </row>
    <row r="45" spans="1:5">
      <c r="A45" s="4">
        <v>44605</v>
      </c>
      <c r="B45" s="5" t="s">
        <v>53</v>
      </c>
      <c r="C45" s="5"/>
      <c r="D45" s="5" t="str">
        <f t="shared" si="0"/>
        <v>十三</v>
      </c>
      <c r="E45" s="9" t="s">
        <v>42</v>
      </c>
    </row>
    <row r="46" spans="1:5">
      <c r="A46" s="4">
        <v>44606</v>
      </c>
      <c r="B46" s="5" t="s">
        <v>54</v>
      </c>
      <c r="C46" s="5"/>
      <c r="D46" s="5" t="str">
        <f t="shared" si="0"/>
        <v>十四</v>
      </c>
      <c r="E46" s="9" t="s">
        <v>42</v>
      </c>
    </row>
    <row r="47" spans="1:5">
      <c r="A47" s="4">
        <v>44607</v>
      </c>
      <c r="B47" s="5" t="s">
        <v>55</v>
      </c>
      <c r="C47" s="5"/>
      <c r="D47" s="5" t="str">
        <f t="shared" si="0"/>
        <v>十五</v>
      </c>
      <c r="E47" s="9" t="s">
        <v>42</v>
      </c>
    </row>
    <row r="48" spans="1:5">
      <c r="A48" s="4">
        <v>44608</v>
      </c>
      <c r="B48" s="5" t="s">
        <v>56</v>
      </c>
      <c r="C48" s="5"/>
      <c r="D48" s="5" t="str">
        <f t="shared" si="0"/>
        <v>十六</v>
      </c>
      <c r="E48" s="5" t="s">
        <v>42</v>
      </c>
    </row>
    <row r="49" spans="1:5">
      <c r="A49" s="4">
        <v>44609</v>
      </c>
      <c r="B49" s="5" t="s">
        <v>57</v>
      </c>
      <c r="C49" s="5"/>
      <c r="D49" s="5" t="str">
        <f t="shared" si="0"/>
        <v>十七</v>
      </c>
      <c r="E49" s="5" t="s">
        <v>42</v>
      </c>
    </row>
    <row r="50" spans="1:5">
      <c r="A50" s="4">
        <v>44610</v>
      </c>
      <c r="B50" s="5" t="s">
        <v>58</v>
      </c>
      <c r="C50" s="5"/>
      <c r="D50" s="5" t="str">
        <f t="shared" si="0"/>
        <v>十八</v>
      </c>
      <c r="E50" s="5" t="s">
        <v>42</v>
      </c>
    </row>
    <row r="51" spans="1:5">
      <c r="A51" s="4">
        <v>44611</v>
      </c>
      <c r="B51" s="5" t="s">
        <v>59</v>
      </c>
      <c r="C51" s="5"/>
      <c r="D51" s="5" t="str">
        <f t="shared" si="0"/>
        <v>十九</v>
      </c>
      <c r="E51" s="5" t="s">
        <v>42</v>
      </c>
    </row>
    <row r="52" spans="1:5">
      <c r="A52" s="4">
        <v>44612</v>
      </c>
      <c r="B52" s="5" t="s">
        <v>60</v>
      </c>
      <c r="C52" s="5"/>
      <c r="D52" s="5" t="str">
        <f t="shared" si="0"/>
        <v>二十</v>
      </c>
      <c r="E52" s="5" t="s">
        <v>42</v>
      </c>
    </row>
    <row r="53" spans="1:5">
      <c r="A53" s="4">
        <v>44613</v>
      </c>
      <c r="B53" s="5" t="s">
        <v>61</v>
      </c>
      <c r="C53" s="5"/>
      <c r="D53" s="5" t="str">
        <f t="shared" si="0"/>
        <v>廿一</v>
      </c>
      <c r="E53" s="5" t="s">
        <v>42</v>
      </c>
    </row>
    <row r="54" spans="1:5">
      <c r="A54" s="4">
        <v>44614</v>
      </c>
      <c r="B54" s="5" t="s">
        <v>62</v>
      </c>
      <c r="C54" s="5"/>
      <c r="D54" s="5" t="str">
        <f t="shared" si="0"/>
        <v>廿二</v>
      </c>
      <c r="E54" s="5" t="s">
        <v>42</v>
      </c>
    </row>
    <row r="55" spans="1:5">
      <c r="A55" s="4">
        <v>44615</v>
      </c>
      <c r="B55" s="5" t="s">
        <v>63</v>
      </c>
      <c r="C55" s="5"/>
      <c r="D55" s="5" t="str">
        <f t="shared" si="0"/>
        <v>廿三</v>
      </c>
      <c r="E55" s="5" t="s">
        <v>42</v>
      </c>
    </row>
    <row r="56" spans="1:5">
      <c r="A56" s="4">
        <v>44616</v>
      </c>
      <c r="B56" s="5" t="s">
        <v>64</v>
      </c>
      <c r="C56" s="5"/>
      <c r="D56" s="5" t="str">
        <f t="shared" si="0"/>
        <v>廿四</v>
      </c>
      <c r="E56" s="5" t="s">
        <v>42</v>
      </c>
    </row>
    <row r="57" spans="1:5">
      <c r="A57" s="4">
        <v>44617</v>
      </c>
      <c r="B57" s="5" t="s">
        <v>65</v>
      </c>
      <c r="C57" s="5"/>
      <c r="D57" s="5" t="str">
        <f t="shared" si="0"/>
        <v>廿五</v>
      </c>
      <c r="E57" s="5" t="s">
        <v>42</v>
      </c>
    </row>
    <row r="58" spans="1:5">
      <c r="A58" s="4">
        <v>44618</v>
      </c>
      <c r="B58" s="5" t="s">
        <v>66</v>
      </c>
      <c r="C58" s="5"/>
      <c r="D58" s="5" t="str">
        <f t="shared" si="0"/>
        <v>廿六</v>
      </c>
      <c r="E58" s="5" t="s">
        <v>42</v>
      </c>
    </row>
    <row r="59" spans="1:5">
      <c r="A59" s="4">
        <v>44619</v>
      </c>
      <c r="B59" s="5" t="s">
        <v>67</v>
      </c>
      <c r="C59" s="5"/>
      <c r="D59" s="5" t="str">
        <f t="shared" si="0"/>
        <v>廿七</v>
      </c>
      <c r="E59" s="5" t="s">
        <v>42</v>
      </c>
    </row>
    <row r="60" spans="1:5">
      <c r="A60" s="4">
        <v>44620</v>
      </c>
      <c r="B60" s="5" t="s">
        <v>69</v>
      </c>
      <c r="C60" s="5"/>
      <c r="D60" s="5" t="str">
        <f t="shared" si="0"/>
        <v>廿八</v>
      </c>
      <c r="E60" s="5" t="s">
        <v>42</v>
      </c>
    </row>
    <row r="61" spans="1:5">
      <c r="A61" s="4">
        <v>44621</v>
      </c>
      <c r="B61" s="5" t="s">
        <v>36</v>
      </c>
      <c r="C61" s="5"/>
      <c r="D61" s="5" t="str">
        <f t="shared" si="0"/>
        <v>廿九</v>
      </c>
      <c r="E61" s="5" t="s">
        <v>42</v>
      </c>
    </row>
    <row r="62" spans="1:5">
      <c r="A62" s="4">
        <v>44622</v>
      </c>
      <c r="B62" s="5" t="s">
        <v>39</v>
      </c>
      <c r="C62" s="5"/>
      <c r="D62" s="5" t="str">
        <f t="shared" si="0"/>
        <v>三十</v>
      </c>
      <c r="E62" s="5" t="s">
        <v>42</v>
      </c>
    </row>
    <row r="63" spans="1:5">
      <c r="A63" s="4">
        <v>44623</v>
      </c>
      <c r="B63" s="5" t="s">
        <v>73</v>
      </c>
      <c r="C63" s="5"/>
      <c r="D63" s="5" t="str">
        <f t="shared" si="0"/>
        <v>二月</v>
      </c>
      <c r="E63" s="5" t="s">
        <v>42</v>
      </c>
    </row>
    <row r="64" spans="1:5">
      <c r="A64" s="4">
        <v>44624</v>
      </c>
      <c r="B64" s="5" t="s">
        <v>41</v>
      </c>
      <c r="C64" s="5"/>
      <c r="D64" s="5" t="str">
        <f t="shared" si="0"/>
        <v>初二</v>
      </c>
      <c r="E64" s="5" t="s">
        <v>42</v>
      </c>
    </row>
    <row r="65" spans="1:5">
      <c r="A65" s="4">
        <v>44625</v>
      </c>
      <c r="B65" s="5" t="s">
        <v>43</v>
      </c>
      <c r="C65" s="5"/>
      <c r="D65" s="5" t="str">
        <f t="shared" si="0"/>
        <v>初三</v>
      </c>
      <c r="E65" s="5" t="s">
        <v>42</v>
      </c>
    </row>
    <row r="66" spans="1:5">
      <c r="A66" s="4">
        <v>44626</v>
      </c>
      <c r="B66" s="5" t="s">
        <v>44</v>
      </c>
      <c r="C66" s="5"/>
      <c r="D66" s="5" t="str">
        <f t="shared" ref="D66:D129" si="1">IF(C66="",B66,C66)</f>
        <v>初四</v>
      </c>
      <c r="E66" s="5" t="s">
        <v>42</v>
      </c>
    </row>
    <row r="67" spans="1:5">
      <c r="A67" s="4">
        <v>44627</v>
      </c>
      <c r="B67" s="5" t="s">
        <v>45</v>
      </c>
      <c r="C67" s="5"/>
      <c r="D67" s="5" t="str">
        <f t="shared" si="1"/>
        <v>初五</v>
      </c>
      <c r="E67" s="5" t="s">
        <v>42</v>
      </c>
    </row>
    <row r="68" spans="1:5">
      <c r="A68" s="4">
        <v>44628</v>
      </c>
      <c r="B68" s="5" t="s">
        <v>46</v>
      </c>
      <c r="C68" s="5"/>
      <c r="D68" s="5" t="str">
        <f t="shared" si="1"/>
        <v>初六</v>
      </c>
      <c r="E68" s="5" t="s">
        <v>42</v>
      </c>
    </row>
    <row r="69" spans="1:5">
      <c r="A69" s="4">
        <v>44629</v>
      </c>
      <c r="B69" s="5" t="s">
        <v>47</v>
      </c>
      <c r="C69" s="5"/>
      <c r="D69" s="5" t="str">
        <f t="shared" si="1"/>
        <v>初七</v>
      </c>
      <c r="E69" s="5" t="s">
        <v>42</v>
      </c>
    </row>
    <row r="70" spans="1:5">
      <c r="A70" s="4">
        <v>44630</v>
      </c>
      <c r="B70" s="5" t="s">
        <v>72</v>
      </c>
      <c r="C70" s="5"/>
      <c r="D70" s="5" t="str">
        <f t="shared" si="1"/>
        <v>初八</v>
      </c>
      <c r="E70" s="5" t="s">
        <v>42</v>
      </c>
    </row>
    <row r="71" spans="1:5">
      <c r="A71" s="4">
        <v>44631</v>
      </c>
      <c r="B71" s="5" t="s">
        <v>49</v>
      </c>
      <c r="C71" s="5"/>
      <c r="D71" s="5" t="str">
        <f t="shared" si="1"/>
        <v>初九</v>
      </c>
      <c r="E71" s="5" t="s">
        <v>42</v>
      </c>
    </row>
    <row r="72" spans="1:5">
      <c r="A72" s="4">
        <v>44632</v>
      </c>
      <c r="B72" s="5" t="s">
        <v>50</v>
      </c>
      <c r="C72" s="5"/>
      <c r="D72" s="5" t="str">
        <f t="shared" si="1"/>
        <v>初十</v>
      </c>
      <c r="E72" s="5" t="s">
        <v>42</v>
      </c>
    </row>
    <row r="73" spans="1:5">
      <c r="A73" s="4">
        <v>44633</v>
      </c>
      <c r="B73" s="5" t="s">
        <v>51</v>
      </c>
      <c r="C73" s="5"/>
      <c r="D73" s="5" t="str">
        <f t="shared" si="1"/>
        <v>十一</v>
      </c>
      <c r="E73" s="5" t="s">
        <v>42</v>
      </c>
    </row>
    <row r="74" spans="1:5">
      <c r="A74" s="4">
        <v>44634</v>
      </c>
      <c r="B74" s="5" t="s">
        <v>52</v>
      </c>
      <c r="C74" s="5"/>
      <c r="D74" s="5" t="str">
        <f t="shared" si="1"/>
        <v>十二</v>
      </c>
      <c r="E74" s="5" t="s">
        <v>42</v>
      </c>
    </row>
    <row r="75" spans="1:5">
      <c r="A75" s="4">
        <v>44635</v>
      </c>
      <c r="B75" s="5" t="s">
        <v>53</v>
      </c>
      <c r="C75" s="5"/>
      <c r="D75" s="5" t="str">
        <f t="shared" si="1"/>
        <v>十三</v>
      </c>
      <c r="E75" s="5" t="s">
        <v>42</v>
      </c>
    </row>
    <row r="76" spans="1:5">
      <c r="A76" s="4">
        <v>44636</v>
      </c>
      <c r="B76" s="5" t="s">
        <v>54</v>
      </c>
      <c r="C76" s="5"/>
      <c r="D76" s="5" t="str">
        <f t="shared" si="1"/>
        <v>十四</v>
      </c>
      <c r="E76" s="5" t="s">
        <v>42</v>
      </c>
    </row>
    <row r="77" spans="1:5">
      <c r="A77" s="4">
        <v>44637</v>
      </c>
      <c r="B77" s="5" t="s">
        <v>55</v>
      </c>
      <c r="C77" s="5"/>
      <c r="D77" s="5" t="str">
        <f t="shared" si="1"/>
        <v>十五</v>
      </c>
      <c r="E77" s="5" t="s">
        <v>42</v>
      </c>
    </row>
    <row r="78" spans="1:5">
      <c r="A78" s="4">
        <v>44638</v>
      </c>
      <c r="B78" s="5" t="s">
        <v>56</v>
      </c>
      <c r="C78" s="5"/>
      <c r="D78" s="5" t="str">
        <f t="shared" si="1"/>
        <v>十六</v>
      </c>
      <c r="E78" s="5" t="s">
        <v>42</v>
      </c>
    </row>
    <row r="79" spans="1:5">
      <c r="A79" s="4">
        <v>44639</v>
      </c>
      <c r="B79" s="5" t="s">
        <v>57</v>
      </c>
      <c r="C79" s="5"/>
      <c r="D79" s="5" t="str">
        <f t="shared" si="1"/>
        <v>十七</v>
      </c>
      <c r="E79" s="5" t="s">
        <v>42</v>
      </c>
    </row>
    <row r="80" spans="1:5">
      <c r="A80" s="4">
        <v>44640</v>
      </c>
      <c r="B80" s="5" t="s">
        <v>58</v>
      </c>
      <c r="C80" s="5"/>
      <c r="D80" s="5" t="str">
        <f t="shared" si="1"/>
        <v>十八</v>
      </c>
      <c r="E80" s="5" t="s">
        <v>42</v>
      </c>
    </row>
    <row r="81" spans="1:5">
      <c r="A81" s="4">
        <v>44641</v>
      </c>
      <c r="B81" s="5" t="s">
        <v>59</v>
      </c>
      <c r="C81" s="5"/>
      <c r="D81" s="5" t="str">
        <f t="shared" si="1"/>
        <v>十九</v>
      </c>
      <c r="E81" s="5" t="s">
        <v>42</v>
      </c>
    </row>
    <row r="82" spans="1:5">
      <c r="A82" s="4">
        <v>44642</v>
      </c>
      <c r="B82" s="5" t="s">
        <v>60</v>
      </c>
      <c r="C82" s="5"/>
      <c r="D82" s="5" t="str">
        <f t="shared" si="1"/>
        <v>二十</v>
      </c>
      <c r="E82" s="5" t="s">
        <v>42</v>
      </c>
    </row>
    <row r="83" spans="1:5">
      <c r="A83" s="4">
        <v>44643</v>
      </c>
      <c r="B83" s="5" t="s">
        <v>61</v>
      </c>
      <c r="C83" s="5"/>
      <c r="D83" s="5" t="str">
        <f t="shared" si="1"/>
        <v>廿一</v>
      </c>
      <c r="E83" s="5" t="s">
        <v>42</v>
      </c>
    </row>
    <row r="84" spans="1:5">
      <c r="A84" s="4">
        <v>44644</v>
      </c>
      <c r="B84" s="5" t="s">
        <v>62</v>
      </c>
      <c r="C84" s="5"/>
      <c r="D84" s="5" t="str">
        <f t="shared" si="1"/>
        <v>廿二</v>
      </c>
      <c r="E84" s="5" t="s">
        <v>42</v>
      </c>
    </row>
    <row r="85" spans="1:5">
      <c r="A85" s="4">
        <v>44645</v>
      </c>
      <c r="B85" s="5" t="s">
        <v>63</v>
      </c>
      <c r="C85" s="5"/>
      <c r="D85" s="5" t="str">
        <f t="shared" si="1"/>
        <v>廿三</v>
      </c>
      <c r="E85" s="5" t="s">
        <v>42</v>
      </c>
    </row>
    <row r="86" spans="1:5">
      <c r="A86" s="4">
        <v>44646</v>
      </c>
      <c r="B86" s="5" t="s">
        <v>64</v>
      </c>
      <c r="C86" s="5"/>
      <c r="D86" s="5" t="str">
        <f t="shared" si="1"/>
        <v>廿四</v>
      </c>
      <c r="E86" s="5" t="s">
        <v>42</v>
      </c>
    </row>
    <row r="87" spans="1:5">
      <c r="A87" s="4">
        <v>44647</v>
      </c>
      <c r="B87" s="5" t="s">
        <v>65</v>
      </c>
      <c r="C87" s="5"/>
      <c r="D87" s="5" t="str">
        <f t="shared" si="1"/>
        <v>廿五</v>
      </c>
      <c r="E87" s="5" t="s">
        <v>42</v>
      </c>
    </row>
    <row r="88" spans="1:5">
      <c r="A88" s="4">
        <v>44648</v>
      </c>
      <c r="B88" s="5" t="s">
        <v>66</v>
      </c>
      <c r="C88" s="5"/>
      <c r="D88" s="5" t="str">
        <f t="shared" si="1"/>
        <v>廿六</v>
      </c>
      <c r="E88" s="5" t="s">
        <v>42</v>
      </c>
    </row>
    <row r="89" spans="1:5">
      <c r="A89" s="4">
        <v>44649</v>
      </c>
      <c r="B89" s="5" t="s">
        <v>67</v>
      </c>
      <c r="C89" s="5"/>
      <c r="D89" s="5" t="str">
        <f t="shared" si="1"/>
        <v>廿七</v>
      </c>
      <c r="E89" s="5" t="s">
        <v>42</v>
      </c>
    </row>
    <row r="90" spans="1:5">
      <c r="A90" s="4">
        <v>44650</v>
      </c>
      <c r="B90" s="5" t="s">
        <v>69</v>
      </c>
      <c r="C90" s="5"/>
      <c r="D90" s="5" t="str">
        <f t="shared" si="1"/>
        <v>廿八</v>
      </c>
      <c r="E90" s="5" t="s">
        <v>42</v>
      </c>
    </row>
    <row r="91" spans="1:5">
      <c r="A91" s="4">
        <v>44651</v>
      </c>
      <c r="B91" s="5" t="s">
        <v>36</v>
      </c>
      <c r="C91" s="5"/>
      <c r="D91" s="5" t="str">
        <f t="shared" si="1"/>
        <v>廿九</v>
      </c>
      <c r="E91" s="5" t="s">
        <v>42</v>
      </c>
    </row>
    <row r="92" spans="1:5">
      <c r="A92" s="4">
        <v>44652</v>
      </c>
      <c r="B92" s="5" t="s">
        <v>74</v>
      </c>
      <c r="C92" s="5"/>
      <c r="D92" s="5" t="str">
        <f t="shared" si="1"/>
        <v>三月</v>
      </c>
      <c r="E92" s="5" t="s">
        <v>42</v>
      </c>
    </row>
    <row r="93" spans="1:5">
      <c r="A93" s="4">
        <v>44653</v>
      </c>
      <c r="B93" s="5" t="s">
        <v>41</v>
      </c>
      <c r="C93" s="5"/>
      <c r="D93" s="5" t="str">
        <f t="shared" si="1"/>
        <v>初二</v>
      </c>
      <c r="E93" s="5" t="s">
        <v>68</v>
      </c>
    </row>
    <row r="94" spans="1:5">
      <c r="A94" s="4">
        <v>44654</v>
      </c>
      <c r="B94" s="5" t="s">
        <v>43</v>
      </c>
      <c r="C94" s="5" t="s">
        <v>75</v>
      </c>
      <c r="D94" s="5" t="str">
        <f t="shared" si="1"/>
        <v>清明节</v>
      </c>
      <c r="E94" s="5" t="s">
        <v>38</v>
      </c>
    </row>
    <row r="95" spans="1:5">
      <c r="A95" s="4">
        <v>44655</v>
      </c>
      <c r="B95" s="5" t="s">
        <v>44</v>
      </c>
      <c r="C95" s="5"/>
      <c r="D95" s="5" t="str">
        <f t="shared" si="1"/>
        <v>初四</v>
      </c>
      <c r="E95" s="5" t="s">
        <v>38</v>
      </c>
    </row>
    <row r="96" spans="1:5">
      <c r="A96" s="4">
        <v>44656</v>
      </c>
      <c r="B96" s="5" t="s">
        <v>45</v>
      </c>
      <c r="C96" s="5"/>
      <c r="D96" s="5" t="str">
        <f t="shared" si="1"/>
        <v>初五</v>
      </c>
      <c r="E96" s="5" t="s">
        <v>38</v>
      </c>
    </row>
    <row r="97" spans="1:5">
      <c r="A97" s="4">
        <v>44657</v>
      </c>
      <c r="B97" s="5" t="s">
        <v>46</v>
      </c>
      <c r="C97" s="5"/>
      <c r="D97" s="5" t="str">
        <f t="shared" si="1"/>
        <v>初六</v>
      </c>
      <c r="E97" s="5" t="s">
        <v>42</v>
      </c>
    </row>
    <row r="98" spans="1:5">
      <c r="A98" s="4">
        <v>44658</v>
      </c>
      <c r="B98" s="5" t="s">
        <v>47</v>
      </c>
      <c r="C98" s="5"/>
      <c r="D98" s="5" t="str">
        <f t="shared" si="1"/>
        <v>初七</v>
      </c>
      <c r="E98" s="5" t="s">
        <v>42</v>
      </c>
    </row>
    <row r="99" spans="1:5">
      <c r="A99" s="4">
        <v>44659</v>
      </c>
      <c r="B99" s="5" t="s">
        <v>72</v>
      </c>
      <c r="C99" s="5"/>
      <c r="D99" s="5" t="str">
        <f t="shared" si="1"/>
        <v>初八</v>
      </c>
      <c r="E99" s="5" t="s">
        <v>42</v>
      </c>
    </row>
    <row r="100" spans="1:5">
      <c r="A100" s="4">
        <v>44660</v>
      </c>
      <c r="B100" s="5" t="s">
        <v>49</v>
      </c>
      <c r="C100" s="5"/>
      <c r="D100" s="5" t="str">
        <f t="shared" si="1"/>
        <v>初九</v>
      </c>
      <c r="E100" s="5" t="s">
        <v>42</v>
      </c>
    </row>
    <row r="101" spans="1:5">
      <c r="A101" s="4">
        <v>44661</v>
      </c>
      <c r="B101" s="5" t="s">
        <v>50</v>
      </c>
      <c r="C101" s="5"/>
      <c r="D101" s="5" t="str">
        <f t="shared" si="1"/>
        <v>初十</v>
      </c>
      <c r="E101" s="5" t="s">
        <v>42</v>
      </c>
    </row>
    <row r="102" spans="1:5">
      <c r="A102" s="4">
        <v>44662</v>
      </c>
      <c r="B102" s="5" t="s">
        <v>51</v>
      </c>
      <c r="C102" s="5"/>
      <c r="D102" s="5" t="str">
        <f t="shared" si="1"/>
        <v>十一</v>
      </c>
      <c r="E102" s="5" t="s">
        <v>42</v>
      </c>
    </row>
    <row r="103" spans="1:5">
      <c r="A103" s="4">
        <v>44663</v>
      </c>
      <c r="B103" s="5" t="s">
        <v>52</v>
      </c>
      <c r="C103" s="5"/>
      <c r="D103" s="5" t="str">
        <f t="shared" si="1"/>
        <v>十二</v>
      </c>
      <c r="E103" s="5" t="s">
        <v>42</v>
      </c>
    </row>
    <row r="104" spans="1:5">
      <c r="A104" s="4">
        <v>44664</v>
      </c>
      <c r="B104" s="5" t="s">
        <v>53</v>
      </c>
      <c r="C104" s="5"/>
      <c r="D104" s="5" t="str">
        <f t="shared" si="1"/>
        <v>十三</v>
      </c>
      <c r="E104" s="5" t="s">
        <v>42</v>
      </c>
    </row>
    <row r="105" spans="1:5">
      <c r="A105" s="4">
        <v>44665</v>
      </c>
      <c r="B105" s="5" t="s">
        <v>54</v>
      </c>
      <c r="C105" s="5"/>
      <c r="D105" s="5" t="str">
        <f t="shared" si="1"/>
        <v>十四</v>
      </c>
      <c r="E105" s="5" t="s">
        <v>42</v>
      </c>
    </row>
    <row r="106" spans="1:5">
      <c r="A106" s="4">
        <v>44666</v>
      </c>
      <c r="B106" s="5" t="s">
        <v>55</v>
      </c>
      <c r="C106" s="5"/>
      <c r="D106" s="5" t="str">
        <f t="shared" si="1"/>
        <v>十五</v>
      </c>
      <c r="E106" s="5" t="s">
        <v>42</v>
      </c>
    </row>
    <row r="107" spans="1:5">
      <c r="A107" s="4">
        <v>44667</v>
      </c>
      <c r="B107" s="5" t="s">
        <v>56</v>
      </c>
      <c r="C107" s="5"/>
      <c r="D107" s="5" t="str">
        <f t="shared" si="1"/>
        <v>十六</v>
      </c>
      <c r="E107" s="5" t="s">
        <v>42</v>
      </c>
    </row>
    <row r="108" spans="1:5">
      <c r="A108" s="4">
        <v>44668</v>
      </c>
      <c r="B108" s="5" t="s">
        <v>57</v>
      </c>
      <c r="C108" s="5"/>
      <c r="D108" s="5" t="str">
        <f t="shared" si="1"/>
        <v>十七</v>
      </c>
      <c r="E108" s="5" t="s">
        <v>42</v>
      </c>
    </row>
    <row r="109" spans="1:5">
      <c r="A109" s="4">
        <v>44669</v>
      </c>
      <c r="B109" s="5" t="s">
        <v>58</v>
      </c>
      <c r="C109" s="5"/>
      <c r="D109" s="5" t="str">
        <f t="shared" si="1"/>
        <v>十八</v>
      </c>
      <c r="E109" s="5" t="s">
        <v>42</v>
      </c>
    </row>
    <row r="110" spans="1:5">
      <c r="A110" s="4">
        <v>44670</v>
      </c>
      <c r="B110" s="5" t="s">
        <v>59</v>
      </c>
      <c r="C110" s="5"/>
      <c r="D110" s="5" t="str">
        <f t="shared" si="1"/>
        <v>十九</v>
      </c>
      <c r="E110" s="5" t="s">
        <v>42</v>
      </c>
    </row>
    <row r="111" spans="1:5">
      <c r="A111" s="4">
        <v>44671</v>
      </c>
      <c r="B111" s="10" t="s">
        <v>76</v>
      </c>
      <c r="C111" s="5"/>
      <c r="D111" s="5" t="str">
        <f t="shared" si="1"/>
        <v>谷雨</v>
      </c>
      <c r="E111" s="5" t="s">
        <v>42</v>
      </c>
    </row>
    <row r="112" spans="1:5">
      <c r="A112" s="4">
        <v>44672</v>
      </c>
      <c r="B112" s="5" t="s">
        <v>61</v>
      </c>
      <c r="C112" s="5"/>
      <c r="D112" s="5" t="str">
        <f t="shared" si="1"/>
        <v>廿一</v>
      </c>
      <c r="E112" s="5" t="s">
        <v>42</v>
      </c>
    </row>
    <row r="113" spans="1:5">
      <c r="A113" s="4">
        <v>44673</v>
      </c>
      <c r="B113" s="5" t="s">
        <v>62</v>
      </c>
      <c r="C113" s="5"/>
      <c r="D113" s="5" t="str">
        <f t="shared" si="1"/>
        <v>廿二</v>
      </c>
      <c r="E113" s="5" t="s">
        <v>42</v>
      </c>
    </row>
    <row r="114" spans="1:5">
      <c r="A114" s="4">
        <v>44674</v>
      </c>
      <c r="B114" s="5" t="s">
        <v>63</v>
      </c>
      <c r="C114" s="5"/>
      <c r="D114" s="5" t="str">
        <f t="shared" si="1"/>
        <v>廿三</v>
      </c>
      <c r="E114" s="5" t="s">
        <v>42</v>
      </c>
    </row>
    <row r="115" spans="1:5">
      <c r="A115" s="4">
        <v>44675</v>
      </c>
      <c r="B115" s="5" t="s">
        <v>64</v>
      </c>
      <c r="C115" s="5"/>
      <c r="D115" s="5" t="str">
        <f t="shared" si="1"/>
        <v>廿四</v>
      </c>
      <c r="E115" s="5" t="s">
        <v>68</v>
      </c>
    </row>
    <row r="116" spans="1:5">
      <c r="A116" s="4">
        <v>44676</v>
      </c>
      <c r="B116" s="5" t="s">
        <v>65</v>
      </c>
      <c r="C116" s="5"/>
      <c r="D116" s="5" t="str">
        <f t="shared" si="1"/>
        <v>廿五</v>
      </c>
      <c r="E116" s="5" t="s">
        <v>42</v>
      </c>
    </row>
    <row r="117" spans="1:5">
      <c r="A117" s="4">
        <v>44677</v>
      </c>
      <c r="B117" s="5" t="s">
        <v>66</v>
      </c>
      <c r="C117" s="5"/>
      <c r="D117" s="5" t="str">
        <f t="shared" si="1"/>
        <v>廿六</v>
      </c>
      <c r="E117" s="5" t="s">
        <v>42</v>
      </c>
    </row>
    <row r="118" spans="1:5">
      <c r="A118" s="4">
        <v>44678</v>
      </c>
      <c r="B118" s="5" t="s">
        <v>67</v>
      </c>
      <c r="C118" s="5"/>
      <c r="D118" s="5" t="str">
        <f t="shared" si="1"/>
        <v>廿七</v>
      </c>
      <c r="E118" s="5" t="s">
        <v>42</v>
      </c>
    </row>
    <row r="119" spans="1:5">
      <c r="A119" s="4">
        <v>44679</v>
      </c>
      <c r="B119" s="5" t="s">
        <v>69</v>
      </c>
      <c r="C119" s="5"/>
      <c r="D119" s="5" t="str">
        <f t="shared" si="1"/>
        <v>廿八</v>
      </c>
      <c r="E119" s="5" t="s">
        <v>42</v>
      </c>
    </row>
    <row r="120" spans="1:5">
      <c r="A120" s="4">
        <v>44680</v>
      </c>
      <c r="B120" s="5" t="s">
        <v>36</v>
      </c>
      <c r="C120" s="5"/>
      <c r="D120" s="5" t="str">
        <f t="shared" si="1"/>
        <v>廿九</v>
      </c>
      <c r="E120" s="5" t="s">
        <v>42</v>
      </c>
    </row>
    <row r="121" spans="1:5">
      <c r="A121" s="4">
        <v>44681</v>
      </c>
      <c r="B121" s="5" t="s">
        <v>39</v>
      </c>
      <c r="C121" s="5" t="s">
        <v>77</v>
      </c>
      <c r="D121" s="5" t="str">
        <f t="shared" si="1"/>
        <v>劳动节</v>
      </c>
      <c r="E121" s="5" t="s">
        <v>38</v>
      </c>
    </row>
    <row r="122" spans="1:5">
      <c r="A122" s="4">
        <v>44682</v>
      </c>
      <c r="B122" s="5" t="s">
        <v>78</v>
      </c>
      <c r="C122" s="5"/>
      <c r="D122" s="5" t="str">
        <f t="shared" si="1"/>
        <v>四月</v>
      </c>
      <c r="E122" s="5" t="s">
        <v>38</v>
      </c>
    </row>
    <row r="123" spans="1:5">
      <c r="A123" s="4">
        <v>44683</v>
      </c>
      <c r="B123" s="5" t="s">
        <v>41</v>
      </c>
      <c r="C123" s="5"/>
      <c r="D123" s="5" t="str">
        <f t="shared" si="1"/>
        <v>初二</v>
      </c>
      <c r="E123" s="5" t="s">
        <v>38</v>
      </c>
    </row>
    <row r="124" spans="1:5">
      <c r="A124" s="4">
        <v>44684</v>
      </c>
      <c r="B124" s="5" t="s">
        <v>43</v>
      </c>
      <c r="C124" s="5"/>
      <c r="D124" s="5" t="str">
        <f t="shared" si="1"/>
        <v>初三</v>
      </c>
      <c r="E124" s="5" t="s">
        <v>38</v>
      </c>
    </row>
    <row r="125" spans="1:5">
      <c r="A125" s="4">
        <v>44685</v>
      </c>
      <c r="B125" s="5" t="s">
        <v>44</v>
      </c>
      <c r="C125" s="5"/>
      <c r="D125" s="5" t="str">
        <f t="shared" si="1"/>
        <v>初四</v>
      </c>
      <c r="E125" s="5" t="s">
        <v>38</v>
      </c>
    </row>
    <row r="126" spans="1:5">
      <c r="A126" s="4">
        <v>44686</v>
      </c>
      <c r="B126" s="5" t="s">
        <v>45</v>
      </c>
      <c r="C126" s="5"/>
      <c r="D126" s="5" t="str">
        <f t="shared" si="1"/>
        <v>初五</v>
      </c>
      <c r="E126" s="5" t="s">
        <v>42</v>
      </c>
    </row>
    <row r="127" spans="1:5">
      <c r="A127" s="4">
        <v>44687</v>
      </c>
      <c r="B127" s="5" t="s">
        <v>46</v>
      </c>
      <c r="C127" s="5"/>
      <c r="D127" s="5" t="str">
        <f t="shared" si="1"/>
        <v>初六</v>
      </c>
      <c r="E127" s="5" t="s">
        <v>42</v>
      </c>
    </row>
    <row r="128" spans="1:5">
      <c r="A128" s="4">
        <v>44688</v>
      </c>
      <c r="B128" s="5" t="s">
        <v>47</v>
      </c>
      <c r="C128" s="5"/>
      <c r="D128" s="5" t="str">
        <f t="shared" si="1"/>
        <v>初七</v>
      </c>
      <c r="E128" s="5" t="s">
        <v>68</v>
      </c>
    </row>
    <row r="129" spans="1:5">
      <c r="A129" s="4">
        <v>44689</v>
      </c>
      <c r="B129" s="5" t="s">
        <v>72</v>
      </c>
      <c r="C129" s="5"/>
      <c r="D129" s="5" t="str">
        <f t="shared" si="1"/>
        <v>初八</v>
      </c>
      <c r="E129" s="5" t="s">
        <v>42</v>
      </c>
    </row>
    <row r="130" spans="1:5">
      <c r="A130" s="4">
        <v>44690</v>
      </c>
      <c r="B130" s="5" t="s">
        <v>49</v>
      </c>
      <c r="C130" s="5"/>
      <c r="D130" s="5" t="str">
        <f t="shared" ref="D130:D193" si="2">IF(C130="",B130,C130)</f>
        <v>初九</v>
      </c>
      <c r="E130" s="5" t="s">
        <v>42</v>
      </c>
    </row>
    <row r="131" spans="1:5">
      <c r="A131" s="4">
        <v>44691</v>
      </c>
      <c r="B131" s="5" t="s">
        <v>50</v>
      </c>
      <c r="C131" s="5"/>
      <c r="D131" s="5" t="str">
        <f t="shared" si="2"/>
        <v>初十</v>
      </c>
      <c r="E131" s="5" t="s">
        <v>42</v>
      </c>
    </row>
    <row r="132" spans="1:5">
      <c r="A132" s="4">
        <v>44692</v>
      </c>
      <c r="B132" s="5" t="s">
        <v>51</v>
      </c>
      <c r="C132" s="5"/>
      <c r="D132" s="5" t="str">
        <f t="shared" si="2"/>
        <v>十一</v>
      </c>
      <c r="E132" s="5" t="s">
        <v>42</v>
      </c>
    </row>
    <row r="133" spans="1:5">
      <c r="A133" s="4">
        <v>44693</v>
      </c>
      <c r="B133" s="5" t="s">
        <v>52</v>
      </c>
      <c r="C133" s="5"/>
      <c r="D133" s="5" t="str">
        <f t="shared" si="2"/>
        <v>十二</v>
      </c>
      <c r="E133" s="5" t="s">
        <v>42</v>
      </c>
    </row>
    <row r="134" spans="1:5">
      <c r="A134" s="4">
        <v>44694</v>
      </c>
      <c r="B134" s="5" t="s">
        <v>53</v>
      </c>
      <c r="C134" s="5"/>
      <c r="D134" s="5" t="str">
        <f t="shared" si="2"/>
        <v>十三</v>
      </c>
      <c r="E134" s="5" t="s">
        <v>42</v>
      </c>
    </row>
    <row r="135" spans="1:5">
      <c r="A135" s="4">
        <v>44695</v>
      </c>
      <c r="B135" s="5" t="s">
        <v>54</v>
      </c>
      <c r="C135" s="5"/>
      <c r="D135" s="5" t="str">
        <f t="shared" si="2"/>
        <v>十四</v>
      </c>
      <c r="E135" s="5" t="s">
        <v>42</v>
      </c>
    </row>
    <row r="136" spans="1:5">
      <c r="A136" s="4">
        <v>44696</v>
      </c>
      <c r="B136" s="5" t="s">
        <v>55</v>
      </c>
      <c r="C136" s="5"/>
      <c r="D136" s="5" t="str">
        <f t="shared" si="2"/>
        <v>十五</v>
      </c>
      <c r="E136" s="5" t="s">
        <v>42</v>
      </c>
    </row>
    <row r="137" spans="1:5">
      <c r="A137" s="4">
        <v>44697</v>
      </c>
      <c r="B137" s="5" t="s">
        <v>56</v>
      </c>
      <c r="C137" s="5"/>
      <c r="D137" s="5" t="str">
        <f t="shared" si="2"/>
        <v>十六</v>
      </c>
      <c r="E137" s="5" t="s">
        <v>42</v>
      </c>
    </row>
    <row r="138" spans="1:5">
      <c r="A138" s="4">
        <v>44698</v>
      </c>
      <c r="B138" s="5" t="s">
        <v>57</v>
      </c>
      <c r="C138" s="5"/>
      <c r="D138" s="5" t="str">
        <f t="shared" si="2"/>
        <v>十七</v>
      </c>
      <c r="E138" s="5" t="s">
        <v>42</v>
      </c>
    </row>
    <row r="139" spans="1:5">
      <c r="A139" s="4">
        <v>44699</v>
      </c>
      <c r="B139" s="5" t="s">
        <v>58</v>
      </c>
      <c r="C139" s="5"/>
      <c r="D139" s="5" t="str">
        <f t="shared" si="2"/>
        <v>十八</v>
      </c>
      <c r="E139" s="5" t="s">
        <v>42</v>
      </c>
    </row>
    <row r="140" spans="1:5">
      <c r="A140" s="4">
        <v>44700</v>
      </c>
      <c r="B140" s="5" t="s">
        <v>59</v>
      </c>
      <c r="C140" s="5"/>
      <c r="D140" s="5" t="str">
        <f t="shared" si="2"/>
        <v>十九</v>
      </c>
      <c r="E140" s="5" t="s">
        <v>42</v>
      </c>
    </row>
    <row r="141" spans="1:5">
      <c r="A141" s="4">
        <v>44701</v>
      </c>
      <c r="B141" s="5" t="s">
        <v>60</v>
      </c>
      <c r="C141" s="5"/>
      <c r="D141" s="5" t="str">
        <f t="shared" si="2"/>
        <v>二十</v>
      </c>
      <c r="E141" s="5" t="s">
        <v>42</v>
      </c>
    </row>
    <row r="142" spans="1:5">
      <c r="A142" s="4">
        <v>44702</v>
      </c>
      <c r="B142" s="5" t="s">
        <v>61</v>
      </c>
      <c r="C142" s="5"/>
      <c r="D142" s="5" t="str">
        <f t="shared" si="2"/>
        <v>廿一</v>
      </c>
      <c r="E142" s="5" t="s">
        <v>42</v>
      </c>
    </row>
    <row r="143" spans="1:5">
      <c r="A143" s="4">
        <v>44703</v>
      </c>
      <c r="B143" s="5" t="s">
        <v>62</v>
      </c>
      <c r="C143" s="5"/>
      <c r="D143" s="5" t="str">
        <f t="shared" si="2"/>
        <v>廿二</v>
      </c>
      <c r="E143" s="5" t="s">
        <v>42</v>
      </c>
    </row>
    <row r="144" spans="1:5">
      <c r="A144" s="4">
        <v>44704</v>
      </c>
      <c r="B144" s="5" t="s">
        <v>63</v>
      </c>
      <c r="C144" s="5"/>
      <c r="D144" s="5" t="str">
        <f t="shared" si="2"/>
        <v>廿三</v>
      </c>
      <c r="E144" s="5" t="s">
        <v>42</v>
      </c>
    </row>
    <row r="145" spans="1:5">
      <c r="A145" s="4">
        <v>44705</v>
      </c>
      <c r="B145" s="5" t="s">
        <v>64</v>
      </c>
      <c r="C145" s="5"/>
      <c r="D145" s="5" t="str">
        <f t="shared" si="2"/>
        <v>廿四</v>
      </c>
      <c r="E145" s="5" t="s">
        <v>42</v>
      </c>
    </row>
    <row r="146" spans="1:5">
      <c r="A146" s="4">
        <v>44706</v>
      </c>
      <c r="B146" s="5" t="s">
        <v>65</v>
      </c>
      <c r="C146" s="5"/>
      <c r="D146" s="5" t="str">
        <f t="shared" si="2"/>
        <v>廿五</v>
      </c>
      <c r="E146" s="5" t="s">
        <v>42</v>
      </c>
    </row>
    <row r="147" spans="1:5">
      <c r="A147" s="4">
        <v>44707</v>
      </c>
      <c r="B147" s="5" t="s">
        <v>66</v>
      </c>
      <c r="C147" s="5"/>
      <c r="D147" s="5" t="str">
        <f t="shared" si="2"/>
        <v>廿六</v>
      </c>
      <c r="E147" s="5" t="s">
        <v>42</v>
      </c>
    </row>
    <row r="148" spans="1:5">
      <c r="A148" s="4">
        <v>44708</v>
      </c>
      <c r="B148" s="5" t="s">
        <v>67</v>
      </c>
      <c r="C148" s="5"/>
      <c r="D148" s="5" t="str">
        <f t="shared" si="2"/>
        <v>廿七</v>
      </c>
      <c r="E148" s="5" t="s">
        <v>42</v>
      </c>
    </row>
    <row r="149" spans="1:5">
      <c r="A149" s="4">
        <v>44709</v>
      </c>
      <c r="B149" s="5" t="s">
        <v>69</v>
      </c>
      <c r="C149" s="5"/>
      <c r="D149" s="5" t="str">
        <f t="shared" si="2"/>
        <v>廿八</v>
      </c>
      <c r="E149" s="5" t="s">
        <v>42</v>
      </c>
    </row>
    <row r="150" spans="1:5">
      <c r="A150" s="4">
        <v>44710</v>
      </c>
      <c r="B150" s="5" t="s">
        <v>36</v>
      </c>
      <c r="C150" s="5"/>
      <c r="D150" s="5" t="str">
        <f t="shared" si="2"/>
        <v>廿九</v>
      </c>
      <c r="E150" s="5" t="s">
        <v>42</v>
      </c>
    </row>
    <row r="151" spans="1:5">
      <c r="A151" s="4">
        <v>44711</v>
      </c>
      <c r="B151" s="5" t="s">
        <v>79</v>
      </c>
      <c r="C151" s="5"/>
      <c r="D151" s="5" t="str">
        <f t="shared" si="2"/>
        <v>五月</v>
      </c>
      <c r="E151" s="5" t="s">
        <v>42</v>
      </c>
    </row>
    <row r="152" spans="1:5">
      <c r="A152" s="4">
        <v>44712</v>
      </c>
      <c r="B152" s="5" t="s">
        <v>41</v>
      </c>
      <c r="C152" s="5"/>
      <c r="D152" s="5" t="str">
        <f t="shared" si="2"/>
        <v>初二</v>
      </c>
      <c r="E152" s="5" t="s">
        <v>42</v>
      </c>
    </row>
    <row r="153" spans="1:5">
      <c r="A153" s="4">
        <v>44713</v>
      </c>
      <c r="B153" s="5" t="s">
        <v>43</v>
      </c>
      <c r="C153" s="5"/>
      <c r="D153" s="5" t="str">
        <f t="shared" si="2"/>
        <v>初三</v>
      </c>
      <c r="E153" s="5" t="s">
        <v>42</v>
      </c>
    </row>
    <row r="154" spans="1:5">
      <c r="A154" s="4">
        <v>44714</v>
      </c>
      <c r="B154" s="5" t="s">
        <v>44</v>
      </c>
      <c r="C154" s="5"/>
      <c r="D154" s="5" t="str">
        <f t="shared" si="2"/>
        <v>初四</v>
      </c>
      <c r="E154" s="5" t="s">
        <v>42</v>
      </c>
    </row>
    <row r="155" spans="1:5">
      <c r="A155" s="4">
        <v>44715</v>
      </c>
      <c r="B155" s="5" t="s">
        <v>80</v>
      </c>
      <c r="C155" s="5" t="s">
        <v>80</v>
      </c>
      <c r="D155" s="5" t="str">
        <f t="shared" si="2"/>
        <v>端午节</v>
      </c>
      <c r="E155" s="5" t="s">
        <v>38</v>
      </c>
    </row>
    <row r="156" spans="1:5">
      <c r="A156" s="4">
        <v>44716</v>
      </c>
      <c r="B156" s="5" t="s">
        <v>46</v>
      </c>
      <c r="C156" s="5"/>
      <c r="D156" s="5" t="str">
        <f t="shared" si="2"/>
        <v>初六</v>
      </c>
      <c r="E156" s="5" t="s">
        <v>38</v>
      </c>
    </row>
    <row r="157" spans="1:5">
      <c r="A157" s="4">
        <v>44717</v>
      </c>
      <c r="B157" s="5" t="s">
        <v>47</v>
      </c>
      <c r="C157" s="5"/>
      <c r="D157" s="5" t="str">
        <f t="shared" si="2"/>
        <v>初七</v>
      </c>
      <c r="E157" s="5" t="s">
        <v>38</v>
      </c>
    </row>
    <row r="158" spans="1:5">
      <c r="A158" s="4">
        <v>44718</v>
      </c>
      <c r="B158" s="5" t="s">
        <v>72</v>
      </c>
      <c r="C158" s="5"/>
      <c r="D158" s="5" t="str">
        <f t="shared" si="2"/>
        <v>初八</v>
      </c>
      <c r="E158" s="5" t="s">
        <v>42</v>
      </c>
    </row>
    <row r="159" spans="1:5">
      <c r="A159" s="4">
        <v>44719</v>
      </c>
      <c r="B159" s="5" t="s">
        <v>49</v>
      </c>
      <c r="C159" s="5"/>
      <c r="D159" s="5" t="str">
        <f t="shared" si="2"/>
        <v>初九</v>
      </c>
      <c r="E159" s="5" t="s">
        <v>42</v>
      </c>
    </row>
    <row r="160" spans="1:5">
      <c r="A160" s="4">
        <v>44720</v>
      </c>
      <c r="B160" s="5" t="s">
        <v>50</v>
      </c>
      <c r="C160" s="5"/>
      <c r="D160" s="5" t="str">
        <f t="shared" si="2"/>
        <v>初十</v>
      </c>
      <c r="E160" s="5" t="s">
        <v>42</v>
      </c>
    </row>
    <row r="161" spans="1:5">
      <c r="A161" s="4">
        <v>44721</v>
      </c>
      <c r="B161" s="5" t="s">
        <v>51</v>
      </c>
      <c r="C161" s="5"/>
      <c r="D161" s="5" t="str">
        <f t="shared" si="2"/>
        <v>十一</v>
      </c>
      <c r="E161" s="5" t="s">
        <v>42</v>
      </c>
    </row>
    <row r="162" spans="1:5">
      <c r="A162" s="4">
        <v>44722</v>
      </c>
      <c r="B162" s="5" t="s">
        <v>52</v>
      </c>
      <c r="C162" s="5"/>
      <c r="D162" s="5" t="str">
        <f t="shared" si="2"/>
        <v>十二</v>
      </c>
      <c r="E162" s="5" t="s">
        <v>42</v>
      </c>
    </row>
    <row r="163" spans="1:5">
      <c r="A163" s="4">
        <v>44723</v>
      </c>
      <c r="B163" s="5" t="s">
        <v>53</v>
      </c>
      <c r="C163" s="5"/>
      <c r="D163" s="5" t="str">
        <f t="shared" si="2"/>
        <v>十三</v>
      </c>
      <c r="E163" s="5" t="s">
        <v>42</v>
      </c>
    </row>
    <row r="164" spans="1:5">
      <c r="A164" s="4">
        <v>44724</v>
      </c>
      <c r="B164" s="5" t="s">
        <v>54</v>
      </c>
      <c r="C164" s="5"/>
      <c r="D164" s="5" t="str">
        <f t="shared" si="2"/>
        <v>十四</v>
      </c>
      <c r="E164" s="5" t="s">
        <v>42</v>
      </c>
    </row>
    <row r="165" spans="1:5">
      <c r="A165" s="4">
        <v>44725</v>
      </c>
      <c r="B165" s="5" t="s">
        <v>55</v>
      </c>
      <c r="C165" s="5"/>
      <c r="D165" s="5" t="str">
        <f t="shared" si="2"/>
        <v>十五</v>
      </c>
      <c r="E165" s="5" t="s">
        <v>42</v>
      </c>
    </row>
    <row r="166" spans="1:5">
      <c r="A166" s="4">
        <v>44726</v>
      </c>
      <c r="B166" s="5" t="s">
        <v>56</v>
      </c>
      <c r="C166" s="5"/>
      <c r="D166" s="5" t="str">
        <f t="shared" si="2"/>
        <v>十六</v>
      </c>
      <c r="E166" s="5" t="s">
        <v>42</v>
      </c>
    </row>
    <row r="167" spans="1:5">
      <c r="A167" s="4">
        <v>44727</v>
      </c>
      <c r="B167" s="5" t="s">
        <v>57</v>
      </c>
      <c r="C167" s="5"/>
      <c r="D167" s="5" t="str">
        <f t="shared" si="2"/>
        <v>十七</v>
      </c>
      <c r="E167" s="5" t="s">
        <v>42</v>
      </c>
    </row>
    <row r="168" spans="1:5">
      <c r="A168" s="4">
        <v>44728</v>
      </c>
      <c r="B168" s="5" t="s">
        <v>58</v>
      </c>
      <c r="C168" s="5"/>
      <c r="D168" s="5" t="str">
        <f t="shared" si="2"/>
        <v>十八</v>
      </c>
      <c r="E168" s="5" t="s">
        <v>42</v>
      </c>
    </row>
    <row r="169" spans="1:5">
      <c r="A169" s="4">
        <v>44729</v>
      </c>
      <c r="B169" s="5" t="s">
        <v>59</v>
      </c>
      <c r="C169" s="5"/>
      <c r="D169" s="5" t="str">
        <f t="shared" si="2"/>
        <v>十九</v>
      </c>
      <c r="E169" s="5" t="s">
        <v>42</v>
      </c>
    </row>
    <row r="170" spans="1:5">
      <c r="A170" s="4">
        <v>44730</v>
      </c>
      <c r="B170" s="5" t="s">
        <v>60</v>
      </c>
      <c r="C170" s="5"/>
      <c r="D170" s="5" t="str">
        <f t="shared" si="2"/>
        <v>二十</v>
      </c>
      <c r="E170" s="5" t="s">
        <v>42</v>
      </c>
    </row>
    <row r="171" spans="1:5">
      <c r="A171" s="4">
        <v>44731</v>
      </c>
      <c r="B171" s="5" t="s">
        <v>61</v>
      </c>
      <c r="C171" s="5"/>
      <c r="D171" s="5" t="str">
        <f t="shared" si="2"/>
        <v>廿一</v>
      </c>
      <c r="E171" s="5" t="s">
        <v>42</v>
      </c>
    </row>
    <row r="172" spans="1:5">
      <c r="A172" s="4">
        <v>44732</v>
      </c>
      <c r="B172" s="5" t="s">
        <v>62</v>
      </c>
      <c r="C172" s="5"/>
      <c r="D172" s="5" t="str">
        <f t="shared" si="2"/>
        <v>廿二</v>
      </c>
      <c r="E172" s="5" t="s">
        <v>42</v>
      </c>
    </row>
    <row r="173" spans="1:5">
      <c r="A173" s="4">
        <v>44733</v>
      </c>
      <c r="B173" s="5" t="s">
        <v>63</v>
      </c>
      <c r="C173" s="5"/>
      <c r="D173" s="5" t="str">
        <f t="shared" si="2"/>
        <v>廿三</v>
      </c>
      <c r="E173" s="5" t="s">
        <v>42</v>
      </c>
    </row>
    <row r="174" spans="1:5">
      <c r="A174" s="4">
        <v>44734</v>
      </c>
      <c r="B174" s="5" t="s">
        <v>64</v>
      </c>
      <c r="C174" s="5"/>
      <c r="D174" s="5" t="str">
        <f t="shared" si="2"/>
        <v>廿四</v>
      </c>
      <c r="E174" s="5" t="s">
        <v>42</v>
      </c>
    </row>
    <row r="175" spans="1:5">
      <c r="A175" s="4">
        <v>44735</v>
      </c>
      <c r="B175" s="5" t="s">
        <v>65</v>
      </c>
      <c r="C175" s="5"/>
      <c r="D175" s="5" t="str">
        <f t="shared" si="2"/>
        <v>廿五</v>
      </c>
      <c r="E175" s="5" t="s">
        <v>42</v>
      </c>
    </row>
    <row r="176" spans="1:5">
      <c r="A176" s="4">
        <v>44736</v>
      </c>
      <c r="B176" s="5" t="s">
        <v>66</v>
      </c>
      <c r="C176" s="5"/>
      <c r="D176" s="5" t="str">
        <f t="shared" si="2"/>
        <v>廿六</v>
      </c>
      <c r="E176" s="5" t="s">
        <v>42</v>
      </c>
    </row>
    <row r="177" spans="1:5">
      <c r="A177" s="4">
        <v>44737</v>
      </c>
      <c r="B177" s="5" t="s">
        <v>67</v>
      </c>
      <c r="C177" s="5"/>
      <c r="D177" s="5" t="str">
        <f t="shared" si="2"/>
        <v>廿七</v>
      </c>
      <c r="E177" s="5" t="s">
        <v>42</v>
      </c>
    </row>
    <row r="178" spans="1:5">
      <c r="A178" s="4">
        <v>44738</v>
      </c>
      <c r="B178" s="5" t="s">
        <v>69</v>
      </c>
      <c r="C178" s="5"/>
      <c r="D178" s="5" t="str">
        <f t="shared" si="2"/>
        <v>廿八</v>
      </c>
      <c r="E178" s="5" t="s">
        <v>42</v>
      </c>
    </row>
    <row r="179" spans="1:5">
      <c r="A179" s="4">
        <v>44739</v>
      </c>
      <c r="B179" s="5" t="s">
        <v>36</v>
      </c>
      <c r="C179" s="5"/>
      <c r="D179" s="5" t="str">
        <f t="shared" si="2"/>
        <v>廿九</v>
      </c>
      <c r="E179" s="5" t="s">
        <v>42</v>
      </c>
    </row>
    <row r="180" spans="1:5">
      <c r="A180" s="4">
        <v>44740</v>
      </c>
      <c r="B180" s="5" t="s">
        <v>39</v>
      </c>
      <c r="C180" s="5"/>
      <c r="D180" s="5" t="str">
        <f t="shared" si="2"/>
        <v>三十</v>
      </c>
      <c r="E180" s="5" t="s">
        <v>42</v>
      </c>
    </row>
    <row r="181" spans="1:5">
      <c r="A181" s="4">
        <v>44741</v>
      </c>
      <c r="B181" s="5" t="s">
        <v>81</v>
      </c>
      <c r="C181" s="5"/>
      <c r="D181" s="5" t="str">
        <f t="shared" si="2"/>
        <v>六月</v>
      </c>
      <c r="E181" s="5" t="s">
        <v>42</v>
      </c>
    </row>
    <row r="182" spans="1:5">
      <c r="A182" s="4">
        <v>44742</v>
      </c>
      <c r="B182" s="5" t="s">
        <v>41</v>
      </c>
      <c r="C182" s="5"/>
      <c r="D182" s="5" t="str">
        <f t="shared" si="2"/>
        <v>初二</v>
      </c>
      <c r="E182" s="5" t="s">
        <v>42</v>
      </c>
    </row>
    <row r="183" spans="1:5">
      <c r="A183" s="4">
        <v>44743</v>
      </c>
      <c r="B183" s="5" t="s">
        <v>43</v>
      </c>
      <c r="C183" s="5"/>
      <c r="D183" s="5" t="str">
        <f t="shared" si="2"/>
        <v>初三</v>
      </c>
      <c r="E183" s="5" t="s">
        <v>42</v>
      </c>
    </row>
    <row r="184" spans="1:5">
      <c r="A184" s="4">
        <v>44744</v>
      </c>
      <c r="B184" s="5" t="s">
        <v>44</v>
      </c>
      <c r="C184" s="5"/>
      <c r="D184" s="5" t="str">
        <f t="shared" si="2"/>
        <v>初四</v>
      </c>
      <c r="E184" s="5" t="s">
        <v>42</v>
      </c>
    </row>
    <row r="185" spans="1:5">
      <c r="A185" s="4">
        <v>44745</v>
      </c>
      <c r="B185" s="5" t="s">
        <v>45</v>
      </c>
      <c r="C185" s="5"/>
      <c r="D185" s="5" t="str">
        <f t="shared" si="2"/>
        <v>初五</v>
      </c>
      <c r="E185" s="5" t="s">
        <v>42</v>
      </c>
    </row>
    <row r="186" spans="1:5">
      <c r="A186" s="4">
        <v>44746</v>
      </c>
      <c r="B186" s="5" t="s">
        <v>46</v>
      </c>
      <c r="C186" s="5"/>
      <c r="D186" s="5" t="str">
        <f t="shared" si="2"/>
        <v>初六</v>
      </c>
      <c r="E186" s="5" t="s">
        <v>42</v>
      </c>
    </row>
    <row r="187" spans="1:5">
      <c r="A187" s="4">
        <v>44747</v>
      </c>
      <c r="B187" s="5" t="s">
        <v>47</v>
      </c>
      <c r="C187" s="5"/>
      <c r="D187" s="5" t="str">
        <f t="shared" si="2"/>
        <v>初七</v>
      </c>
      <c r="E187" s="5" t="s">
        <v>42</v>
      </c>
    </row>
    <row r="188" spans="1:5">
      <c r="A188" s="4">
        <v>44748</v>
      </c>
      <c r="B188" s="5" t="s">
        <v>72</v>
      </c>
      <c r="C188" s="5"/>
      <c r="D188" s="5" t="str">
        <f t="shared" si="2"/>
        <v>初八</v>
      </c>
      <c r="E188" s="5" t="s">
        <v>42</v>
      </c>
    </row>
    <row r="189" spans="1:5">
      <c r="A189" s="4">
        <v>44749</v>
      </c>
      <c r="B189" s="5" t="s">
        <v>49</v>
      </c>
      <c r="C189" s="5"/>
      <c r="D189" s="5" t="str">
        <f t="shared" si="2"/>
        <v>初九</v>
      </c>
      <c r="E189" s="5" t="s">
        <v>42</v>
      </c>
    </row>
    <row r="190" spans="1:5">
      <c r="A190" s="4">
        <v>44750</v>
      </c>
      <c r="B190" s="5" t="s">
        <v>50</v>
      </c>
      <c r="C190" s="5"/>
      <c r="D190" s="5" t="str">
        <f t="shared" si="2"/>
        <v>初十</v>
      </c>
      <c r="E190" s="5" t="s">
        <v>42</v>
      </c>
    </row>
    <row r="191" spans="1:5">
      <c r="A191" s="4">
        <v>44751</v>
      </c>
      <c r="B191" s="5" t="s">
        <v>51</v>
      </c>
      <c r="C191" s="5"/>
      <c r="D191" s="5" t="str">
        <f t="shared" si="2"/>
        <v>十一</v>
      </c>
      <c r="E191" s="5" t="s">
        <v>42</v>
      </c>
    </row>
    <row r="192" spans="1:5">
      <c r="A192" s="4">
        <v>44752</v>
      </c>
      <c r="B192" s="5" t="s">
        <v>52</v>
      </c>
      <c r="C192" s="5"/>
      <c r="D192" s="5" t="str">
        <f t="shared" si="2"/>
        <v>十二</v>
      </c>
      <c r="E192" s="5" t="s">
        <v>42</v>
      </c>
    </row>
    <row r="193" spans="1:5">
      <c r="A193" s="4">
        <v>44753</v>
      </c>
      <c r="B193" s="5" t="s">
        <v>53</v>
      </c>
      <c r="C193" s="5"/>
      <c r="D193" s="5" t="str">
        <f t="shared" si="2"/>
        <v>十三</v>
      </c>
      <c r="E193" s="5" t="s">
        <v>42</v>
      </c>
    </row>
    <row r="194" spans="1:5">
      <c r="A194" s="4">
        <v>44754</v>
      </c>
      <c r="B194" s="5" t="s">
        <v>54</v>
      </c>
      <c r="C194" s="5"/>
      <c r="D194" s="5" t="str">
        <f t="shared" ref="D194:D257" si="3">IF(C194="",B194,C194)</f>
        <v>十四</v>
      </c>
      <c r="E194" s="5" t="s">
        <v>42</v>
      </c>
    </row>
    <row r="195" spans="1:5">
      <c r="A195" s="4">
        <v>44755</v>
      </c>
      <c r="B195" s="5" t="s">
        <v>55</v>
      </c>
      <c r="C195" s="5"/>
      <c r="D195" s="5" t="str">
        <f t="shared" si="3"/>
        <v>十五</v>
      </c>
      <c r="E195" s="5" t="s">
        <v>42</v>
      </c>
    </row>
    <row r="196" spans="1:5">
      <c r="A196" s="4">
        <v>44756</v>
      </c>
      <c r="B196" s="5" t="s">
        <v>56</v>
      </c>
      <c r="C196" s="5"/>
      <c r="D196" s="5" t="str">
        <f t="shared" si="3"/>
        <v>十六</v>
      </c>
      <c r="E196" s="5" t="s">
        <v>42</v>
      </c>
    </row>
    <row r="197" spans="1:5">
      <c r="A197" s="4">
        <v>44757</v>
      </c>
      <c r="B197" s="5" t="s">
        <v>57</v>
      </c>
      <c r="C197" s="5"/>
      <c r="D197" s="5" t="str">
        <f t="shared" si="3"/>
        <v>十七</v>
      </c>
      <c r="E197" s="5" t="s">
        <v>42</v>
      </c>
    </row>
    <row r="198" spans="1:5">
      <c r="A198" s="4">
        <v>44758</v>
      </c>
      <c r="B198" s="5" t="s">
        <v>58</v>
      </c>
      <c r="C198" s="5"/>
      <c r="D198" s="5" t="str">
        <f t="shared" si="3"/>
        <v>十八</v>
      </c>
      <c r="E198" s="5" t="s">
        <v>42</v>
      </c>
    </row>
    <row r="199" spans="1:5">
      <c r="A199" s="4">
        <v>44759</v>
      </c>
      <c r="B199" s="5" t="s">
        <v>59</v>
      </c>
      <c r="C199" s="5"/>
      <c r="D199" s="5" t="str">
        <f t="shared" si="3"/>
        <v>十九</v>
      </c>
      <c r="E199" s="5" t="s">
        <v>42</v>
      </c>
    </row>
    <row r="200" spans="1:5">
      <c r="A200" s="4">
        <v>44760</v>
      </c>
      <c r="B200" s="5" t="s">
        <v>60</v>
      </c>
      <c r="C200" s="5"/>
      <c r="D200" s="5" t="str">
        <f t="shared" si="3"/>
        <v>二十</v>
      </c>
      <c r="E200" s="5" t="s">
        <v>42</v>
      </c>
    </row>
    <row r="201" spans="1:5">
      <c r="A201" s="4">
        <v>44761</v>
      </c>
      <c r="B201" s="5" t="s">
        <v>61</v>
      </c>
      <c r="C201" s="5"/>
      <c r="D201" s="5" t="str">
        <f t="shared" si="3"/>
        <v>廿一</v>
      </c>
      <c r="E201" s="5" t="s">
        <v>42</v>
      </c>
    </row>
    <row r="202" spans="1:5">
      <c r="A202" s="4">
        <v>44762</v>
      </c>
      <c r="B202" s="5" t="s">
        <v>62</v>
      </c>
      <c r="C202" s="5"/>
      <c r="D202" s="5" t="str">
        <f t="shared" si="3"/>
        <v>廿二</v>
      </c>
      <c r="E202" s="5" t="s">
        <v>42</v>
      </c>
    </row>
    <row r="203" spans="1:5">
      <c r="A203" s="4">
        <v>44763</v>
      </c>
      <c r="B203" s="5" t="s">
        <v>63</v>
      </c>
      <c r="C203" s="5"/>
      <c r="D203" s="5" t="str">
        <f t="shared" si="3"/>
        <v>廿三</v>
      </c>
      <c r="E203" s="5" t="s">
        <v>42</v>
      </c>
    </row>
    <row r="204" spans="1:5">
      <c r="A204" s="4">
        <v>44764</v>
      </c>
      <c r="B204" s="5" t="s">
        <v>64</v>
      </c>
      <c r="C204" s="5"/>
      <c r="D204" s="5" t="str">
        <f t="shared" si="3"/>
        <v>廿四</v>
      </c>
      <c r="E204" s="5" t="s">
        <v>42</v>
      </c>
    </row>
    <row r="205" spans="1:5">
      <c r="A205" s="4">
        <v>44765</v>
      </c>
      <c r="B205" s="5" t="s">
        <v>65</v>
      </c>
      <c r="C205" s="5"/>
      <c r="D205" s="5" t="str">
        <f t="shared" si="3"/>
        <v>廿五</v>
      </c>
      <c r="E205" s="5" t="s">
        <v>42</v>
      </c>
    </row>
    <row r="206" spans="1:5">
      <c r="A206" s="4">
        <v>44766</v>
      </c>
      <c r="B206" s="5" t="s">
        <v>66</v>
      </c>
      <c r="C206" s="5"/>
      <c r="D206" s="5" t="str">
        <f t="shared" si="3"/>
        <v>廿六</v>
      </c>
      <c r="E206" s="5" t="s">
        <v>42</v>
      </c>
    </row>
    <row r="207" spans="1:5">
      <c r="A207" s="4">
        <v>44767</v>
      </c>
      <c r="B207" s="5" t="s">
        <v>67</v>
      </c>
      <c r="C207" s="5"/>
      <c r="D207" s="5" t="str">
        <f t="shared" si="3"/>
        <v>廿七</v>
      </c>
      <c r="E207" s="5" t="s">
        <v>42</v>
      </c>
    </row>
    <row r="208" spans="1:5">
      <c r="A208" s="4">
        <v>44768</v>
      </c>
      <c r="B208" s="5" t="s">
        <v>69</v>
      </c>
      <c r="C208" s="5"/>
      <c r="D208" s="5" t="str">
        <f t="shared" si="3"/>
        <v>廿八</v>
      </c>
      <c r="E208" s="5" t="s">
        <v>42</v>
      </c>
    </row>
    <row r="209" spans="1:5">
      <c r="A209" s="4">
        <v>44769</v>
      </c>
      <c r="B209" s="5" t="s">
        <v>36</v>
      </c>
      <c r="C209" s="5"/>
      <c r="D209" s="5" t="str">
        <f t="shared" si="3"/>
        <v>廿九</v>
      </c>
      <c r="E209" s="5" t="s">
        <v>42</v>
      </c>
    </row>
    <row r="210" spans="1:5">
      <c r="A210" s="4">
        <v>44770</v>
      </c>
      <c r="B210" s="5" t="s">
        <v>39</v>
      </c>
      <c r="C210" s="5"/>
      <c r="D210" s="5" t="str">
        <f t="shared" si="3"/>
        <v>三十</v>
      </c>
      <c r="E210" s="5" t="s">
        <v>42</v>
      </c>
    </row>
    <row r="211" spans="1:5">
      <c r="A211" s="4">
        <v>44771</v>
      </c>
      <c r="B211" s="5" t="s">
        <v>82</v>
      </c>
      <c r="C211" s="5"/>
      <c r="D211" s="5" t="str">
        <f t="shared" si="3"/>
        <v>七月</v>
      </c>
      <c r="E211" s="5" t="s">
        <v>42</v>
      </c>
    </row>
    <row r="212" spans="1:5">
      <c r="A212" s="4">
        <v>44772</v>
      </c>
      <c r="B212" s="5" t="s">
        <v>41</v>
      </c>
      <c r="C212" s="5"/>
      <c r="D212" s="5" t="str">
        <f t="shared" si="3"/>
        <v>初二</v>
      </c>
      <c r="E212" s="5" t="s">
        <v>42</v>
      </c>
    </row>
    <row r="213" spans="1:5">
      <c r="A213" s="4">
        <v>44773</v>
      </c>
      <c r="B213" s="5" t="s">
        <v>43</v>
      </c>
      <c r="C213" s="5"/>
      <c r="D213" s="5" t="str">
        <f t="shared" si="3"/>
        <v>初三</v>
      </c>
      <c r="E213" s="5" t="s">
        <v>42</v>
      </c>
    </row>
    <row r="214" spans="1:5">
      <c r="A214" s="4">
        <v>44774</v>
      </c>
      <c r="B214" s="5" t="s">
        <v>44</v>
      </c>
      <c r="C214" s="5"/>
      <c r="D214" s="5" t="str">
        <f t="shared" si="3"/>
        <v>初四</v>
      </c>
      <c r="E214" s="5" t="s">
        <v>42</v>
      </c>
    </row>
    <row r="215" spans="1:5">
      <c r="A215" s="4">
        <v>44775</v>
      </c>
      <c r="B215" s="5" t="s">
        <v>45</v>
      </c>
      <c r="C215" s="5"/>
      <c r="D215" s="5" t="str">
        <f t="shared" si="3"/>
        <v>初五</v>
      </c>
      <c r="E215" s="5" t="s">
        <v>42</v>
      </c>
    </row>
    <row r="216" spans="1:5">
      <c r="A216" s="4">
        <v>44776</v>
      </c>
      <c r="B216" s="5" t="s">
        <v>46</v>
      </c>
      <c r="C216" s="5"/>
      <c r="D216" s="5" t="str">
        <f t="shared" si="3"/>
        <v>初六</v>
      </c>
      <c r="E216" s="5" t="s">
        <v>42</v>
      </c>
    </row>
    <row r="217" spans="1:5">
      <c r="A217" s="4">
        <v>44777</v>
      </c>
      <c r="B217" s="5" t="s">
        <v>47</v>
      </c>
      <c r="C217" s="5"/>
      <c r="D217" s="5" t="str">
        <f t="shared" si="3"/>
        <v>初七</v>
      </c>
      <c r="E217" s="5" t="s">
        <v>42</v>
      </c>
    </row>
    <row r="218" spans="1:5">
      <c r="A218" s="4">
        <v>44778</v>
      </c>
      <c r="B218" s="5" t="s">
        <v>72</v>
      </c>
      <c r="C218" s="5"/>
      <c r="D218" s="5" t="str">
        <f t="shared" si="3"/>
        <v>初八</v>
      </c>
      <c r="E218" s="5" t="s">
        <v>42</v>
      </c>
    </row>
    <row r="219" spans="1:5">
      <c r="A219" s="4">
        <v>44779</v>
      </c>
      <c r="B219" s="5" t="s">
        <v>49</v>
      </c>
      <c r="C219" s="5"/>
      <c r="D219" s="5" t="str">
        <f t="shared" si="3"/>
        <v>初九</v>
      </c>
      <c r="E219" s="5" t="s">
        <v>42</v>
      </c>
    </row>
    <row r="220" spans="1:5">
      <c r="A220" s="4">
        <v>44780</v>
      </c>
      <c r="B220" s="5" t="s">
        <v>50</v>
      </c>
      <c r="C220" s="5"/>
      <c r="D220" s="5" t="str">
        <f t="shared" si="3"/>
        <v>初十</v>
      </c>
      <c r="E220" s="5" t="s">
        <v>42</v>
      </c>
    </row>
    <row r="221" spans="1:5">
      <c r="A221" s="4">
        <v>44781</v>
      </c>
      <c r="B221" s="5" t="s">
        <v>51</v>
      </c>
      <c r="C221" s="5"/>
      <c r="D221" s="5" t="str">
        <f t="shared" si="3"/>
        <v>十一</v>
      </c>
      <c r="E221" s="5" t="s">
        <v>42</v>
      </c>
    </row>
    <row r="222" spans="1:5">
      <c r="A222" s="4">
        <v>44782</v>
      </c>
      <c r="B222" s="5" t="s">
        <v>52</v>
      </c>
      <c r="C222" s="5"/>
      <c r="D222" s="5" t="str">
        <f t="shared" si="3"/>
        <v>十二</v>
      </c>
      <c r="E222" s="5" t="s">
        <v>42</v>
      </c>
    </row>
    <row r="223" spans="1:5">
      <c r="A223" s="4">
        <v>44783</v>
      </c>
      <c r="B223" s="5" t="s">
        <v>53</v>
      </c>
      <c r="C223" s="5"/>
      <c r="D223" s="5" t="str">
        <f t="shared" si="3"/>
        <v>十三</v>
      </c>
      <c r="E223" s="5" t="s">
        <v>42</v>
      </c>
    </row>
    <row r="224" spans="1:5">
      <c r="A224" s="4">
        <v>44784</v>
      </c>
      <c r="B224" s="5" t="s">
        <v>54</v>
      </c>
      <c r="C224" s="5"/>
      <c r="D224" s="5" t="str">
        <f t="shared" si="3"/>
        <v>十四</v>
      </c>
      <c r="E224" s="5" t="s">
        <v>42</v>
      </c>
    </row>
    <row r="225" spans="1:5">
      <c r="A225" s="4">
        <v>44785</v>
      </c>
      <c r="B225" s="5" t="s">
        <v>55</v>
      </c>
      <c r="C225" s="5"/>
      <c r="D225" s="5" t="str">
        <f t="shared" si="3"/>
        <v>十五</v>
      </c>
      <c r="E225" s="5" t="s">
        <v>42</v>
      </c>
    </row>
    <row r="226" spans="1:5">
      <c r="A226" s="4">
        <v>44786</v>
      </c>
      <c r="B226" s="5" t="s">
        <v>56</v>
      </c>
      <c r="C226" s="5"/>
      <c r="D226" s="5" t="str">
        <f t="shared" si="3"/>
        <v>十六</v>
      </c>
      <c r="E226" s="5" t="s">
        <v>42</v>
      </c>
    </row>
    <row r="227" spans="1:5">
      <c r="A227" s="4">
        <v>44787</v>
      </c>
      <c r="B227" s="5" t="s">
        <v>57</v>
      </c>
      <c r="C227" s="5"/>
      <c r="D227" s="5" t="str">
        <f t="shared" si="3"/>
        <v>十七</v>
      </c>
      <c r="E227" s="5" t="s">
        <v>42</v>
      </c>
    </row>
    <row r="228" spans="1:5">
      <c r="A228" s="4">
        <v>44788</v>
      </c>
      <c r="B228" s="5" t="s">
        <v>58</v>
      </c>
      <c r="C228" s="5"/>
      <c r="D228" s="5" t="str">
        <f t="shared" si="3"/>
        <v>十八</v>
      </c>
      <c r="E228" s="5" t="s">
        <v>42</v>
      </c>
    </row>
    <row r="229" spans="1:5">
      <c r="A229" s="4">
        <v>44789</v>
      </c>
      <c r="B229" s="5" t="s">
        <v>59</v>
      </c>
      <c r="C229" s="5"/>
      <c r="D229" s="5" t="str">
        <f t="shared" si="3"/>
        <v>十九</v>
      </c>
      <c r="E229" s="5" t="s">
        <v>42</v>
      </c>
    </row>
    <row r="230" spans="1:5">
      <c r="A230" s="4">
        <v>44790</v>
      </c>
      <c r="B230" s="5" t="s">
        <v>60</v>
      </c>
      <c r="C230" s="5"/>
      <c r="D230" s="5" t="str">
        <f t="shared" si="3"/>
        <v>二十</v>
      </c>
      <c r="E230" s="5" t="s">
        <v>42</v>
      </c>
    </row>
    <row r="231" spans="1:5">
      <c r="A231" s="4">
        <v>44791</v>
      </c>
      <c r="B231" s="5" t="s">
        <v>61</v>
      </c>
      <c r="C231" s="5"/>
      <c r="D231" s="5" t="str">
        <f t="shared" si="3"/>
        <v>廿一</v>
      </c>
      <c r="E231" s="5" t="s">
        <v>42</v>
      </c>
    </row>
    <row r="232" spans="1:5">
      <c r="A232" s="4">
        <v>44792</v>
      </c>
      <c r="B232" s="5" t="s">
        <v>62</v>
      </c>
      <c r="C232" s="5"/>
      <c r="D232" s="5" t="str">
        <f t="shared" si="3"/>
        <v>廿二</v>
      </c>
      <c r="E232" s="5" t="s">
        <v>42</v>
      </c>
    </row>
    <row r="233" spans="1:5">
      <c r="A233" s="4">
        <v>44793</v>
      </c>
      <c r="B233" s="5" t="s">
        <v>63</v>
      </c>
      <c r="C233" s="5"/>
      <c r="D233" s="5" t="str">
        <f t="shared" si="3"/>
        <v>廿三</v>
      </c>
      <c r="E233" s="5" t="s">
        <v>42</v>
      </c>
    </row>
    <row r="234" spans="1:5">
      <c r="A234" s="4">
        <v>44794</v>
      </c>
      <c r="B234" s="5" t="s">
        <v>64</v>
      </c>
      <c r="C234" s="5"/>
      <c r="D234" s="5" t="str">
        <f t="shared" si="3"/>
        <v>廿四</v>
      </c>
      <c r="E234" s="5" t="s">
        <v>42</v>
      </c>
    </row>
    <row r="235" spans="1:5">
      <c r="A235" s="4">
        <v>44795</v>
      </c>
      <c r="B235" s="5" t="s">
        <v>65</v>
      </c>
      <c r="C235" s="5"/>
      <c r="D235" s="5" t="str">
        <f t="shared" si="3"/>
        <v>廿五</v>
      </c>
      <c r="E235" s="5" t="s">
        <v>42</v>
      </c>
    </row>
    <row r="236" spans="1:5">
      <c r="A236" s="4">
        <v>44796</v>
      </c>
      <c r="B236" s="5" t="s">
        <v>66</v>
      </c>
      <c r="C236" s="5"/>
      <c r="D236" s="5" t="str">
        <f t="shared" si="3"/>
        <v>廿六</v>
      </c>
      <c r="E236" s="5" t="s">
        <v>42</v>
      </c>
    </row>
    <row r="237" spans="1:5">
      <c r="A237" s="4">
        <v>44797</v>
      </c>
      <c r="B237" s="5" t="s">
        <v>67</v>
      </c>
      <c r="C237" s="5"/>
      <c r="D237" s="5" t="str">
        <f t="shared" si="3"/>
        <v>廿七</v>
      </c>
      <c r="E237" s="5" t="s">
        <v>42</v>
      </c>
    </row>
    <row r="238" spans="1:5">
      <c r="A238" s="4">
        <v>44798</v>
      </c>
      <c r="B238" s="5" t="s">
        <v>69</v>
      </c>
      <c r="C238" s="5"/>
      <c r="D238" s="5" t="str">
        <f t="shared" si="3"/>
        <v>廿八</v>
      </c>
      <c r="E238" s="5" t="s">
        <v>42</v>
      </c>
    </row>
    <row r="239" spans="1:5">
      <c r="A239" s="4">
        <v>44799</v>
      </c>
      <c r="B239" s="5" t="s">
        <v>36</v>
      </c>
      <c r="C239" s="5"/>
      <c r="D239" s="5" t="str">
        <f t="shared" si="3"/>
        <v>廿九</v>
      </c>
      <c r="E239" s="5" t="s">
        <v>42</v>
      </c>
    </row>
    <row r="240" spans="1:5">
      <c r="A240" s="4">
        <v>44800</v>
      </c>
      <c r="B240" s="5" t="s">
        <v>83</v>
      </c>
      <c r="C240" s="5"/>
      <c r="D240" s="5" t="str">
        <f t="shared" si="3"/>
        <v>八月</v>
      </c>
      <c r="E240" s="5" t="s">
        <v>42</v>
      </c>
    </row>
    <row r="241" spans="1:5">
      <c r="A241" s="4">
        <v>44801</v>
      </c>
      <c r="B241" s="5" t="s">
        <v>41</v>
      </c>
      <c r="C241" s="5"/>
      <c r="D241" s="5" t="str">
        <f t="shared" si="3"/>
        <v>初二</v>
      </c>
      <c r="E241" s="5" t="s">
        <v>42</v>
      </c>
    </row>
    <row r="242" spans="1:5">
      <c r="A242" s="4">
        <v>44802</v>
      </c>
      <c r="B242" s="5" t="s">
        <v>43</v>
      </c>
      <c r="C242" s="5"/>
      <c r="D242" s="5" t="str">
        <f t="shared" si="3"/>
        <v>初三</v>
      </c>
      <c r="E242" s="5" t="s">
        <v>42</v>
      </c>
    </row>
    <row r="243" spans="1:5">
      <c r="A243" s="4">
        <v>44803</v>
      </c>
      <c r="B243" s="5" t="s">
        <v>44</v>
      </c>
      <c r="C243" s="5"/>
      <c r="D243" s="5" t="str">
        <f t="shared" si="3"/>
        <v>初四</v>
      </c>
      <c r="E243" s="5" t="s">
        <v>42</v>
      </c>
    </row>
    <row r="244" spans="1:5">
      <c r="A244" s="4">
        <v>44804</v>
      </c>
      <c r="B244" s="5" t="s">
        <v>45</v>
      </c>
      <c r="C244" s="5"/>
      <c r="D244" s="5" t="str">
        <f t="shared" si="3"/>
        <v>初五</v>
      </c>
      <c r="E244" s="5" t="s">
        <v>42</v>
      </c>
    </row>
    <row r="245" spans="1:5">
      <c r="A245" s="4">
        <v>44805</v>
      </c>
      <c r="B245" s="5" t="s">
        <v>46</v>
      </c>
      <c r="C245" s="5"/>
      <c r="D245" s="5" t="str">
        <f t="shared" si="3"/>
        <v>初六</v>
      </c>
      <c r="E245" s="5" t="s">
        <v>42</v>
      </c>
    </row>
    <row r="246" spans="1:5">
      <c r="A246" s="4">
        <v>44806</v>
      </c>
      <c r="B246" s="5" t="s">
        <v>47</v>
      </c>
      <c r="C246" s="5"/>
      <c r="D246" s="5" t="str">
        <f t="shared" si="3"/>
        <v>初七</v>
      </c>
      <c r="E246" s="5" t="s">
        <v>42</v>
      </c>
    </row>
    <row r="247" spans="1:5">
      <c r="A247" s="4">
        <v>44807</v>
      </c>
      <c r="B247" s="5" t="s">
        <v>72</v>
      </c>
      <c r="C247" s="5"/>
      <c r="D247" s="5" t="str">
        <f t="shared" si="3"/>
        <v>初八</v>
      </c>
      <c r="E247" s="5" t="s">
        <v>42</v>
      </c>
    </row>
    <row r="248" spans="1:5">
      <c r="A248" s="4">
        <v>44808</v>
      </c>
      <c r="B248" s="5" t="s">
        <v>49</v>
      </c>
      <c r="C248" s="5"/>
      <c r="D248" s="5" t="str">
        <f t="shared" si="3"/>
        <v>初九</v>
      </c>
      <c r="E248" s="5" t="s">
        <v>42</v>
      </c>
    </row>
    <row r="249" spans="1:5">
      <c r="A249" s="4">
        <v>44809</v>
      </c>
      <c r="B249" s="5" t="s">
        <v>50</v>
      </c>
      <c r="C249" s="5"/>
      <c r="D249" s="5" t="str">
        <f t="shared" si="3"/>
        <v>初十</v>
      </c>
      <c r="E249" s="5" t="s">
        <v>42</v>
      </c>
    </row>
    <row r="250" spans="1:5">
      <c r="A250" s="4">
        <v>44810</v>
      </c>
      <c r="B250" s="5" t="s">
        <v>51</v>
      </c>
      <c r="C250" s="5"/>
      <c r="D250" s="5" t="str">
        <f t="shared" si="3"/>
        <v>十一</v>
      </c>
      <c r="E250" s="5" t="s">
        <v>42</v>
      </c>
    </row>
    <row r="251" spans="1:5">
      <c r="A251" s="4">
        <v>44811</v>
      </c>
      <c r="B251" s="5" t="s">
        <v>52</v>
      </c>
      <c r="C251" s="5"/>
      <c r="D251" s="5" t="str">
        <f t="shared" si="3"/>
        <v>十二</v>
      </c>
      <c r="E251" s="5" t="s">
        <v>42</v>
      </c>
    </row>
    <row r="252" spans="1:5">
      <c r="A252" s="4">
        <v>44812</v>
      </c>
      <c r="B252" s="5" t="s">
        <v>53</v>
      </c>
      <c r="C252" s="5"/>
      <c r="D252" s="5" t="str">
        <f t="shared" si="3"/>
        <v>十三</v>
      </c>
      <c r="E252" s="5" t="s">
        <v>42</v>
      </c>
    </row>
    <row r="253" spans="1:5">
      <c r="A253" s="4">
        <v>44813</v>
      </c>
      <c r="B253" s="5" t="s">
        <v>54</v>
      </c>
      <c r="C253" s="5"/>
      <c r="D253" s="5" t="str">
        <f t="shared" si="3"/>
        <v>十四</v>
      </c>
      <c r="E253" s="5" t="s">
        <v>42</v>
      </c>
    </row>
    <row r="254" spans="1:5">
      <c r="A254" s="4">
        <v>44814</v>
      </c>
      <c r="B254" s="5" t="s">
        <v>84</v>
      </c>
      <c r="C254" s="5" t="s">
        <v>84</v>
      </c>
      <c r="D254" s="5" t="str">
        <f t="shared" si="3"/>
        <v>中秋节</v>
      </c>
      <c r="E254" s="5" t="s">
        <v>38</v>
      </c>
    </row>
    <row r="255" spans="1:5">
      <c r="A255" s="4">
        <v>44815</v>
      </c>
      <c r="B255" s="5" t="s">
        <v>56</v>
      </c>
      <c r="C255" s="5"/>
      <c r="D255" s="5" t="str">
        <f t="shared" si="3"/>
        <v>十六</v>
      </c>
      <c r="E255" s="5" t="s">
        <v>38</v>
      </c>
    </row>
    <row r="256" spans="1:5">
      <c r="A256" s="4">
        <v>44816</v>
      </c>
      <c r="B256" s="5" t="s">
        <v>57</v>
      </c>
      <c r="C256" s="5"/>
      <c r="D256" s="5" t="str">
        <f t="shared" si="3"/>
        <v>十七</v>
      </c>
      <c r="E256" s="5" t="s">
        <v>38</v>
      </c>
    </row>
    <row r="257" spans="1:5">
      <c r="A257" s="4">
        <v>44817</v>
      </c>
      <c r="B257" s="5" t="s">
        <v>58</v>
      </c>
      <c r="C257" s="5"/>
      <c r="D257" s="5" t="str">
        <f t="shared" si="3"/>
        <v>十八</v>
      </c>
      <c r="E257" s="5" t="s">
        <v>42</v>
      </c>
    </row>
    <row r="258" spans="1:5">
      <c r="A258" s="4">
        <v>44818</v>
      </c>
      <c r="B258" s="5" t="s">
        <v>59</v>
      </c>
      <c r="C258" s="5"/>
      <c r="D258" s="5" t="str">
        <f t="shared" ref="D258:D321" si="4">IF(C258="",B258,C258)</f>
        <v>十九</v>
      </c>
      <c r="E258" s="5" t="s">
        <v>42</v>
      </c>
    </row>
    <row r="259" spans="1:5">
      <c r="A259" s="4">
        <v>44819</v>
      </c>
      <c r="B259" s="5" t="s">
        <v>60</v>
      </c>
      <c r="C259" s="5"/>
      <c r="D259" s="5" t="str">
        <f t="shared" si="4"/>
        <v>二十</v>
      </c>
      <c r="E259" s="5" t="s">
        <v>42</v>
      </c>
    </row>
    <row r="260" spans="1:5">
      <c r="A260" s="4">
        <v>44820</v>
      </c>
      <c r="B260" s="5" t="s">
        <v>61</v>
      </c>
      <c r="C260" s="5"/>
      <c r="D260" s="5" t="str">
        <f t="shared" si="4"/>
        <v>廿一</v>
      </c>
      <c r="E260" s="5" t="s">
        <v>42</v>
      </c>
    </row>
    <row r="261" spans="1:5">
      <c r="A261" s="4">
        <v>44821</v>
      </c>
      <c r="B261" s="5" t="s">
        <v>62</v>
      </c>
      <c r="C261" s="5"/>
      <c r="D261" s="5" t="str">
        <f t="shared" si="4"/>
        <v>廿二</v>
      </c>
      <c r="E261" s="5" t="s">
        <v>42</v>
      </c>
    </row>
    <row r="262" spans="1:5">
      <c r="A262" s="4">
        <v>44822</v>
      </c>
      <c r="B262" s="5" t="s">
        <v>63</v>
      </c>
      <c r="C262" s="5"/>
      <c r="D262" s="5" t="str">
        <f t="shared" si="4"/>
        <v>廿三</v>
      </c>
      <c r="E262" s="5" t="s">
        <v>42</v>
      </c>
    </row>
    <row r="263" spans="1:5">
      <c r="A263" s="4">
        <v>44823</v>
      </c>
      <c r="B263" s="5" t="s">
        <v>64</v>
      </c>
      <c r="C263" s="5"/>
      <c r="D263" s="5" t="str">
        <f t="shared" si="4"/>
        <v>廿四</v>
      </c>
      <c r="E263" s="5" t="s">
        <v>42</v>
      </c>
    </row>
    <row r="264" spans="1:5">
      <c r="A264" s="4">
        <v>44824</v>
      </c>
      <c r="B264" s="5" t="s">
        <v>65</v>
      </c>
      <c r="C264" s="5"/>
      <c r="D264" s="5" t="str">
        <f t="shared" si="4"/>
        <v>廿五</v>
      </c>
      <c r="E264" s="5" t="s">
        <v>42</v>
      </c>
    </row>
    <row r="265" spans="1:5">
      <c r="A265" s="4">
        <v>44825</v>
      </c>
      <c r="B265" s="5" t="s">
        <v>66</v>
      </c>
      <c r="C265" s="5"/>
      <c r="D265" s="5" t="str">
        <f t="shared" si="4"/>
        <v>廿六</v>
      </c>
      <c r="E265" s="5" t="s">
        <v>42</v>
      </c>
    </row>
    <row r="266" spans="1:5">
      <c r="A266" s="4">
        <v>44826</v>
      </c>
      <c r="B266" s="5" t="s">
        <v>67</v>
      </c>
      <c r="C266" s="5"/>
      <c r="D266" s="5" t="str">
        <f t="shared" si="4"/>
        <v>廿七</v>
      </c>
      <c r="E266" s="5" t="s">
        <v>42</v>
      </c>
    </row>
    <row r="267" spans="1:5">
      <c r="A267" s="4">
        <v>44827</v>
      </c>
      <c r="B267" s="5" t="s">
        <v>69</v>
      </c>
      <c r="C267" s="5"/>
      <c r="D267" s="5" t="str">
        <f t="shared" si="4"/>
        <v>廿八</v>
      </c>
      <c r="E267" s="5" t="s">
        <v>42</v>
      </c>
    </row>
    <row r="268" spans="1:5">
      <c r="A268" s="4">
        <v>44828</v>
      </c>
      <c r="B268" s="5" t="s">
        <v>36</v>
      </c>
      <c r="C268" s="5"/>
      <c r="D268" s="5" t="str">
        <f t="shared" si="4"/>
        <v>廿九</v>
      </c>
      <c r="E268" s="5" t="s">
        <v>42</v>
      </c>
    </row>
    <row r="269" spans="1:5">
      <c r="A269" s="4">
        <v>44829</v>
      </c>
      <c r="B269" s="5" t="s">
        <v>39</v>
      </c>
      <c r="C269" s="5"/>
      <c r="D269" s="5" t="str">
        <f t="shared" si="4"/>
        <v>三十</v>
      </c>
      <c r="E269" s="5" t="s">
        <v>42</v>
      </c>
    </row>
    <row r="270" spans="1:5">
      <c r="A270" s="4">
        <v>44830</v>
      </c>
      <c r="B270" s="5" t="s">
        <v>85</v>
      </c>
      <c r="C270" s="5"/>
      <c r="D270" s="5" t="str">
        <f t="shared" si="4"/>
        <v>九月</v>
      </c>
      <c r="E270" s="5" t="s">
        <v>42</v>
      </c>
    </row>
    <row r="271" spans="1:5">
      <c r="A271" s="4">
        <v>44831</v>
      </c>
      <c r="B271" s="5" t="s">
        <v>41</v>
      </c>
      <c r="C271" s="5"/>
      <c r="D271" s="5" t="str">
        <f t="shared" si="4"/>
        <v>初二</v>
      </c>
      <c r="E271" s="5" t="s">
        <v>42</v>
      </c>
    </row>
    <row r="272" spans="1:5">
      <c r="A272" s="4">
        <v>44832</v>
      </c>
      <c r="B272" s="5" t="s">
        <v>43</v>
      </c>
      <c r="C272" s="5"/>
      <c r="D272" s="5" t="str">
        <f t="shared" si="4"/>
        <v>初三</v>
      </c>
      <c r="E272" s="5" t="s">
        <v>42</v>
      </c>
    </row>
    <row r="273" spans="1:5">
      <c r="A273" s="4">
        <v>44833</v>
      </c>
      <c r="B273" s="5" t="s">
        <v>44</v>
      </c>
      <c r="C273" s="5"/>
      <c r="D273" s="5" t="str">
        <f t="shared" si="4"/>
        <v>初四</v>
      </c>
      <c r="E273" s="5" t="s">
        <v>42</v>
      </c>
    </row>
    <row r="274" spans="1:5">
      <c r="A274" s="4">
        <v>44834</v>
      </c>
      <c r="B274" s="5" t="s">
        <v>45</v>
      </c>
      <c r="C274" s="5"/>
      <c r="D274" s="5" t="str">
        <f t="shared" si="4"/>
        <v>初五</v>
      </c>
      <c r="E274" s="5" t="s">
        <v>42</v>
      </c>
    </row>
    <row r="275" spans="1:5">
      <c r="A275" s="4">
        <v>44835</v>
      </c>
      <c r="B275" s="5" t="s">
        <v>46</v>
      </c>
      <c r="C275" s="5" t="s">
        <v>86</v>
      </c>
      <c r="D275" s="5" t="str">
        <f t="shared" si="4"/>
        <v>国庆节</v>
      </c>
      <c r="E275" s="5" t="s">
        <v>38</v>
      </c>
    </row>
    <row r="276" spans="1:5">
      <c r="A276" s="4">
        <v>44836</v>
      </c>
      <c r="B276" s="5" t="s">
        <v>47</v>
      </c>
      <c r="C276" s="5"/>
      <c r="D276" s="5" t="str">
        <f t="shared" si="4"/>
        <v>初七</v>
      </c>
      <c r="E276" s="5" t="s">
        <v>38</v>
      </c>
    </row>
    <row r="277" spans="1:5">
      <c r="A277" s="4">
        <v>44837</v>
      </c>
      <c r="B277" s="5" t="s">
        <v>72</v>
      </c>
      <c r="C277" s="5"/>
      <c r="D277" s="5" t="str">
        <f t="shared" si="4"/>
        <v>初八</v>
      </c>
      <c r="E277" s="5" t="s">
        <v>38</v>
      </c>
    </row>
    <row r="278" spans="1:5">
      <c r="A278" s="4">
        <v>44838</v>
      </c>
      <c r="B278" s="5" t="s">
        <v>87</v>
      </c>
      <c r="C278" s="5"/>
      <c r="D278" s="5" t="str">
        <f t="shared" si="4"/>
        <v>重阳节</v>
      </c>
      <c r="E278" s="5" t="s">
        <v>38</v>
      </c>
    </row>
    <row r="279" spans="1:5">
      <c r="A279" s="4">
        <v>44839</v>
      </c>
      <c r="B279" s="5" t="s">
        <v>88</v>
      </c>
      <c r="C279" s="5"/>
      <c r="D279" s="5" t="str">
        <f t="shared" si="4"/>
        <v>小寒</v>
      </c>
      <c r="E279" s="5" t="s">
        <v>38</v>
      </c>
    </row>
    <row r="280" spans="1:5">
      <c r="A280" s="4">
        <v>44840</v>
      </c>
      <c r="B280" s="5" t="s">
        <v>51</v>
      </c>
      <c r="C280" s="5"/>
      <c r="D280" s="5" t="str">
        <f t="shared" si="4"/>
        <v>十一</v>
      </c>
      <c r="E280" s="5" t="s">
        <v>38</v>
      </c>
    </row>
    <row r="281" spans="1:5">
      <c r="A281" s="4">
        <v>44841</v>
      </c>
      <c r="B281" s="5" t="s">
        <v>52</v>
      </c>
      <c r="C281" s="5"/>
      <c r="D281" s="5" t="str">
        <f t="shared" si="4"/>
        <v>十二</v>
      </c>
      <c r="E281" s="5" t="s">
        <v>38</v>
      </c>
    </row>
    <row r="282" spans="1:5">
      <c r="A282" s="4">
        <v>44842</v>
      </c>
      <c r="B282" s="5" t="s">
        <v>53</v>
      </c>
      <c r="C282" s="5"/>
      <c r="D282" s="5" t="str">
        <f t="shared" si="4"/>
        <v>十三</v>
      </c>
      <c r="E282" s="5" t="s">
        <v>68</v>
      </c>
    </row>
    <row r="283" spans="1:5">
      <c r="A283" s="4">
        <v>44843</v>
      </c>
      <c r="B283" s="5" t="s">
        <v>54</v>
      </c>
      <c r="C283" s="5"/>
      <c r="D283" s="5" t="str">
        <f t="shared" si="4"/>
        <v>十四</v>
      </c>
      <c r="E283" s="5" t="s">
        <v>68</v>
      </c>
    </row>
    <row r="284" spans="1:5">
      <c r="A284" s="4">
        <v>44844</v>
      </c>
      <c r="B284" s="5" t="s">
        <v>55</v>
      </c>
      <c r="C284" s="5"/>
      <c r="D284" s="5" t="str">
        <f t="shared" si="4"/>
        <v>十五</v>
      </c>
      <c r="E284" s="5" t="s">
        <v>42</v>
      </c>
    </row>
    <row r="285" spans="1:5">
      <c r="A285" s="4">
        <v>44845</v>
      </c>
      <c r="B285" s="5" t="s">
        <v>56</v>
      </c>
      <c r="C285" s="5"/>
      <c r="D285" s="5" t="str">
        <f t="shared" si="4"/>
        <v>十六</v>
      </c>
      <c r="E285" s="5" t="s">
        <v>42</v>
      </c>
    </row>
    <row r="286" spans="1:5">
      <c r="A286" s="4">
        <v>44846</v>
      </c>
      <c r="B286" s="5" t="s">
        <v>57</v>
      </c>
      <c r="C286" s="5"/>
      <c r="D286" s="5" t="str">
        <f t="shared" si="4"/>
        <v>十七</v>
      </c>
      <c r="E286" s="5" t="s">
        <v>42</v>
      </c>
    </row>
    <row r="287" spans="1:5">
      <c r="A287" s="4">
        <v>44847</v>
      </c>
      <c r="B287" s="5" t="s">
        <v>58</v>
      </c>
      <c r="C287" s="5"/>
      <c r="D287" s="5" t="str">
        <f t="shared" si="4"/>
        <v>十八</v>
      </c>
      <c r="E287" s="5" t="s">
        <v>42</v>
      </c>
    </row>
    <row r="288" spans="1:5">
      <c r="A288" s="4">
        <v>44848</v>
      </c>
      <c r="B288" s="5" t="s">
        <v>59</v>
      </c>
      <c r="C288" s="5"/>
      <c r="D288" s="5" t="str">
        <f t="shared" si="4"/>
        <v>十九</v>
      </c>
      <c r="E288" s="5" t="s">
        <v>42</v>
      </c>
    </row>
    <row r="289" spans="1:5">
      <c r="A289" s="4">
        <v>44849</v>
      </c>
      <c r="B289" s="5" t="s">
        <v>60</v>
      </c>
      <c r="C289" s="5"/>
      <c r="D289" s="5" t="str">
        <f t="shared" si="4"/>
        <v>二十</v>
      </c>
      <c r="E289" s="5" t="s">
        <v>42</v>
      </c>
    </row>
    <row r="290" spans="1:5">
      <c r="A290" s="4">
        <v>44850</v>
      </c>
      <c r="B290" s="5" t="s">
        <v>61</v>
      </c>
      <c r="C290" s="5"/>
      <c r="D290" s="5" t="str">
        <f t="shared" si="4"/>
        <v>廿一</v>
      </c>
      <c r="E290" s="5" t="s">
        <v>42</v>
      </c>
    </row>
    <row r="291" spans="1:5">
      <c r="A291" s="4">
        <v>44851</v>
      </c>
      <c r="B291" s="5" t="s">
        <v>62</v>
      </c>
      <c r="C291" s="5"/>
      <c r="D291" s="5" t="str">
        <f t="shared" si="4"/>
        <v>廿二</v>
      </c>
      <c r="E291" s="5" t="s">
        <v>42</v>
      </c>
    </row>
    <row r="292" spans="1:5">
      <c r="A292" s="4">
        <v>44852</v>
      </c>
      <c r="B292" s="5" t="s">
        <v>63</v>
      </c>
      <c r="C292" s="5"/>
      <c r="D292" s="5" t="str">
        <f t="shared" si="4"/>
        <v>廿三</v>
      </c>
      <c r="E292" s="5" t="s">
        <v>42</v>
      </c>
    </row>
    <row r="293" spans="1:5">
      <c r="A293" s="4">
        <v>44853</v>
      </c>
      <c r="B293" s="5" t="s">
        <v>64</v>
      </c>
      <c r="C293" s="5"/>
      <c r="D293" s="5" t="str">
        <f t="shared" si="4"/>
        <v>廿四</v>
      </c>
      <c r="E293" s="5" t="s">
        <v>42</v>
      </c>
    </row>
    <row r="294" spans="1:5">
      <c r="A294" s="4">
        <v>44854</v>
      </c>
      <c r="B294" s="5" t="s">
        <v>89</v>
      </c>
      <c r="C294" s="5"/>
      <c r="D294" s="5" t="str">
        <f t="shared" si="4"/>
        <v>大寒</v>
      </c>
      <c r="E294" s="5" t="s">
        <v>42</v>
      </c>
    </row>
    <row r="295" spans="1:5">
      <c r="A295" s="4">
        <v>44855</v>
      </c>
      <c r="B295" s="5" t="s">
        <v>66</v>
      </c>
      <c r="C295" s="5"/>
      <c r="D295" s="5" t="str">
        <f t="shared" si="4"/>
        <v>廿六</v>
      </c>
      <c r="E295" s="5" t="s">
        <v>42</v>
      </c>
    </row>
    <row r="296" spans="1:5">
      <c r="A296" s="4">
        <v>44856</v>
      </c>
      <c r="B296" s="5" t="s">
        <v>67</v>
      </c>
      <c r="C296" s="5"/>
      <c r="D296" s="5" t="str">
        <f t="shared" si="4"/>
        <v>廿七</v>
      </c>
      <c r="E296" s="5" t="s">
        <v>42</v>
      </c>
    </row>
    <row r="297" spans="1:5">
      <c r="A297" s="4">
        <v>44857</v>
      </c>
      <c r="B297" s="5" t="s">
        <v>69</v>
      </c>
      <c r="C297" s="5"/>
      <c r="D297" s="5" t="str">
        <f t="shared" si="4"/>
        <v>廿八</v>
      </c>
      <c r="E297" s="5" t="s">
        <v>42</v>
      </c>
    </row>
    <row r="298" spans="1:5">
      <c r="A298" s="4">
        <v>44858</v>
      </c>
      <c r="B298" s="5" t="s">
        <v>36</v>
      </c>
      <c r="C298" s="5"/>
      <c r="D298" s="5" t="str">
        <f t="shared" si="4"/>
        <v>廿九</v>
      </c>
      <c r="E298" s="5" t="s">
        <v>42</v>
      </c>
    </row>
    <row r="299" spans="1:5">
      <c r="A299" s="4">
        <v>44859</v>
      </c>
      <c r="B299" s="5" t="s">
        <v>90</v>
      </c>
      <c r="C299" s="5"/>
      <c r="D299" s="5" t="str">
        <f t="shared" si="4"/>
        <v>十月</v>
      </c>
      <c r="E299" s="5" t="s">
        <v>42</v>
      </c>
    </row>
    <row r="300" spans="1:5">
      <c r="A300" s="4">
        <v>44860</v>
      </c>
      <c r="B300" s="5" t="s">
        <v>41</v>
      </c>
      <c r="C300" s="5"/>
      <c r="D300" s="5" t="str">
        <f t="shared" si="4"/>
        <v>初二</v>
      </c>
      <c r="E300" s="5" t="s">
        <v>42</v>
      </c>
    </row>
    <row r="301" spans="1:5">
      <c r="A301" s="4">
        <v>44861</v>
      </c>
      <c r="B301" s="5" t="s">
        <v>43</v>
      </c>
      <c r="C301" s="5"/>
      <c r="D301" s="5" t="str">
        <f t="shared" si="4"/>
        <v>初三</v>
      </c>
      <c r="E301" s="5" t="s">
        <v>42</v>
      </c>
    </row>
    <row r="302" spans="1:5">
      <c r="A302" s="4">
        <v>44862</v>
      </c>
      <c r="B302" s="5" t="s">
        <v>44</v>
      </c>
      <c r="C302" s="5"/>
      <c r="D302" s="5" t="str">
        <f t="shared" si="4"/>
        <v>初四</v>
      </c>
      <c r="E302" s="5" t="s">
        <v>42</v>
      </c>
    </row>
    <row r="303" spans="1:5">
      <c r="A303" s="4">
        <v>44863</v>
      </c>
      <c r="B303" s="5" t="s">
        <v>45</v>
      </c>
      <c r="C303" s="5"/>
      <c r="D303" s="5" t="str">
        <f t="shared" si="4"/>
        <v>初五</v>
      </c>
      <c r="E303" s="5" t="s">
        <v>42</v>
      </c>
    </row>
    <row r="304" spans="1:5">
      <c r="A304" s="4">
        <v>44864</v>
      </c>
      <c r="B304" s="5" t="s">
        <v>46</v>
      </c>
      <c r="C304" s="5"/>
      <c r="D304" s="5" t="str">
        <f t="shared" si="4"/>
        <v>初六</v>
      </c>
      <c r="E304" s="5" t="s">
        <v>42</v>
      </c>
    </row>
    <row r="305" spans="1:5">
      <c r="A305" s="4">
        <v>44865</v>
      </c>
      <c r="B305" s="5" t="s">
        <v>47</v>
      </c>
      <c r="C305" s="5"/>
      <c r="D305" s="5" t="str">
        <f t="shared" si="4"/>
        <v>初七</v>
      </c>
      <c r="E305" s="5" t="s">
        <v>42</v>
      </c>
    </row>
    <row r="306" spans="1:5">
      <c r="A306" s="4">
        <v>44866</v>
      </c>
      <c r="B306" s="5" t="s">
        <v>72</v>
      </c>
      <c r="C306" s="5"/>
      <c r="D306" s="5" t="str">
        <f t="shared" si="4"/>
        <v>初八</v>
      </c>
      <c r="E306" s="5" t="s">
        <v>42</v>
      </c>
    </row>
    <row r="307" spans="1:5">
      <c r="A307" s="4">
        <v>44867</v>
      </c>
      <c r="B307" s="5" t="s">
        <v>49</v>
      </c>
      <c r="C307" s="5"/>
      <c r="D307" s="5" t="str">
        <f t="shared" si="4"/>
        <v>初九</v>
      </c>
      <c r="E307" s="5" t="s">
        <v>42</v>
      </c>
    </row>
    <row r="308" spans="1:5">
      <c r="A308" s="4">
        <v>44868</v>
      </c>
      <c r="B308" s="5" t="s">
        <v>50</v>
      </c>
      <c r="C308" s="5"/>
      <c r="D308" s="5" t="str">
        <f t="shared" si="4"/>
        <v>初十</v>
      </c>
      <c r="E308" s="5" t="s">
        <v>42</v>
      </c>
    </row>
    <row r="309" spans="1:5">
      <c r="A309" s="4">
        <v>44869</v>
      </c>
      <c r="B309" s="5" t="s">
        <v>51</v>
      </c>
      <c r="C309" s="5"/>
      <c r="D309" s="5" t="str">
        <f t="shared" si="4"/>
        <v>十一</v>
      </c>
      <c r="E309" s="5" t="s">
        <v>42</v>
      </c>
    </row>
    <row r="310" spans="1:5">
      <c r="A310" s="4">
        <v>44870</v>
      </c>
      <c r="B310" s="5" t="s">
        <v>52</v>
      </c>
      <c r="C310" s="5"/>
      <c r="D310" s="5" t="str">
        <f t="shared" si="4"/>
        <v>十二</v>
      </c>
      <c r="E310" s="5" t="s">
        <v>42</v>
      </c>
    </row>
    <row r="311" spans="1:5">
      <c r="A311" s="4">
        <v>44871</v>
      </c>
      <c r="B311" s="5" t="s">
        <v>53</v>
      </c>
      <c r="C311" s="5"/>
      <c r="D311" s="5" t="str">
        <f t="shared" si="4"/>
        <v>十三</v>
      </c>
      <c r="E311" s="5" t="s">
        <v>42</v>
      </c>
    </row>
    <row r="312" spans="1:5">
      <c r="A312" s="4">
        <v>44872</v>
      </c>
      <c r="B312" s="5" t="s">
        <v>54</v>
      </c>
      <c r="C312" s="5"/>
      <c r="D312" s="5" t="str">
        <f t="shared" si="4"/>
        <v>十四</v>
      </c>
      <c r="E312" s="5" t="s">
        <v>42</v>
      </c>
    </row>
    <row r="313" spans="1:5">
      <c r="A313" s="4">
        <v>44873</v>
      </c>
      <c r="B313" s="5" t="s">
        <v>55</v>
      </c>
      <c r="C313" s="5"/>
      <c r="D313" s="5" t="str">
        <f t="shared" si="4"/>
        <v>十五</v>
      </c>
      <c r="E313" s="5" t="s">
        <v>42</v>
      </c>
    </row>
    <row r="314" spans="1:5">
      <c r="A314" s="4">
        <v>44874</v>
      </c>
      <c r="B314" s="5" t="s">
        <v>56</v>
      </c>
      <c r="C314" s="5"/>
      <c r="D314" s="5" t="str">
        <f t="shared" si="4"/>
        <v>十六</v>
      </c>
      <c r="E314" s="5" t="s">
        <v>42</v>
      </c>
    </row>
    <row r="315" spans="1:5">
      <c r="A315" s="4">
        <v>44875</v>
      </c>
      <c r="B315" s="5" t="s">
        <v>57</v>
      </c>
      <c r="C315" s="5"/>
      <c r="D315" s="5" t="str">
        <f t="shared" si="4"/>
        <v>十七</v>
      </c>
      <c r="E315" s="5" t="s">
        <v>42</v>
      </c>
    </row>
    <row r="316" spans="1:5">
      <c r="A316" s="4">
        <v>44876</v>
      </c>
      <c r="B316" s="5" t="s">
        <v>58</v>
      </c>
      <c r="C316" s="5"/>
      <c r="D316" s="5" t="str">
        <f t="shared" si="4"/>
        <v>十八</v>
      </c>
      <c r="E316" s="5" t="s">
        <v>42</v>
      </c>
    </row>
    <row r="317" spans="1:5">
      <c r="A317" s="4">
        <v>44877</v>
      </c>
      <c r="B317" s="5" t="s">
        <v>59</v>
      </c>
      <c r="C317" s="5"/>
      <c r="D317" s="5" t="str">
        <f t="shared" si="4"/>
        <v>十九</v>
      </c>
      <c r="E317" s="5" t="s">
        <v>42</v>
      </c>
    </row>
    <row r="318" spans="1:5">
      <c r="A318" s="4">
        <v>44878</v>
      </c>
      <c r="B318" s="5" t="s">
        <v>60</v>
      </c>
      <c r="C318" s="5"/>
      <c r="D318" s="5" t="str">
        <f t="shared" si="4"/>
        <v>二十</v>
      </c>
      <c r="E318" s="5" t="s">
        <v>42</v>
      </c>
    </row>
    <row r="319" spans="1:5">
      <c r="A319" s="4">
        <v>44879</v>
      </c>
      <c r="B319" s="5" t="s">
        <v>61</v>
      </c>
      <c r="C319" s="5"/>
      <c r="D319" s="5" t="str">
        <f t="shared" si="4"/>
        <v>廿一</v>
      </c>
      <c r="E319" s="5" t="s">
        <v>42</v>
      </c>
    </row>
    <row r="320" spans="1:5">
      <c r="A320" s="4">
        <v>44880</v>
      </c>
      <c r="B320" s="5" t="s">
        <v>62</v>
      </c>
      <c r="C320" s="5"/>
      <c r="D320" s="5" t="str">
        <f t="shared" si="4"/>
        <v>廿二</v>
      </c>
      <c r="E320" s="5" t="s">
        <v>42</v>
      </c>
    </row>
    <row r="321" spans="1:5">
      <c r="A321" s="4">
        <v>44881</v>
      </c>
      <c r="B321" s="5" t="s">
        <v>63</v>
      </c>
      <c r="C321" s="5"/>
      <c r="D321" s="5" t="str">
        <f t="shared" si="4"/>
        <v>廿三</v>
      </c>
      <c r="E321" s="5" t="s">
        <v>42</v>
      </c>
    </row>
    <row r="322" spans="1:5">
      <c r="A322" s="4">
        <v>44882</v>
      </c>
      <c r="B322" s="5" t="s">
        <v>64</v>
      </c>
      <c r="C322" s="5"/>
      <c r="D322" s="5" t="str">
        <f t="shared" ref="D322:D363" si="5">IF(C322="",B322,C322)</f>
        <v>廿四</v>
      </c>
      <c r="E322" s="5" t="s">
        <v>42</v>
      </c>
    </row>
    <row r="323" spans="1:5">
      <c r="A323" s="4">
        <v>44883</v>
      </c>
      <c r="B323" s="5" t="s">
        <v>65</v>
      </c>
      <c r="C323" s="5"/>
      <c r="D323" s="5" t="str">
        <f t="shared" si="5"/>
        <v>廿五</v>
      </c>
      <c r="E323" s="5" t="s">
        <v>42</v>
      </c>
    </row>
    <row r="324" spans="1:5">
      <c r="A324" s="4">
        <v>44884</v>
      </c>
      <c r="B324" s="5" t="s">
        <v>66</v>
      </c>
      <c r="C324" s="5"/>
      <c r="D324" s="5" t="str">
        <f t="shared" si="5"/>
        <v>廿六</v>
      </c>
      <c r="E324" s="5" t="s">
        <v>42</v>
      </c>
    </row>
    <row r="325" spans="1:5">
      <c r="A325" s="4">
        <v>44885</v>
      </c>
      <c r="B325" s="5" t="s">
        <v>67</v>
      </c>
      <c r="C325" s="5"/>
      <c r="D325" s="5" t="str">
        <f t="shared" si="5"/>
        <v>廿七</v>
      </c>
      <c r="E325" s="5" t="s">
        <v>42</v>
      </c>
    </row>
    <row r="326" spans="1:5">
      <c r="A326" s="4">
        <v>44886</v>
      </c>
      <c r="B326" s="5" t="s">
        <v>69</v>
      </c>
      <c r="C326" s="5"/>
      <c r="D326" s="5" t="str">
        <f t="shared" si="5"/>
        <v>廿八</v>
      </c>
      <c r="E326" s="5" t="s">
        <v>42</v>
      </c>
    </row>
    <row r="327" spans="1:5">
      <c r="A327" s="4">
        <v>44887</v>
      </c>
      <c r="B327" s="5" t="s">
        <v>36</v>
      </c>
      <c r="C327" s="5"/>
      <c r="D327" s="5" t="str">
        <f t="shared" si="5"/>
        <v>廿九</v>
      </c>
      <c r="E327" s="5" t="s">
        <v>42</v>
      </c>
    </row>
    <row r="328" spans="1:5">
      <c r="A328" s="4">
        <v>44888</v>
      </c>
      <c r="B328" s="5" t="s">
        <v>39</v>
      </c>
      <c r="C328" s="5"/>
      <c r="D328" s="5" t="str">
        <f t="shared" si="5"/>
        <v>三十</v>
      </c>
      <c r="E328" s="5" t="s">
        <v>42</v>
      </c>
    </row>
    <row r="329" spans="1:5">
      <c r="A329" s="4">
        <v>44889</v>
      </c>
      <c r="B329" s="5" t="s">
        <v>91</v>
      </c>
      <c r="C329" s="5"/>
      <c r="D329" s="5" t="str">
        <f t="shared" si="5"/>
        <v>仲冬</v>
      </c>
      <c r="E329" s="5" t="s">
        <v>42</v>
      </c>
    </row>
    <row r="330" spans="1:5">
      <c r="A330" s="4">
        <v>44890</v>
      </c>
      <c r="B330" s="5" t="s">
        <v>41</v>
      </c>
      <c r="C330" s="5"/>
      <c r="D330" s="5" t="str">
        <f t="shared" si="5"/>
        <v>初二</v>
      </c>
      <c r="E330" s="5" t="s">
        <v>42</v>
      </c>
    </row>
    <row r="331" spans="1:5">
      <c r="A331" s="4">
        <v>44891</v>
      </c>
      <c r="B331" s="5" t="s">
        <v>43</v>
      </c>
      <c r="C331" s="5"/>
      <c r="D331" s="5" t="str">
        <f t="shared" si="5"/>
        <v>初三</v>
      </c>
      <c r="E331" s="5" t="s">
        <v>42</v>
      </c>
    </row>
    <row r="332" spans="1:5">
      <c r="A332" s="4">
        <v>44892</v>
      </c>
      <c r="B332" s="5" t="s">
        <v>44</v>
      </c>
      <c r="C332" s="5"/>
      <c r="D332" s="5" t="str">
        <f t="shared" si="5"/>
        <v>初四</v>
      </c>
      <c r="E332" s="5" t="s">
        <v>42</v>
      </c>
    </row>
    <row r="333" spans="1:5">
      <c r="A333" s="4">
        <v>44893</v>
      </c>
      <c r="B333" s="5" t="s">
        <v>45</v>
      </c>
      <c r="C333" s="5"/>
      <c r="D333" s="5" t="str">
        <f t="shared" si="5"/>
        <v>初五</v>
      </c>
      <c r="E333" s="5" t="s">
        <v>42</v>
      </c>
    </row>
    <row r="334" spans="1:5">
      <c r="A334" s="4">
        <v>44894</v>
      </c>
      <c r="B334" s="5" t="s">
        <v>46</v>
      </c>
      <c r="C334" s="5"/>
      <c r="D334" s="5" t="str">
        <f t="shared" si="5"/>
        <v>初六</v>
      </c>
      <c r="E334" s="5" t="s">
        <v>42</v>
      </c>
    </row>
    <row r="335" spans="1:5">
      <c r="A335" s="4">
        <v>44895</v>
      </c>
      <c r="B335" s="5" t="s">
        <v>47</v>
      </c>
      <c r="C335" s="5"/>
      <c r="D335" s="5" t="str">
        <f t="shared" si="5"/>
        <v>初七</v>
      </c>
      <c r="E335" s="5" t="s">
        <v>42</v>
      </c>
    </row>
    <row r="336" spans="1:5">
      <c r="A336" s="4">
        <v>44896</v>
      </c>
      <c r="B336" s="5" t="s">
        <v>72</v>
      </c>
      <c r="C336" s="5"/>
      <c r="D336" s="5" t="str">
        <f t="shared" si="5"/>
        <v>初八</v>
      </c>
      <c r="E336" s="5" t="s">
        <v>42</v>
      </c>
    </row>
    <row r="337" spans="1:5">
      <c r="A337" s="4">
        <v>44897</v>
      </c>
      <c r="B337" s="5" t="s">
        <v>49</v>
      </c>
      <c r="C337" s="5"/>
      <c r="D337" s="5" t="str">
        <f t="shared" si="5"/>
        <v>初九</v>
      </c>
      <c r="E337" s="5" t="s">
        <v>42</v>
      </c>
    </row>
    <row r="338" spans="1:5">
      <c r="A338" s="4">
        <v>44898</v>
      </c>
      <c r="B338" s="5" t="s">
        <v>50</v>
      </c>
      <c r="C338" s="5"/>
      <c r="D338" s="5" t="str">
        <f t="shared" si="5"/>
        <v>初十</v>
      </c>
      <c r="E338" s="5" t="s">
        <v>42</v>
      </c>
    </row>
    <row r="339" spans="1:5">
      <c r="A339" s="4">
        <v>44899</v>
      </c>
      <c r="B339" s="5" t="s">
        <v>51</v>
      </c>
      <c r="C339" s="5"/>
      <c r="D339" s="5" t="str">
        <f t="shared" si="5"/>
        <v>十一</v>
      </c>
      <c r="E339" s="5" t="s">
        <v>42</v>
      </c>
    </row>
    <row r="340" spans="1:5">
      <c r="A340" s="4">
        <v>44900</v>
      </c>
      <c r="B340" s="5" t="s">
        <v>52</v>
      </c>
      <c r="C340" s="5"/>
      <c r="D340" s="5" t="str">
        <f t="shared" si="5"/>
        <v>十二</v>
      </c>
      <c r="E340" s="5" t="s">
        <v>42</v>
      </c>
    </row>
    <row r="341" spans="1:5">
      <c r="A341" s="4">
        <v>44901</v>
      </c>
      <c r="B341" s="5" t="s">
        <v>53</v>
      </c>
      <c r="C341" s="5"/>
      <c r="D341" s="5" t="str">
        <f t="shared" si="5"/>
        <v>十三</v>
      </c>
      <c r="E341" s="5" t="s">
        <v>42</v>
      </c>
    </row>
    <row r="342" spans="1:5">
      <c r="A342" s="4">
        <v>44902</v>
      </c>
      <c r="B342" s="5" t="s">
        <v>54</v>
      </c>
      <c r="C342" s="5"/>
      <c r="D342" s="5" t="str">
        <f t="shared" si="5"/>
        <v>十四</v>
      </c>
      <c r="E342" s="5" t="s">
        <v>42</v>
      </c>
    </row>
    <row r="343" spans="1:5">
      <c r="A343" s="4">
        <v>44903</v>
      </c>
      <c r="B343" s="5" t="s">
        <v>55</v>
      </c>
      <c r="C343" s="5"/>
      <c r="D343" s="5" t="str">
        <f t="shared" si="5"/>
        <v>十五</v>
      </c>
      <c r="E343" s="5" t="s">
        <v>42</v>
      </c>
    </row>
    <row r="344" spans="1:5">
      <c r="A344" s="4">
        <v>44904</v>
      </c>
      <c r="B344" s="5" t="s">
        <v>56</v>
      </c>
      <c r="C344" s="5"/>
      <c r="D344" s="5" t="str">
        <f t="shared" si="5"/>
        <v>十六</v>
      </c>
      <c r="E344" s="5" t="s">
        <v>42</v>
      </c>
    </row>
    <row r="345" spans="1:5">
      <c r="A345" s="4">
        <v>44905</v>
      </c>
      <c r="B345" s="5" t="s">
        <v>57</v>
      </c>
      <c r="C345" s="5"/>
      <c r="D345" s="5" t="str">
        <f t="shared" si="5"/>
        <v>十七</v>
      </c>
      <c r="E345" s="5" t="s">
        <v>42</v>
      </c>
    </row>
    <row r="346" spans="1:5">
      <c r="A346" s="4">
        <v>44906</v>
      </c>
      <c r="B346" s="5" t="s">
        <v>58</v>
      </c>
      <c r="C346" s="5"/>
      <c r="D346" s="5" t="str">
        <f t="shared" si="5"/>
        <v>十八</v>
      </c>
      <c r="E346" s="5" t="s">
        <v>42</v>
      </c>
    </row>
    <row r="347" spans="1:5">
      <c r="A347" s="4">
        <v>44907</v>
      </c>
      <c r="B347" s="5" t="s">
        <v>59</v>
      </c>
      <c r="C347" s="5"/>
      <c r="D347" s="5" t="str">
        <f t="shared" si="5"/>
        <v>十九</v>
      </c>
      <c r="E347" s="5" t="s">
        <v>42</v>
      </c>
    </row>
    <row r="348" spans="1:5">
      <c r="A348" s="4">
        <v>44908</v>
      </c>
      <c r="B348" s="5" t="s">
        <v>60</v>
      </c>
      <c r="C348" s="5"/>
      <c r="D348" s="5" t="str">
        <f t="shared" si="5"/>
        <v>二十</v>
      </c>
      <c r="E348" s="5" t="s">
        <v>42</v>
      </c>
    </row>
    <row r="349" spans="1:5">
      <c r="A349" s="4">
        <v>44909</v>
      </c>
      <c r="B349" s="5" t="s">
        <v>61</v>
      </c>
      <c r="C349" s="5"/>
      <c r="D349" s="5" t="str">
        <f t="shared" si="5"/>
        <v>廿一</v>
      </c>
      <c r="E349" s="5" t="s">
        <v>42</v>
      </c>
    </row>
    <row r="350" spans="1:5">
      <c r="A350" s="4">
        <v>44910</v>
      </c>
      <c r="B350" s="5" t="s">
        <v>62</v>
      </c>
      <c r="C350" s="5"/>
      <c r="D350" s="5" t="str">
        <f t="shared" si="5"/>
        <v>廿二</v>
      </c>
      <c r="E350" s="5" t="s">
        <v>42</v>
      </c>
    </row>
    <row r="351" spans="1:5">
      <c r="A351" s="4">
        <v>44911</v>
      </c>
      <c r="B351" s="5" t="s">
        <v>63</v>
      </c>
      <c r="C351" s="5"/>
      <c r="D351" s="5" t="str">
        <f t="shared" si="5"/>
        <v>廿三</v>
      </c>
      <c r="E351" s="5" t="s">
        <v>42</v>
      </c>
    </row>
    <row r="352" spans="1:5">
      <c r="A352" s="4">
        <v>44912</v>
      </c>
      <c r="B352" s="5" t="s">
        <v>64</v>
      </c>
      <c r="C352" s="5"/>
      <c r="D352" s="5" t="str">
        <f t="shared" si="5"/>
        <v>廿四</v>
      </c>
      <c r="E352" s="5" t="s">
        <v>42</v>
      </c>
    </row>
    <row r="353" spans="1:5">
      <c r="A353" s="4">
        <v>44913</v>
      </c>
      <c r="B353" s="5" t="s">
        <v>65</v>
      </c>
      <c r="C353" s="5"/>
      <c r="D353" s="5" t="str">
        <f t="shared" si="5"/>
        <v>廿五</v>
      </c>
      <c r="E353" s="5" t="s">
        <v>42</v>
      </c>
    </row>
    <row r="354" spans="1:5">
      <c r="A354" s="4">
        <v>44914</v>
      </c>
      <c r="B354" s="5" t="s">
        <v>66</v>
      </c>
      <c r="C354" s="5"/>
      <c r="D354" s="5" t="str">
        <f t="shared" si="5"/>
        <v>廿六</v>
      </c>
      <c r="E354" s="5" t="s">
        <v>42</v>
      </c>
    </row>
    <row r="355" spans="1:5">
      <c r="A355" s="4">
        <v>44915</v>
      </c>
      <c r="B355" s="5" t="s">
        <v>67</v>
      </c>
      <c r="C355" s="5"/>
      <c r="D355" s="5" t="str">
        <f t="shared" si="5"/>
        <v>廿七</v>
      </c>
      <c r="E355" s="5" t="s">
        <v>42</v>
      </c>
    </row>
    <row r="356" spans="1:5">
      <c r="A356" s="4">
        <v>44916</v>
      </c>
      <c r="B356" s="5" t="s">
        <v>69</v>
      </c>
      <c r="C356" s="5"/>
      <c r="D356" s="5" t="str">
        <f t="shared" si="5"/>
        <v>廿八</v>
      </c>
      <c r="E356" s="5" t="s">
        <v>42</v>
      </c>
    </row>
    <row r="357" spans="1:5">
      <c r="A357" s="4">
        <v>44917</v>
      </c>
      <c r="B357" s="5" t="s">
        <v>36</v>
      </c>
      <c r="C357" s="5"/>
      <c r="D357" s="5" t="str">
        <f t="shared" si="5"/>
        <v>廿九</v>
      </c>
      <c r="E357" s="5" t="s">
        <v>42</v>
      </c>
    </row>
    <row r="358" spans="1:5">
      <c r="A358" s="4">
        <v>44918</v>
      </c>
      <c r="B358" s="5" t="s">
        <v>40</v>
      </c>
      <c r="C358" s="5"/>
      <c r="D358" s="5" t="str">
        <f t="shared" si="5"/>
        <v>腊月</v>
      </c>
      <c r="E358" s="5" t="s">
        <v>42</v>
      </c>
    </row>
    <row r="359" spans="1:5">
      <c r="A359" s="4">
        <v>44919</v>
      </c>
      <c r="B359" s="5" t="s">
        <v>41</v>
      </c>
      <c r="C359" s="5"/>
      <c r="D359" s="5" t="str">
        <f t="shared" si="5"/>
        <v>初二</v>
      </c>
      <c r="E359" s="5" t="s">
        <v>42</v>
      </c>
    </row>
    <row r="360" spans="1:5">
      <c r="A360" s="4">
        <v>44920</v>
      </c>
      <c r="B360" s="5" t="s">
        <v>43</v>
      </c>
      <c r="C360" s="5"/>
      <c r="D360" s="5" t="str">
        <f t="shared" si="5"/>
        <v>初三</v>
      </c>
      <c r="E360" s="5" t="s">
        <v>42</v>
      </c>
    </row>
    <row r="361" spans="1:5">
      <c r="A361" s="4">
        <v>44921</v>
      </c>
      <c r="B361" s="5" t="s">
        <v>44</v>
      </c>
      <c r="C361" s="5"/>
      <c r="D361" s="5" t="str">
        <f t="shared" si="5"/>
        <v>初四</v>
      </c>
      <c r="E361" s="5" t="s">
        <v>42</v>
      </c>
    </row>
    <row r="362" spans="1:5">
      <c r="A362" s="4">
        <v>44922</v>
      </c>
      <c r="B362" s="5" t="s">
        <v>45</v>
      </c>
      <c r="C362" s="5"/>
      <c r="D362" s="5" t="str">
        <f t="shared" si="5"/>
        <v>初五</v>
      </c>
      <c r="E362" s="5" t="s">
        <v>42</v>
      </c>
    </row>
    <row r="363" spans="1:5">
      <c r="A363" s="4">
        <v>44923</v>
      </c>
      <c r="B363" s="5" t="s">
        <v>46</v>
      </c>
      <c r="C363" s="5"/>
      <c r="D363" s="5" t="str">
        <f t="shared" si="5"/>
        <v>初六</v>
      </c>
      <c r="E363" s="5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topLeftCell="A7" workbookViewId="0">
      <selection activeCell="Q49" sqref="Q49"/>
    </sheetView>
  </sheetViews>
  <sheetFormatPr defaultColWidth="9" defaultRowHeight="13.5"/>
  <sheetData/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学习计划表</vt:lpstr>
      <vt:lpstr>农历</vt:lpstr>
      <vt:lpstr>说明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</cp:lastModifiedBy>
  <dcterms:created xsi:type="dcterms:W3CDTF">2022-07-09T06:06:00Z</dcterms:created>
  <dcterms:modified xsi:type="dcterms:W3CDTF">2022-07-25T05:10:54Z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  <property fmtid="{D5CDD505-2E9C-101B-9397-08002B2CF9AE}" pid="3" name="KSOTemplateUUID">
    <vt:lpwstr>v1.0_mb_Xj1L0Bimzfi7ATqIWyXq1Q==</vt:lpwstr>
  </property>
</Properties>
</file>