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0.svg"/>
  <Override ContentType="image/svg+xml" PartName="/xl/media/image4.svg"/>
  <Override ContentType="image/svg+xml" PartName="/xl/media/image6.svg"/>
  <Override ContentType="image/svg+xml" PartName="/xl/media/image8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375"/>
  </bookViews>
  <sheets>
    <sheet name="Sheet1" sheetId="1" r:id="rId1"/>
    <sheet name="Sheet2" sheetId="2" r:id="rId2"/>
    <sheet name="使用说明" sheetId="3" r:id="rId3"/>
  </sheets>
  <calcPr calcId="144525"/>
</workbook>
</file>

<file path=xl/sharedStrings.xml><?xml version="1.0" encoding="utf-8"?>
<sst xmlns="http://schemas.openxmlformats.org/spreadsheetml/2006/main" count="824" uniqueCount="52">
  <si>
    <t>部门工作周报表</t>
  </si>
  <si>
    <t>Weekly Report of the department</t>
  </si>
  <si>
    <t>合计工作</t>
  </si>
  <si>
    <t>本周工作</t>
  </si>
  <si>
    <t>完成工作</t>
  </si>
  <si>
    <t>图表</t>
  </si>
  <si>
    <t>部门工作明细表</t>
  </si>
  <si>
    <t>序号</t>
  </si>
  <si>
    <t>项目名称</t>
  </si>
  <si>
    <t>工作名称</t>
  </si>
  <si>
    <t>开始日期</t>
  </si>
  <si>
    <t>负责人</t>
  </si>
  <si>
    <t>是否完成</t>
  </si>
  <si>
    <t>备注</t>
  </si>
  <si>
    <t>项目1</t>
  </si>
  <si>
    <t>工作明细1</t>
  </si>
  <si>
    <t>稻小壳1</t>
  </si>
  <si>
    <t>☑</t>
  </si>
  <si>
    <t>项目2</t>
  </si>
  <si>
    <t>工作明细2</t>
  </si>
  <si>
    <t>稻小壳2</t>
  </si>
  <si>
    <t>项目3</t>
  </si>
  <si>
    <t>工作明细3</t>
  </si>
  <si>
    <t>稻小壳3</t>
  </si>
  <si>
    <t>项目4</t>
  </si>
  <si>
    <t>工作明细4</t>
  </si>
  <si>
    <t>稻小壳4</t>
  </si>
  <si>
    <t>项目5</t>
  </si>
  <si>
    <t>工作明细5</t>
  </si>
  <si>
    <t>稻小壳5</t>
  </si>
  <si>
    <t>工作明细6</t>
  </si>
  <si>
    <t>稻小壳6</t>
  </si>
  <si>
    <t>工作明细7</t>
  </si>
  <si>
    <t>工作明细8</t>
  </si>
  <si>
    <t>工作明细9</t>
  </si>
  <si>
    <t>工作明细10</t>
  </si>
  <si>
    <t>工作明细11</t>
  </si>
  <si>
    <t>工作明细12</t>
  </si>
  <si>
    <t>工作明细13</t>
  </si>
  <si>
    <t>工作明细14</t>
  </si>
  <si>
    <t>工作明细15</t>
  </si>
  <si>
    <t>□</t>
  </si>
  <si>
    <t>工作明细16</t>
  </si>
  <si>
    <t>工作明细17</t>
  </si>
  <si>
    <t>工作明细18</t>
  </si>
  <si>
    <t>工作明细19</t>
  </si>
  <si>
    <t>工作明细20</t>
  </si>
  <si>
    <t>工作明细21</t>
  </si>
  <si>
    <t>工作明细22</t>
  </si>
  <si>
    <t>工作明细23</t>
  </si>
  <si>
    <t>工作明细24</t>
  </si>
  <si>
    <t>工作明细25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</si>
</sst>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[$-804]aaaa;@"/>
  </numFmts>
  <fonts count="34">
    <font>
      <sz val="11"/>
      <color theme="1"/>
      <name val="汉仪旗黑-55简"/>
      <charset val="134"/>
    </font>
    <font>
      <sz val="11"/>
      <color theme="0" tint="-0.249977111117893"/>
      <name val="汉仪旗黑-55简"/>
      <charset val="134"/>
    </font>
    <font>
      <sz val="20"/>
      <color theme="1"/>
      <name val="汉仪旗黑-55简"/>
      <charset val="134"/>
    </font>
    <font>
      <sz val="12"/>
      <color theme="0"/>
      <name val="汉仪旗黑-60简"/>
      <charset val="134"/>
    </font>
    <font>
      <sz val="11"/>
      <color theme="0"/>
      <name val="汉仪旗黑-55简"/>
      <charset val="134"/>
    </font>
    <font>
      <sz val="12"/>
      <color theme="1"/>
      <name val="汉仪碑刻黑W"/>
      <charset val="134"/>
    </font>
    <font>
      <sz val="12"/>
      <color theme="1"/>
      <name val="汉仪旗黑-60简"/>
      <charset val="134"/>
    </font>
    <font>
      <sz val="20"/>
      <color theme="1"/>
      <name val="汉仪碑刻黑W"/>
      <charset val="134"/>
    </font>
    <font>
      <sz val="11"/>
      <color theme="1" tint="0.249977111117893"/>
      <name val="汉仪旗黑-55简"/>
      <charset val="134"/>
    </font>
    <font>
      <sz val="18"/>
      <color theme="0"/>
      <name val="汉仪碑刻黑W"/>
      <charset val="134"/>
    </font>
    <font>
      <sz val="16"/>
      <color theme="0"/>
      <name val="汉仪碑刻黑W"/>
      <charset val="134"/>
    </font>
    <font>
      <sz val="18"/>
      <color theme="1"/>
      <name val="汉仪碑刻黑W"/>
      <charset val="134"/>
    </font>
    <font>
      <sz val="11"/>
      <color theme="1"/>
      <name val="汉仪碑刻黑W"/>
      <charset val="134"/>
    </font>
    <font>
      <sz val="14"/>
      <color theme="1" tint="0.249977111117893"/>
      <name val="汉仪碑刻黑W"/>
      <charset val="134"/>
    </font>
    <font>
      <sz val="12"/>
      <color theme="0"/>
      <name val="汉仪碑刻黑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990E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7F0F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0499893185216834"/>
      </left>
      <right/>
      <top style="thin">
        <color theme="0"/>
      </top>
      <bottom style="thin">
        <color theme="0"/>
      </bottom>
      <diagonal/>
    </border>
    <border>
      <left style="thin">
        <color theme="0" tint="-0.0499893185216834"/>
      </left>
      <right/>
      <top style="thin">
        <color theme="0"/>
      </top>
      <bottom style="thin">
        <color theme="0" tint="-0.0499893185216834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4" borderId="16" applyNumberFormat="0" applyAlignment="0" applyProtection="0">
      <alignment vertical="center"/>
    </xf>
    <xf numFmtId="0" fontId="28" fillId="14" borderId="12" applyNumberFormat="0" applyAlignment="0" applyProtection="0">
      <alignment vertical="center"/>
    </xf>
    <xf numFmtId="0" fontId="29" fillId="15" borderId="1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10" fontId="12" fillId="4" borderId="7" xfId="11" applyNumberFormat="1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10" fontId="12" fillId="4" borderId="11" xfId="11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0" fontId="13" fillId="0" borderId="0" xfId="11" applyNumberFormat="1" applyFont="1" applyBorder="1" applyAlignment="1">
      <alignment horizontal="center" vertical="center"/>
    </xf>
    <xf numFmtId="10" fontId="13" fillId="0" borderId="0" xfId="1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0" fontId="14" fillId="0" borderId="0" xfId="11" applyNumberFormat="1" applyFont="1">
      <alignment vertical="center"/>
    </xf>
    <xf numFmtId="0" fontId="1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FBFBFB"/>
      </font>
    </dxf>
    <dxf>
      <font>
        <color theme="1" tint="0.149937437055574"/>
      </font>
    </dxf>
  </dxfs>
  <tableStyles count="0" defaultTableStyle="TableStyleMedium2" defaultPivotStyle="PivotStyleLight16"/>
  <colors>
    <mruColors>
      <color rgb="00C8C8C8"/>
      <color rgb="00C6C6C6"/>
      <color rgb="00F9F9F9"/>
      <color rgb="00FBFBFB"/>
      <color rgb="00F3F7FE"/>
      <color rgb="00E7F0FD"/>
      <color rgb="00FFC000"/>
      <color rgb="005990E8"/>
      <color rgb="00E2EC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533489611508"/>
          <c:y val="0.085956537559836"/>
          <c:w val="0.730919952210275"/>
          <c:h val="0.8504243427861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Sheet2!$K$6</c:f>
              <c:strCache>
                <c:ptCount val="1"/>
                <c:pt idx="0">
                  <c:v>本周工作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Sheet2!$J$7:$J$12</c:f>
              <c:strCache>
                <c:ptCount val="6"/>
                <c:pt idx="0">
                  <c:v>稻小壳1</c:v>
                </c:pt>
                <c:pt idx="1">
                  <c:v>稻小壳2</c:v>
                </c:pt>
                <c:pt idx="2">
                  <c:v>稻小壳3</c:v>
                </c:pt>
                <c:pt idx="3">
                  <c:v>稻小壳4</c:v>
                </c:pt>
                <c:pt idx="4">
                  <c:v>稻小壳5</c:v>
                </c:pt>
                <c:pt idx="5">
                  <c:v>稻小壳6</c:v>
                </c:pt>
              </c:strCache>
            </c:strRef>
          </c:cat>
          <c:val>
            <c:numRef>
              <c:f>Sheet2!$K$7:$K$12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axId val="886127203"/>
        <c:axId val="481369491"/>
      </c:barChart>
      <c:barChart>
        <c:barDir val="bar"/>
        <c:grouping val="clustered"/>
        <c:varyColors val="0"/>
        <c:ser>
          <c:idx val="1"/>
          <c:order val="1"/>
          <c:tx>
            <c:strRef>
              <c:f>Sheet2!$L$6</c:f>
              <c:strCache>
                <c:ptCount val="1"/>
                <c:pt idx="0">
                  <c:v>完成工作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Sheet2!$J$7:$J$12</c:f>
              <c:strCache>
                <c:ptCount val="6"/>
                <c:pt idx="0">
                  <c:v>稻小壳1</c:v>
                </c:pt>
                <c:pt idx="1">
                  <c:v>稻小壳2</c:v>
                </c:pt>
                <c:pt idx="2">
                  <c:v>稻小壳3</c:v>
                </c:pt>
                <c:pt idx="3">
                  <c:v>稻小壳4</c:v>
                </c:pt>
                <c:pt idx="4">
                  <c:v>稻小壳5</c:v>
                </c:pt>
                <c:pt idx="5">
                  <c:v>稻小壳6</c:v>
                </c:pt>
              </c:strCache>
            </c:strRef>
          </c:cat>
          <c:val>
            <c:numRef>
              <c:f>Sheet2!$L$7:$L$12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axId val="962659574"/>
        <c:axId val="377520743"/>
      </c:barChart>
      <c:catAx>
        <c:axId val="886127203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  <c:crossAx val="481369491"/>
        <c:crosses val="autoZero"/>
        <c:auto val="1"/>
        <c:lblAlgn val="ctr"/>
        <c:lblOffset val="100"/>
        <c:noMultiLvlLbl val="0"/>
      </c:catAx>
      <c:valAx>
        <c:axId val="481369491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  <c:crossAx val="886127203"/>
        <c:crosses val="autoZero"/>
        <c:crossBetween val="between"/>
      </c:valAx>
      <c:valAx>
        <c:axId val="3775207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  <c:crossAx val="962659574"/>
        <c:crosses val="max"/>
        <c:crossBetween val="between"/>
      </c:valAx>
      <c:catAx>
        <c:axId val="96265957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  <c:crossAx val="377520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汉仪碑刻黑W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264755077658303"/>
          <c:y val="0.935056876938987"/>
          <c:w val="0.470489844683393"/>
          <c:h val="0.06494310072393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汉仪碑刻黑W" panose="00020600040101010101" charset="-122"/>
              <a:ea typeface="汉仪碑刻黑W" panose="00020600040101010101" charset="-122"/>
              <a:cs typeface="汉仪碑刻黑W" panose="00020600040101010101" charset="-122"/>
              <a:sym typeface="汉仪碑刻黑W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碑刻黑W" panose="00020600040101010101" charset="-122"/>
          <a:ea typeface="汉仪碑刻黑W" panose="00020600040101010101" charset="-122"/>
          <a:cs typeface="汉仪碑刻黑W" panose="00020600040101010101" charset="-122"/>
          <a:sym typeface="汉仪碑刻黑W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771883289125"/>
          <c:y val="0.0559402552644981"/>
          <c:w val="0.656498673740053"/>
          <c:h val="0.880391285015563"/>
        </c:manualLayout>
      </c:layout>
      <c:doughnutChart>
        <c:varyColors val="1"/>
        <c:ser>
          <c:idx val="0"/>
          <c:order val="0"/>
          <c:spPr>
            <a:solidFill>
              <a:srgbClr val="FFC000"/>
            </a:solidFill>
            <a:ln w="6350">
              <a:solidFill>
                <a:schemeClr val="bg1"/>
              </a:solidFill>
            </a:ln>
            <a:sp3d contourW="6350"/>
          </c:spPr>
          <c:explosion val="0"/>
          <c:dPt>
            <c:idx val="0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1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2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3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4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5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6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7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8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Pt>
            <c:idx val="9"/>
            <c:bubble3D val="0"/>
            <c:spPr>
              <a:solidFill>
                <a:srgbClr val="FFC000"/>
              </a:solidFill>
              <a:ln w="6350">
                <a:solidFill>
                  <a:schemeClr val="bg1"/>
                </a:solidFill>
              </a:ln>
              <a:effectLst/>
              <a:sp3d contourW="6350"/>
            </c:spPr>
          </c:dPt>
          <c:dLbls>
            <c:delete val="1"/>
          </c:dLbls>
          <c:val>
            <c:numRef>
              <c:f>Sheet1!$X$8:$AG$8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1"/>
          <c:order val="1"/>
          <c:spPr/>
          <c:explosion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  <a:alpha val="74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Sheet1!$V$8:$W$8</c:f>
              <c:numCache>
                <c:formatCode>0.00%</c:formatCode>
                <c:ptCount val="2"/>
                <c:pt idx="0">
                  <c:v>0.56</c:v>
                </c:pt>
                <c:pt idx="1">
                  <c:v>0.44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1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0" Type="http://schemas.openxmlformats.org/officeDocument/2006/relationships/image" Target="../media/image10.sv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0</xdr:row>
      <xdr:rowOff>200025</xdr:rowOff>
    </xdr:from>
    <xdr:to>
      <xdr:col>2</xdr:col>
      <xdr:colOff>314325</xdr:colOff>
      <xdr:row>2</xdr:row>
      <xdr:rowOff>25400</xdr:rowOff>
    </xdr:to>
    <xdr:pic>
      <xdr:nvPicPr>
        <xdr:cNvPr id="2" name="图片 1" descr="32313538373531373b32313538393437333bb1a8b1ed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050" y="200025"/>
          <a:ext cx="407035" cy="408940"/>
        </a:xfrm>
        <a:prstGeom prst="rect">
          <a:avLst/>
        </a:prstGeom>
      </xdr:spPr>
    </xdr:pic>
    <xdr:clientData/>
  </xdr:twoCellAnchor>
  <xdr:twoCellAnchor>
    <xdr:from>
      <xdr:col>1</xdr:col>
      <xdr:colOff>9526</xdr:colOff>
      <xdr:row>9</xdr:row>
      <xdr:rowOff>95249</xdr:rowOff>
    </xdr:from>
    <xdr:to>
      <xdr:col>4</xdr:col>
      <xdr:colOff>123826</xdr:colOff>
      <xdr:row>20</xdr:row>
      <xdr:rowOff>247014</xdr:rowOff>
    </xdr:to>
    <xdr:graphicFrame>
      <xdr:nvGraphicFramePr>
        <xdr:cNvPr id="3" name="图表 2"/>
        <xdr:cNvGraphicFramePr/>
      </xdr:nvGraphicFramePr>
      <xdr:xfrm>
        <a:off x="266700" y="2098675"/>
        <a:ext cx="2792730" cy="3029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260985</xdr:colOff>
      <xdr:row>3</xdr:row>
      <xdr:rowOff>209550</xdr:rowOff>
    </xdr:from>
    <xdr:to>
      <xdr:col>7</xdr:col>
      <xdr:colOff>675005</xdr:colOff>
      <xdr:row>5</xdr:row>
      <xdr:rowOff>0</xdr:rowOff>
    </xdr:to>
    <xdr:pic>
      <xdr:nvPicPr>
        <xdr:cNvPr id="4" name="图片 3" descr="32313538373531373b32313538393436363bcfc2b5f8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71595" y="919480"/>
          <a:ext cx="414020" cy="424180"/>
        </a:xfrm>
        <a:prstGeom prst="rect">
          <a:avLst/>
        </a:prstGeom>
      </xdr:spPr>
    </xdr:pic>
    <xdr:clientData/>
  </xdr:twoCellAnchor>
  <xdr:twoCellAnchor editAs="oneCell">
    <xdr:from>
      <xdr:col>12</xdr:col>
      <xdr:colOff>388620</xdr:colOff>
      <xdr:row>3</xdr:row>
      <xdr:rowOff>218440</xdr:rowOff>
    </xdr:from>
    <xdr:to>
      <xdr:col>12</xdr:col>
      <xdr:colOff>786765</xdr:colOff>
      <xdr:row>4</xdr:row>
      <xdr:rowOff>304800</xdr:rowOff>
    </xdr:to>
    <xdr:pic>
      <xdr:nvPicPr>
        <xdr:cNvPr id="5" name="图片 4" descr="32313538373531373b32313538393438303bd5cbb5a5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117080" y="928370"/>
          <a:ext cx="398145" cy="403225"/>
        </a:xfrm>
        <a:prstGeom prst="rect">
          <a:avLst/>
        </a:prstGeom>
      </xdr:spPr>
    </xdr:pic>
    <xdr:clientData/>
  </xdr:twoCellAnchor>
  <xdr:twoCellAnchor editAs="oneCell">
    <xdr:from>
      <xdr:col>2</xdr:col>
      <xdr:colOff>215265</xdr:colOff>
      <xdr:row>3</xdr:row>
      <xdr:rowOff>196850</xdr:rowOff>
    </xdr:from>
    <xdr:to>
      <xdr:col>2</xdr:col>
      <xdr:colOff>672465</xdr:colOff>
      <xdr:row>5</xdr:row>
      <xdr:rowOff>26670</xdr:rowOff>
    </xdr:to>
    <xdr:pic>
      <xdr:nvPicPr>
        <xdr:cNvPr id="6" name="图片 5" descr="32313538373531373b32313538393436383bc9cfd5c7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08025" y="906780"/>
          <a:ext cx="457200" cy="463550"/>
        </a:xfrm>
        <a:prstGeom prst="rect">
          <a:avLst/>
        </a:prstGeom>
      </xdr:spPr>
    </xdr:pic>
    <xdr:clientData/>
  </xdr:twoCellAnchor>
  <xdr:twoCellAnchor>
    <xdr:from>
      <xdr:col>16</xdr:col>
      <xdr:colOff>59690</xdr:colOff>
      <xdr:row>0</xdr:row>
      <xdr:rowOff>21590</xdr:rowOff>
    </xdr:from>
    <xdr:to>
      <xdr:col>18</xdr:col>
      <xdr:colOff>212725</xdr:colOff>
      <xdr:row>5</xdr:row>
      <xdr:rowOff>116205</xdr:rowOff>
    </xdr:to>
    <xdr:graphicFrame>
      <xdr:nvGraphicFramePr>
        <xdr:cNvPr id="7" name="图表 6"/>
        <xdr:cNvGraphicFramePr/>
      </xdr:nvGraphicFramePr>
      <xdr:xfrm>
        <a:off x="9670415" y="21590"/>
        <a:ext cx="191008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419100</xdr:colOff>
      <xdr:row>3</xdr:row>
      <xdr:rowOff>57150</xdr:rowOff>
    </xdr:from>
    <xdr:to>
      <xdr:col>17</xdr:col>
      <xdr:colOff>1123315</xdr:colOff>
      <xdr:row>4</xdr:row>
      <xdr:rowOff>57150</xdr:rowOff>
    </xdr:to>
    <xdr:sp>
      <xdr:nvSpPr>
        <xdr:cNvPr id="8" name="文本框 7"/>
        <xdr:cNvSpPr txBox="1"/>
      </xdr:nvSpPr>
      <xdr:spPr>
        <a:xfrm>
          <a:off x="10265410" y="767080"/>
          <a:ext cx="704215" cy="3168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  <a:latin typeface="汉仪碑刻黑W" panose="00020600040101010101" charset="-122"/>
              <a:ea typeface="汉仪碑刻黑W" panose="00020600040101010101" charset="-122"/>
            </a:rPr>
            <a:t>完成率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  <a:latin typeface="汉仪碑刻黑W" panose="00020600040101010101" charset="-122"/>
            <a:ea typeface="汉仪碑刻黑W" panose="00020600040101010101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29845</xdr:colOff>
      <xdr:row>0</xdr:row>
      <xdr:rowOff>39370</xdr:rowOff>
    </xdr:from>
    <xdr:to>
      <xdr:col>19</xdr:col>
      <xdr:colOff>595630</xdr:colOff>
      <xdr:row>72</xdr:row>
      <xdr:rowOff>80645</xdr:rowOff>
    </xdr:to>
    <xdr:sp>
      <xdr:nvSpPr>
        <xdr:cNvPr id="2" name="矩形 1"/>
        <xdr:cNvSpPr/>
      </xdr:nvSpPr>
      <xdr:spPr>
        <a:xfrm>
          <a:off x="29845" y="39370"/>
          <a:ext cx="13390880" cy="144430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5605" y="5654675"/>
          <a:ext cx="3390900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233170" y="1137920"/>
          <a:ext cx="4870450" cy="878840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564640" y="2212975"/>
          <a:ext cx="3399155" cy="8064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847840" y="2881630"/>
          <a:ext cx="0" cy="1072959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24</xdr:row>
      <xdr:rowOff>23495</xdr:rowOff>
    </xdr:to>
    <xdr:grpSp>
      <xdr:nvGrpSpPr>
        <xdr:cNvPr id="12" name="组合 11"/>
        <xdr:cNvGrpSpPr/>
      </xdr:nvGrpSpPr>
      <xdr:grpSpPr>
        <a:xfrm>
          <a:off x="7248525" y="2223135"/>
          <a:ext cx="3244215" cy="2600960"/>
          <a:chOff x="8438" y="3702"/>
          <a:chExt cx="4612" cy="3720"/>
        </a:xfrm>
      </xdr:grpSpPr>
      <xdr:grpSp>
        <xdr:nvGrpSpPr>
          <xdr:cNvPr id="13" name="组合 32"/>
          <xdr:cNvGrpSpPr/>
        </xdr:nvGrpSpPr>
        <xdr:grpSpPr>
          <a:xfrm>
            <a:off x="8722" y="6083"/>
            <a:ext cx="4328" cy="1339"/>
            <a:chOff x="11008" y="5362"/>
            <a:chExt cx="4828" cy="1355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>
            <a:off x="8438" y="3702"/>
            <a:ext cx="3402" cy="3663"/>
            <a:chOff x="10730" y="2878"/>
            <a:chExt cx="3386" cy="3710"/>
          </a:xfrm>
        </xdr:grpSpPr>
        <xdr:sp>
          <xdr:nvSpPr>
            <xdr:cNvPr id="17" name="文本框 16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1017" y="6167"/>
              <a:ext cx="3099" cy="4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汉仪碑刻黑W" panose="00020600040101010101" charset="-122"/>
                  <a:ea typeface="汉仪碑刻黑W" panose="00020600040101010101" charset="-122"/>
                  <a:cs typeface="汉仪碑刻黑W" panose="00020600040101010101" charset="-122"/>
                  <a:sym typeface="Times New Roman" panose="02020603050405020304" pitchFamily="12"/>
                </a:rPr>
                <a:t>汉仪碑刻黑</a:t>
              </a:r>
              <a:r>
                <a:rPr lang="en-US" altLang="zh-CN" sz="1200" kern="100">
                  <a:latin typeface="汉仪碑刻黑W" panose="00020600040101010101" charset="-122"/>
                  <a:ea typeface="汉仪碑刻黑W" panose="00020600040101010101" charset="-122"/>
                  <a:cs typeface="汉仪碑刻黑W" panose="00020600040101010101" charset="-122"/>
                  <a:sym typeface="Times New Roman" panose="02020603050405020304" pitchFamily="12"/>
                </a:rPr>
                <a:t>W</a:t>
              </a:r>
              <a:endParaRPr lang="en-US" altLang="zh-CN" sz="1200" kern="100">
                <a:latin typeface="汉仪碑刻黑W" panose="00020600040101010101" charset="-122"/>
                <a:ea typeface="汉仪碑刻黑W" panose="00020600040101010101" charset="-122"/>
                <a:cs typeface="汉仪碑刻黑W" panose="0002060004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968" y="4834"/>
              <a:ext cx="3052" cy="4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汉仪旗黑-55简" panose="00020600040101010101" charset="-128"/>
                  <a:ea typeface="汉仪旗黑-55简" panose="00020600040101010101" charset="-128"/>
                  <a:cs typeface="汉仪旗黑-55简" panose="00020600040101010101" charset="-128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latin typeface="汉仪旗黑-55简" panose="00020600040101010101" charset="-128"/>
                  <a:ea typeface="汉仪旗黑-55简" panose="00020600040101010101" charset="-128"/>
                  <a:cs typeface="汉仪旗黑-55简" panose="00020600040101010101" charset="-128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latin typeface="汉仪旗黑-55简" panose="00020600040101010101" charset="-128"/>
                  <a:ea typeface="汉仪旗黑-55简" panose="00020600040101010101" charset="-128"/>
                  <a:cs typeface="汉仪旗黑-55简" panose="00020600040101010101" charset="-128"/>
                  <a:sym typeface="Times New Roman" panose="02020603050405020304" pitchFamily="12"/>
                </a:rPr>
                <a:t>简</a:t>
              </a:r>
              <a:endParaRPr lang="zh-CN" altLang="en-US" sz="1200" kern="100"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Times New Roman" panose="02020603050405020304" pitchFamily="12"/>
              </a:endParaRPr>
            </a:p>
          </xdr:txBody>
        </xdr:sp>
        <xdr:grpSp>
          <xdr:nvGrpSpPr>
            <xdr:cNvPr id="21" name="组合 20"/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2" name="文本框 21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3" name="文本框 22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>
          <a:off x="1634490" y="3162300"/>
          <a:ext cx="3279775" cy="7118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>
          <a:off x="1623060" y="5057775"/>
          <a:ext cx="3873500" cy="687705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22</xdr:row>
      <xdr:rowOff>171450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45615" y="3931920"/>
          <a:ext cx="4486275" cy="64008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38</xdr:row>
      <xdr:rowOff>191135</xdr:rowOff>
    </xdr:to>
    <xdr:grpSp>
      <xdr:nvGrpSpPr>
        <xdr:cNvPr id="31" name="组合 77"/>
        <xdr:cNvGrpSpPr/>
      </xdr:nvGrpSpPr>
      <xdr:grpSpPr>
        <a:xfrm>
          <a:off x="1633220" y="7125335"/>
          <a:ext cx="3280410" cy="666750"/>
          <a:chOff x="7138" y="5903"/>
          <a:chExt cx="4651" cy="946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55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、在部门明细表中输入工作，下拉选择是否完成。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、自定义负责人，本周工作自动统计，完成工作自动统计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55</xdr:row>
      <xdr:rowOff>78105</xdr:rowOff>
    </xdr:to>
    <xdr:grpSp>
      <xdr:nvGrpSpPr>
        <xdr:cNvPr id="34" name="组合 77"/>
        <xdr:cNvGrpSpPr/>
      </xdr:nvGrpSpPr>
      <xdr:grpSpPr>
        <a:xfrm>
          <a:off x="1629410" y="10570210"/>
          <a:ext cx="3284220" cy="509270"/>
          <a:chOff x="7133" y="5903"/>
          <a:chExt cx="4657" cy="727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86"/>
            <a:ext cx="4593" cy="3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、每日工作明细自动生成。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469900</xdr:colOff>
      <xdr:row>42</xdr:row>
      <xdr:rowOff>151765</xdr:rowOff>
    </xdr:from>
    <xdr:to>
      <xdr:col>16</xdr:col>
      <xdr:colOff>87630</xdr:colOff>
      <xdr:row>51</xdr:row>
      <xdr:rowOff>69850</xdr:rowOff>
    </xdr:to>
    <xdr:grpSp>
      <xdr:nvGrpSpPr>
        <xdr:cNvPr id="37" name="组合 36"/>
        <xdr:cNvGrpSpPr/>
      </xdr:nvGrpSpPr>
      <xdr:grpSpPr>
        <a:xfrm>
          <a:off x="7219950" y="8552815"/>
          <a:ext cx="3667760" cy="1718310"/>
          <a:chOff x="8434" y="9476"/>
          <a:chExt cx="5232" cy="2424"/>
        </a:xfrm>
      </xdr:grpSpPr>
      <xdr:grpSp>
        <xdr:nvGrpSpPr>
          <xdr:cNvPr id="38" name="组合 61"/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>
          <xdr:nvSpPr>
            <xdr:cNvPr id="39" name="文本框 3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41" name="文本框 40"/>
          <xdr:cNvSpPr txBox="1"/>
        </xdr:nvSpPr>
        <xdr:spPr>
          <a:xfrm>
            <a:off x="8439" y="10619"/>
            <a:ext cx="5227" cy="1281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模板中使用的图标来源于【稻壳图标】，仅限于个人学习、研究或欣赏目的使用，</a:t>
            </a:r>
            <a:r>
              <a:rPr sz="9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如需商用请您自行向版权方购买、获取商用版权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>
      <xdr:nvSpPr>
        <xdr:cNvPr id="47" name="文本框 46"/>
        <xdr:cNvSpPr txBox="1"/>
      </xdr:nvSpPr>
      <xdr:spPr>
        <a:xfrm>
          <a:off x="7322185" y="5448300"/>
          <a:ext cx="3599180" cy="162814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1</xdr:col>
      <xdr:colOff>515620</xdr:colOff>
      <xdr:row>39</xdr:row>
      <xdr:rowOff>0</xdr:rowOff>
    </xdr:from>
    <xdr:to>
      <xdr:col>7</xdr:col>
      <xdr:colOff>60325</xdr:colOff>
      <xdr:row>50</xdr:row>
      <xdr:rowOff>114300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0625" y="7800975"/>
          <a:ext cx="3594735" cy="231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668020</xdr:colOff>
      <xdr:row>42</xdr:row>
      <xdr:rowOff>38100</xdr:rowOff>
    </xdr:from>
    <xdr:to>
      <xdr:col>10</xdr:col>
      <xdr:colOff>547370</xdr:colOff>
      <xdr:row>55</xdr:row>
      <xdr:rowOff>19050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43045" y="8439150"/>
          <a:ext cx="3254375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629920</xdr:colOff>
      <xdr:row>56</xdr:row>
      <xdr:rowOff>170815</xdr:rowOff>
    </xdr:from>
    <xdr:to>
      <xdr:col>9</xdr:col>
      <xdr:colOff>532765</xdr:colOff>
      <xdr:row>69</xdr:row>
      <xdr:rowOff>171450</xdr:rowOff>
    </xdr:to>
    <xdr:pic>
      <xdr:nvPicPr>
        <xdr:cNvPr id="50" name="图片 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79930" y="11372215"/>
          <a:ext cx="4627880" cy="2600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37"/>
  <sheetViews>
    <sheetView showGridLines="0" tabSelected="1" workbookViewId="0">
      <selection activeCell="H35" sqref="H35"/>
    </sheetView>
  </sheetViews>
  <sheetFormatPr defaultColWidth="8.87407407407407" defaultRowHeight="24.95" customHeight="1"/>
  <cols>
    <col min="1" max="1" width="3" customWidth="1"/>
    <col min="2" max="2" width="2.74814814814815" customWidth="1"/>
    <col min="3" max="3" width="17.7481481481481" customWidth="1"/>
    <col min="4" max="4" width="10.7481481481481" customWidth="1"/>
    <col min="5" max="5" width="3.37777777777778" customWidth="1"/>
    <col min="6" max="6" width="1.74814814814815" customWidth="1"/>
    <col min="7" max="7" width="2.74814814814815" customWidth="1"/>
    <col min="8" max="8" width="17.7481481481481" customWidth="1"/>
    <col min="9" max="9" width="10.7481481481481" customWidth="1"/>
    <col min="10" max="10" width="3.37777777777778" customWidth="1"/>
    <col min="11" max="11" width="1.74814814814815" customWidth="1"/>
    <col min="12" max="12" width="2.74814814814815" customWidth="1"/>
    <col min="13" max="13" width="17.7481481481481" customWidth="1"/>
    <col min="14" max="14" width="10.7481481481481" customWidth="1"/>
    <col min="15" max="15" width="3.37777777777778" customWidth="1"/>
    <col min="16" max="16" width="1.74814814814815" customWidth="1"/>
    <col min="17" max="17" width="2.74814814814815" customWidth="1"/>
    <col min="18" max="18" width="17.7481481481481" customWidth="1"/>
    <col min="19" max="19" width="10.7481481481481" customWidth="1"/>
    <col min="20" max="20" width="3.37777777777778" customWidth="1"/>
    <col min="21" max="21" width="4.5037037037037" customWidth="1"/>
    <col min="24" max="31" width="3.87407407407407" customWidth="1"/>
    <col min="32" max="33" width="4.87407407407407" customWidth="1"/>
  </cols>
  <sheetData>
    <row r="1" ht="15.95" customHeight="1"/>
    <row r="2" ht="30" customHeight="1" spans="3:21">
      <c r="C2" s="17" t="s">
        <v>0</v>
      </c>
      <c r="D2" s="17"/>
      <c r="E2" s="17"/>
      <c r="F2" s="18" t="s">
        <v>1</v>
      </c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39">
        <f ca="1">N5/I5</f>
        <v>0.56</v>
      </c>
      <c r="S2" s="19"/>
      <c r="T2" s="19"/>
      <c r="U2" s="19"/>
    </row>
    <row r="3" ht="9.95" customHeight="1" spans="2:2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39"/>
      <c r="S3" s="19"/>
      <c r="T3" s="19"/>
      <c r="U3" s="19"/>
    </row>
    <row r="4" customHeight="1" spans="2:2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40"/>
      <c r="S4" s="19"/>
      <c r="T4" s="19"/>
      <c r="U4" s="19"/>
    </row>
    <row r="5" s="13" customFormat="1" customHeight="1" spans="3:14">
      <c r="C5" s="13" t="s">
        <v>2</v>
      </c>
      <c r="D5" s="20">
        <f>COUNTA(Sheet2!$C$7:$C$20000)</f>
        <v>25</v>
      </c>
      <c r="H5" s="13" t="s">
        <v>3</v>
      </c>
      <c r="I5" s="20">
        <f ca="1">SUM(Sheet2!K7:K12)</f>
        <v>25</v>
      </c>
      <c r="M5" s="13" t="s">
        <v>4</v>
      </c>
      <c r="N5" s="20">
        <f ca="1">SUM(Sheet2!L7:L12)</f>
        <v>14</v>
      </c>
    </row>
    <row r="6" ht="9.95" customHeight="1" spans="2:2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ht="9.95" customHeight="1" spans="2:21">
      <c r="B7" s="21"/>
      <c r="C7" s="21"/>
      <c r="D7" s="21"/>
      <c r="E7" s="21"/>
      <c r="F7" s="19"/>
      <c r="G7" s="21"/>
      <c r="H7" s="21"/>
      <c r="I7" s="21"/>
      <c r="J7" s="21"/>
      <c r="K7" s="19"/>
      <c r="L7" s="21"/>
      <c r="M7" s="21"/>
      <c r="N7" s="21"/>
      <c r="O7" s="21"/>
      <c r="P7" s="19"/>
      <c r="Q7" s="21"/>
      <c r="R7" s="21"/>
      <c r="S7" s="21"/>
      <c r="T7" s="21"/>
      <c r="U7" s="19"/>
    </row>
    <row r="8" s="14" customFormat="1" ht="27" customHeight="1" spans="2:33">
      <c r="B8" s="22" t="s">
        <v>5</v>
      </c>
      <c r="C8" s="22"/>
      <c r="D8" s="22"/>
      <c r="E8" s="22"/>
      <c r="G8" s="23">
        <f ca="1">TODAY()-WEEKDAY(TODAY(),2)+1</f>
        <v>44760</v>
      </c>
      <c r="H8" s="23"/>
      <c r="I8" s="23"/>
      <c r="J8" s="23"/>
      <c r="L8" s="23">
        <f ca="1">G8+1</f>
        <v>44761</v>
      </c>
      <c r="M8" s="23"/>
      <c r="N8" s="23"/>
      <c r="O8" s="23"/>
      <c r="Q8" s="23">
        <f ca="1">L8+1</f>
        <v>44762</v>
      </c>
      <c r="R8" s="23"/>
      <c r="S8" s="23"/>
      <c r="T8" s="23"/>
      <c r="U8" s="41"/>
      <c r="V8" s="42">
        <f ca="1">N5/I5</f>
        <v>0.56</v>
      </c>
      <c r="W8" s="42">
        <f ca="1">1-V8</f>
        <v>0.44</v>
      </c>
      <c r="X8" s="43">
        <v>1</v>
      </c>
      <c r="Y8" s="43">
        <v>1</v>
      </c>
      <c r="Z8" s="43">
        <v>1</v>
      </c>
      <c r="AA8" s="43">
        <v>1</v>
      </c>
      <c r="AB8" s="43">
        <v>1</v>
      </c>
      <c r="AC8" s="43">
        <v>1</v>
      </c>
      <c r="AD8" s="43">
        <v>1</v>
      </c>
      <c r="AE8" s="43">
        <v>1</v>
      </c>
      <c r="AF8" s="43">
        <v>1</v>
      </c>
      <c r="AG8" s="14">
        <v>1</v>
      </c>
    </row>
    <row r="9" s="14" customFormat="1" ht="5.1" customHeight="1" spans="2:21">
      <c r="B9" s="24"/>
      <c r="C9" s="24"/>
      <c r="D9" s="24"/>
      <c r="E9" s="24"/>
      <c r="G9" s="25"/>
      <c r="H9" s="25"/>
      <c r="I9" s="25"/>
      <c r="J9" s="25"/>
      <c r="L9" s="25"/>
      <c r="M9" s="25"/>
      <c r="N9" s="25"/>
      <c r="O9" s="25"/>
      <c r="Q9" s="25"/>
      <c r="R9" s="25"/>
      <c r="S9" s="25"/>
      <c r="T9" s="25"/>
      <c r="U9" s="41"/>
    </row>
    <row r="10" s="15" customFormat="1" ht="12" customHeight="1" spans="2:21">
      <c r="B10" s="26"/>
      <c r="C10" s="26"/>
      <c r="D10" s="26"/>
      <c r="E10" s="26"/>
      <c r="G10" s="27"/>
      <c r="H10" s="27"/>
      <c r="I10" s="27"/>
      <c r="J10" s="27"/>
      <c r="L10" s="27"/>
      <c r="M10" s="27"/>
      <c r="N10" s="27"/>
      <c r="O10" s="27"/>
      <c r="Q10" s="27"/>
      <c r="R10" s="27"/>
      <c r="S10" s="27"/>
      <c r="T10" s="27"/>
      <c r="U10" s="44"/>
    </row>
    <row r="11" s="15" customFormat="1" ht="6" customHeight="1" spans="2:21">
      <c r="B11" s="28"/>
      <c r="C11" s="28"/>
      <c r="D11" s="28"/>
      <c r="E11" s="28"/>
      <c r="G11" s="29"/>
      <c r="H11" s="30">
        <f ca="1">COUNTIF(J13:J21,"☑")/(COUNTA(H13:H21)-COUNTIF(H13:H21,0))</f>
        <v>1</v>
      </c>
      <c r="I11" s="37"/>
      <c r="J11" s="29"/>
      <c r="L11" s="29"/>
      <c r="M11" s="30">
        <f ca="1">COUNTIF(O13:O21,"☑")/(COUNTA(M13:M21)-COUNTIF(M13:M21,0))</f>
        <v>0.5</v>
      </c>
      <c r="N11" s="37"/>
      <c r="O11" s="29"/>
      <c r="Q11" s="29"/>
      <c r="R11" s="30">
        <f ca="1">COUNTIF(T13:T21,"☑")/(COUNTA(R13:R21)-COUNTIF(R13:R21,0))</f>
        <v>0.5</v>
      </c>
      <c r="S11" s="37"/>
      <c r="T11" s="29"/>
      <c r="U11" s="44"/>
    </row>
    <row r="12" s="15" customFormat="1" ht="9" customHeight="1" spans="2:21">
      <c r="B12" s="28"/>
      <c r="C12" s="28"/>
      <c r="D12" s="28"/>
      <c r="E12" s="28"/>
      <c r="G12" s="29"/>
      <c r="H12" s="29"/>
      <c r="I12" s="29"/>
      <c r="J12" s="29"/>
      <c r="L12" s="29"/>
      <c r="M12" s="29"/>
      <c r="N12" s="29"/>
      <c r="O12" s="29"/>
      <c r="Q12" s="29"/>
      <c r="R12" s="29"/>
      <c r="S12" s="29"/>
      <c r="T12" s="29"/>
      <c r="U12" s="44"/>
    </row>
    <row r="13" customHeight="1" spans="2:20">
      <c r="B13" s="31"/>
      <c r="C13" s="32"/>
      <c r="D13" s="33"/>
      <c r="E13" s="33"/>
      <c r="G13" s="34"/>
      <c r="H13" s="34" t="str">
        <f ca="1" t="array" ref="H13">INDEX(Sheet2!D:D,SMALL(IF(Sheet2!$E$7:$E$20000=$G$8,ROW(Sheet2!$C$7:$H$20000),4^8),ROW(1:1)))</f>
        <v>工作明细1</v>
      </c>
      <c r="I13" s="34" t="str">
        <f ca="1" t="array" ref="I13">INDEX(Sheet2!F:F,SMALL(IF(Sheet2!$E$7:$E$20000=$G$8,ROW(Sheet2!$C$7:$H$20000),4^8),ROW(1:1)))</f>
        <v>稻小壳1</v>
      </c>
      <c r="J13" s="38" t="str">
        <f ca="1" t="array" ref="J13">INDEX(Sheet2!G:G,SMALL(IF(Sheet2!$E$7:$E$20000=$G$8,ROW(Sheet2!$C$7:$H$20000),4^8),ROW(1:1)))</f>
        <v>☑</v>
      </c>
      <c r="L13" s="34"/>
      <c r="M13" s="34" t="str">
        <f ca="1" t="array" ref="M13">INDEX(Sheet2!D:D,SMALL(IF(Sheet2!$E$7:$E$20000=$L$8,ROW(Sheet2!$C$7:$H$20000),4^8),ROW(1:1)))</f>
        <v>工作明细2</v>
      </c>
      <c r="N13" s="34" t="str">
        <f ca="1" t="array" ref="N13">INDEX(Sheet2!F:F,SMALL(IF(Sheet2!$E$7:$E$20000=$L$8,ROW(Sheet2!$C$7:$H$20000),4^8),ROW(1:1)))</f>
        <v>稻小壳2</v>
      </c>
      <c r="O13" s="38" t="str">
        <f ca="1" t="array" ref="O13">INDEX(Sheet2!G:G,SMALL(IF(Sheet2!$E$7:$E$20000=$L$8,ROW(Sheet2!$C$7:$H$20000),4^8),ROW(1:1)))</f>
        <v>☑</v>
      </c>
      <c r="Q13" s="34"/>
      <c r="R13" s="34" t="str">
        <f ca="1" t="array" ref="R13">INDEX(Sheet2!D:D,SMALL(IF(Sheet2!$E$7:$E$20000=$Q$8,ROW(Sheet2!$C$7:$H$20000),4^8),ROW(1:1)))</f>
        <v>工作明细3</v>
      </c>
      <c r="S13" s="34" t="str">
        <f ca="1" t="array" ref="S13">INDEX(Sheet2!F:F,SMALL(IF(Sheet2!$E$7:$E$20000=$Q$8,ROW(Sheet2!$C$7:$H$20000),4^8),ROW(1:1)))</f>
        <v>稻小壳3</v>
      </c>
      <c r="T13" s="38" t="str">
        <f ca="1" t="array" ref="T13">INDEX(Sheet2!G:G,SMALL(IF(Sheet2!$E$7:$E$20000=$Q$8,ROW(Sheet2!$C$7:$H$20000),4^8),ROW(1:1)))</f>
        <v>☑</v>
      </c>
    </row>
    <row r="14" s="16" customFormat="1" customHeight="1" spans="2:20">
      <c r="B14" s="31"/>
      <c r="C14" s="32"/>
      <c r="D14" s="33"/>
      <c r="E14" s="33"/>
      <c r="F14"/>
      <c r="G14" s="34"/>
      <c r="H14" s="34">
        <f ca="1" t="array" ref="H14">INDEX(Sheet2!D:D,SMALL(IF(Sheet2!$E$7:$E$20000=$G$8,ROW(Sheet2!$C$7:$H$20000),4^8),ROW(2:2)))</f>
        <v>0</v>
      </c>
      <c r="I14" s="34">
        <f ca="1" t="array" ref="I14">INDEX(Sheet2!F:F,SMALL(IF(Sheet2!$E$7:$E$20000=$G$8,ROW(Sheet2!$C$7:$H$20000),4^8),ROW(2:2)))</f>
        <v>0</v>
      </c>
      <c r="J14" s="38">
        <f ca="1" t="array" ref="J14">INDEX(Sheet2!G:G,SMALL(IF(Sheet2!$E$7:$E$20000=$G$8,ROW(Sheet2!$C$7:$H$20000),4^8),ROW(2:2)))</f>
        <v>0</v>
      </c>
      <c r="K14"/>
      <c r="L14" s="34"/>
      <c r="M14" s="34" t="str">
        <f ca="1" t="array" ref="M14">INDEX(Sheet2!D:D,SMALL(IF(Sheet2!$E$7:$E$20000=$L$8,ROW(Sheet2!$C$7:$H$20000),4^8),ROW(2:2)))</f>
        <v>工作明细8</v>
      </c>
      <c r="N14" s="34" t="str">
        <f ca="1" t="array" ref="N14">INDEX(Sheet2!F:F,SMALL(IF(Sheet2!$E$7:$E$20000=$L$8,ROW(Sheet2!$C$7:$H$20000),4^8),ROW(2:2)))</f>
        <v>稻小壳3</v>
      </c>
      <c r="O14" s="38" t="str">
        <f ca="1" t="array" ref="O14">INDEX(Sheet2!G:G,SMALL(IF(Sheet2!$E$7:$E$20000=$L$8,ROW(Sheet2!$C$7:$H$20000),4^8),ROW(2:2)))</f>
        <v>☑</v>
      </c>
      <c r="P14"/>
      <c r="Q14" s="34"/>
      <c r="R14" s="34" t="str">
        <f ca="1" t="array" ref="R14">INDEX(Sheet2!D:D,SMALL(IF(Sheet2!$E$7:$E$20000=$Q$8,ROW(Sheet2!$C$7:$H$20000),4^8),ROW(2:2)))</f>
        <v>工作明细9</v>
      </c>
      <c r="S14" s="34" t="str">
        <f ca="1" t="array" ref="S14">INDEX(Sheet2!F:F,SMALL(IF(Sheet2!$E$7:$E$20000=$Q$8,ROW(Sheet2!$C$7:$H$20000),4^8),ROW(2:2)))</f>
        <v>稻小壳4</v>
      </c>
      <c r="T14" s="38" t="str">
        <f ca="1" t="array" ref="T14">INDEX(Sheet2!G:G,SMALL(IF(Sheet2!$E$7:$E$20000=$Q$8,ROW(Sheet2!$C$7:$H$20000),4^8),ROW(2:2)))</f>
        <v>☑</v>
      </c>
    </row>
    <row r="15" customHeight="1" spans="2:20">
      <c r="B15" s="31"/>
      <c r="C15" s="32"/>
      <c r="D15" s="33"/>
      <c r="E15" s="33"/>
      <c r="G15" s="34"/>
      <c r="H15" s="34">
        <f ca="1" t="array" ref="H15">INDEX(Sheet2!D:D,SMALL(IF(Sheet2!$E$7:$E$20000=$G$8,ROW(Sheet2!$C$7:$H$20000),4^8),ROW(3:3)))</f>
        <v>0</v>
      </c>
      <c r="I15" s="34">
        <f ca="1" t="array" ref="I15">INDEX(Sheet2!F:F,SMALL(IF(Sheet2!$E$7:$E$20000=$G$8,ROW(Sheet2!$C$7:$H$20000),4^8),ROW(3:3)))</f>
        <v>0</v>
      </c>
      <c r="J15" s="38">
        <f ca="1" t="array" ref="J15">INDEX(Sheet2!G:G,SMALL(IF(Sheet2!$E$7:$E$20000=$G$8,ROW(Sheet2!$C$7:$H$20000),4^8),ROW(3:3)))</f>
        <v>0</v>
      </c>
      <c r="L15" s="34"/>
      <c r="M15" s="34" t="str">
        <f ca="1" t="array" ref="M15">INDEX(Sheet2!D:D,SMALL(IF(Sheet2!$E$7:$E$20000=$L$8,ROW(Sheet2!$C$7:$H$20000),4^8),ROW(3:3)))</f>
        <v>工作明细18</v>
      </c>
      <c r="N15" s="34" t="str">
        <f ca="1" t="array" ref="N15">INDEX(Sheet2!F:F,SMALL(IF(Sheet2!$E$7:$E$20000=$L$8,ROW(Sheet2!$C$7:$H$20000),4^8),ROW(3:3)))</f>
        <v>稻小壳3</v>
      </c>
      <c r="O15" s="38" t="str">
        <f ca="1" t="array" ref="O15">INDEX(Sheet2!G:G,SMALL(IF(Sheet2!$E$7:$E$20000=$L$8,ROW(Sheet2!$C$7:$H$20000),4^8),ROW(3:3)))</f>
        <v>□</v>
      </c>
      <c r="Q15" s="34"/>
      <c r="R15" s="34" t="str">
        <f ca="1" t="array" ref="R15">INDEX(Sheet2!D:D,SMALL(IF(Sheet2!$E$7:$E$20000=$Q$8,ROW(Sheet2!$C$7:$H$20000),4^8),ROW(3:3)))</f>
        <v>工作明细19</v>
      </c>
      <c r="S15" s="34" t="str">
        <f ca="1" t="array" ref="S15">INDEX(Sheet2!F:F,SMALL(IF(Sheet2!$E$7:$E$20000=$Q$8,ROW(Sheet2!$C$7:$H$20000),4^8),ROW(3:3)))</f>
        <v>稻小壳4</v>
      </c>
      <c r="T15" s="38" t="str">
        <f ca="1" t="array" ref="T15">INDEX(Sheet2!G:G,SMALL(IF(Sheet2!$E$7:$E$20000=$Q$8,ROW(Sheet2!$C$7:$H$20000),4^8),ROW(3:3)))</f>
        <v>□</v>
      </c>
    </row>
    <row r="16" customHeight="1" spans="2:20">
      <c r="B16" s="31"/>
      <c r="C16" s="32"/>
      <c r="D16" s="33"/>
      <c r="E16" s="33"/>
      <c r="G16" s="34"/>
      <c r="H16" s="34">
        <f ca="1" t="array" ref="H16">INDEX(Sheet2!D:D,SMALL(IF(Sheet2!$E$7:$E$20000=$G$8,ROW(Sheet2!$C$7:$H$20000),4^8),ROW(4:4)))</f>
        <v>0</v>
      </c>
      <c r="I16" s="34">
        <f ca="1" t="array" ref="I16">INDEX(Sheet2!F:F,SMALL(IF(Sheet2!$E$7:$E$20000=$G$8,ROW(Sheet2!$C$7:$H$20000),4^8),ROW(4:4)))</f>
        <v>0</v>
      </c>
      <c r="J16" s="38">
        <f ca="1" t="array" ref="J16">INDEX(Sheet2!G:G,SMALL(IF(Sheet2!$E$7:$E$20000=$G$8,ROW(Sheet2!$C$7:$H$20000),4^8),ROW(4:4)))</f>
        <v>0</v>
      </c>
      <c r="L16" s="34"/>
      <c r="M16" s="34" t="str">
        <f ca="1" t="array" ref="M16">INDEX(Sheet2!D:D,SMALL(IF(Sheet2!$E$7:$E$20000=$L$8,ROW(Sheet2!$C$7:$H$20000),4^8),ROW(4:4)))</f>
        <v>工作明细24</v>
      </c>
      <c r="N16" s="34" t="str">
        <f ca="1" t="array" ref="N16">INDEX(Sheet2!F:F,SMALL(IF(Sheet2!$E$7:$E$20000=$L$8,ROW(Sheet2!$C$7:$H$20000),4^8),ROW(4:4)))</f>
        <v>稻小壳4</v>
      </c>
      <c r="O16" s="38" t="str">
        <f ca="1" t="array" ref="O16">INDEX(Sheet2!G:G,SMALL(IF(Sheet2!$E$7:$E$20000=$L$8,ROW(Sheet2!$C$7:$H$20000),4^8),ROW(4:4)))</f>
        <v>□</v>
      </c>
      <c r="Q16" s="34"/>
      <c r="R16" s="34" t="str">
        <f ca="1" t="array" ref="R16">INDEX(Sheet2!D:D,SMALL(IF(Sheet2!$E$7:$E$20000=$Q$8,ROW(Sheet2!$C$7:$H$20000),4^8),ROW(4:4)))</f>
        <v>工作明细25</v>
      </c>
      <c r="S16" s="34" t="str">
        <f ca="1" t="array" ref="S16">INDEX(Sheet2!F:F,SMALL(IF(Sheet2!$E$7:$E$20000=$Q$8,ROW(Sheet2!$C$7:$H$20000),4^8),ROW(4:4)))</f>
        <v>稻小壳5</v>
      </c>
      <c r="T16" s="38" t="str">
        <f ca="1" t="array" ref="T16">INDEX(Sheet2!G:G,SMALL(IF(Sheet2!$E$7:$E$20000=$Q$8,ROW(Sheet2!$C$7:$H$20000),4^8),ROW(4:4)))</f>
        <v>□</v>
      </c>
    </row>
    <row r="17" customHeight="1" spans="2:20">
      <c r="B17" s="31"/>
      <c r="C17" s="32"/>
      <c r="D17" s="33"/>
      <c r="E17" s="33"/>
      <c r="G17" s="34"/>
      <c r="H17" s="34">
        <f ca="1" t="array" ref="H17">INDEX(Sheet2!D:D,SMALL(IF(Sheet2!$E$7:$E$20000=$G$8,ROW(Sheet2!$C$7:$H$20000),4^8),ROW(5:5)))</f>
        <v>0</v>
      </c>
      <c r="I17" s="34">
        <f ca="1" t="array" ref="I17">INDEX(Sheet2!F:F,SMALL(IF(Sheet2!$E$7:$E$20000=$G$8,ROW(Sheet2!$C$7:$H$20000),4^8),ROW(5:5)))</f>
        <v>0</v>
      </c>
      <c r="J17" s="38">
        <f ca="1" t="array" ref="J17">INDEX(Sheet2!G:G,SMALL(IF(Sheet2!$E$7:$E$20000=$G$8,ROW(Sheet2!$C$7:$H$20000),4^8),ROW(5:5)))</f>
        <v>0</v>
      </c>
      <c r="L17" s="34"/>
      <c r="M17" s="34">
        <f ca="1" t="array" ref="M17">INDEX(Sheet2!D:D,SMALL(IF(Sheet2!$E$7:$E$20000=$L$8,ROW(Sheet2!$C$7:$H$20000),4^8),ROW(5:5)))</f>
        <v>0</v>
      </c>
      <c r="N17" s="34">
        <f ca="1" t="array" ref="N17">INDEX(Sheet2!F:F,SMALL(IF(Sheet2!$E$7:$E$20000=$L$8,ROW(Sheet2!$C$7:$H$20000),4^8),ROW(5:5)))</f>
        <v>0</v>
      </c>
      <c r="O17" s="38">
        <f ca="1" t="array" ref="O17">INDEX(Sheet2!G:G,SMALL(IF(Sheet2!$E$7:$E$20000=$L$8,ROW(Sheet2!$C$7:$H$20000),4^8),ROW(5:5)))</f>
        <v>0</v>
      </c>
      <c r="Q17" s="34"/>
      <c r="R17" s="34">
        <f ca="1" t="array" ref="R17">INDEX(Sheet2!D:D,SMALL(IF(Sheet2!$E$7:$E$20000=$Q$8,ROW(Sheet2!$C$7:$H$20000),4^8),ROW(5:5)))</f>
        <v>0</v>
      </c>
      <c r="S17" s="34">
        <f ca="1" t="array" ref="S17">INDEX(Sheet2!F:F,SMALL(IF(Sheet2!$E$7:$E$20000=$Q$8,ROW(Sheet2!$C$7:$H$20000),4^8),ROW(5:5)))</f>
        <v>0</v>
      </c>
      <c r="T17" s="38">
        <f ca="1" t="array" ref="T17">INDEX(Sheet2!G:G,SMALL(IF(Sheet2!$E$7:$E$20000=$Q$8,ROW(Sheet2!$C$7:$H$20000),4^8),ROW(5:5)))</f>
        <v>0</v>
      </c>
    </row>
    <row r="18" customHeight="1" spans="2:20">
      <c r="B18" s="31"/>
      <c r="C18" s="32"/>
      <c r="D18" s="33"/>
      <c r="E18" s="33"/>
      <c r="G18" s="34"/>
      <c r="H18" s="34">
        <f ca="1" t="array" ref="H18">INDEX(Sheet2!D:D,SMALL(IF(Sheet2!$E$7:$E$20000=$G$8,ROW(Sheet2!$C$7:$H$20000),4^8),ROW(6:6)))</f>
        <v>0</v>
      </c>
      <c r="I18" s="34">
        <f ca="1" t="array" ref="I18">INDEX(Sheet2!F:F,SMALL(IF(Sheet2!$E$7:$E$20000=$G$8,ROW(Sheet2!$C$7:$H$20000),4^8),ROW(6:6)))</f>
        <v>0</v>
      </c>
      <c r="J18" s="38">
        <f ca="1" t="array" ref="J18">INDEX(Sheet2!G:G,SMALL(IF(Sheet2!$E$7:$E$20000=$G$8,ROW(Sheet2!$C$7:$H$20000),4^8),ROW(6:6)))</f>
        <v>0</v>
      </c>
      <c r="L18" s="34"/>
      <c r="M18" s="34">
        <f ca="1" t="array" ref="M18">INDEX(Sheet2!D:D,SMALL(IF(Sheet2!$E$7:$E$20000=$L$8,ROW(Sheet2!$C$7:$H$20000),4^8),ROW(6:6)))</f>
        <v>0</v>
      </c>
      <c r="N18" s="34">
        <f ca="1" t="array" ref="N18">INDEX(Sheet2!F:F,SMALL(IF(Sheet2!$E$7:$E$20000=$L$8,ROW(Sheet2!$C$7:$H$20000),4^8),ROW(6:6)))</f>
        <v>0</v>
      </c>
      <c r="O18" s="38">
        <f ca="1" t="array" ref="O18">INDEX(Sheet2!G:G,SMALL(IF(Sheet2!$E$7:$E$20000=$L$8,ROW(Sheet2!$C$7:$H$20000),4^8),ROW(6:6)))</f>
        <v>0</v>
      </c>
      <c r="Q18" s="34"/>
      <c r="R18" s="34">
        <f ca="1" t="array" ref="R18">INDEX(Sheet2!D:D,SMALL(IF(Sheet2!$E$7:$E$20000=$Q$8,ROW(Sheet2!$C$7:$H$20000),4^8),ROW(6:6)))</f>
        <v>0</v>
      </c>
      <c r="S18" s="34">
        <f ca="1" t="array" ref="S18">INDEX(Sheet2!F:F,SMALL(IF(Sheet2!$E$7:$E$20000=$Q$8,ROW(Sheet2!$C$7:$H$20000),4^8),ROW(6:6)))</f>
        <v>0</v>
      </c>
      <c r="T18" s="38">
        <f ca="1" t="array" ref="T18">INDEX(Sheet2!G:G,SMALL(IF(Sheet2!$E$7:$E$20000=$Q$8,ROW(Sheet2!$C$7:$H$20000),4^8),ROW(6:6)))</f>
        <v>0</v>
      </c>
    </row>
    <row r="19" customHeight="1" spans="2:20">
      <c r="B19" s="31"/>
      <c r="C19" s="32"/>
      <c r="D19" s="33"/>
      <c r="E19" s="33"/>
      <c r="G19" s="34"/>
      <c r="H19" s="34">
        <f ca="1" t="array" ref="H19">INDEX(Sheet2!D:D,SMALL(IF(Sheet2!$E$7:$E$20000=$G$8,ROW(Sheet2!$C$7:$H$20000),4^8),ROW(7:7)))</f>
        <v>0</v>
      </c>
      <c r="I19" s="34">
        <f ca="1" t="array" ref="I19">INDEX(Sheet2!F:F,SMALL(IF(Sheet2!$E$7:$E$20000=$G$8,ROW(Sheet2!$C$7:$H$20000),4^8),ROW(7:7)))</f>
        <v>0</v>
      </c>
      <c r="J19" s="38">
        <f ca="1" t="array" ref="J19">INDEX(Sheet2!G:G,SMALL(IF(Sheet2!$E$7:$E$20000=$G$8,ROW(Sheet2!$C$7:$H$20000),4^8),ROW(7:7)))</f>
        <v>0</v>
      </c>
      <c r="L19" s="34"/>
      <c r="M19" s="34">
        <f ca="1" t="array" ref="M19">INDEX(Sheet2!D:D,SMALL(IF(Sheet2!$E$7:$E$20000=$L$8,ROW(Sheet2!$C$7:$H$20000),4^8),ROW(7:7)))</f>
        <v>0</v>
      </c>
      <c r="N19" s="34">
        <f ca="1" t="array" ref="N19">INDEX(Sheet2!F:F,SMALL(IF(Sheet2!$E$7:$E$20000=$L$8,ROW(Sheet2!$C$7:$H$20000),4^8),ROW(7:7)))</f>
        <v>0</v>
      </c>
      <c r="O19" s="38">
        <f ca="1" t="array" ref="O19">INDEX(Sheet2!G:G,SMALL(IF(Sheet2!$E$7:$E$20000=$L$8,ROW(Sheet2!$C$7:$H$20000),4^8),ROW(7:7)))</f>
        <v>0</v>
      </c>
      <c r="Q19" s="34"/>
      <c r="R19" s="34">
        <f ca="1" t="array" ref="R19">INDEX(Sheet2!D:D,SMALL(IF(Sheet2!$E$7:$E$20000=$Q$8,ROW(Sheet2!$C$7:$H$20000),4^8),ROW(7:7)))</f>
        <v>0</v>
      </c>
      <c r="S19" s="34">
        <f ca="1" t="array" ref="S19">INDEX(Sheet2!F:F,SMALL(IF(Sheet2!$E$7:$E$20000=$Q$8,ROW(Sheet2!$C$7:$H$20000),4^8),ROW(7:7)))</f>
        <v>0</v>
      </c>
      <c r="T19" s="38">
        <f ca="1" t="array" ref="T19">INDEX(Sheet2!G:G,SMALL(IF(Sheet2!$E$7:$E$20000=$Q$8,ROW(Sheet2!$C$7:$H$20000),4^8),ROW(7:7)))</f>
        <v>0</v>
      </c>
    </row>
    <row r="20" customHeight="1" spans="2:20">
      <c r="B20" s="31"/>
      <c r="C20" s="32"/>
      <c r="D20" s="33"/>
      <c r="E20" s="33"/>
      <c r="G20" s="34"/>
      <c r="H20" s="34">
        <f ca="1" t="array" ref="H20">INDEX(Sheet2!D:D,SMALL(IF(Sheet2!$E$7:$E$20000=$G$8,ROW(Sheet2!$C$7:$H$20000),4^8),ROW(8:8)))</f>
        <v>0</v>
      </c>
      <c r="I20" s="34">
        <f ca="1" t="array" ref="I20">INDEX(Sheet2!F:F,SMALL(IF(Sheet2!$E$7:$E$20000=$G$8,ROW(Sheet2!$C$7:$H$20000),4^8),ROW(8:8)))</f>
        <v>0</v>
      </c>
      <c r="J20" s="38">
        <f ca="1" t="array" ref="J20">INDEX(Sheet2!G:G,SMALL(IF(Sheet2!$E$7:$E$20000=$G$8,ROW(Sheet2!$C$7:$H$20000),4^8),ROW(8:8)))</f>
        <v>0</v>
      </c>
      <c r="L20" s="34"/>
      <c r="M20" s="34">
        <f ca="1" t="array" ref="M20">INDEX(Sheet2!D:D,SMALL(IF(Sheet2!$E$7:$E$20000=$L$8,ROW(Sheet2!$C$7:$H$20000),4^8),ROW(8:8)))</f>
        <v>0</v>
      </c>
      <c r="N20" s="34">
        <f ca="1" t="array" ref="N20">INDEX(Sheet2!F:F,SMALL(IF(Sheet2!$E$7:$E$20000=$L$8,ROW(Sheet2!$C$7:$H$20000),4^8),ROW(8:8)))</f>
        <v>0</v>
      </c>
      <c r="O20" s="38">
        <f ca="1" t="array" ref="O20">INDEX(Sheet2!G:G,SMALL(IF(Sheet2!$E$7:$E$20000=$L$8,ROW(Sheet2!$C$7:$H$20000),4^8),ROW(8:8)))</f>
        <v>0</v>
      </c>
      <c r="Q20" s="34"/>
      <c r="R20" s="34">
        <f ca="1" t="array" ref="R20">INDEX(Sheet2!D:D,SMALL(IF(Sheet2!$E$7:$E$20000=$Q$8,ROW(Sheet2!$C$7:$H$20000),4^8),ROW(8:8)))</f>
        <v>0</v>
      </c>
      <c r="S20" s="34">
        <f ca="1" t="array" ref="S20">INDEX(Sheet2!F:F,SMALL(IF(Sheet2!$E$7:$E$20000=$Q$8,ROW(Sheet2!$C$7:$H$20000),4^8),ROW(8:8)))</f>
        <v>0</v>
      </c>
      <c r="T20" s="38">
        <f ca="1" t="array" ref="T20">INDEX(Sheet2!G:G,SMALL(IF(Sheet2!$E$7:$E$20000=$Q$8,ROW(Sheet2!$C$7:$H$20000),4^8),ROW(8:8)))</f>
        <v>0</v>
      </c>
    </row>
    <row r="21" customHeight="1" spans="2:20">
      <c r="B21" s="35"/>
      <c r="C21" s="36"/>
      <c r="D21" s="33"/>
      <c r="E21" s="33"/>
      <c r="G21" s="34"/>
      <c r="H21" s="34">
        <f ca="1" t="array" ref="H21">INDEX(Sheet2!D:D,SMALL(IF(Sheet2!$E$7:$E$20000=$G$8,ROW(Sheet2!$C$7:$H$20000),4^8),ROW(9:9)))</f>
        <v>0</v>
      </c>
      <c r="I21" s="34">
        <f ca="1" t="array" ref="I21">INDEX(Sheet2!F:F,SMALL(IF(Sheet2!$E$7:$E$20000=$G$8,ROW(Sheet2!$C$7:$H$20000),4^8),ROW(9:9)))</f>
        <v>0</v>
      </c>
      <c r="J21" s="38">
        <f ca="1" t="array" ref="J21">INDEX(Sheet2!G:G,SMALL(IF(Sheet2!$E$7:$E$20000=$G$8,ROW(Sheet2!$C$7:$H$20000),4^8),ROW(9:9)))</f>
        <v>0</v>
      </c>
      <c r="L21" s="34"/>
      <c r="M21" s="34">
        <f ca="1" t="array" ref="M21">INDEX(Sheet2!D:D,SMALL(IF(Sheet2!$E$7:$E$20000=$L$8,ROW(Sheet2!$C$7:$H$20000),4^8),ROW(9:9)))</f>
        <v>0</v>
      </c>
      <c r="N21" s="34">
        <f ca="1" t="array" ref="N21">INDEX(Sheet2!F:F,SMALL(IF(Sheet2!$E$7:$E$20000=$L$8,ROW(Sheet2!$C$7:$H$20000),4^8),ROW(9:9)))</f>
        <v>0</v>
      </c>
      <c r="O21" s="38">
        <f ca="1" t="array" ref="O21">INDEX(Sheet2!G:G,SMALL(IF(Sheet2!$E$7:$E$20000=$L$8,ROW(Sheet2!$C$7:$H$20000),4^8),ROW(9:9)))</f>
        <v>0</v>
      </c>
      <c r="Q21" s="34"/>
      <c r="R21" s="34">
        <f ca="1" t="array" ref="R21">INDEX(Sheet2!D:D,SMALL(IF(Sheet2!$E$7:$E$20000=$Q$8,ROW(Sheet2!$C$7:$H$20000),4^8),ROW(9:9)))</f>
        <v>0</v>
      </c>
      <c r="S21" s="34">
        <f ca="1" t="array" ref="S21">INDEX(Sheet2!F:F,SMALL(IF(Sheet2!$E$7:$E$20000=$Q$8,ROW(Sheet2!$C$7:$H$20000),4^8),ROW(9:9)))</f>
        <v>0</v>
      </c>
      <c r="T21" s="38">
        <f ca="1" t="array" ref="T21">INDEX(Sheet2!G:G,SMALL(IF(Sheet2!$E$7:$E$20000=$Q$8,ROW(Sheet2!$C$7:$H$20000),4^8),ROW(9:9)))</f>
        <v>0</v>
      </c>
    </row>
    <row r="23" ht="9.95" customHeight="1" spans="2:20">
      <c r="B23" s="21"/>
      <c r="C23" s="21"/>
      <c r="D23" s="21"/>
      <c r="E23" s="21"/>
      <c r="G23" s="21"/>
      <c r="H23" s="21"/>
      <c r="I23" s="21"/>
      <c r="J23" s="21"/>
      <c r="L23" s="21"/>
      <c r="M23" s="21"/>
      <c r="N23" s="21"/>
      <c r="O23" s="21"/>
      <c r="Q23" s="21"/>
      <c r="R23" s="21"/>
      <c r="S23" s="21"/>
      <c r="T23" s="21"/>
    </row>
    <row r="24" s="16" customFormat="1" ht="27" customHeight="1" spans="2:21">
      <c r="B24" s="23">
        <f ca="1">Q8+1</f>
        <v>44763</v>
      </c>
      <c r="C24" s="23"/>
      <c r="D24" s="23"/>
      <c r="E24" s="23"/>
      <c r="G24" s="23">
        <f ca="1">B24+1</f>
        <v>44764</v>
      </c>
      <c r="H24" s="23"/>
      <c r="I24" s="23"/>
      <c r="J24" s="23"/>
      <c r="L24" s="23">
        <f ca="1">G24+1</f>
        <v>44765</v>
      </c>
      <c r="M24" s="23"/>
      <c r="N24" s="23"/>
      <c r="O24" s="23"/>
      <c r="Q24" s="23">
        <f ca="1">L24+1</f>
        <v>44766</v>
      </c>
      <c r="R24" s="23"/>
      <c r="S24" s="23"/>
      <c r="T24" s="23"/>
      <c r="U24" s="45"/>
    </row>
    <row r="25" s="16" customFormat="1" ht="5.1" customHeight="1" spans="2:21">
      <c r="B25" s="25"/>
      <c r="C25" s="25"/>
      <c r="D25" s="25"/>
      <c r="E25" s="25"/>
      <c r="G25" s="25"/>
      <c r="H25" s="25"/>
      <c r="I25" s="25"/>
      <c r="J25" s="25"/>
      <c r="L25" s="25"/>
      <c r="M25" s="25"/>
      <c r="N25" s="25"/>
      <c r="O25" s="25"/>
      <c r="Q25" s="25"/>
      <c r="R25" s="25"/>
      <c r="S25" s="25"/>
      <c r="T25" s="25"/>
      <c r="U25" s="45"/>
    </row>
    <row r="26" s="15" customFormat="1" ht="12" customHeight="1" spans="2:21">
      <c r="B26" s="27"/>
      <c r="C26" s="27"/>
      <c r="D26" s="27"/>
      <c r="E26" s="27"/>
      <c r="G26" s="27"/>
      <c r="H26" s="27"/>
      <c r="I26" s="27"/>
      <c r="J26" s="27"/>
      <c r="L26" s="27"/>
      <c r="M26" s="27"/>
      <c r="N26" s="27"/>
      <c r="O26" s="27"/>
      <c r="Q26" s="27"/>
      <c r="R26" s="27"/>
      <c r="S26" s="27"/>
      <c r="T26" s="27"/>
      <c r="U26" s="44"/>
    </row>
    <row r="27" s="15" customFormat="1" ht="6" customHeight="1" spans="2:21">
      <c r="B27" s="27"/>
      <c r="C27" s="30">
        <f ca="1">COUNTIF(E29:E37,"☑")/(COUNTA(C29:C37)-COUNTIF(C29:C37,0))</f>
        <v>0.75</v>
      </c>
      <c r="D27" s="37"/>
      <c r="E27" s="27"/>
      <c r="G27" s="27"/>
      <c r="H27" s="30">
        <f ca="1">COUNTIF(J29:J37,"☑")/(COUNTA(H29:H37)-COUNTIF(H29:H37,0))</f>
        <v>0.5</v>
      </c>
      <c r="I27" s="37"/>
      <c r="J27" s="27"/>
      <c r="L27" s="27"/>
      <c r="M27" s="30">
        <f ca="1">COUNTIF(O29:O37,"☑")/(COUNTA(M29:M37)-COUNTIF(M29:M37,0))</f>
        <v>0.5</v>
      </c>
      <c r="N27" s="37"/>
      <c r="O27" s="27"/>
      <c r="Q27" s="27"/>
      <c r="R27" s="30">
        <f ca="1">COUNTIF(T29:T37,"☑")/(COUNTA(R29:R37)-COUNTIF(R29:R37,0))</f>
        <v>0.5</v>
      </c>
      <c r="S27" s="37"/>
      <c r="T27" s="27"/>
      <c r="U27" s="44"/>
    </row>
    <row r="28" s="15" customFormat="1" ht="9.95" customHeight="1" spans="2:21">
      <c r="B28" s="29"/>
      <c r="C28" s="29"/>
      <c r="D28" s="29"/>
      <c r="E28" s="29"/>
      <c r="G28" s="29"/>
      <c r="H28" s="29"/>
      <c r="I28" s="29"/>
      <c r="J28" s="29"/>
      <c r="L28" s="29"/>
      <c r="M28" s="29"/>
      <c r="N28" s="29"/>
      <c r="O28" s="29"/>
      <c r="Q28" s="29"/>
      <c r="R28" s="29"/>
      <c r="S28" s="29"/>
      <c r="T28" s="29"/>
      <c r="U28" s="44"/>
    </row>
    <row r="29" customHeight="1" spans="2:20">
      <c r="B29" s="34"/>
      <c r="C29" s="34" t="str">
        <f ca="1" t="array" ref="C29">INDEX(Sheet2!D:D,SMALL(IF(Sheet2!$E$7:$E$20000=$B$24,ROW(Sheet2!$C$7:$H$20000),4^8),ROW(1:1)))</f>
        <v>工作明细4</v>
      </c>
      <c r="D29" s="34" t="str">
        <f ca="1" t="array" ref="D29">INDEX(Sheet2!F:F,SMALL(IF(Sheet2!$E$7:$E$20000=$B$24,ROW(Sheet2!$C$7:$H$20000),4^8),ROW(1:1)))</f>
        <v>稻小壳4</v>
      </c>
      <c r="E29" s="38" t="str">
        <f ca="1" t="array" ref="E29">INDEX(Sheet2!G:G,SMALL(IF(Sheet2!$E$7:$E$20000=$B$24,ROW(Sheet2!$C$7:$H$20000),4^8),ROW(1:1)))</f>
        <v>☑</v>
      </c>
      <c r="G29" s="34"/>
      <c r="H29" s="34" t="str">
        <f ca="1" t="array" ref="H29">INDEX(Sheet2!D:D,SMALL(IF(Sheet2!$E$7:$E$20000=$G$24,ROW(Sheet2!$C$7:$H$20000),4^8),ROW(1:1)))</f>
        <v>工作明细5</v>
      </c>
      <c r="I29" s="34" t="str">
        <f ca="1" t="array" ref="I29">INDEX(Sheet2!F:F,SMALL(IF(Sheet2!$E$7:$E$20000=$G$24,ROW(Sheet2!$C$7:$H$20000),4^8),ROW(1:1)))</f>
        <v>稻小壳5</v>
      </c>
      <c r="J29" s="38" t="str">
        <f ca="1" t="array" ref="J29">INDEX(Sheet2!G:G,SMALL(IF(Sheet2!$E$7:$E$20000=$G$24,ROW(Sheet2!$C$7:$H$20000),4^8),ROW(1:1)))</f>
        <v>☑</v>
      </c>
      <c r="L29" s="34"/>
      <c r="M29" s="34" t="str">
        <f ca="1" t="array" ref="M29">INDEX(Sheet2!D:D,SMALL(IF(Sheet2!$E$7:$E$20000=$L$24,ROW(Sheet2!$C$7:$H$20000),4^8),ROW(1:1)))</f>
        <v>工作明细6</v>
      </c>
      <c r="N29" s="34" t="str">
        <f ca="1" t="array" ref="N29">INDEX(Sheet2!F:F,SMALL(IF(Sheet2!$E$7:$E$20000=$L$24,ROW(Sheet2!$C$7:$H$20000),4^8),ROW(1:1)))</f>
        <v>稻小壳6</v>
      </c>
      <c r="O29" s="38" t="str">
        <f ca="1" t="array" ref="O29">INDEX(Sheet2!G:G,SMALL(IF(Sheet2!$E$7:$E$20000=$L$24,ROW(Sheet2!$C$7:$H$20000),4^8),ROW(1:1)))</f>
        <v>☑</v>
      </c>
      <c r="Q29" s="34"/>
      <c r="R29" s="34" t="str">
        <f ca="1" t="array" ref="R29">INDEX(Sheet2!D:D,SMALL(IF(Sheet2!$E$7:$E$20000=$Q$24,ROW(Sheet2!$C$7:$H$20000),4^8),ROW(1:1)))</f>
        <v>工作明细7</v>
      </c>
      <c r="S29" s="34" t="str">
        <f ca="1" t="array" ref="S29">INDEX(Sheet2!F:F,SMALL(IF(Sheet2!$E$7:$E$20000=$Q$24,ROW(Sheet2!$C$7:$H$20000),4^8),ROW(1:1)))</f>
        <v>稻小壳2</v>
      </c>
      <c r="T29" s="38" t="str">
        <f ca="1" t="array" ref="T29">INDEX(Sheet2!G:G,SMALL(IF(Sheet2!$E$7:$E$20000=$Q$24,ROW(Sheet2!$C$7:$H$20000),4^8),ROW(1:1)))</f>
        <v>☑</v>
      </c>
    </row>
    <row r="30" s="16" customFormat="1" customHeight="1" spans="2:20">
      <c r="B30" s="34"/>
      <c r="C30" s="34" t="str">
        <f ca="1" t="array" ref="C30">INDEX(Sheet2!D:D,SMALL(IF(Sheet2!$E$7:$E$20000=$B$24,ROW(Sheet2!$C$7:$H$20000),4^8),ROW(2:2)))</f>
        <v>工作明细10</v>
      </c>
      <c r="D30" s="34" t="str">
        <f ca="1" t="array" ref="D30">INDEX(Sheet2!F:F,SMALL(IF(Sheet2!$E$7:$E$20000=$B$24,ROW(Sheet2!$C$7:$H$20000),4^8),ROW(2:2)))</f>
        <v>稻小壳5</v>
      </c>
      <c r="E30" s="38" t="str">
        <f ca="1" t="array" ref="E30">INDEX(Sheet2!G:G,SMALL(IF(Sheet2!$E$7:$E$20000=$B$24,ROW(Sheet2!$C$7:$H$20000),4^8),ROW(2:2)))</f>
        <v>☑</v>
      </c>
      <c r="F30"/>
      <c r="G30" s="34"/>
      <c r="H30" s="34" t="str">
        <f ca="1" t="array" ref="H30">INDEX(Sheet2!D:D,SMALL(IF(Sheet2!$E$7:$E$20000=$G$24,ROW(Sheet2!$C$7:$H$20000),4^8),ROW(2:2)))</f>
        <v>工作明细11</v>
      </c>
      <c r="I30" s="34" t="str">
        <f ca="1" t="array" ref="I30">INDEX(Sheet2!F:F,SMALL(IF(Sheet2!$E$7:$E$20000=$G$24,ROW(Sheet2!$C$7:$H$20000),4^8),ROW(2:2)))</f>
        <v>稻小壳1</v>
      </c>
      <c r="J30" s="38" t="str">
        <f ca="1" t="array" ref="J30">INDEX(Sheet2!G:G,SMALL(IF(Sheet2!$E$7:$E$20000=$G$24,ROW(Sheet2!$C$7:$H$20000),4^8),ROW(2:2)))</f>
        <v>☑</v>
      </c>
      <c r="K30"/>
      <c r="L30" s="34"/>
      <c r="M30" s="34" t="str">
        <f ca="1" t="array" ref="M30">INDEX(Sheet2!D:D,SMALL(IF(Sheet2!$E$7:$E$20000=$L$24,ROW(Sheet2!$C$7:$H$20000),4^8),ROW(2:2)))</f>
        <v>工作明细12</v>
      </c>
      <c r="N30" s="34" t="str">
        <f ca="1" t="array" ref="N30">INDEX(Sheet2!F:F,SMALL(IF(Sheet2!$E$7:$E$20000=$L$24,ROW(Sheet2!$C$7:$H$20000),4^8),ROW(2:2)))</f>
        <v>稻小壳2</v>
      </c>
      <c r="O30" s="38" t="str">
        <f ca="1" t="array" ref="O30">INDEX(Sheet2!G:G,SMALL(IF(Sheet2!$E$7:$E$20000=$L$24,ROW(Sheet2!$C$7:$H$20000),4^8),ROW(2:2)))</f>
        <v>☑</v>
      </c>
      <c r="P30"/>
      <c r="Q30" s="34"/>
      <c r="R30" s="34" t="str">
        <f ca="1" t="array" ref="R30">INDEX(Sheet2!D:D,SMALL(IF(Sheet2!$E$7:$E$20000=$Q$24,ROW(Sheet2!$C$7:$H$20000),4^8),ROW(2:2)))</f>
        <v>工作明细13</v>
      </c>
      <c r="S30" s="34" t="str">
        <f ca="1" t="array" ref="S30">INDEX(Sheet2!F:F,SMALL(IF(Sheet2!$E$7:$E$20000=$Q$24,ROW(Sheet2!$C$7:$H$20000),4^8),ROW(2:2)))</f>
        <v>稻小壳3</v>
      </c>
      <c r="T30" s="38" t="str">
        <f ca="1" t="array" ref="T30">INDEX(Sheet2!G:G,SMALL(IF(Sheet2!$E$7:$E$20000=$Q$24,ROW(Sheet2!$C$7:$H$20000),4^8),ROW(2:2)))</f>
        <v>☑</v>
      </c>
    </row>
    <row r="31" customHeight="1" spans="2:20">
      <c r="B31" s="34"/>
      <c r="C31" s="34" t="str">
        <f ca="1" t="array" ref="C31">INDEX(Sheet2!D:D,SMALL(IF(Sheet2!$E$7:$E$20000=$B$24,ROW(Sheet2!$C$7:$H$20000),4^8),ROW(3:3)))</f>
        <v>工作明细14</v>
      </c>
      <c r="D31" s="34" t="str">
        <f ca="1" t="array" ref="D31">INDEX(Sheet2!F:F,SMALL(IF(Sheet2!$E$7:$E$20000=$B$24,ROW(Sheet2!$C$7:$H$20000),4^8),ROW(3:3)))</f>
        <v>稻小壳4</v>
      </c>
      <c r="E31" s="38" t="str">
        <f ca="1" t="array" ref="E31">INDEX(Sheet2!G:G,SMALL(IF(Sheet2!$E$7:$E$20000=$B$24,ROW(Sheet2!$C$7:$H$20000),4^8),ROW(3:3)))</f>
        <v>☑</v>
      </c>
      <c r="G31" s="34"/>
      <c r="H31" s="34" t="str">
        <f ca="1" t="array" ref="H31">INDEX(Sheet2!D:D,SMALL(IF(Sheet2!$E$7:$E$20000=$G$24,ROW(Sheet2!$C$7:$H$20000),4^8),ROW(3:3)))</f>
        <v>工作明细15</v>
      </c>
      <c r="I31" s="34" t="str">
        <f ca="1" t="array" ref="I31">INDEX(Sheet2!F:F,SMALL(IF(Sheet2!$E$7:$E$20000=$G$24,ROW(Sheet2!$C$7:$H$20000),4^8),ROW(3:3)))</f>
        <v>稻小壳5</v>
      </c>
      <c r="J31" s="38" t="str">
        <f ca="1" t="array" ref="J31">INDEX(Sheet2!G:G,SMALL(IF(Sheet2!$E$7:$E$20000=$G$24,ROW(Sheet2!$C$7:$H$20000),4^8),ROW(3:3)))</f>
        <v>□</v>
      </c>
      <c r="L31" s="34"/>
      <c r="M31" s="34" t="str">
        <f ca="1" t="array" ref="M31">INDEX(Sheet2!D:D,SMALL(IF(Sheet2!$E$7:$E$20000=$L$24,ROW(Sheet2!$C$7:$H$20000),4^8),ROW(3:3)))</f>
        <v>工作明细16</v>
      </c>
      <c r="N31" s="34" t="str">
        <f ca="1" t="array" ref="N31">INDEX(Sheet2!F:F,SMALL(IF(Sheet2!$E$7:$E$20000=$L$24,ROW(Sheet2!$C$7:$H$20000),4^8),ROW(3:3)))</f>
        <v>稻小壳6</v>
      </c>
      <c r="O31" s="38" t="str">
        <f ca="1" t="array" ref="O31">INDEX(Sheet2!G:G,SMALL(IF(Sheet2!$E$7:$E$20000=$L$24,ROW(Sheet2!$C$7:$H$20000),4^8),ROW(3:3)))</f>
        <v>□</v>
      </c>
      <c r="Q31" s="34"/>
      <c r="R31" s="34" t="str">
        <f ca="1" t="array" ref="R31">INDEX(Sheet2!D:D,SMALL(IF(Sheet2!$E$7:$E$20000=$Q$24,ROW(Sheet2!$C$7:$H$20000),4^8),ROW(3:3)))</f>
        <v>工作明细17</v>
      </c>
      <c r="S31" s="34" t="str">
        <f ca="1" t="array" ref="S31">INDEX(Sheet2!F:F,SMALL(IF(Sheet2!$E$7:$E$20000=$Q$24,ROW(Sheet2!$C$7:$H$20000),4^8),ROW(3:3)))</f>
        <v>稻小壳2</v>
      </c>
      <c r="T31" s="38" t="str">
        <f ca="1" t="array" ref="T31">INDEX(Sheet2!G:G,SMALL(IF(Sheet2!$E$7:$E$20000=$Q$24,ROW(Sheet2!$C$7:$H$20000),4^8),ROW(3:3)))</f>
        <v>□</v>
      </c>
    </row>
    <row r="32" customHeight="1" spans="2:20">
      <c r="B32" s="34"/>
      <c r="C32" s="34" t="str">
        <f ca="1" t="array" ref="C32">INDEX(Sheet2!D:D,SMALL(IF(Sheet2!$E$7:$E$20000=$B$24,ROW(Sheet2!$C$7:$H$20000),4^8),ROW(4:4)))</f>
        <v>工作明细20</v>
      </c>
      <c r="D32" s="34" t="str">
        <f ca="1" t="array" ref="D32">INDEX(Sheet2!F:F,SMALL(IF(Sheet2!$E$7:$E$20000=$B$24,ROW(Sheet2!$C$7:$H$20000),4^8),ROW(4:4)))</f>
        <v>稻小壳5</v>
      </c>
      <c r="E32" s="38" t="str">
        <f ca="1" t="array" ref="E32">INDEX(Sheet2!G:G,SMALL(IF(Sheet2!$E$7:$E$20000=$B$24,ROW(Sheet2!$C$7:$H$20000),4^8),ROW(4:4)))</f>
        <v>□</v>
      </c>
      <c r="G32" s="34"/>
      <c r="H32" s="34" t="str">
        <f ca="1" t="array" ref="H32">INDEX(Sheet2!D:D,SMALL(IF(Sheet2!$E$7:$E$20000=$G$24,ROW(Sheet2!$C$7:$H$20000),4^8),ROW(4:4)))</f>
        <v>工作明细21</v>
      </c>
      <c r="I32" s="34" t="str">
        <f ca="1" t="array" ref="I32">INDEX(Sheet2!F:F,SMALL(IF(Sheet2!$E$7:$E$20000=$G$24,ROW(Sheet2!$C$7:$H$20000),4^8),ROW(4:4)))</f>
        <v>稻小壳1</v>
      </c>
      <c r="J32" s="38" t="str">
        <f ca="1" t="array" ref="J32">INDEX(Sheet2!G:G,SMALL(IF(Sheet2!$E$7:$E$20000=$G$24,ROW(Sheet2!$C$7:$H$20000),4^8),ROW(4:4)))</f>
        <v>□</v>
      </c>
      <c r="L32" s="34"/>
      <c r="M32" s="34" t="str">
        <f ca="1" t="array" ref="M32">INDEX(Sheet2!D:D,SMALL(IF(Sheet2!$E$7:$E$20000=$L$24,ROW(Sheet2!$C$7:$H$20000),4^8),ROW(4:4)))</f>
        <v>工作明细22</v>
      </c>
      <c r="N32" s="34" t="str">
        <f ca="1" t="array" ref="N32">INDEX(Sheet2!F:F,SMALL(IF(Sheet2!$E$7:$E$20000=$L$24,ROW(Sheet2!$C$7:$H$20000),4^8),ROW(4:4)))</f>
        <v>稻小壳2</v>
      </c>
      <c r="O32" s="38" t="str">
        <f ca="1" t="array" ref="O32">INDEX(Sheet2!G:G,SMALL(IF(Sheet2!$E$7:$E$20000=$L$24,ROW(Sheet2!$C$7:$H$20000),4^8),ROW(4:4)))</f>
        <v>□</v>
      </c>
      <c r="Q32" s="34"/>
      <c r="R32" s="34" t="str">
        <f ca="1" t="array" ref="R32">INDEX(Sheet2!D:D,SMALL(IF(Sheet2!$E$7:$E$20000=$Q$24,ROW(Sheet2!$C$7:$H$20000),4^8),ROW(4:4)))</f>
        <v>工作明细23</v>
      </c>
      <c r="S32" s="34" t="str">
        <f ca="1" t="array" ref="S32">INDEX(Sheet2!F:F,SMALL(IF(Sheet2!$E$7:$E$20000=$Q$24,ROW(Sheet2!$C$7:$H$20000),4^8),ROW(4:4)))</f>
        <v>稻小壳3</v>
      </c>
      <c r="T32" s="38" t="str">
        <f ca="1" t="array" ref="T32">INDEX(Sheet2!G:G,SMALL(IF(Sheet2!$E$7:$E$20000=$Q$24,ROW(Sheet2!$C$7:$H$20000),4^8),ROW(4:4)))</f>
        <v>□</v>
      </c>
    </row>
    <row r="33" customHeight="1" spans="2:20">
      <c r="B33" s="34"/>
      <c r="C33" s="34">
        <f ca="1" t="array" ref="C33">INDEX(Sheet2!D:D,SMALL(IF(Sheet2!$E$7:$E$20000=$B$24,ROW(Sheet2!$C$7:$H$20000),4^8),ROW(5:5)))</f>
        <v>0</v>
      </c>
      <c r="D33" s="34">
        <f ca="1" t="array" ref="D33">INDEX(Sheet2!F:F,SMALL(IF(Sheet2!$E$7:$E$20000=$B$24,ROW(Sheet2!$C$7:$H$20000),4^8),ROW(5:5)))</f>
        <v>0</v>
      </c>
      <c r="E33" s="38">
        <f ca="1" t="array" ref="E33">INDEX(Sheet2!G:G,SMALL(IF(Sheet2!$E$7:$E$20000=$B$24,ROW(Sheet2!$C$7:$H$20000),4^8),ROW(5:5)))</f>
        <v>0</v>
      </c>
      <c r="G33" s="34"/>
      <c r="H33" s="34">
        <f ca="1" t="array" ref="H33">INDEX(Sheet2!D:D,SMALL(IF(Sheet2!$E$7:$E$20000=$G$24,ROW(Sheet2!$C$7:$H$20000),4^8),ROW(5:5)))</f>
        <v>0</v>
      </c>
      <c r="I33" s="34">
        <f ca="1" t="array" ref="I33">INDEX(Sheet2!F:F,SMALL(IF(Sheet2!$E$7:$E$20000=$G$24,ROW(Sheet2!$C$7:$H$20000),4^8),ROW(5:5)))</f>
        <v>0</v>
      </c>
      <c r="J33" s="38">
        <f ca="1" t="array" ref="J33">INDEX(Sheet2!G:G,SMALL(IF(Sheet2!$E$7:$E$20000=$G$24,ROW(Sheet2!$C$7:$H$20000),4^8),ROW(5:5)))</f>
        <v>0</v>
      </c>
      <c r="L33" s="34"/>
      <c r="M33" s="34">
        <f ca="1" t="array" ref="M33">INDEX(Sheet2!D:D,SMALL(IF(Sheet2!$E$7:$E$20000=$L$24,ROW(Sheet2!$C$7:$H$20000),4^8),ROW(5:5)))</f>
        <v>0</v>
      </c>
      <c r="N33" s="34">
        <f ca="1" t="array" ref="N33">INDEX(Sheet2!F:F,SMALL(IF(Sheet2!$E$7:$E$20000=$L$24,ROW(Sheet2!$C$7:$H$20000),4^8),ROW(5:5)))</f>
        <v>0</v>
      </c>
      <c r="O33" s="38">
        <f ca="1" t="array" ref="O33">INDEX(Sheet2!G:G,SMALL(IF(Sheet2!$E$7:$E$20000=$L$24,ROW(Sheet2!$C$7:$H$20000),4^8),ROW(5:5)))</f>
        <v>0</v>
      </c>
      <c r="Q33" s="34"/>
      <c r="R33" s="34">
        <f ca="1" t="array" ref="R33">INDEX(Sheet2!D:D,SMALL(IF(Sheet2!$E$7:$E$20000=$Q$24,ROW(Sheet2!$C$7:$H$20000),4^8),ROW(5:5)))</f>
        <v>0</v>
      </c>
      <c r="S33" s="34">
        <f ca="1" t="array" ref="S33">INDEX(Sheet2!F:F,SMALL(IF(Sheet2!$E$7:$E$20000=$Q$24,ROW(Sheet2!$C$7:$H$20000),4^8),ROW(5:5)))</f>
        <v>0</v>
      </c>
      <c r="T33" s="38">
        <f ca="1" t="array" ref="T33">INDEX(Sheet2!G:G,SMALL(IF(Sheet2!$E$7:$E$20000=$Q$24,ROW(Sheet2!$C$7:$H$20000),4^8),ROW(5:5)))</f>
        <v>0</v>
      </c>
    </row>
    <row r="34" customHeight="1" spans="2:20">
      <c r="B34" s="34"/>
      <c r="C34" s="34">
        <f ca="1" t="array" ref="C34">INDEX(Sheet2!D:D,SMALL(IF(Sheet2!$E$7:$E$20000=$B$24,ROW(Sheet2!$C$7:$H$20000),4^8),ROW(6:6)))</f>
        <v>0</v>
      </c>
      <c r="D34" s="34">
        <f ca="1" t="array" ref="D34">INDEX(Sheet2!F:F,SMALL(IF(Sheet2!$E$7:$E$20000=$B$24,ROW(Sheet2!$C$7:$H$20000),4^8),ROW(6:6)))</f>
        <v>0</v>
      </c>
      <c r="E34" s="38">
        <f ca="1" t="array" ref="E34">INDEX(Sheet2!G:G,SMALL(IF(Sheet2!$E$7:$E$20000=$B$24,ROW(Sheet2!$C$7:$H$20000),4^8),ROW(6:6)))</f>
        <v>0</v>
      </c>
      <c r="G34" s="34"/>
      <c r="H34" s="34">
        <f ca="1" t="array" ref="H34">INDEX(Sheet2!D:D,SMALL(IF(Sheet2!$E$7:$E$20000=$G$24,ROW(Sheet2!$C$7:$H$20000),4^8),ROW(6:6)))</f>
        <v>0</v>
      </c>
      <c r="I34" s="34">
        <f ca="1" t="array" ref="I34">INDEX(Sheet2!F:F,SMALL(IF(Sheet2!$E$7:$E$20000=$G$24,ROW(Sheet2!$C$7:$H$20000),4^8),ROW(6:6)))</f>
        <v>0</v>
      </c>
      <c r="J34" s="38">
        <f ca="1" t="array" ref="J34">INDEX(Sheet2!G:G,SMALL(IF(Sheet2!$E$7:$E$20000=$G$24,ROW(Sheet2!$C$7:$H$20000),4^8),ROW(6:6)))</f>
        <v>0</v>
      </c>
      <c r="L34" s="34"/>
      <c r="M34" s="34">
        <f ca="1" t="array" ref="M34">INDEX(Sheet2!D:D,SMALL(IF(Sheet2!$E$7:$E$20000=$L$24,ROW(Sheet2!$C$7:$H$20000),4^8),ROW(6:6)))</f>
        <v>0</v>
      </c>
      <c r="N34" s="34">
        <f ca="1" t="array" ref="N34">INDEX(Sheet2!F:F,SMALL(IF(Sheet2!$E$7:$E$20000=$L$24,ROW(Sheet2!$C$7:$H$20000),4^8),ROW(6:6)))</f>
        <v>0</v>
      </c>
      <c r="O34" s="38">
        <f ca="1" t="array" ref="O34">INDEX(Sheet2!G:G,SMALL(IF(Sheet2!$E$7:$E$20000=$L$24,ROW(Sheet2!$C$7:$H$20000),4^8),ROW(6:6)))</f>
        <v>0</v>
      </c>
      <c r="Q34" s="34"/>
      <c r="R34" s="34">
        <f ca="1" t="array" ref="R34">INDEX(Sheet2!D:D,SMALL(IF(Sheet2!$E$7:$E$20000=$Q$24,ROW(Sheet2!$C$7:$H$20000),4^8),ROW(6:6)))</f>
        <v>0</v>
      </c>
      <c r="S34" s="34">
        <f ca="1" t="array" ref="S34">INDEX(Sheet2!F:F,SMALL(IF(Sheet2!$E$7:$E$20000=$Q$24,ROW(Sheet2!$C$7:$H$20000),4^8),ROW(6:6)))</f>
        <v>0</v>
      </c>
      <c r="T34" s="38">
        <f ca="1" t="array" ref="T34">INDEX(Sheet2!G:G,SMALL(IF(Sheet2!$E$7:$E$20000=$Q$24,ROW(Sheet2!$C$7:$H$20000),4^8),ROW(6:6)))</f>
        <v>0</v>
      </c>
    </row>
    <row r="35" customHeight="1" spans="2:20">
      <c r="B35" s="34"/>
      <c r="C35" s="34">
        <f ca="1" t="array" ref="C35">INDEX(Sheet2!D:D,SMALL(IF(Sheet2!$E$7:$E$20000=$B$24,ROW(Sheet2!$C$7:$H$20000),4^8),ROW(7:7)))</f>
        <v>0</v>
      </c>
      <c r="D35" s="34">
        <f ca="1" t="array" ref="D35">INDEX(Sheet2!F:F,SMALL(IF(Sheet2!$E$7:$E$20000=$B$24,ROW(Sheet2!$C$7:$H$20000),4^8),ROW(7:7)))</f>
        <v>0</v>
      </c>
      <c r="E35" s="38">
        <f ca="1" t="array" ref="E35">INDEX(Sheet2!G:G,SMALL(IF(Sheet2!$E$7:$E$20000=$B$24,ROW(Sheet2!$C$7:$H$20000),4^8),ROW(7:7)))</f>
        <v>0</v>
      </c>
      <c r="G35" s="34"/>
      <c r="H35" s="34">
        <f ca="1" t="array" ref="H35">INDEX(Sheet2!D:D,SMALL(IF(Sheet2!$E$7:$E$20000=$G$24,ROW(Sheet2!$C$7:$H$20000),4^8),ROW(7:7)))</f>
        <v>0</v>
      </c>
      <c r="I35" s="34">
        <f ca="1" t="array" ref="I35">INDEX(Sheet2!F:F,SMALL(IF(Sheet2!$E$7:$E$20000=$G$24,ROW(Sheet2!$C$7:$H$20000),4^8),ROW(7:7)))</f>
        <v>0</v>
      </c>
      <c r="J35" s="38">
        <f ca="1" t="array" ref="J35">INDEX(Sheet2!G:G,SMALL(IF(Sheet2!$E$7:$E$20000=$G$24,ROW(Sheet2!$C$7:$H$20000),4^8),ROW(7:7)))</f>
        <v>0</v>
      </c>
      <c r="L35" s="34"/>
      <c r="M35" s="34">
        <f ca="1" t="array" ref="M35">INDEX(Sheet2!D:D,SMALL(IF(Sheet2!$E$7:$E$20000=$L$24,ROW(Sheet2!$C$7:$H$20000),4^8),ROW(7:7)))</f>
        <v>0</v>
      </c>
      <c r="N35" s="34">
        <f ca="1" t="array" ref="N35">INDEX(Sheet2!F:F,SMALL(IF(Sheet2!$E$7:$E$20000=$L$24,ROW(Sheet2!$C$7:$H$20000),4^8),ROW(7:7)))</f>
        <v>0</v>
      </c>
      <c r="O35" s="38">
        <f ca="1" t="array" ref="O35">INDEX(Sheet2!G:G,SMALL(IF(Sheet2!$E$7:$E$20000=$L$24,ROW(Sheet2!$C$7:$H$20000),4^8),ROW(7:7)))</f>
        <v>0</v>
      </c>
      <c r="Q35" s="34"/>
      <c r="R35" s="34">
        <f ca="1" t="array" ref="R35">INDEX(Sheet2!D:D,SMALL(IF(Sheet2!$E$7:$E$20000=$Q$24,ROW(Sheet2!$C$7:$H$20000),4^8),ROW(7:7)))</f>
        <v>0</v>
      </c>
      <c r="S35" s="34">
        <f ca="1" t="array" ref="S35">INDEX(Sheet2!F:F,SMALL(IF(Sheet2!$E$7:$E$20000=$Q$24,ROW(Sheet2!$C$7:$H$20000),4^8),ROW(7:7)))</f>
        <v>0</v>
      </c>
      <c r="T35" s="38">
        <f ca="1" t="array" ref="T35">INDEX(Sheet2!G:G,SMALL(IF(Sheet2!$E$7:$E$20000=$Q$24,ROW(Sheet2!$C$7:$H$20000),4^8),ROW(7:7)))</f>
        <v>0</v>
      </c>
    </row>
    <row r="36" customHeight="1" spans="2:20">
      <c r="B36" s="34"/>
      <c r="C36" s="34">
        <f ca="1" t="array" ref="C36">INDEX(Sheet2!D:D,SMALL(IF(Sheet2!$E$7:$E$20000=$B$24,ROW(Sheet2!$C$7:$H$20000),4^8),ROW(8:8)))</f>
        <v>0</v>
      </c>
      <c r="D36" s="34">
        <f ca="1" t="array" ref="D36">INDEX(Sheet2!F:F,SMALL(IF(Sheet2!$E$7:$E$20000=$B$24,ROW(Sheet2!$C$7:$H$20000),4^8),ROW(8:8)))</f>
        <v>0</v>
      </c>
      <c r="E36" s="38">
        <f ca="1" t="array" ref="E36">INDEX(Sheet2!G:G,SMALL(IF(Sheet2!$E$7:$E$20000=$B$24,ROW(Sheet2!$C$7:$H$20000),4^8),ROW(8:8)))</f>
        <v>0</v>
      </c>
      <c r="G36" s="34"/>
      <c r="H36" s="34">
        <f ca="1" t="array" ref="H36">INDEX(Sheet2!D:D,SMALL(IF(Sheet2!$E$7:$E$20000=$G$24,ROW(Sheet2!$C$7:$H$20000),4^8),ROW(8:8)))</f>
        <v>0</v>
      </c>
      <c r="I36" s="34">
        <f ca="1" t="array" ref="I36">INDEX(Sheet2!F:F,SMALL(IF(Sheet2!$E$7:$E$20000=$G$24,ROW(Sheet2!$C$7:$H$20000),4^8),ROW(8:8)))</f>
        <v>0</v>
      </c>
      <c r="J36" s="38">
        <f ca="1" t="array" ref="J36">INDEX(Sheet2!G:G,SMALL(IF(Sheet2!$E$7:$E$20000=$G$24,ROW(Sheet2!$C$7:$H$20000),4^8),ROW(8:8)))</f>
        <v>0</v>
      </c>
      <c r="L36" s="34"/>
      <c r="M36" s="34">
        <f ca="1" t="array" ref="M36">INDEX(Sheet2!D:D,SMALL(IF(Sheet2!$E$7:$E$20000=$L$24,ROW(Sheet2!$C$7:$H$20000),4^8),ROW(8:8)))</f>
        <v>0</v>
      </c>
      <c r="N36" s="34">
        <f ca="1" t="array" ref="N36">INDEX(Sheet2!F:F,SMALL(IF(Sheet2!$E$7:$E$20000=$L$24,ROW(Sheet2!$C$7:$H$20000),4^8),ROW(8:8)))</f>
        <v>0</v>
      </c>
      <c r="O36" s="38">
        <f ca="1" t="array" ref="O36">INDEX(Sheet2!G:G,SMALL(IF(Sheet2!$E$7:$E$20000=$L$24,ROW(Sheet2!$C$7:$H$20000),4^8),ROW(8:8)))</f>
        <v>0</v>
      </c>
      <c r="Q36" s="34"/>
      <c r="R36" s="34">
        <f ca="1" t="array" ref="R36">INDEX(Sheet2!D:D,SMALL(IF(Sheet2!$E$7:$E$20000=$Q$24,ROW(Sheet2!$C$7:$H$20000),4^8),ROW(8:8)))</f>
        <v>0</v>
      </c>
      <c r="S36" s="34">
        <f ca="1" t="array" ref="S36">INDEX(Sheet2!F:F,SMALL(IF(Sheet2!$E$7:$E$20000=$Q$24,ROW(Sheet2!$C$7:$H$20000),4^8),ROW(8:8)))</f>
        <v>0</v>
      </c>
      <c r="T36" s="38">
        <f ca="1" t="array" ref="T36">INDEX(Sheet2!G:G,SMALL(IF(Sheet2!$E$7:$E$20000=$Q$24,ROW(Sheet2!$C$7:$H$20000),4^8),ROW(8:8)))</f>
        <v>0</v>
      </c>
    </row>
    <row r="37" customHeight="1" spans="2:20">
      <c r="B37" s="34"/>
      <c r="C37" s="34">
        <f ca="1" t="array" ref="C37">INDEX(Sheet2!D:D,SMALL(IF(Sheet2!$E$7:$E$20000=$B$24,ROW(Sheet2!$C$7:$H$20000),4^8),ROW(9:9)))</f>
        <v>0</v>
      </c>
      <c r="D37" s="34">
        <f ca="1" t="array" ref="D37">INDEX(Sheet2!F:F,SMALL(IF(Sheet2!$E$7:$E$20000=$B$24,ROW(Sheet2!$C$7:$H$20000),4^8),ROW(9:9)))</f>
        <v>0</v>
      </c>
      <c r="E37" s="38">
        <f ca="1" t="array" ref="E37">INDEX(Sheet2!G:G,SMALL(IF(Sheet2!$E$7:$E$20000=$B$24,ROW(Sheet2!$C$7:$H$20000),4^8),ROW(9:9)))</f>
        <v>0</v>
      </c>
      <c r="G37" s="34"/>
      <c r="H37" s="34">
        <f ca="1" t="array" ref="H37">INDEX(Sheet2!D:D,SMALL(IF(Sheet2!$E$7:$E$20000=$G$24,ROW(Sheet2!$C$7:$H$20000),4^8),ROW(9:9)))</f>
        <v>0</v>
      </c>
      <c r="I37" s="34">
        <f ca="1" t="array" ref="I37">INDEX(Sheet2!F:F,SMALL(IF(Sheet2!$E$7:$E$20000=$G$24,ROW(Sheet2!$C$7:$H$20000),4^8),ROW(9:9)))</f>
        <v>0</v>
      </c>
      <c r="J37" s="38">
        <f ca="1" t="array" ref="J37">INDEX(Sheet2!G:G,SMALL(IF(Sheet2!$E$7:$E$20000=$G$24,ROW(Sheet2!$C$7:$H$20000),4^8),ROW(9:9)))</f>
        <v>0</v>
      </c>
      <c r="L37" s="34"/>
      <c r="M37" s="34">
        <f ca="1" t="array" ref="M37">INDEX(Sheet2!D:D,SMALL(IF(Sheet2!$E$7:$E$20000=$L$24,ROW(Sheet2!$C$7:$H$20000),4^8),ROW(9:9)))</f>
        <v>0</v>
      </c>
      <c r="N37" s="34">
        <f ca="1" t="array" ref="N37">INDEX(Sheet2!F:F,SMALL(IF(Sheet2!$E$7:$E$20000=$L$24,ROW(Sheet2!$C$7:$H$20000),4^8),ROW(9:9)))</f>
        <v>0</v>
      </c>
      <c r="O37" s="38">
        <f ca="1" t="array" ref="O37">INDEX(Sheet2!G:G,SMALL(IF(Sheet2!$E$7:$E$20000=$L$24,ROW(Sheet2!$C$7:$H$20000),4^8),ROW(9:9)))</f>
        <v>0</v>
      </c>
      <c r="Q37" s="34"/>
      <c r="R37" s="34">
        <f ca="1" t="array" ref="R37">INDEX(Sheet2!D:D,SMALL(IF(Sheet2!$E$7:$E$20000=$Q$24,ROW(Sheet2!$C$7:$H$20000),4^8),ROW(9:9)))</f>
        <v>0</v>
      </c>
      <c r="S37" s="34">
        <f ca="1" t="array" ref="S37">INDEX(Sheet2!F:F,SMALL(IF(Sheet2!$E$7:$E$20000=$Q$24,ROW(Sheet2!$C$7:$H$20000),4^8),ROW(9:9)))</f>
        <v>0</v>
      </c>
      <c r="T37" s="38">
        <f ca="1" t="array" ref="T37">INDEX(Sheet2!G:G,SMALL(IF(Sheet2!$E$7:$E$20000=$Q$24,ROW(Sheet2!$C$7:$H$20000),4^8),ROW(9:9)))</f>
        <v>0</v>
      </c>
    </row>
  </sheetData>
  <mergeCells count="18">
    <mergeCell ref="C2:E2"/>
    <mergeCell ref="F2:H2"/>
    <mergeCell ref="B8:E8"/>
    <mergeCell ref="G8:J8"/>
    <mergeCell ref="L8:O8"/>
    <mergeCell ref="Q8:T8"/>
    <mergeCell ref="H11:I11"/>
    <mergeCell ref="M11:N11"/>
    <mergeCell ref="R11:S11"/>
    <mergeCell ref="B24:E24"/>
    <mergeCell ref="G24:J24"/>
    <mergeCell ref="L24:O24"/>
    <mergeCell ref="Q24:T24"/>
    <mergeCell ref="C27:D27"/>
    <mergeCell ref="H27:I27"/>
    <mergeCell ref="M27:N27"/>
    <mergeCell ref="R27:S27"/>
    <mergeCell ref="R2:R4"/>
  </mergeCells>
  <conditionalFormatting sqref="H11:I11">
    <cfRule type="dataBar" priority="13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{84cc9f11-48fc-4b83-bad2-bd66c27655d6}</x14:id>
        </ext>
      </extLst>
    </cfRule>
  </conditionalFormatting>
  <conditionalFormatting sqref="M11">
    <cfRule type="cellIs" dxfId="0" priority="12" operator="equal">
      <formula>0</formula>
    </cfRule>
  </conditionalFormatting>
  <conditionalFormatting sqref="M11:N11">
    <cfRule type="dataBar" priority="11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{7fe592b6-fa27-4bc9-bb20-460b7c6f0ef6}</x14:id>
        </ext>
      </extLst>
    </cfRule>
  </conditionalFormatting>
  <conditionalFormatting sqref="R11">
    <cfRule type="cellIs" dxfId="0" priority="10" operator="equal">
      <formula>0</formula>
    </cfRule>
  </conditionalFormatting>
  <conditionalFormatting sqref="R11:S11">
    <cfRule type="dataBar" priority="9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{bc2445e0-f6b3-427d-8724-c5dcc4c115f8}</x14:id>
        </ext>
      </extLst>
    </cfRule>
  </conditionalFormatting>
  <conditionalFormatting sqref="C27">
    <cfRule type="cellIs" dxfId="0" priority="2" operator="equal">
      <formula>0</formula>
    </cfRule>
  </conditionalFormatting>
  <conditionalFormatting sqref="C27:D27">
    <cfRule type="dataBar" priority="1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{22ac3403-c4f1-4486-ae5e-bc205c647d4c}</x14:id>
        </ext>
      </extLst>
    </cfRule>
  </conditionalFormatting>
  <conditionalFormatting sqref="H27">
    <cfRule type="cellIs" dxfId="0" priority="4" operator="equal">
      <formula>0</formula>
    </cfRule>
  </conditionalFormatting>
  <conditionalFormatting sqref="H27:I27">
    <cfRule type="dataBar" priority="3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{48ba6ab7-646b-47dd-883f-525d08be4928}</x14:id>
        </ext>
      </extLst>
    </cfRule>
  </conditionalFormatting>
  <conditionalFormatting sqref="M27">
    <cfRule type="cellIs" dxfId="0" priority="6" operator="equal">
      <formula>0</formula>
    </cfRule>
  </conditionalFormatting>
  <conditionalFormatting sqref="M27:N27">
    <cfRule type="dataBar" priority="5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{d3ab49c8-16a1-4fb1-a4e7-eb136342c32f}</x14:id>
        </ext>
      </extLst>
    </cfRule>
  </conditionalFormatting>
  <conditionalFormatting sqref="R27">
    <cfRule type="cellIs" dxfId="0" priority="8" operator="equal">
      <formula>0</formula>
    </cfRule>
  </conditionalFormatting>
  <conditionalFormatting sqref="R27:S27">
    <cfRule type="dataBar" priority="7">
      <dataBar showValue="0">
        <cfvo type="min"/>
        <cfvo type="num" val="1"/>
        <color rgb="FF5990E8"/>
      </dataBar>
      <extLst>
        <ext xmlns:x14="http://schemas.microsoft.com/office/spreadsheetml/2009/9/main" uri="{B025F937-C7B1-47D3-B67F-A62EFF666E3E}">
          <x14:id>{7db6a8e0-754e-4f46-ad5e-3dbbda9a2fd3}</x14:id>
        </ext>
      </extLst>
    </cfRule>
  </conditionalFormatting>
  <conditionalFormatting sqref="E13:E21">
    <cfRule type="cellIs" dxfId="1" priority="46" operator="equal">
      <formula>"☑"</formula>
    </cfRule>
  </conditionalFormatting>
  <conditionalFormatting sqref="E29:E37">
    <cfRule type="cellIs" dxfId="1" priority="21" operator="equal">
      <formula>"☑"</formula>
    </cfRule>
  </conditionalFormatting>
  <conditionalFormatting sqref="J13:J21">
    <cfRule type="cellIs" dxfId="1" priority="45" operator="equal">
      <formula>"☑"</formula>
    </cfRule>
  </conditionalFormatting>
  <conditionalFormatting sqref="J29:J37">
    <cfRule type="cellIs" dxfId="1" priority="23" operator="equal">
      <formula>"☑"</formula>
    </cfRule>
  </conditionalFormatting>
  <conditionalFormatting sqref="O13:O21">
    <cfRule type="cellIs" dxfId="1" priority="31" operator="equal">
      <formula>"☑"</formula>
    </cfRule>
  </conditionalFormatting>
  <conditionalFormatting sqref="O29:O37">
    <cfRule type="cellIs" dxfId="1" priority="25" operator="equal">
      <formula>"☑"</formula>
    </cfRule>
  </conditionalFormatting>
  <conditionalFormatting sqref="T13:T21">
    <cfRule type="cellIs" dxfId="1" priority="29" operator="equal">
      <formula>"☑"</formula>
    </cfRule>
  </conditionalFormatting>
  <conditionalFormatting sqref="T29:T37">
    <cfRule type="cellIs" dxfId="1" priority="27" operator="equal">
      <formula>"☑"</formula>
    </cfRule>
  </conditionalFormatting>
  <conditionalFormatting sqref="G10:J10 G11:H11 J11 G12:J21">
    <cfRule type="cellIs" dxfId="0" priority="32" operator="equal">
      <formula>0</formula>
    </cfRule>
  </conditionalFormatting>
  <conditionalFormatting sqref="L10:O10 L11 O11 L12:O21">
    <cfRule type="cellIs" dxfId="0" priority="30" operator="equal">
      <formula>0</formula>
    </cfRule>
  </conditionalFormatting>
  <conditionalFormatting sqref="Q10:T10 Q11 T11 Q12:T21">
    <cfRule type="cellIs" dxfId="0" priority="28" operator="equal">
      <formula>0</formula>
    </cfRule>
  </conditionalFormatting>
  <conditionalFormatting sqref="B26:E26 B27 E27 B28:E37">
    <cfRule type="cellIs" dxfId="0" priority="20" operator="equal">
      <formula>0</formula>
    </cfRule>
  </conditionalFormatting>
  <conditionalFormatting sqref="G26:J26 G27 J27 G28:J37">
    <cfRule type="cellIs" dxfId="0" priority="22" operator="equal">
      <formula>0</formula>
    </cfRule>
  </conditionalFormatting>
  <conditionalFormatting sqref="L26:O26 L27 O27 L28:O37">
    <cfRule type="cellIs" dxfId="0" priority="24" operator="equal">
      <formula>0</formula>
    </cfRule>
  </conditionalFormatting>
  <conditionalFormatting sqref="Q26:T26 Q27 T27 Q28:T37">
    <cfRule type="cellIs" dxfId="0" priority="26" operator="equal">
      <formula>0</formula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cc9f11-48fc-4b83-bad2-bd66c27655d6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H11:I11</xm:sqref>
        </x14:conditionalFormatting>
        <x14:conditionalFormatting xmlns:xm="http://schemas.microsoft.com/office/excel/2006/main">
          <x14:cfRule type="dataBar" id="{7fe592b6-fa27-4bc9-bb20-460b7c6f0ef6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M11:N11</xm:sqref>
        </x14:conditionalFormatting>
        <x14:conditionalFormatting xmlns:xm="http://schemas.microsoft.com/office/excel/2006/main">
          <x14:cfRule type="dataBar" id="{bc2445e0-f6b3-427d-8724-c5dcc4c115f8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R11:S11</xm:sqref>
        </x14:conditionalFormatting>
        <x14:conditionalFormatting xmlns:xm="http://schemas.microsoft.com/office/excel/2006/main">
          <x14:cfRule type="dataBar" id="{22ac3403-c4f1-4486-ae5e-bc205c647d4c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C27:D27</xm:sqref>
        </x14:conditionalFormatting>
        <x14:conditionalFormatting xmlns:xm="http://schemas.microsoft.com/office/excel/2006/main">
          <x14:cfRule type="dataBar" id="{48ba6ab7-646b-47dd-883f-525d08be4928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H27:I27</xm:sqref>
        </x14:conditionalFormatting>
        <x14:conditionalFormatting xmlns:xm="http://schemas.microsoft.com/office/excel/2006/main">
          <x14:cfRule type="dataBar" id="{d3ab49c8-16a1-4fb1-a4e7-eb136342c32f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M27:N27</xm:sqref>
        </x14:conditionalFormatting>
        <x14:conditionalFormatting xmlns:xm="http://schemas.microsoft.com/office/excel/2006/main">
          <x14:cfRule type="dataBar" id="{7db6a8e0-754e-4f46-ad5e-3dbbda9a2fd3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R27:S27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732"/>
  <sheetViews>
    <sheetView showGridLines="0" workbookViewId="0">
      <selection activeCell="P10" sqref="P10"/>
    </sheetView>
  </sheetViews>
  <sheetFormatPr defaultColWidth="8.87407407407407" defaultRowHeight="24.95" customHeight="1"/>
  <cols>
    <col min="1" max="1" width="4.62222222222222" customWidth="1"/>
    <col min="2" max="2" width="5.12592592592593" style="3" customWidth="1"/>
    <col min="3" max="3" width="12.5037037037037" style="3" customWidth="1"/>
    <col min="4" max="4" width="18" style="3" customWidth="1"/>
    <col min="5" max="5" width="13.1259259259259" style="3" customWidth="1"/>
    <col min="6" max="6" width="11.8740740740741" style="3" customWidth="1"/>
    <col min="7" max="7" width="11.8740740740741" style="4" customWidth="1"/>
    <col min="8" max="8" width="11.5037037037037" style="3" customWidth="1"/>
    <col min="9" max="9" width="2.62222222222222" customWidth="1"/>
    <col min="10" max="12" width="10.5037037037037" customWidth="1"/>
  </cols>
  <sheetData>
    <row r="1" ht="14.1" customHeight="1"/>
    <row r="2" ht="36" customHeight="1" spans="2:12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2" customHeight="1"/>
    <row r="4" customHeight="1" spans="10:11">
      <c r="J4" s="12">
        <f ca="1">TODAY()-WEEKDAY(TODAY(),2)+1</f>
        <v>44760</v>
      </c>
      <c r="K4" s="12">
        <f ca="1">J4+6</f>
        <v>44766</v>
      </c>
    </row>
    <row r="5" ht="9" customHeight="1"/>
    <row r="6" customHeight="1" spans="2:12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J6" s="6" t="s">
        <v>11</v>
      </c>
      <c r="K6" s="6" t="s">
        <v>3</v>
      </c>
      <c r="L6" s="6" t="s">
        <v>4</v>
      </c>
    </row>
    <row r="7" customHeight="1" spans="2:12">
      <c r="B7" s="7">
        <v>1</v>
      </c>
      <c r="C7" s="7" t="s">
        <v>14</v>
      </c>
      <c r="D7" s="8" t="s">
        <v>15</v>
      </c>
      <c r="E7" s="9">
        <v>44760</v>
      </c>
      <c r="F7" s="8" t="s">
        <v>16</v>
      </c>
      <c r="G7" s="10" t="s">
        <v>17</v>
      </c>
      <c r="H7" s="7"/>
      <c r="J7" s="8" t="s">
        <v>16</v>
      </c>
      <c r="K7" s="8">
        <f ca="1" t="shared" ref="K7:K12" si="0">SUMPRODUCT((($E$7:$E$20000)&gt;=$J$4)*(($E$7:$E$20000)&lt;=$K$4)*(($F$7:$F$20000)=J7))</f>
        <v>3</v>
      </c>
      <c r="L7" s="8">
        <f ca="1" t="shared" ref="L7:L12" si="1">SUMPRODUCT((($E$7:$E$20000)&gt;=$J$4)*(($E$7:$E$20000)&lt;=$K$4)*(($F$7:$F$20000)=J7)*(($G$7:$G$20000)="☑"))</f>
        <v>2</v>
      </c>
    </row>
    <row r="8" customHeight="1" spans="2:12">
      <c r="B8" s="7">
        <v>2</v>
      </c>
      <c r="C8" s="7" t="s">
        <v>18</v>
      </c>
      <c r="D8" s="8" t="s">
        <v>19</v>
      </c>
      <c r="E8" s="9">
        <v>44761</v>
      </c>
      <c r="F8" s="8" t="s">
        <v>20</v>
      </c>
      <c r="G8" s="10" t="s">
        <v>17</v>
      </c>
      <c r="H8" s="11"/>
      <c r="J8" s="8" t="s">
        <v>20</v>
      </c>
      <c r="K8" s="8">
        <f ca="1" t="shared" si="0"/>
        <v>5</v>
      </c>
      <c r="L8" s="8">
        <f ca="1" t="shared" si="1"/>
        <v>3</v>
      </c>
    </row>
    <row r="9" customHeight="1" spans="2:12">
      <c r="B9" s="7">
        <v>3</v>
      </c>
      <c r="C9" s="7" t="s">
        <v>21</v>
      </c>
      <c r="D9" s="8" t="s">
        <v>22</v>
      </c>
      <c r="E9" s="9">
        <v>44762</v>
      </c>
      <c r="F9" s="8" t="s">
        <v>23</v>
      </c>
      <c r="G9" s="10" t="s">
        <v>17</v>
      </c>
      <c r="H9" s="11"/>
      <c r="J9" s="8" t="s">
        <v>23</v>
      </c>
      <c r="K9" s="8">
        <f ca="1" t="shared" si="0"/>
        <v>5</v>
      </c>
      <c r="L9" s="8">
        <f ca="1" t="shared" si="1"/>
        <v>3</v>
      </c>
    </row>
    <row r="10" customHeight="1" spans="2:12">
      <c r="B10" s="7">
        <v>4</v>
      </c>
      <c r="C10" s="7" t="s">
        <v>24</v>
      </c>
      <c r="D10" s="8" t="s">
        <v>25</v>
      </c>
      <c r="E10" s="9">
        <v>44763</v>
      </c>
      <c r="F10" s="8" t="s">
        <v>26</v>
      </c>
      <c r="G10" s="10" t="s">
        <v>17</v>
      </c>
      <c r="H10" s="11"/>
      <c r="J10" s="8" t="s">
        <v>26</v>
      </c>
      <c r="K10" s="8">
        <f ca="1" t="shared" si="0"/>
        <v>5</v>
      </c>
      <c r="L10" s="8">
        <f ca="1" t="shared" si="1"/>
        <v>3</v>
      </c>
    </row>
    <row r="11" customHeight="1" spans="2:12">
      <c r="B11" s="7">
        <v>5</v>
      </c>
      <c r="C11" s="7" t="s">
        <v>27</v>
      </c>
      <c r="D11" s="8" t="s">
        <v>28</v>
      </c>
      <c r="E11" s="9">
        <v>44764</v>
      </c>
      <c r="F11" s="8" t="s">
        <v>29</v>
      </c>
      <c r="G11" s="10" t="s">
        <v>17</v>
      </c>
      <c r="H11" s="11"/>
      <c r="J11" s="8" t="s">
        <v>29</v>
      </c>
      <c r="K11" s="8">
        <f ca="1" t="shared" si="0"/>
        <v>5</v>
      </c>
      <c r="L11" s="8">
        <f ca="1" t="shared" si="1"/>
        <v>2</v>
      </c>
    </row>
    <row r="12" customHeight="1" spans="2:12">
      <c r="B12" s="7">
        <v>6</v>
      </c>
      <c r="C12" s="7" t="s">
        <v>14</v>
      </c>
      <c r="D12" s="8" t="s">
        <v>30</v>
      </c>
      <c r="E12" s="9">
        <v>44765</v>
      </c>
      <c r="F12" s="8" t="s">
        <v>31</v>
      </c>
      <c r="G12" s="10" t="s">
        <v>17</v>
      </c>
      <c r="H12" s="11"/>
      <c r="J12" s="8" t="s">
        <v>31</v>
      </c>
      <c r="K12" s="8">
        <f ca="1" t="shared" si="0"/>
        <v>2</v>
      </c>
      <c r="L12" s="8">
        <f ca="1" t="shared" si="1"/>
        <v>1</v>
      </c>
    </row>
    <row r="13" customHeight="1" spans="2:8">
      <c r="B13" s="7">
        <v>7</v>
      </c>
      <c r="C13" s="7" t="s">
        <v>18</v>
      </c>
      <c r="D13" s="8" t="s">
        <v>32</v>
      </c>
      <c r="E13" s="9">
        <v>44766</v>
      </c>
      <c r="F13" s="8" t="s">
        <v>20</v>
      </c>
      <c r="G13" s="10" t="s">
        <v>17</v>
      </c>
      <c r="H13" s="11"/>
    </row>
    <row r="14" customHeight="1" spans="2:8">
      <c r="B14" s="7">
        <v>8</v>
      </c>
      <c r="C14" s="7" t="s">
        <v>21</v>
      </c>
      <c r="D14" s="8" t="s">
        <v>33</v>
      </c>
      <c r="E14" s="9">
        <v>44761</v>
      </c>
      <c r="F14" s="8" t="s">
        <v>23</v>
      </c>
      <c r="G14" s="10" t="s">
        <v>17</v>
      </c>
      <c r="H14" s="11"/>
    </row>
    <row r="15" customHeight="1" spans="2:8">
      <c r="B15" s="7">
        <v>9</v>
      </c>
      <c r="C15" s="7" t="s">
        <v>24</v>
      </c>
      <c r="D15" s="8" t="s">
        <v>34</v>
      </c>
      <c r="E15" s="9">
        <v>44762</v>
      </c>
      <c r="F15" s="8" t="s">
        <v>26</v>
      </c>
      <c r="G15" s="10" t="s">
        <v>17</v>
      </c>
      <c r="H15" s="11"/>
    </row>
    <row r="16" customHeight="1" spans="2:8">
      <c r="B16" s="7">
        <v>10</v>
      </c>
      <c r="C16" s="7" t="s">
        <v>27</v>
      </c>
      <c r="D16" s="8" t="s">
        <v>35</v>
      </c>
      <c r="E16" s="9">
        <v>44763</v>
      </c>
      <c r="F16" s="8" t="s">
        <v>29</v>
      </c>
      <c r="G16" s="10" t="s">
        <v>17</v>
      </c>
      <c r="H16" s="11"/>
    </row>
    <row r="17" customHeight="1" spans="2:8">
      <c r="B17" s="7">
        <v>11</v>
      </c>
      <c r="C17" s="7" t="s">
        <v>14</v>
      </c>
      <c r="D17" s="8" t="s">
        <v>36</v>
      </c>
      <c r="E17" s="9">
        <v>44764</v>
      </c>
      <c r="F17" s="8" t="s">
        <v>16</v>
      </c>
      <c r="G17" s="10" t="s">
        <v>17</v>
      </c>
      <c r="H17" s="11"/>
    </row>
    <row r="18" customHeight="1" spans="2:8">
      <c r="B18" s="7">
        <v>12</v>
      </c>
      <c r="C18" s="7" t="s">
        <v>18</v>
      </c>
      <c r="D18" s="8" t="s">
        <v>37</v>
      </c>
      <c r="E18" s="9">
        <v>44765</v>
      </c>
      <c r="F18" s="8" t="s">
        <v>20</v>
      </c>
      <c r="G18" s="10" t="s">
        <v>17</v>
      </c>
      <c r="H18" s="11"/>
    </row>
    <row r="19" customHeight="1" spans="2:8">
      <c r="B19" s="7">
        <v>13</v>
      </c>
      <c r="C19" s="7" t="s">
        <v>21</v>
      </c>
      <c r="D19" s="8" t="s">
        <v>38</v>
      </c>
      <c r="E19" s="9">
        <v>44766</v>
      </c>
      <c r="F19" s="8" t="s">
        <v>23</v>
      </c>
      <c r="G19" s="10" t="s">
        <v>17</v>
      </c>
      <c r="H19" s="11"/>
    </row>
    <row r="20" customHeight="1" spans="2:8">
      <c r="B20" s="7">
        <v>14</v>
      </c>
      <c r="C20" s="7" t="s">
        <v>24</v>
      </c>
      <c r="D20" s="8" t="s">
        <v>39</v>
      </c>
      <c r="E20" s="9">
        <v>44763</v>
      </c>
      <c r="F20" s="8" t="s">
        <v>26</v>
      </c>
      <c r="G20" s="10" t="s">
        <v>17</v>
      </c>
      <c r="H20" s="11"/>
    </row>
    <row r="21" customHeight="1" spans="2:8">
      <c r="B21" s="7">
        <v>15</v>
      </c>
      <c r="C21" s="7" t="s">
        <v>27</v>
      </c>
      <c r="D21" s="8" t="s">
        <v>40</v>
      </c>
      <c r="E21" s="9">
        <v>44764</v>
      </c>
      <c r="F21" s="8" t="s">
        <v>29</v>
      </c>
      <c r="G21" s="10" t="s">
        <v>41</v>
      </c>
      <c r="H21" s="11"/>
    </row>
    <row r="22" customHeight="1" spans="2:8">
      <c r="B22" s="7">
        <v>16</v>
      </c>
      <c r="C22" s="7" t="s">
        <v>21</v>
      </c>
      <c r="D22" s="8" t="s">
        <v>42</v>
      </c>
      <c r="E22" s="9">
        <v>44765</v>
      </c>
      <c r="F22" s="8" t="s">
        <v>31</v>
      </c>
      <c r="G22" s="10" t="s">
        <v>41</v>
      </c>
      <c r="H22" s="11"/>
    </row>
    <row r="23" customHeight="1" spans="2:8">
      <c r="B23" s="7">
        <v>17</v>
      </c>
      <c r="C23" s="7" t="s">
        <v>24</v>
      </c>
      <c r="D23" s="8" t="s">
        <v>43</v>
      </c>
      <c r="E23" s="9">
        <v>44766</v>
      </c>
      <c r="F23" s="8" t="s">
        <v>20</v>
      </c>
      <c r="G23" s="10" t="s">
        <v>41</v>
      </c>
      <c r="H23" s="11"/>
    </row>
    <row r="24" customHeight="1" spans="2:8">
      <c r="B24" s="7">
        <v>18</v>
      </c>
      <c r="C24" s="7" t="s">
        <v>27</v>
      </c>
      <c r="D24" s="8" t="s">
        <v>44</v>
      </c>
      <c r="E24" s="9">
        <v>44761</v>
      </c>
      <c r="F24" s="8" t="s">
        <v>23</v>
      </c>
      <c r="G24" s="10" t="s">
        <v>41</v>
      </c>
      <c r="H24" s="11"/>
    </row>
    <row r="25" customHeight="1" spans="2:8">
      <c r="B25" s="7">
        <v>19</v>
      </c>
      <c r="C25" s="7" t="s">
        <v>14</v>
      </c>
      <c r="D25" s="8" t="s">
        <v>45</v>
      </c>
      <c r="E25" s="9">
        <v>44762</v>
      </c>
      <c r="F25" s="8" t="s">
        <v>26</v>
      </c>
      <c r="G25" s="10" t="s">
        <v>41</v>
      </c>
      <c r="H25" s="11"/>
    </row>
    <row r="26" customHeight="1" spans="2:8">
      <c r="B26" s="7">
        <v>20</v>
      </c>
      <c r="C26" s="7" t="s">
        <v>18</v>
      </c>
      <c r="D26" s="8" t="s">
        <v>46</v>
      </c>
      <c r="E26" s="9">
        <v>44763</v>
      </c>
      <c r="F26" s="8" t="s">
        <v>29</v>
      </c>
      <c r="G26" s="10" t="s">
        <v>41</v>
      </c>
      <c r="H26" s="11"/>
    </row>
    <row r="27" customHeight="1" spans="2:8">
      <c r="B27" s="7">
        <v>21</v>
      </c>
      <c r="C27" s="7" t="s">
        <v>27</v>
      </c>
      <c r="D27" s="8" t="s">
        <v>47</v>
      </c>
      <c r="E27" s="9">
        <v>44764</v>
      </c>
      <c r="F27" s="8" t="s">
        <v>16</v>
      </c>
      <c r="G27" s="10" t="s">
        <v>41</v>
      </c>
      <c r="H27" s="11"/>
    </row>
    <row r="28" customHeight="1" spans="2:8">
      <c r="B28" s="7">
        <v>22</v>
      </c>
      <c r="C28" s="7" t="s">
        <v>14</v>
      </c>
      <c r="D28" s="8" t="s">
        <v>48</v>
      </c>
      <c r="E28" s="9">
        <v>44765</v>
      </c>
      <c r="F28" s="8" t="s">
        <v>20</v>
      </c>
      <c r="G28" s="10" t="s">
        <v>41</v>
      </c>
      <c r="H28" s="11"/>
    </row>
    <row r="29" customHeight="1" spans="2:8">
      <c r="B29" s="7">
        <v>23</v>
      </c>
      <c r="C29" s="7" t="s">
        <v>18</v>
      </c>
      <c r="D29" s="8" t="s">
        <v>49</v>
      </c>
      <c r="E29" s="9">
        <v>44766</v>
      </c>
      <c r="F29" s="8" t="s">
        <v>23</v>
      </c>
      <c r="G29" s="10" t="s">
        <v>41</v>
      </c>
      <c r="H29" s="11"/>
    </row>
    <row r="30" customHeight="1" spans="2:8">
      <c r="B30" s="7">
        <v>24</v>
      </c>
      <c r="C30" s="7" t="s">
        <v>21</v>
      </c>
      <c r="D30" s="8" t="s">
        <v>50</v>
      </c>
      <c r="E30" s="9">
        <v>44761</v>
      </c>
      <c r="F30" s="8" t="s">
        <v>26</v>
      </c>
      <c r="G30" s="10" t="s">
        <v>41</v>
      </c>
      <c r="H30" s="11"/>
    </row>
    <row r="31" customHeight="1" spans="2:8">
      <c r="B31" s="7">
        <v>25</v>
      </c>
      <c r="C31" s="7" t="s">
        <v>24</v>
      </c>
      <c r="D31" s="8" t="s">
        <v>51</v>
      </c>
      <c r="E31" s="9">
        <v>44762</v>
      </c>
      <c r="F31" s="8" t="s">
        <v>29</v>
      </c>
      <c r="G31" s="10" t="s">
        <v>41</v>
      </c>
      <c r="H31" s="11"/>
    </row>
    <row r="32" customHeight="1" spans="2:8">
      <c r="B32" s="7"/>
      <c r="C32" s="7"/>
      <c r="D32" s="8"/>
      <c r="E32" s="9"/>
      <c r="F32" s="11"/>
      <c r="G32" s="10" t="s">
        <v>41</v>
      </c>
      <c r="H32" s="11"/>
    </row>
    <row r="33" customHeight="1" spans="2:8">
      <c r="B33" s="7"/>
      <c r="C33" s="7"/>
      <c r="D33" s="8"/>
      <c r="E33" s="9"/>
      <c r="F33" s="11"/>
      <c r="G33" s="10" t="s">
        <v>41</v>
      </c>
      <c r="H33" s="11"/>
    </row>
    <row r="34" customHeight="1" spans="2:8">
      <c r="B34" s="7"/>
      <c r="C34" s="7"/>
      <c r="D34" s="8"/>
      <c r="E34" s="9"/>
      <c r="F34" s="11"/>
      <c r="G34" s="10" t="s">
        <v>41</v>
      </c>
      <c r="H34" s="11"/>
    </row>
    <row r="35" customHeight="1" spans="2:8">
      <c r="B35" s="7"/>
      <c r="C35" s="7"/>
      <c r="D35" s="8"/>
      <c r="E35" s="9"/>
      <c r="F35" s="11"/>
      <c r="G35" s="10" t="s">
        <v>41</v>
      </c>
      <c r="H35" s="11"/>
    </row>
    <row r="36" customHeight="1" spans="2:8">
      <c r="B36" s="7"/>
      <c r="C36" s="7"/>
      <c r="D36" s="8"/>
      <c r="E36" s="9"/>
      <c r="F36" s="11"/>
      <c r="G36" s="10" t="s">
        <v>41</v>
      </c>
      <c r="H36" s="11"/>
    </row>
    <row r="37" customHeight="1" spans="2:8">
      <c r="B37" s="7"/>
      <c r="C37" s="7"/>
      <c r="D37" s="8"/>
      <c r="E37" s="9"/>
      <c r="F37" s="11"/>
      <c r="G37" s="10" t="s">
        <v>41</v>
      </c>
      <c r="H37" s="11"/>
    </row>
    <row r="38" customHeight="1" spans="2:8">
      <c r="B38" s="7"/>
      <c r="C38" s="7"/>
      <c r="D38" s="8"/>
      <c r="E38" s="9"/>
      <c r="F38" s="11"/>
      <c r="G38" s="10" t="s">
        <v>41</v>
      </c>
      <c r="H38" s="11"/>
    </row>
    <row r="39" customHeight="1" spans="2:8">
      <c r="B39" s="7"/>
      <c r="C39" s="7"/>
      <c r="D39" s="8"/>
      <c r="E39" s="9"/>
      <c r="F39" s="11"/>
      <c r="G39" s="10" t="s">
        <v>41</v>
      </c>
      <c r="H39" s="11"/>
    </row>
    <row r="40" customHeight="1" spans="2:8">
      <c r="B40" s="7"/>
      <c r="C40" s="7"/>
      <c r="D40" s="8"/>
      <c r="E40" s="9"/>
      <c r="F40" s="11"/>
      <c r="G40" s="10" t="s">
        <v>41</v>
      </c>
      <c r="H40" s="11"/>
    </row>
    <row r="41" customHeight="1" spans="2:8">
      <c r="B41" s="7"/>
      <c r="C41" s="7"/>
      <c r="D41" s="8"/>
      <c r="E41" s="9"/>
      <c r="F41" s="11"/>
      <c r="G41" s="10" t="s">
        <v>41</v>
      </c>
      <c r="H41" s="11"/>
    </row>
    <row r="42" customHeight="1" spans="2:8">
      <c r="B42" s="7"/>
      <c r="C42" s="7"/>
      <c r="D42" s="8"/>
      <c r="E42" s="9"/>
      <c r="F42" s="11"/>
      <c r="G42" s="10" t="s">
        <v>41</v>
      </c>
      <c r="H42" s="11"/>
    </row>
    <row r="43" customHeight="1" spans="2:8">
      <c r="B43" s="7"/>
      <c r="C43" s="7"/>
      <c r="D43" s="8"/>
      <c r="E43" s="9"/>
      <c r="F43" s="11"/>
      <c r="G43" s="10" t="s">
        <v>41</v>
      </c>
      <c r="H43" s="11"/>
    </row>
    <row r="44" customHeight="1" spans="2:8">
      <c r="B44" s="7"/>
      <c r="C44" s="7"/>
      <c r="D44" s="8"/>
      <c r="E44" s="9"/>
      <c r="F44" s="11"/>
      <c r="G44" s="10" t="s">
        <v>41</v>
      </c>
      <c r="H44" s="11"/>
    </row>
    <row r="45" customHeight="1" spans="2:8">
      <c r="B45" s="7"/>
      <c r="C45" s="7"/>
      <c r="D45" s="8"/>
      <c r="E45" s="9"/>
      <c r="F45" s="11"/>
      <c r="G45" s="10" t="s">
        <v>41</v>
      </c>
      <c r="H45" s="11"/>
    </row>
    <row r="46" customHeight="1" spans="2:8">
      <c r="B46" s="7"/>
      <c r="C46" s="7"/>
      <c r="D46" s="8"/>
      <c r="E46" s="9"/>
      <c r="F46" s="11"/>
      <c r="G46" s="10" t="s">
        <v>41</v>
      </c>
      <c r="H46" s="11"/>
    </row>
    <row r="47" customHeight="1" spans="2:8">
      <c r="B47" s="7"/>
      <c r="C47" s="7"/>
      <c r="D47" s="8"/>
      <c r="E47" s="9"/>
      <c r="F47" s="11"/>
      <c r="G47" s="10" t="s">
        <v>41</v>
      </c>
      <c r="H47" s="11"/>
    </row>
    <row r="48" customHeight="1" spans="2:8">
      <c r="B48" s="7"/>
      <c r="C48" s="7"/>
      <c r="D48" s="8"/>
      <c r="E48" s="9"/>
      <c r="F48" s="11"/>
      <c r="G48" s="10" t="s">
        <v>41</v>
      </c>
      <c r="H48" s="11"/>
    </row>
    <row r="49" customHeight="1" spans="2:8">
      <c r="B49" s="7"/>
      <c r="C49" s="7"/>
      <c r="D49" s="8"/>
      <c r="E49" s="9"/>
      <c r="F49" s="11"/>
      <c r="G49" s="10" t="s">
        <v>41</v>
      </c>
      <c r="H49" s="11"/>
    </row>
    <row r="50" customHeight="1" spans="2:8">
      <c r="B50" s="7"/>
      <c r="C50" s="7"/>
      <c r="D50" s="8"/>
      <c r="E50" s="9"/>
      <c r="F50" s="11"/>
      <c r="G50" s="10" t="s">
        <v>41</v>
      </c>
      <c r="H50" s="11"/>
    </row>
    <row r="51" customHeight="1" spans="2:8">
      <c r="B51" s="7"/>
      <c r="C51" s="7"/>
      <c r="D51" s="8"/>
      <c r="E51" s="9"/>
      <c r="F51" s="11"/>
      <c r="G51" s="10" t="s">
        <v>41</v>
      </c>
      <c r="H51" s="11"/>
    </row>
    <row r="52" customHeight="1" spans="2:8">
      <c r="B52" s="7"/>
      <c r="C52" s="7"/>
      <c r="D52" s="8"/>
      <c r="E52" s="9"/>
      <c r="F52" s="11"/>
      <c r="G52" s="10" t="s">
        <v>41</v>
      </c>
      <c r="H52" s="11"/>
    </row>
    <row r="53" customHeight="1" spans="2:8">
      <c r="B53" s="7"/>
      <c r="C53" s="7"/>
      <c r="D53" s="8"/>
      <c r="E53" s="9"/>
      <c r="F53" s="11"/>
      <c r="G53" s="10" t="s">
        <v>41</v>
      </c>
      <c r="H53" s="11"/>
    </row>
    <row r="54" customHeight="1" spans="2:8">
      <c r="B54" s="7"/>
      <c r="C54" s="7"/>
      <c r="D54" s="8"/>
      <c r="E54" s="9"/>
      <c r="F54" s="11"/>
      <c r="G54" s="10" t="s">
        <v>41</v>
      </c>
      <c r="H54" s="11"/>
    </row>
    <row r="55" customHeight="1" spans="2:8">
      <c r="B55" s="7"/>
      <c r="C55" s="7"/>
      <c r="D55" s="8"/>
      <c r="E55" s="9"/>
      <c r="F55" s="11"/>
      <c r="G55" s="10" t="s">
        <v>41</v>
      </c>
      <c r="H55" s="11"/>
    </row>
    <row r="56" customHeight="1" spans="2:8">
      <c r="B56" s="7"/>
      <c r="C56" s="7"/>
      <c r="D56" s="8"/>
      <c r="E56" s="9"/>
      <c r="F56" s="11"/>
      <c r="G56" s="10" t="s">
        <v>41</v>
      </c>
      <c r="H56" s="11"/>
    </row>
    <row r="57" customHeight="1" spans="2:8">
      <c r="B57" s="7"/>
      <c r="C57" s="7"/>
      <c r="D57" s="8"/>
      <c r="E57" s="9"/>
      <c r="F57" s="11"/>
      <c r="G57" s="10" t="s">
        <v>41</v>
      </c>
      <c r="H57" s="11"/>
    </row>
    <row r="58" customHeight="1" spans="2:8">
      <c r="B58" s="7"/>
      <c r="C58" s="7"/>
      <c r="D58" s="8"/>
      <c r="E58" s="9"/>
      <c r="F58" s="11"/>
      <c r="G58" s="10" t="s">
        <v>41</v>
      </c>
      <c r="H58" s="11"/>
    </row>
    <row r="59" customHeight="1" spans="2:8">
      <c r="B59" s="7"/>
      <c r="C59" s="7"/>
      <c r="D59" s="8"/>
      <c r="E59" s="9"/>
      <c r="F59" s="11"/>
      <c r="G59" s="10" t="s">
        <v>41</v>
      </c>
      <c r="H59" s="11"/>
    </row>
    <row r="60" customHeight="1" spans="2:8">
      <c r="B60" s="7"/>
      <c r="C60" s="7"/>
      <c r="D60" s="8"/>
      <c r="E60" s="9"/>
      <c r="F60" s="11"/>
      <c r="G60" s="10" t="s">
        <v>41</v>
      </c>
      <c r="H60" s="11"/>
    </row>
    <row r="61" customHeight="1" spans="2:8">
      <c r="B61" s="7"/>
      <c r="C61" s="7"/>
      <c r="D61" s="8"/>
      <c r="E61" s="9"/>
      <c r="F61" s="11"/>
      <c r="G61" s="10" t="s">
        <v>41</v>
      </c>
      <c r="H61" s="11"/>
    </row>
    <row r="62" customHeight="1" spans="2:8">
      <c r="B62" s="7"/>
      <c r="C62" s="7"/>
      <c r="D62" s="8"/>
      <c r="E62" s="9"/>
      <c r="F62" s="11"/>
      <c r="G62" s="10" t="s">
        <v>41</v>
      </c>
      <c r="H62" s="11"/>
    </row>
    <row r="63" customHeight="1" spans="2:8">
      <c r="B63" s="7"/>
      <c r="C63" s="7"/>
      <c r="D63" s="8"/>
      <c r="E63" s="9"/>
      <c r="F63" s="11"/>
      <c r="G63" s="10" t="s">
        <v>41</v>
      </c>
      <c r="H63" s="11"/>
    </row>
    <row r="64" customHeight="1" spans="2:8">
      <c r="B64" s="7"/>
      <c r="C64" s="7"/>
      <c r="D64" s="8"/>
      <c r="E64" s="9"/>
      <c r="F64" s="11"/>
      <c r="G64" s="10" t="s">
        <v>41</v>
      </c>
      <c r="H64" s="11"/>
    </row>
    <row r="65" customHeight="1" spans="2:8">
      <c r="B65" s="7"/>
      <c r="C65" s="7"/>
      <c r="D65" s="8"/>
      <c r="E65" s="9"/>
      <c r="F65" s="11"/>
      <c r="G65" s="10" t="s">
        <v>41</v>
      </c>
      <c r="H65" s="11"/>
    </row>
    <row r="66" customHeight="1" spans="2:8">
      <c r="B66" s="7"/>
      <c r="C66" s="7"/>
      <c r="D66" s="8"/>
      <c r="E66" s="9"/>
      <c r="F66" s="11"/>
      <c r="G66" s="10" t="s">
        <v>41</v>
      </c>
      <c r="H66" s="11"/>
    </row>
    <row r="67" customHeight="1" spans="2:8">
      <c r="B67" s="7"/>
      <c r="C67" s="7"/>
      <c r="D67" s="8"/>
      <c r="E67" s="9"/>
      <c r="F67" s="11"/>
      <c r="G67" s="10" t="s">
        <v>41</v>
      </c>
      <c r="H67" s="11"/>
    </row>
    <row r="68" customHeight="1" spans="2:8">
      <c r="B68" s="7"/>
      <c r="C68" s="7"/>
      <c r="D68" s="8"/>
      <c r="E68" s="9"/>
      <c r="F68" s="11"/>
      <c r="G68" s="10" t="s">
        <v>41</v>
      </c>
      <c r="H68" s="11"/>
    </row>
    <row r="69" customHeight="1" spans="2:8">
      <c r="B69" s="7"/>
      <c r="C69" s="7"/>
      <c r="D69" s="8"/>
      <c r="E69" s="9"/>
      <c r="F69" s="11"/>
      <c r="G69" s="10" t="s">
        <v>41</v>
      </c>
      <c r="H69" s="11"/>
    </row>
    <row r="70" customHeight="1" spans="2:8">
      <c r="B70" s="7"/>
      <c r="C70" s="7"/>
      <c r="D70" s="8"/>
      <c r="E70" s="9"/>
      <c r="F70" s="11"/>
      <c r="G70" s="10" t="s">
        <v>41</v>
      </c>
      <c r="H70" s="11"/>
    </row>
    <row r="71" customHeight="1" spans="2:8">
      <c r="B71" s="7"/>
      <c r="C71" s="7"/>
      <c r="D71" s="8"/>
      <c r="E71" s="9"/>
      <c r="F71" s="11"/>
      <c r="G71" s="10" t="s">
        <v>41</v>
      </c>
      <c r="H71" s="11"/>
    </row>
    <row r="72" customHeight="1" spans="2:8">
      <c r="B72" s="7"/>
      <c r="C72" s="7"/>
      <c r="D72" s="8"/>
      <c r="E72" s="9"/>
      <c r="F72" s="11"/>
      <c r="G72" s="10" t="s">
        <v>41</v>
      </c>
      <c r="H72" s="11"/>
    </row>
    <row r="73" customHeight="1" spans="2:8">
      <c r="B73" s="7"/>
      <c r="C73" s="7"/>
      <c r="D73" s="8"/>
      <c r="E73" s="9"/>
      <c r="F73" s="11"/>
      <c r="G73" s="10" t="s">
        <v>41</v>
      </c>
      <c r="H73" s="11"/>
    </row>
    <row r="74" customHeight="1" spans="2:8">
      <c r="B74" s="7"/>
      <c r="C74" s="7"/>
      <c r="D74" s="8"/>
      <c r="E74" s="9"/>
      <c r="F74" s="11"/>
      <c r="G74" s="10" t="s">
        <v>41</v>
      </c>
      <c r="H74" s="11"/>
    </row>
    <row r="75" customHeight="1" spans="2:8">
      <c r="B75" s="7"/>
      <c r="C75" s="7"/>
      <c r="D75" s="8"/>
      <c r="E75" s="9"/>
      <c r="F75" s="11"/>
      <c r="G75" s="10" t="s">
        <v>41</v>
      </c>
      <c r="H75" s="11"/>
    </row>
    <row r="76" customHeight="1" spans="2:8">
      <c r="B76" s="7"/>
      <c r="C76" s="7"/>
      <c r="D76" s="8"/>
      <c r="E76" s="9"/>
      <c r="F76" s="11"/>
      <c r="G76" s="10" t="s">
        <v>41</v>
      </c>
      <c r="H76" s="11"/>
    </row>
    <row r="77" customHeight="1" spans="2:8">
      <c r="B77" s="7"/>
      <c r="C77" s="7"/>
      <c r="D77" s="8"/>
      <c r="E77" s="9"/>
      <c r="F77" s="11"/>
      <c r="G77" s="10" t="s">
        <v>41</v>
      </c>
      <c r="H77" s="11"/>
    </row>
    <row r="78" customHeight="1" spans="2:8">
      <c r="B78" s="7"/>
      <c r="C78" s="7"/>
      <c r="D78" s="8"/>
      <c r="E78" s="9"/>
      <c r="F78" s="11"/>
      <c r="G78" s="10" t="s">
        <v>41</v>
      </c>
      <c r="H78" s="11"/>
    </row>
    <row r="79" customHeight="1" spans="2:8">
      <c r="B79" s="7"/>
      <c r="C79" s="7"/>
      <c r="D79" s="8"/>
      <c r="E79" s="9"/>
      <c r="F79" s="11"/>
      <c r="G79" s="10" t="s">
        <v>41</v>
      </c>
      <c r="H79" s="11"/>
    </row>
    <row r="80" customHeight="1" spans="2:8">
      <c r="B80" s="7"/>
      <c r="C80" s="7"/>
      <c r="D80" s="8"/>
      <c r="E80" s="9"/>
      <c r="F80" s="11"/>
      <c r="G80" s="10" t="s">
        <v>41</v>
      </c>
      <c r="H80" s="11"/>
    </row>
    <row r="81" customHeight="1" spans="2:8">
      <c r="B81" s="7"/>
      <c r="C81" s="7"/>
      <c r="D81" s="8"/>
      <c r="E81" s="9"/>
      <c r="F81" s="11"/>
      <c r="G81" s="10" t="s">
        <v>41</v>
      </c>
      <c r="H81" s="11"/>
    </row>
    <row r="82" customHeight="1" spans="2:8">
      <c r="B82" s="7"/>
      <c r="C82" s="7"/>
      <c r="D82" s="8"/>
      <c r="E82" s="9"/>
      <c r="F82" s="11"/>
      <c r="G82" s="10" t="s">
        <v>41</v>
      </c>
      <c r="H82" s="11"/>
    </row>
    <row r="83" customHeight="1" spans="2:8">
      <c r="B83" s="7"/>
      <c r="C83" s="7"/>
      <c r="D83" s="8"/>
      <c r="E83" s="9"/>
      <c r="F83" s="11"/>
      <c r="G83" s="10" t="s">
        <v>41</v>
      </c>
      <c r="H83" s="11"/>
    </row>
    <row r="84" customHeight="1" spans="2:8">
      <c r="B84" s="7"/>
      <c r="C84" s="7"/>
      <c r="D84" s="8"/>
      <c r="E84" s="9"/>
      <c r="F84" s="11"/>
      <c r="G84" s="10" t="s">
        <v>41</v>
      </c>
      <c r="H84" s="11"/>
    </row>
    <row r="85" customHeight="1" spans="2:8">
      <c r="B85" s="7"/>
      <c r="C85" s="7"/>
      <c r="D85" s="8"/>
      <c r="E85" s="9"/>
      <c r="F85" s="11"/>
      <c r="G85" s="10" t="s">
        <v>41</v>
      </c>
      <c r="H85" s="11"/>
    </row>
    <row r="86" customHeight="1" spans="2:8">
      <c r="B86" s="7"/>
      <c r="C86" s="7"/>
      <c r="D86" s="8"/>
      <c r="E86" s="9"/>
      <c r="F86" s="11"/>
      <c r="G86" s="10" t="s">
        <v>41</v>
      </c>
      <c r="H86" s="11"/>
    </row>
    <row r="87" customHeight="1" spans="2:8">
      <c r="B87" s="7"/>
      <c r="C87" s="7"/>
      <c r="D87" s="8"/>
      <c r="E87" s="9"/>
      <c r="F87" s="11"/>
      <c r="G87" s="10" t="s">
        <v>41</v>
      </c>
      <c r="H87" s="11"/>
    </row>
    <row r="88" customHeight="1" spans="2:8">
      <c r="B88" s="7"/>
      <c r="C88" s="7"/>
      <c r="D88" s="8"/>
      <c r="E88" s="9"/>
      <c r="F88" s="11"/>
      <c r="G88" s="10" t="s">
        <v>41</v>
      </c>
      <c r="H88" s="11"/>
    </row>
    <row r="89" customHeight="1" spans="2:8">
      <c r="B89" s="7"/>
      <c r="C89" s="7"/>
      <c r="D89" s="8"/>
      <c r="E89" s="9"/>
      <c r="F89" s="11"/>
      <c r="G89" s="10" t="s">
        <v>41</v>
      </c>
      <c r="H89" s="11"/>
    </row>
    <row r="90" customHeight="1" spans="2:8">
      <c r="B90" s="7"/>
      <c r="C90" s="7"/>
      <c r="D90" s="8"/>
      <c r="E90" s="9"/>
      <c r="F90" s="11"/>
      <c r="G90" s="10" t="s">
        <v>41</v>
      </c>
      <c r="H90" s="11"/>
    </row>
    <row r="91" customHeight="1" spans="2:8">
      <c r="B91" s="7"/>
      <c r="C91" s="7"/>
      <c r="D91" s="8"/>
      <c r="E91" s="9"/>
      <c r="F91" s="11"/>
      <c r="G91" s="10" t="s">
        <v>41</v>
      </c>
      <c r="H91" s="11"/>
    </row>
    <row r="92" customHeight="1" spans="2:8">
      <c r="B92" s="7"/>
      <c r="C92" s="7"/>
      <c r="D92" s="8"/>
      <c r="E92" s="9"/>
      <c r="F92" s="11"/>
      <c r="G92" s="10" t="s">
        <v>41</v>
      </c>
      <c r="H92" s="11"/>
    </row>
    <row r="93" customHeight="1" spans="2:8">
      <c r="B93" s="7"/>
      <c r="C93" s="7"/>
      <c r="D93" s="8"/>
      <c r="E93" s="9"/>
      <c r="F93" s="11"/>
      <c r="G93" s="10" t="s">
        <v>41</v>
      </c>
      <c r="H93" s="11"/>
    </row>
    <row r="94" customHeight="1" spans="2:8">
      <c r="B94" s="7"/>
      <c r="C94" s="7"/>
      <c r="D94" s="8"/>
      <c r="E94" s="9"/>
      <c r="F94" s="11"/>
      <c r="G94" s="10" t="s">
        <v>41</v>
      </c>
      <c r="H94" s="11"/>
    </row>
    <row r="95" customHeight="1" spans="2:8">
      <c r="B95" s="7"/>
      <c r="C95" s="7"/>
      <c r="D95" s="8"/>
      <c r="E95" s="9"/>
      <c r="F95" s="11"/>
      <c r="G95" s="10" t="s">
        <v>41</v>
      </c>
      <c r="H95" s="11"/>
    </row>
    <row r="96" customHeight="1" spans="2:8">
      <c r="B96" s="7"/>
      <c r="C96" s="7"/>
      <c r="D96" s="8"/>
      <c r="E96" s="9"/>
      <c r="F96" s="11"/>
      <c r="G96" s="10" t="s">
        <v>41</v>
      </c>
      <c r="H96" s="11"/>
    </row>
    <row r="97" customHeight="1" spans="2:8">
      <c r="B97" s="7"/>
      <c r="C97" s="7"/>
      <c r="D97" s="8"/>
      <c r="E97" s="9"/>
      <c r="F97" s="11"/>
      <c r="G97" s="10" t="s">
        <v>41</v>
      </c>
      <c r="H97" s="11"/>
    </row>
    <row r="98" customHeight="1" spans="2:8">
      <c r="B98" s="7"/>
      <c r="C98" s="7"/>
      <c r="D98" s="8"/>
      <c r="E98" s="9"/>
      <c r="F98" s="11"/>
      <c r="G98" s="10" t="s">
        <v>41</v>
      </c>
      <c r="H98" s="11"/>
    </row>
    <row r="99" customHeight="1" spans="2:8">
      <c r="B99" s="7"/>
      <c r="C99" s="7"/>
      <c r="D99" s="8"/>
      <c r="E99" s="9"/>
      <c r="F99" s="11"/>
      <c r="G99" s="10" t="s">
        <v>41</v>
      </c>
      <c r="H99" s="11"/>
    </row>
    <row r="100" customHeight="1" spans="2:8">
      <c r="B100" s="7"/>
      <c r="C100" s="7"/>
      <c r="D100" s="8"/>
      <c r="E100" s="9"/>
      <c r="F100" s="11"/>
      <c r="G100" s="10" t="s">
        <v>41</v>
      </c>
      <c r="H100" s="11"/>
    </row>
    <row r="101" customHeight="1" spans="2:8">
      <c r="B101" s="7"/>
      <c r="C101" s="7"/>
      <c r="D101" s="8"/>
      <c r="E101" s="9"/>
      <c r="F101" s="11"/>
      <c r="G101" s="10" t="s">
        <v>41</v>
      </c>
      <c r="H101" s="11"/>
    </row>
    <row r="102" customHeight="1" spans="2:8">
      <c r="B102" s="7"/>
      <c r="C102" s="7"/>
      <c r="D102" s="8"/>
      <c r="E102" s="9"/>
      <c r="F102" s="11"/>
      <c r="G102" s="10" t="s">
        <v>41</v>
      </c>
      <c r="H102" s="11"/>
    </row>
    <row r="103" customHeight="1" spans="2:8">
      <c r="B103" s="7"/>
      <c r="C103" s="7"/>
      <c r="D103" s="8"/>
      <c r="E103" s="9"/>
      <c r="F103" s="11"/>
      <c r="G103" s="10" t="s">
        <v>41</v>
      </c>
      <c r="H103" s="11"/>
    </row>
    <row r="104" customHeight="1" spans="2:8">
      <c r="B104" s="7"/>
      <c r="C104" s="7"/>
      <c r="D104" s="8"/>
      <c r="E104" s="9"/>
      <c r="F104" s="11"/>
      <c r="G104" s="10" t="s">
        <v>41</v>
      </c>
      <c r="H104" s="11"/>
    </row>
    <row r="105" customHeight="1" spans="2:8">
      <c r="B105" s="7"/>
      <c r="C105" s="7"/>
      <c r="D105" s="8"/>
      <c r="E105" s="9"/>
      <c r="F105" s="11"/>
      <c r="G105" s="10" t="s">
        <v>41</v>
      </c>
      <c r="H105" s="11"/>
    </row>
    <row r="106" customHeight="1" spans="2:8">
      <c r="B106" s="7"/>
      <c r="C106" s="7"/>
      <c r="D106" s="8"/>
      <c r="E106" s="9"/>
      <c r="F106" s="11"/>
      <c r="G106" s="10" t="s">
        <v>41</v>
      </c>
      <c r="H106" s="11"/>
    </row>
    <row r="107" customHeight="1" spans="2:8">
      <c r="B107" s="7"/>
      <c r="C107" s="7"/>
      <c r="D107" s="8"/>
      <c r="E107" s="9"/>
      <c r="F107" s="11"/>
      <c r="G107" s="10" t="s">
        <v>41</v>
      </c>
      <c r="H107" s="11"/>
    </row>
    <row r="108" customHeight="1" spans="2:8">
      <c r="B108" s="7"/>
      <c r="C108" s="7"/>
      <c r="D108" s="8"/>
      <c r="E108" s="9"/>
      <c r="F108" s="11"/>
      <c r="G108" s="10" t="s">
        <v>41</v>
      </c>
      <c r="H108" s="11"/>
    </row>
    <row r="109" customHeight="1" spans="2:8">
      <c r="B109" s="7"/>
      <c r="C109" s="7"/>
      <c r="D109" s="8"/>
      <c r="E109" s="9"/>
      <c r="F109" s="11"/>
      <c r="G109" s="10" t="s">
        <v>41</v>
      </c>
      <c r="H109" s="11"/>
    </row>
    <row r="110" customHeight="1" spans="2:8">
      <c r="B110" s="7"/>
      <c r="C110" s="7"/>
      <c r="D110" s="8"/>
      <c r="E110" s="9"/>
      <c r="F110" s="11"/>
      <c r="G110" s="10" t="s">
        <v>41</v>
      </c>
      <c r="H110" s="11"/>
    </row>
    <row r="111" customHeight="1" spans="2:8">
      <c r="B111" s="7"/>
      <c r="C111" s="7"/>
      <c r="D111" s="8"/>
      <c r="E111" s="9"/>
      <c r="F111" s="11"/>
      <c r="G111" s="10" t="s">
        <v>41</v>
      </c>
      <c r="H111" s="11"/>
    </row>
    <row r="112" customHeight="1" spans="2:8">
      <c r="B112" s="7"/>
      <c r="C112" s="7"/>
      <c r="D112" s="8"/>
      <c r="E112" s="9"/>
      <c r="F112" s="11"/>
      <c r="G112" s="10" t="s">
        <v>41</v>
      </c>
      <c r="H112" s="11"/>
    </row>
    <row r="113" customHeight="1" spans="2:8">
      <c r="B113" s="7"/>
      <c r="C113" s="7"/>
      <c r="D113" s="8"/>
      <c r="E113" s="9"/>
      <c r="F113" s="11"/>
      <c r="G113" s="10" t="s">
        <v>41</v>
      </c>
      <c r="H113" s="11"/>
    </row>
    <row r="114" customHeight="1" spans="2:8">
      <c r="B114" s="7"/>
      <c r="C114" s="7"/>
      <c r="D114" s="8"/>
      <c r="E114" s="9"/>
      <c r="F114" s="11"/>
      <c r="G114" s="10" t="s">
        <v>41</v>
      </c>
      <c r="H114" s="11"/>
    </row>
    <row r="115" customHeight="1" spans="2:8">
      <c r="B115" s="7"/>
      <c r="C115" s="7"/>
      <c r="D115" s="8"/>
      <c r="E115" s="9"/>
      <c r="F115" s="11"/>
      <c r="G115" s="10" t="s">
        <v>41</v>
      </c>
      <c r="H115" s="11"/>
    </row>
    <row r="116" customHeight="1" spans="2:8">
      <c r="B116" s="7"/>
      <c r="C116" s="7"/>
      <c r="D116" s="8"/>
      <c r="E116" s="9"/>
      <c r="F116" s="11"/>
      <c r="G116" s="10" t="s">
        <v>41</v>
      </c>
      <c r="H116" s="11"/>
    </row>
    <row r="117" customHeight="1" spans="2:8">
      <c r="B117" s="7"/>
      <c r="C117" s="7"/>
      <c r="D117" s="8"/>
      <c r="E117" s="9"/>
      <c r="F117" s="11"/>
      <c r="G117" s="10" t="s">
        <v>41</v>
      </c>
      <c r="H117" s="11"/>
    </row>
    <row r="118" customHeight="1" spans="2:8">
      <c r="B118" s="7"/>
      <c r="C118" s="7"/>
      <c r="D118" s="8"/>
      <c r="E118" s="9"/>
      <c r="F118" s="11"/>
      <c r="G118" s="10" t="s">
        <v>41</v>
      </c>
      <c r="H118" s="11"/>
    </row>
    <row r="119" customHeight="1" spans="2:8">
      <c r="B119" s="7"/>
      <c r="C119" s="7"/>
      <c r="D119" s="8"/>
      <c r="E119" s="9"/>
      <c r="F119" s="11"/>
      <c r="G119" s="10" t="s">
        <v>41</v>
      </c>
      <c r="H119" s="11"/>
    </row>
    <row r="120" customHeight="1" spans="2:8">
      <c r="B120" s="7"/>
      <c r="C120" s="7"/>
      <c r="D120" s="8"/>
      <c r="E120" s="9"/>
      <c r="F120" s="11"/>
      <c r="G120" s="10" t="s">
        <v>41</v>
      </c>
      <c r="H120" s="11"/>
    </row>
    <row r="121" customHeight="1" spans="2:8">
      <c r="B121" s="7"/>
      <c r="C121" s="7"/>
      <c r="D121" s="8"/>
      <c r="E121" s="9"/>
      <c r="F121" s="11"/>
      <c r="G121" s="10" t="s">
        <v>41</v>
      </c>
      <c r="H121" s="11"/>
    </row>
    <row r="122" customHeight="1" spans="2:8">
      <c r="B122" s="7"/>
      <c r="C122" s="7"/>
      <c r="D122" s="8"/>
      <c r="E122" s="9"/>
      <c r="F122" s="11"/>
      <c r="G122" s="10" t="s">
        <v>41</v>
      </c>
      <c r="H122" s="11"/>
    </row>
    <row r="123" customHeight="1" spans="2:8">
      <c r="B123" s="7"/>
      <c r="C123" s="7"/>
      <c r="D123" s="8"/>
      <c r="E123" s="9"/>
      <c r="F123" s="11"/>
      <c r="G123" s="10" t="s">
        <v>41</v>
      </c>
      <c r="H123" s="11"/>
    </row>
    <row r="124" customHeight="1" spans="2:8">
      <c r="B124" s="7"/>
      <c r="C124" s="7"/>
      <c r="D124" s="8"/>
      <c r="E124" s="9"/>
      <c r="F124" s="11"/>
      <c r="G124" s="10" t="s">
        <v>41</v>
      </c>
      <c r="H124" s="11"/>
    </row>
    <row r="125" customHeight="1" spans="2:8">
      <c r="B125" s="7"/>
      <c r="C125" s="7"/>
      <c r="D125" s="8"/>
      <c r="E125" s="9"/>
      <c r="F125" s="11"/>
      <c r="G125" s="10" t="s">
        <v>41</v>
      </c>
      <c r="H125" s="11"/>
    </row>
    <row r="126" customHeight="1" spans="2:8">
      <c r="B126" s="7"/>
      <c r="C126" s="7"/>
      <c r="D126" s="8"/>
      <c r="E126" s="9"/>
      <c r="F126" s="11"/>
      <c r="G126" s="10" t="s">
        <v>41</v>
      </c>
      <c r="H126" s="11"/>
    </row>
    <row r="127" customHeight="1" spans="2:8">
      <c r="B127" s="7"/>
      <c r="C127" s="7"/>
      <c r="D127" s="8"/>
      <c r="E127" s="9"/>
      <c r="F127" s="11"/>
      <c r="G127" s="10" t="s">
        <v>41</v>
      </c>
      <c r="H127" s="11"/>
    </row>
    <row r="128" customHeight="1" spans="2:8">
      <c r="B128" s="7"/>
      <c r="C128" s="7"/>
      <c r="D128" s="8"/>
      <c r="E128" s="9"/>
      <c r="F128" s="11"/>
      <c r="G128" s="10" t="s">
        <v>41</v>
      </c>
      <c r="H128" s="11"/>
    </row>
    <row r="129" customHeight="1" spans="2:8">
      <c r="B129" s="7"/>
      <c r="C129" s="7"/>
      <c r="D129" s="8"/>
      <c r="E129" s="9"/>
      <c r="F129" s="11"/>
      <c r="G129" s="10" t="s">
        <v>41</v>
      </c>
      <c r="H129" s="11"/>
    </row>
    <row r="130" customHeight="1" spans="2:8">
      <c r="B130" s="7"/>
      <c r="C130" s="7"/>
      <c r="D130" s="8"/>
      <c r="E130" s="9"/>
      <c r="F130" s="11"/>
      <c r="G130" s="10" t="s">
        <v>41</v>
      </c>
      <c r="H130" s="11"/>
    </row>
    <row r="131" customHeight="1" spans="2:8">
      <c r="B131" s="7"/>
      <c r="C131" s="7"/>
      <c r="D131" s="8"/>
      <c r="E131" s="9"/>
      <c r="F131" s="11"/>
      <c r="G131" s="10" t="s">
        <v>41</v>
      </c>
      <c r="H131" s="11"/>
    </row>
    <row r="132" customHeight="1" spans="2:8">
      <c r="B132" s="7"/>
      <c r="C132" s="7"/>
      <c r="D132" s="8"/>
      <c r="E132" s="9"/>
      <c r="F132" s="11"/>
      <c r="G132" s="10" t="s">
        <v>41</v>
      </c>
      <c r="H132" s="11"/>
    </row>
    <row r="133" customHeight="1" spans="2:8">
      <c r="B133" s="7"/>
      <c r="C133" s="7"/>
      <c r="D133" s="8"/>
      <c r="E133" s="9"/>
      <c r="F133" s="11"/>
      <c r="G133" s="10" t="s">
        <v>41</v>
      </c>
      <c r="H133" s="11"/>
    </row>
    <row r="134" customHeight="1" spans="2:8">
      <c r="B134" s="7"/>
      <c r="C134" s="7"/>
      <c r="D134" s="8"/>
      <c r="E134" s="9"/>
      <c r="F134" s="11"/>
      <c r="G134" s="10" t="s">
        <v>41</v>
      </c>
      <c r="H134" s="11"/>
    </row>
    <row r="135" customHeight="1" spans="2:8">
      <c r="B135" s="7"/>
      <c r="C135" s="7"/>
      <c r="D135" s="8"/>
      <c r="E135" s="9"/>
      <c r="F135" s="11"/>
      <c r="G135" s="10" t="s">
        <v>41</v>
      </c>
      <c r="H135" s="11"/>
    </row>
    <row r="136" customHeight="1" spans="2:8">
      <c r="B136" s="7"/>
      <c r="C136" s="7"/>
      <c r="D136" s="8"/>
      <c r="E136" s="9"/>
      <c r="F136" s="11"/>
      <c r="G136" s="10" t="s">
        <v>41</v>
      </c>
      <c r="H136" s="11"/>
    </row>
    <row r="137" customHeight="1" spans="2:8">
      <c r="B137" s="7"/>
      <c r="C137" s="7"/>
      <c r="D137" s="8"/>
      <c r="E137" s="9"/>
      <c r="F137" s="11"/>
      <c r="G137" s="10" t="s">
        <v>41</v>
      </c>
      <c r="H137" s="11"/>
    </row>
    <row r="138" customHeight="1" spans="2:8">
      <c r="B138" s="7"/>
      <c r="C138" s="7"/>
      <c r="D138" s="8"/>
      <c r="E138" s="9"/>
      <c r="F138" s="11"/>
      <c r="G138" s="10" t="s">
        <v>41</v>
      </c>
      <c r="H138" s="11"/>
    </row>
    <row r="139" customHeight="1" spans="2:8">
      <c r="B139" s="7"/>
      <c r="C139" s="7"/>
      <c r="D139" s="8"/>
      <c r="E139" s="9"/>
      <c r="F139" s="11"/>
      <c r="G139" s="10" t="s">
        <v>41</v>
      </c>
      <c r="H139" s="11"/>
    </row>
    <row r="140" customHeight="1" spans="2:8">
      <c r="B140" s="7"/>
      <c r="C140" s="7"/>
      <c r="D140" s="8"/>
      <c r="E140" s="9"/>
      <c r="F140" s="11"/>
      <c r="G140" s="10" t="s">
        <v>41</v>
      </c>
      <c r="H140" s="11"/>
    </row>
    <row r="141" customHeight="1" spans="2:8">
      <c r="B141" s="7"/>
      <c r="C141" s="7"/>
      <c r="D141" s="8"/>
      <c r="E141" s="9"/>
      <c r="F141" s="11"/>
      <c r="G141" s="10" t="s">
        <v>41</v>
      </c>
      <c r="H141" s="11"/>
    </row>
    <row r="142" customHeight="1" spans="2:8">
      <c r="B142" s="7"/>
      <c r="C142" s="7"/>
      <c r="D142" s="8"/>
      <c r="E142" s="9"/>
      <c r="F142" s="11"/>
      <c r="G142" s="10" t="s">
        <v>41</v>
      </c>
      <c r="H142" s="11"/>
    </row>
    <row r="143" customHeight="1" spans="2:8">
      <c r="B143" s="7"/>
      <c r="C143" s="7"/>
      <c r="D143" s="8"/>
      <c r="E143" s="9"/>
      <c r="F143" s="11"/>
      <c r="G143" s="10" t="s">
        <v>41</v>
      </c>
      <c r="H143" s="11"/>
    </row>
    <row r="144" customHeight="1" spans="2:8">
      <c r="B144" s="7"/>
      <c r="C144" s="7"/>
      <c r="D144" s="8"/>
      <c r="E144" s="9"/>
      <c r="F144" s="11"/>
      <c r="G144" s="10" t="s">
        <v>41</v>
      </c>
      <c r="H144" s="11"/>
    </row>
    <row r="145" customHeight="1" spans="2:8">
      <c r="B145" s="7"/>
      <c r="C145" s="7"/>
      <c r="D145" s="8"/>
      <c r="E145" s="9"/>
      <c r="F145" s="11"/>
      <c r="G145" s="10" t="s">
        <v>41</v>
      </c>
      <c r="H145" s="11"/>
    </row>
    <row r="146" customHeight="1" spans="2:8">
      <c r="B146" s="7"/>
      <c r="C146" s="7"/>
      <c r="D146" s="8"/>
      <c r="E146" s="9"/>
      <c r="F146" s="11"/>
      <c r="G146" s="10" t="s">
        <v>41</v>
      </c>
      <c r="H146" s="11"/>
    </row>
    <row r="147" customHeight="1" spans="2:8">
      <c r="B147" s="7"/>
      <c r="C147" s="7"/>
      <c r="D147" s="8"/>
      <c r="E147" s="9"/>
      <c r="F147" s="11"/>
      <c r="G147" s="10" t="s">
        <v>41</v>
      </c>
      <c r="H147" s="11"/>
    </row>
    <row r="148" customHeight="1" spans="2:8">
      <c r="B148" s="7"/>
      <c r="C148" s="7"/>
      <c r="D148" s="8"/>
      <c r="E148" s="9"/>
      <c r="F148" s="11"/>
      <c r="G148" s="10" t="s">
        <v>41</v>
      </c>
      <c r="H148" s="11"/>
    </row>
    <row r="149" customHeight="1" spans="2:8">
      <c r="B149" s="7"/>
      <c r="C149" s="7"/>
      <c r="D149" s="8"/>
      <c r="E149" s="9"/>
      <c r="F149" s="11"/>
      <c r="G149" s="10" t="s">
        <v>41</v>
      </c>
      <c r="H149" s="11"/>
    </row>
    <row r="150" customHeight="1" spans="2:8">
      <c r="B150" s="7"/>
      <c r="C150" s="7"/>
      <c r="D150" s="8"/>
      <c r="E150" s="9"/>
      <c r="F150" s="11"/>
      <c r="G150" s="10" t="s">
        <v>41</v>
      </c>
      <c r="H150" s="11"/>
    </row>
    <row r="151" customHeight="1" spans="2:8">
      <c r="B151" s="7"/>
      <c r="C151" s="7"/>
      <c r="D151" s="8"/>
      <c r="E151" s="9"/>
      <c r="F151" s="11"/>
      <c r="G151" s="10" t="s">
        <v>41</v>
      </c>
      <c r="H151" s="11"/>
    </row>
    <row r="152" customHeight="1" spans="2:8">
      <c r="B152" s="7"/>
      <c r="C152" s="7"/>
      <c r="D152" s="8"/>
      <c r="E152" s="9"/>
      <c r="F152" s="11"/>
      <c r="G152" s="10" t="s">
        <v>41</v>
      </c>
      <c r="H152" s="11"/>
    </row>
    <row r="153" customHeight="1" spans="2:8">
      <c r="B153" s="7"/>
      <c r="C153" s="7"/>
      <c r="D153" s="8"/>
      <c r="E153" s="9"/>
      <c r="F153" s="11"/>
      <c r="G153" s="10" t="s">
        <v>41</v>
      </c>
      <c r="H153" s="11"/>
    </row>
    <row r="154" customHeight="1" spans="2:8">
      <c r="B154" s="7"/>
      <c r="C154" s="7"/>
      <c r="D154" s="8"/>
      <c r="E154" s="9"/>
      <c r="F154" s="11"/>
      <c r="G154" s="10" t="s">
        <v>41</v>
      </c>
      <c r="H154" s="11"/>
    </row>
    <row r="155" customHeight="1" spans="2:8">
      <c r="B155" s="7"/>
      <c r="C155" s="7"/>
      <c r="D155" s="8"/>
      <c r="E155" s="9"/>
      <c r="F155" s="11"/>
      <c r="G155" s="10" t="s">
        <v>41</v>
      </c>
      <c r="H155" s="11"/>
    </row>
    <row r="156" customHeight="1" spans="2:8">
      <c r="B156" s="7"/>
      <c r="C156" s="7"/>
      <c r="D156" s="8"/>
      <c r="E156" s="9"/>
      <c r="F156" s="11"/>
      <c r="G156" s="10" t="s">
        <v>41</v>
      </c>
      <c r="H156" s="11"/>
    </row>
    <row r="157" customHeight="1" spans="2:8">
      <c r="B157" s="7"/>
      <c r="C157" s="7"/>
      <c r="D157" s="8"/>
      <c r="E157" s="9"/>
      <c r="F157" s="11"/>
      <c r="G157" s="10" t="s">
        <v>41</v>
      </c>
      <c r="H157" s="11"/>
    </row>
    <row r="158" customHeight="1" spans="2:8">
      <c r="B158" s="7"/>
      <c r="C158" s="7"/>
      <c r="D158" s="8"/>
      <c r="E158" s="9"/>
      <c r="F158" s="11"/>
      <c r="G158" s="10" t="s">
        <v>41</v>
      </c>
      <c r="H158" s="11"/>
    </row>
    <row r="159" customHeight="1" spans="2:8">
      <c r="B159" s="7"/>
      <c r="C159" s="7"/>
      <c r="D159" s="8"/>
      <c r="E159" s="9"/>
      <c r="F159" s="11"/>
      <c r="G159" s="10" t="s">
        <v>41</v>
      </c>
      <c r="H159" s="11"/>
    </row>
    <row r="160" customHeight="1" spans="2:8">
      <c r="B160" s="7"/>
      <c r="C160" s="7"/>
      <c r="D160" s="8"/>
      <c r="E160" s="9"/>
      <c r="F160" s="11"/>
      <c r="G160" s="10" t="s">
        <v>41</v>
      </c>
      <c r="H160" s="11"/>
    </row>
    <row r="161" customHeight="1" spans="2:8">
      <c r="B161" s="7"/>
      <c r="C161" s="7"/>
      <c r="D161" s="8"/>
      <c r="E161" s="9"/>
      <c r="F161" s="11"/>
      <c r="G161" s="10" t="s">
        <v>41</v>
      </c>
      <c r="H161" s="11"/>
    </row>
    <row r="162" customHeight="1" spans="2:8">
      <c r="B162" s="7"/>
      <c r="C162" s="7"/>
      <c r="D162" s="8"/>
      <c r="E162" s="9"/>
      <c r="F162" s="11"/>
      <c r="G162" s="10" t="s">
        <v>41</v>
      </c>
      <c r="H162" s="11"/>
    </row>
    <row r="163" customHeight="1" spans="2:8">
      <c r="B163" s="7"/>
      <c r="C163" s="7"/>
      <c r="D163" s="8"/>
      <c r="E163" s="9"/>
      <c r="F163" s="11"/>
      <c r="G163" s="10" t="s">
        <v>41</v>
      </c>
      <c r="H163" s="11"/>
    </row>
    <row r="164" customHeight="1" spans="2:8">
      <c r="B164" s="7"/>
      <c r="C164" s="7"/>
      <c r="D164" s="8"/>
      <c r="E164" s="9"/>
      <c r="F164" s="11"/>
      <c r="G164" s="10" t="s">
        <v>41</v>
      </c>
      <c r="H164" s="11"/>
    </row>
    <row r="165" customHeight="1" spans="2:8">
      <c r="B165" s="7"/>
      <c r="C165" s="7"/>
      <c r="D165" s="8"/>
      <c r="E165" s="9"/>
      <c r="F165" s="11"/>
      <c r="G165" s="10" t="s">
        <v>41</v>
      </c>
      <c r="H165" s="11"/>
    </row>
    <row r="166" customHeight="1" spans="2:8">
      <c r="B166" s="7"/>
      <c r="C166" s="7"/>
      <c r="D166" s="8"/>
      <c r="E166" s="9"/>
      <c r="F166" s="11"/>
      <c r="G166" s="10" t="s">
        <v>41</v>
      </c>
      <c r="H166" s="11"/>
    </row>
    <row r="167" customHeight="1" spans="2:8">
      <c r="B167" s="7"/>
      <c r="C167" s="7"/>
      <c r="D167" s="8"/>
      <c r="E167" s="9"/>
      <c r="F167" s="11"/>
      <c r="G167" s="10" t="s">
        <v>41</v>
      </c>
      <c r="H167" s="11"/>
    </row>
    <row r="168" customHeight="1" spans="2:8">
      <c r="B168" s="7"/>
      <c r="C168" s="7"/>
      <c r="D168" s="8"/>
      <c r="E168" s="9"/>
      <c r="F168" s="11"/>
      <c r="G168" s="10" t="s">
        <v>41</v>
      </c>
      <c r="H168" s="11"/>
    </row>
    <row r="169" customHeight="1" spans="2:8">
      <c r="B169" s="7"/>
      <c r="C169" s="7"/>
      <c r="D169" s="8"/>
      <c r="E169" s="9"/>
      <c r="F169" s="11"/>
      <c r="G169" s="10" t="s">
        <v>41</v>
      </c>
      <c r="H169" s="11"/>
    </row>
    <row r="170" customHeight="1" spans="2:8">
      <c r="B170" s="7"/>
      <c r="C170" s="7"/>
      <c r="D170" s="8"/>
      <c r="E170" s="9"/>
      <c r="F170" s="11"/>
      <c r="G170" s="10" t="s">
        <v>41</v>
      </c>
      <c r="H170" s="11"/>
    </row>
    <row r="171" customHeight="1" spans="2:8">
      <c r="B171" s="7"/>
      <c r="C171" s="7"/>
      <c r="D171" s="8"/>
      <c r="E171" s="9"/>
      <c r="F171" s="11"/>
      <c r="G171" s="10" t="s">
        <v>41</v>
      </c>
      <c r="H171" s="11"/>
    </row>
    <row r="172" customHeight="1" spans="2:8">
      <c r="B172" s="7"/>
      <c r="C172" s="7"/>
      <c r="D172" s="8"/>
      <c r="E172" s="9"/>
      <c r="F172" s="11"/>
      <c r="G172" s="10" t="s">
        <v>41</v>
      </c>
      <c r="H172" s="11"/>
    </row>
    <row r="173" customHeight="1" spans="2:8">
      <c r="B173" s="7"/>
      <c r="C173" s="7"/>
      <c r="D173" s="8"/>
      <c r="E173" s="9"/>
      <c r="F173" s="11"/>
      <c r="G173" s="10" t="s">
        <v>41</v>
      </c>
      <c r="H173" s="11"/>
    </row>
    <row r="174" customHeight="1" spans="2:8">
      <c r="B174" s="7"/>
      <c r="C174" s="7"/>
      <c r="D174" s="8"/>
      <c r="E174" s="9"/>
      <c r="F174" s="11"/>
      <c r="G174" s="10" t="s">
        <v>41</v>
      </c>
      <c r="H174" s="11"/>
    </row>
    <row r="175" customHeight="1" spans="2:8">
      <c r="B175" s="7"/>
      <c r="C175" s="7"/>
      <c r="D175" s="8"/>
      <c r="E175" s="9"/>
      <c r="F175" s="11"/>
      <c r="G175" s="10" t="s">
        <v>41</v>
      </c>
      <c r="H175" s="11"/>
    </row>
    <row r="176" customHeight="1" spans="2:8">
      <c r="B176" s="7"/>
      <c r="C176" s="7"/>
      <c r="D176" s="8"/>
      <c r="E176" s="9"/>
      <c r="F176" s="11"/>
      <c r="G176" s="10" t="s">
        <v>41</v>
      </c>
      <c r="H176" s="11"/>
    </row>
    <row r="177" customHeight="1" spans="2:8">
      <c r="B177" s="7"/>
      <c r="C177" s="7"/>
      <c r="D177" s="8"/>
      <c r="E177" s="9"/>
      <c r="F177" s="11"/>
      <c r="G177" s="10" t="s">
        <v>41</v>
      </c>
      <c r="H177" s="11"/>
    </row>
    <row r="178" customHeight="1" spans="2:8">
      <c r="B178" s="7"/>
      <c r="C178" s="7"/>
      <c r="D178" s="8"/>
      <c r="E178" s="9"/>
      <c r="F178" s="11"/>
      <c r="G178" s="10" t="s">
        <v>41</v>
      </c>
      <c r="H178" s="11"/>
    </row>
    <row r="179" customHeight="1" spans="2:8">
      <c r="B179" s="7"/>
      <c r="C179" s="7"/>
      <c r="D179" s="8"/>
      <c r="E179" s="9"/>
      <c r="F179" s="11"/>
      <c r="G179" s="10" t="s">
        <v>41</v>
      </c>
      <c r="H179" s="11"/>
    </row>
    <row r="180" customHeight="1" spans="2:8">
      <c r="B180" s="7"/>
      <c r="C180" s="7"/>
      <c r="D180" s="8"/>
      <c r="E180" s="9"/>
      <c r="F180" s="11"/>
      <c r="G180" s="10" t="s">
        <v>41</v>
      </c>
      <c r="H180" s="11"/>
    </row>
    <row r="181" customHeight="1" spans="2:8">
      <c r="B181" s="7"/>
      <c r="C181" s="7"/>
      <c r="D181" s="8"/>
      <c r="E181" s="9"/>
      <c r="F181" s="11"/>
      <c r="G181" s="10" t="s">
        <v>41</v>
      </c>
      <c r="H181" s="11"/>
    </row>
    <row r="182" customHeight="1" spans="2:8">
      <c r="B182" s="7"/>
      <c r="C182" s="7"/>
      <c r="D182" s="8"/>
      <c r="E182" s="9"/>
      <c r="F182" s="11"/>
      <c r="G182" s="10" t="s">
        <v>41</v>
      </c>
      <c r="H182" s="11"/>
    </row>
    <row r="183" customHeight="1" spans="2:8">
      <c r="B183" s="7"/>
      <c r="C183" s="7"/>
      <c r="D183" s="8"/>
      <c r="E183" s="9"/>
      <c r="F183" s="11"/>
      <c r="G183" s="10" t="s">
        <v>41</v>
      </c>
      <c r="H183" s="11"/>
    </row>
    <row r="184" customHeight="1" spans="2:8">
      <c r="B184" s="7"/>
      <c r="C184" s="7"/>
      <c r="D184" s="8"/>
      <c r="E184" s="9"/>
      <c r="F184" s="11"/>
      <c r="G184" s="10" t="s">
        <v>41</v>
      </c>
      <c r="H184" s="11"/>
    </row>
    <row r="185" customHeight="1" spans="2:8">
      <c r="B185" s="7"/>
      <c r="C185" s="7"/>
      <c r="D185" s="8"/>
      <c r="E185" s="9"/>
      <c r="F185" s="11"/>
      <c r="G185" s="10" t="s">
        <v>41</v>
      </c>
      <c r="H185" s="11"/>
    </row>
    <row r="186" customHeight="1" spans="2:8">
      <c r="B186" s="7"/>
      <c r="C186" s="7"/>
      <c r="D186" s="8"/>
      <c r="E186" s="9"/>
      <c r="F186" s="11"/>
      <c r="G186" s="10" t="s">
        <v>41</v>
      </c>
      <c r="H186" s="11"/>
    </row>
    <row r="187" customHeight="1" spans="2:8">
      <c r="B187" s="7"/>
      <c r="C187" s="7"/>
      <c r="D187" s="8"/>
      <c r="E187" s="9"/>
      <c r="F187" s="11"/>
      <c r="G187" s="10" t="s">
        <v>41</v>
      </c>
      <c r="H187" s="11"/>
    </row>
    <row r="188" customHeight="1" spans="2:8">
      <c r="B188" s="7"/>
      <c r="C188" s="7"/>
      <c r="D188" s="8"/>
      <c r="E188" s="9"/>
      <c r="F188" s="11"/>
      <c r="G188" s="10" t="s">
        <v>41</v>
      </c>
      <c r="H188" s="11"/>
    </row>
    <row r="189" customHeight="1" spans="2:8">
      <c r="B189" s="7"/>
      <c r="C189" s="7"/>
      <c r="D189" s="8"/>
      <c r="E189" s="9"/>
      <c r="F189" s="11"/>
      <c r="G189" s="10" t="s">
        <v>41</v>
      </c>
      <c r="H189" s="11"/>
    </row>
    <row r="190" customHeight="1" spans="2:8">
      <c r="B190" s="7"/>
      <c r="C190" s="7"/>
      <c r="D190" s="8"/>
      <c r="E190" s="9"/>
      <c r="F190" s="11"/>
      <c r="G190" s="10" t="s">
        <v>41</v>
      </c>
      <c r="H190" s="11"/>
    </row>
    <row r="191" customHeight="1" spans="2:8">
      <c r="B191" s="7"/>
      <c r="C191" s="7"/>
      <c r="D191" s="8"/>
      <c r="E191" s="9"/>
      <c r="F191" s="11"/>
      <c r="G191" s="10" t="s">
        <v>41</v>
      </c>
      <c r="H191" s="11"/>
    </row>
    <row r="192" customHeight="1" spans="2:8">
      <c r="B192" s="7"/>
      <c r="C192" s="7"/>
      <c r="D192" s="8"/>
      <c r="E192" s="9"/>
      <c r="F192" s="11"/>
      <c r="G192" s="10" t="s">
        <v>41</v>
      </c>
      <c r="H192" s="11"/>
    </row>
    <row r="193" customHeight="1" spans="2:8">
      <c r="B193" s="7"/>
      <c r="C193" s="7"/>
      <c r="D193" s="8"/>
      <c r="E193" s="9"/>
      <c r="F193" s="11"/>
      <c r="G193" s="10" t="s">
        <v>41</v>
      </c>
      <c r="H193" s="11"/>
    </row>
    <row r="194" customHeight="1" spans="2:8">
      <c r="B194" s="7"/>
      <c r="C194" s="7"/>
      <c r="D194" s="8"/>
      <c r="E194" s="9"/>
      <c r="F194" s="11"/>
      <c r="G194" s="10" t="s">
        <v>41</v>
      </c>
      <c r="H194" s="11"/>
    </row>
    <row r="195" customHeight="1" spans="2:8">
      <c r="B195" s="7"/>
      <c r="C195" s="7"/>
      <c r="D195" s="8"/>
      <c r="E195" s="9"/>
      <c r="F195" s="11"/>
      <c r="G195" s="10" t="s">
        <v>41</v>
      </c>
      <c r="H195" s="11"/>
    </row>
    <row r="196" customHeight="1" spans="2:8">
      <c r="B196" s="7"/>
      <c r="C196" s="7"/>
      <c r="D196" s="8"/>
      <c r="E196" s="9"/>
      <c r="F196" s="11"/>
      <c r="G196" s="10" t="s">
        <v>41</v>
      </c>
      <c r="H196" s="11"/>
    </row>
    <row r="197" customHeight="1" spans="2:8">
      <c r="B197" s="7"/>
      <c r="C197" s="7"/>
      <c r="D197" s="8"/>
      <c r="E197" s="9"/>
      <c r="F197" s="11"/>
      <c r="G197" s="10" t="s">
        <v>41</v>
      </c>
      <c r="H197" s="11"/>
    </row>
    <row r="198" customHeight="1" spans="2:8">
      <c r="B198" s="7"/>
      <c r="C198" s="7"/>
      <c r="D198" s="8"/>
      <c r="E198" s="9"/>
      <c r="F198" s="11"/>
      <c r="G198" s="10" t="s">
        <v>41</v>
      </c>
      <c r="H198" s="11"/>
    </row>
    <row r="199" customHeight="1" spans="2:8">
      <c r="B199" s="7"/>
      <c r="C199" s="7"/>
      <c r="D199" s="8"/>
      <c r="E199" s="9"/>
      <c r="F199" s="11"/>
      <c r="G199" s="10" t="s">
        <v>41</v>
      </c>
      <c r="H199" s="11"/>
    </row>
    <row r="200" customHeight="1" spans="2:8">
      <c r="B200" s="7"/>
      <c r="C200" s="7"/>
      <c r="D200" s="8"/>
      <c r="E200" s="9"/>
      <c r="F200" s="11"/>
      <c r="G200" s="10" t="s">
        <v>41</v>
      </c>
      <c r="H200" s="11"/>
    </row>
    <row r="201" customHeight="1" spans="2:8">
      <c r="B201" s="7"/>
      <c r="C201" s="7"/>
      <c r="D201" s="8"/>
      <c r="E201" s="9"/>
      <c r="F201" s="11"/>
      <c r="G201" s="10" t="s">
        <v>41</v>
      </c>
      <c r="H201" s="11"/>
    </row>
    <row r="202" customHeight="1" spans="2:8">
      <c r="B202" s="7"/>
      <c r="C202" s="7"/>
      <c r="D202" s="8"/>
      <c r="E202" s="9"/>
      <c r="F202" s="11"/>
      <c r="G202" s="10" t="s">
        <v>41</v>
      </c>
      <c r="H202" s="11"/>
    </row>
    <row r="203" customHeight="1" spans="2:8">
      <c r="B203" s="7"/>
      <c r="C203" s="7"/>
      <c r="D203" s="8"/>
      <c r="E203" s="9"/>
      <c r="F203" s="11"/>
      <c r="G203" s="10" t="s">
        <v>41</v>
      </c>
      <c r="H203" s="11"/>
    </row>
    <row r="204" customHeight="1" spans="2:8">
      <c r="B204" s="7"/>
      <c r="C204" s="7"/>
      <c r="D204" s="8"/>
      <c r="E204" s="9"/>
      <c r="F204" s="11"/>
      <c r="G204" s="10" t="s">
        <v>41</v>
      </c>
      <c r="H204" s="11"/>
    </row>
    <row r="205" customHeight="1" spans="2:8">
      <c r="B205" s="7"/>
      <c r="C205" s="7"/>
      <c r="D205" s="8"/>
      <c r="E205" s="9"/>
      <c r="F205" s="11"/>
      <c r="G205" s="10" t="s">
        <v>41</v>
      </c>
      <c r="H205" s="11"/>
    </row>
    <row r="206" customHeight="1" spans="2:8">
      <c r="B206" s="7"/>
      <c r="C206" s="7"/>
      <c r="D206" s="8"/>
      <c r="E206" s="9"/>
      <c r="F206" s="11"/>
      <c r="G206" s="10" t="s">
        <v>41</v>
      </c>
      <c r="H206" s="11"/>
    </row>
    <row r="207" customHeight="1" spans="2:8">
      <c r="B207" s="7"/>
      <c r="C207" s="7"/>
      <c r="D207" s="8"/>
      <c r="E207" s="9"/>
      <c r="F207" s="11"/>
      <c r="G207" s="10" t="s">
        <v>41</v>
      </c>
      <c r="H207" s="11"/>
    </row>
    <row r="208" customHeight="1" spans="2:8">
      <c r="B208" s="7"/>
      <c r="C208" s="7"/>
      <c r="D208" s="8"/>
      <c r="E208" s="9"/>
      <c r="F208" s="11"/>
      <c r="G208" s="10" t="s">
        <v>41</v>
      </c>
      <c r="H208" s="11"/>
    </row>
    <row r="209" customHeight="1" spans="2:8">
      <c r="B209" s="7"/>
      <c r="C209" s="7"/>
      <c r="D209" s="8"/>
      <c r="E209" s="9"/>
      <c r="F209" s="11"/>
      <c r="G209" s="10" t="s">
        <v>41</v>
      </c>
      <c r="H209" s="11"/>
    </row>
    <row r="210" customHeight="1" spans="2:8">
      <c r="B210" s="7"/>
      <c r="C210" s="7"/>
      <c r="D210" s="8"/>
      <c r="E210" s="9"/>
      <c r="F210" s="11"/>
      <c r="G210" s="10" t="s">
        <v>41</v>
      </c>
      <c r="H210" s="11"/>
    </row>
    <row r="211" customHeight="1" spans="2:8">
      <c r="B211" s="7"/>
      <c r="C211" s="7"/>
      <c r="D211" s="8"/>
      <c r="E211" s="9"/>
      <c r="F211" s="11"/>
      <c r="G211" s="10" t="s">
        <v>41</v>
      </c>
      <c r="H211" s="11"/>
    </row>
    <row r="212" customHeight="1" spans="2:8">
      <c r="B212" s="7"/>
      <c r="C212" s="7"/>
      <c r="D212" s="8"/>
      <c r="E212" s="9"/>
      <c r="F212" s="11"/>
      <c r="G212" s="10" t="s">
        <v>41</v>
      </c>
      <c r="H212" s="11"/>
    </row>
    <row r="213" customHeight="1" spans="2:8">
      <c r="B213" s="7"/>
      <c r="C213" s="7"/>
      <c r="D213" s="8"/>
      <c r="E213" s="9"/>
      <c r="F213" s="11"/>
      <c r="G213" s="10" t="s">
        <v>41</v>
      </c>
      <c r="H213" s="11"/>
    </row>
    <row r="214" customHeight="1" spans="2:8">
      <c r="B214" s="7"/>
      <c r="C214" s="7"/>
      <c r="D214" s="8"/>
      <c r="E214" s="9"/>
      <c r="F214" s="11"/>
      <c r="G214" s="10" t="s">
        <v>41</v>
      </c>
      <c r="H214" s="11"/>
    </row>
    <row r="215" customHeight="1" spans="2:8">
      <c r="B215" s="7"/>
      <c r="C215" s="7"/>
      <c r="D215" s="8"/>
      <c r="E215" s="9"/>
      <c r="F215" s="11"/>
      <c r="G215" s="10" t="s">
        <v>41</v>
      </c>
      <c r="H215" s="11"/>
    </row>
    <row r="216" customHeight="1" spans="2:8">
      <c r="B216" s="7"/>
      <c r="C216" s="7"/>
      <c r="D216" s="8"/>
      <c r="E216" s="9"/>
      <c r="F216" s="11"/>
      <c r="G216" s="10" t="s">
        <v>41</v>
      </c>
      <c r="H216" s="11"/>
    </row>
    <row r="217" customHeight="1" spans="2:8">
      <c r="B217" s="7"/>
      <c r="C217" s="7"/>
      <c r="D217" s="8"/>
      <c r="E217" s="9"/>
      <c r="F217" s="11"/>
      <c r="G217" s="10" t="s">
        <v>41</v>
      </c>
      <c r="H217" s="11"/>
    </row>
    <row r="218" customHeight="1" spans="2:8">
      <c r="B218" s="7"/>
      <c r="C218" s="7"/>
      <c r="D218" s="8"/>
      <c r="E218" s="9"/>
      <c r="F218" s="11"/>
      <c r="G218" s="10" t="s">
        <v>41</v>
      </c>
      <c r="H218" s="11"/>
    </row>
    <row r="219" customHeight="1" spans="2:8">
      <c r="B219" s="7"/>
      <c r="C219" s="7"/>
      <c r="D219" s="8"/>
      <c r="E219" s="9"/>
      <c r="F219" s="11"/>
      <c r="G219" s="10" t="s">
        <v>41</v>
      </c>
      <c r="H219" s="11"/>
    </row>
    <row r="220" customHeight="1" spans="2:8">
      <c r="B220" s="7"/>
      <c r="C220" s="7"/>
      <c r="D220" s="8"/>
      <c r="E220" s="9"/>
      <c r="F220" s="11"/>
      <c r="G220" s="10" t="s">
        <v>41</v>
      </c>
      <c r="H220" s="11"/>
    </row>
    <row r="221" customHeight="1" spans="2:8">
      <c r="B221" s="7"/>
      <c r="C221" s="7"/>
      <c r="D221" s="8"/>
      <c r="E221" s="9"/>
      <c r="F221" s="11"/>
      <c r="G221" s="10" t="s">
        <v>41</v>
      </c>
      <c r="H221" s="11"/>
    </row>
    <row r="222" customHeight="1" spans="2:8">
      <c r="B222" s="7"/>
      <c r="C222" s="7"/>
      <c r="D222" s="8"/>
      <c r="E222" s="9"/>
      <c r="F222" s="11"/>
      <c r="G222" s="10" t="s">
        <v>41</v>
      </c>
      <c r="H222" s="11"/>
    </row>
    <row r="223" customHeight="1" spans="2:8">
      <c r="B223" s="7"/>
      <c r="C223" s="7"/>
      <c r="D223" s="8"/>
      <c r="E223" s="9"/>
      <c r="F223" s="11"/>
      <c r="G223" s="10" t="s">
        <v>41</v>
      </c>
      <c r="H223" s="11"/>
    </row>
    <row r="224" customHeight="1" spans="2:8">
      <c r="B224" s="7"/>
      <c r="C224" s="7"/>
      <c r="D224" s="8"/>
      <c r="E224" s="9"/>
      <c r="F224" s="11"/>
      <c r="G224" s="10" t="s">
        <v>41</v>
      </c>
      <c r="H224" s="11"/>
    </row>
    <row r="225" customHeight="1" spans="2:8">
      <c r="B225" s="7"/>
      <c r="C225" s="7"/>
      <c r="D225" s="8"/>
      <c r="E225" s="9"/>
      <c r="F225" s="11"/>
      <c r="G225" s="10" t="s">
        <v>41</v>
      </c>
      <c r="H225" s="11"/>
    </row>
    <row r="226" customHeight="1" spans="2:8">
      <c r="B226" s="7"/>
      <c r="C226" s="7"/>
      <c r="D226" s="8"/>
      <c r="E226" s="9"/>
      <c r="F226" s="11"/>
      <c r="G226" s="10" t="s">
        <v>41</v>
      </c>
      <c r="H226" s="11"/>
    </row>
    <row r="227" customHeight="1" spans="2:8">
      <c r="B227" s="7"/>
      <c r="C227" s="7"/>
      <c r="D227" s="8"/>
      <c r="E227" s="9"/>
      <c r="F227" s="11"/>
      <c r="G227" s="10" t="s">
        <v>41</v>
      </c>
      <c r="H227" s="11"/>
    </row>
    <row r="228" customHeight="1" spans="2:8">
      <c r="B228" s="7"/>
      <c r="C228" s="7"/>
      <c r="D228" s="8"/>
      <c r="E228" s="9"/>
      <c r="F228" s="11"/>
      <c r="G228" s="10" t="s">
        <v>41</v>
      </c>
      <c r="H228" s="11"/>
    </row>
    <row r="229" customHeight="1" spans="2:8">
      <c r="B229" s="7"/>
      <c r="C229" s="7"/>
      <c r="D229" s="8"/>
      <c r="E229" s="9"/>
      <c r="F229" s="11"/>
      <c r="G229" s="10" t="s">
        <v>41</v>
      </c>
      <c r="H229" s="11"/>
    </row>
    <row r="230" customHeight="1" spans="2:8">
      <c r="B230" s="7"/>
      <c r="C230" s="7"/>
      <c r="D230" s="8"/>
      <c r="E230" s="9"/>
      <c r="F230" s="11"/>
      <c r="G230" s="10" t="s">
        <v>41</v>
      </c>
      <c r="H230" s="11"/>
    </row>
    <row r="231" customHeight="1" spans="2:8">
      <c r="B231" s="7"/>
      <c r="C231" s="7"/>
      <c r="D231" s="8"/>
      <c r="E231" s="9"/>
      <c r="F231" s="11"/>
      <c r="G231" s="10" t="s">
        <v>41</v>
      </c>
      <c r="H231" s="11"/>
    </row>
    <row r="232" customHeight="1" spans="2:8">
      <c r="B232" s="7"/>
      <c r="C232" s="7"/>
      <c r="D232" s="8"/>
      <c r="E232" s="9"/>
      <c r="F232" s="11"/>
      <c r="G232" s="10" t="s">
        <v>41</v>
      </c>
      <c r="H232" s="11"/>
    </row>
    <row r="233" customHeight="1" spans="2:8">
      <c r="B233" s="7"/>
      <c r="C233" s="7"/>
      <c r="D233" s="8"/>
      <c r="E233" s="9"/>
      <c r="F233" s="11"/>
      <c r="G233" s="10" t="s">
        <v>41</v>
      </c>
      <c r="H233" s="11"/>
    </row>
    <row r="234" customHeight="1" spans="2:8">
      <c r="B234" s="7"/>
      <c r="C234" s="7"/>
      <c r="D234" s="8"/>
      <c r="E234" s="9"/>
      <c r="F234" s="11"/>
      <c r="G234" s="10" t="s">
        <v>41</v>
      </c>
      <c r="H234" s="11"/>
    </row>
    <row r="235" customHeight="1" spans="2:8">
      <c r="B235" s="7"/>
      <c r="C235" s="7"/>
      <c r="D235" s="8"/>
      <c r="E235" s="9"/>
      <c r="F235" s="11"/>
      <c r="G235" s="10" t="s">
        <v>41</v>
      </c>
      <c r="H235" s="11"/>
    </row>
    <row r="236" customHeight="1" spans="2:8">
      <c r="B236" s="7"/>
      <c r="C236" s="7"/>
      <c r="D236" s="8"/>
      <c r="E236" s="9"/>
      <c r="F236" s="11"/>
      <c r="G236" s="10" t="s">
        <v>41</v>
      </c>
      <c r="H236" s="11"/>
    </row>
    <row r="237" customHeight="1" spans="2:8">
      <c r="B237" s="7"/>
      <c r="C237" s="7"/>
      <c r="D237" s="8"/>
      <c r="E237" s="9"/>
      <c r="F237" s="11"/>
      <c r="G237" s="10" t="s">
        <v>41</v>
      </c>
      <c r="H237" s="11"/>
    </row>
    <row r="238" customHeight="1" spans="2:8">
      <c r="B238" s="7"/>
      <c r="C238" s="7"/>
      <c r="D238" s="8"/>
      <c r="E238" s="9"/>
      <c r="F238" s="11"/>
      <c r="G238" s="10" t="s">
        <v>41</v>
      </c>
      <c r="H238" s="11"/>
    </row>
    <row r="239" customHeight="1" spans="2:8">
      <c r="B239" s="7"/>
      <c r="C239" s="7"/>
      <c r="D239" s="8"/>
      <c r="E239" s="9"/>
      <c r="F239" s="11"/>
      <c r="G239" s="10" t="s">
        <v>41</v>
      </c>
      <c r="H239" s="11"/>
    </row>
    <row r="240" customHeight="1" spans="2:8">
      <c r="B240" s="7"/>
      <c r="C240" s="7"/>
      <c r="D240" s="8"/>
      <c r="E240" s="9"/>
      <c r="F240" s="11"/>
      <c r="G240" s="10" t="s">
        <v>41</v>
      </c>
      <c r="H240" s="11"/>
    </row>
    <row r="241" customHeight="1" spans="2:8">
      <c r="B241" s="7"/>
      <c r="C241" s="7"/>
      <c r="D241" s="8"/>
      <c r="E241" s="9"/>
      <c r="F241" s="11"/>
      <c r="G241" s="10" t="s">
        <v>41</v>
      </c>
      <c r="H241" s="11"/>
    </row>
    <row r="242" customHeight="1" spans="2:8">
      <c r="B242" s="7"/>
      <c r="C242" s="7"/>
      <c r="D242" s="8"/>
      <c r="E242" s="9"/>
      <c r="F242" s="11"/>
      <c r="G242" s="10" t="s">
        <v>41</v>
      </c>
      <c r="H242" s="11"/>
    </row>
    <row r="243" customHeight="1" spans="2:8">
      <c r="B243" s="7"/>
      <c r="C243" s="7"/>
      <c r="D243" s="8"/>
      <c r="E243" s="9"/>
      <c r="F243" s="11"/>
      <c r="G243" s="10" t="s">
        <v>41</v>
      </c>
      <c r="H243" s="11"/>
    </row>
    <row r="244" customHeight="1" spans="2:8">
      <c r="B244" s="7"/>
      <c r="C244" s="7"/>
      <c r="D244" s="8"/>
      <c r="E244" s="9"/>
      <c r="F244" s="11"/>
      <c r="G244" s="10" t="s">
        <v>41</v>
      </c>
      <c r="H244" s="11"/>
    </row>
    <row r="245" customHeight="1" spans="2:8">
      <c r="B245" s="7"/>
      <c r="C245" s="7"/>
      <c r="D245" s="8"/>
      <c r="E245" s="9"/>
      <c r="F245" s="11"/>
      <c r="G245" s="10" t="s">
        <v>41</v>
      </c>
      <c r="H245" s="11"/>
    </row>
    <row r="246" customHeight="1" spans="2:8">
      <c r="B246" s="7"/>
      <c r="C246" s="7"/>
      <c r="D246" s="8"/>
      <c r="E246" s="9"/>
      <c r="F246" s="11"/>
      <c r="G246" s="10" t="s">
        <v>41</v>
      </c>
      <c r="H246" s="11"/>
    </row>
    <row r="247" customHeight="1" spans="2:8">
      <c r="B247" s="7"/>
      <c r="C247" s="7"/>
      <c r="D247" s="8"/>
      <c r="E247" s="9"/>
      <c r="F247" s="11"/>
      <c r="G247" s="10" t="s">
        <v>41</v>
      </c>
      <c r="H247" s="11"/>
    </row>
    <row r="248" customHeight="1" spans="2:8">
      <c r="B248" s="7"/>
      <c r="C248" s="7"/>
      <c r="D248" s="8"/>
      <c r="E248" s="9"/>
      <c r="F248" s="11"/>
      <c r="G248" s="10" t="s">
        <v>41</v>
      </c>
      <c r="H248" s="11"/>
    </row>
    <row r="249" customHeight="1" spans="2:8">
      <c r="B249" s="7"/>
      <c r="C249" s="7"/>
      <c r="D249" s="8"/>
      <c r="E249" s="9"/>
      <c r="F249" s="11"/>
      <c r="G249" s="10" t="s">
        <v>41</v>
      </c>
      <c r="H249" s="11"/>
    </row>
    <row r="250" customHeight="1" spans="2:8">
      <c r="B250" s="7"/>
      <c r="C250" s="7"/>
      <c r="D250" s="8"/>
      <c r="E250" s="9"/>
      <c r="F250" s="11"/>
      <c r="G250" s="10" t="s">
        <v>41</v>
      </c>
      <c r="H250" s="11"/>
    </row>
    <row r="251" customHeight="1" spans="2:8">
      <c r="B251" s="7"/>
      <c r="C251" s="7"/>
      <c r="D251" s="8"/>
      <c r="E251" s="9"/>
      <c r="F251" s="11"/>
      <c r="G251" s="10" t="s">
        <v>41</v>
      </c>
      <c r="H251" s="11"/>
    </row>
    <row r="252" customHeight="1" spans="2:8">
      <c r="B252" s="7"/>
      <c r="C252" s="7"/>
      <c r="D252" s="8"/>
      <c r="E252" s="9"/>
      <c r="F252" s="11"/>
      <c r="G252" s="10" t="s">
        <v>41</v>
      </c>
      <c r="H252" s="11"/>
    </row>
    <row r="253" customHeight="1" spans="2:8">
      <c r="B253" s="7"/>
      <c r="C253" s="7"/>
      <c r="D253" s="8"/>
      <c r="E253" s="9"/>
      <c r="F253" s="11"/>
      <c r="G253" s="10" t="s">
        <v>41</v>
      </c>
      <c r="H253" s="11"/>
    </row>
    <row r="254" customHeight="1" spans="2:8">
      <c r="B254" s="7"/>
      <c r="C254" s="7"/>
      <c r="D254" s="8"/>
      <c r="E254" s="9"/>
      <c r="F254" s="11"/>
      <c r="G254" s="10" t="s">
        <v>41</v>
      </c>
      <c r="H254" s="11"/>
    </row>
    <row r="255" customHeight="1" spans="2:8">
      <c r="B255" s="7"/>
      <c r="C255" s="7"/>
      <c r="D255" s="8"/>
      <c r="E255" s="9"/>
      <c r="F255" s="11"/>
      <c r="G255" s="10" t="s">
        <v>41</v>
      </c>
      <c r="H255" s="11"/>
    </row>
    <row r="256" customHeight="1" spans="2:8">
      <c r="B256" s="7"/>
      <c r="C256" s="7"/>
      <c r="D256" s="8"/>
      <c r="E256" s="9"/>
      <c r="F256" s="11"/>
      <c r="G256" s="10" t="s">
        <v>41</v>
      </c>
      <c r="H256" s="11"/>
    </row>
    <row r="257" customHeight="1" spans="2:8">
      <c r="B257" s="7"/>
      <c r="C257" s="7"/>
      <c r="D257" s="8"/>
      <c r="E257" s="9"/>
      <c r="F257" s="11"/>
      <c r="G257" s="10" t="s">
        <v>41</v>
      </c>
      <c r="H257" s="11"/>
    </row>
    <row r="258" customHeight="1" spans="2:8">
      <c r="B258" s="7"/>
      <c r="C258" s="7"/>
      <c r="D258" s="8"/>
      <c r="E258" s="9"/>
      <c r="F258" s="11"/>
      <c r="G258" s="10" t="s">
        <v>41</v>
      </c>
      <c r="H258" s="11"/>
    </row>
    <row r="259" customHeight="1" spans="2:8">
      <c r="B259" s="7"/>
      <c r="C259" s="7"/>
      <c r="D259" s="8"/>
      <c r="E259" s="9"/>
      <c r="F259" s="11"/>
      <c r="G259" s="10" t="s">
        <v>41</v>
      </c>
      <c r="H259" s="11"/>
    </row>
    <row r="260" customHeight="1" spans="2:8">
      <c r="B260" s="7"/>
      <c r="C260" s="7"/>
      <c r="D260" s="8"/>
      <c r="E260" s="9"/>
      <c r="F260" s="11"/>
      <c r="G260" s="10" t="s">
        <v>41</v>
      </c>
      <c r="H260" s="11"/>
    </row>
    <row r="261" customHeight="1" spans="2:8">
      <c r="B261" s="7"/>
      <c r="C261" s="7"/>
      <c r="D261" s="8"/>
      <c r="E261" s="9"/>
      <c r="F261" s="11"/>
      <c r="G261" s="10" t="s">
        <v>41</v>
      </c>
      <c r="H261" s="11"/>
    </row>
    <row r="262" customHeight="1" spans="2:8">
      <c r="B262" s="7"/>
      <c r="C262" s="7"/>
      <c r="D262" s="8"/>
      <c r="E262" s="9"/>
      <c r="F262" s="11"/>
      <c r="G262" s="10" t="s">
        <v>41</v>
      </c>
      <c r="H262" s="11"/>
    </row>
    <row r="263" customHeight="1" spans="2:8">
      <c r="B263" s="7"/>
      <c r="C263" s="7"/>
      <c r="D263" s="8"/>
      <c r="E263" s="9"/>
      <c r="F263" s="11"/>
      <c r="G263" s="10" t="s">
        <v>41</v>
      </c>
      <c r="H263" s="11"/>
    </row>
    <row r="264" customHeight="1" spans="2:8">
      <c r="B264" s="7"/>
      <c r="C264" s="7"/>
      <c r="D264" s="8"/>
      <c r="E264" s="9"/>
      <c r="F264" s="11"/>
      <c r="G264" s="10" t="s">
        <v>41</v>
      </c>
      <c r="H264" s="11"/>
    </row>
    <row r="265" customHeight="1" spans="2:8">
      <c r="B265" s="7"/>
      <c r="C265" s="7"/>
      <c r="D265" s="8"/>
      <c r="E265" s="9"/>
      <c r="F265" s="11"/>
      <c r="G265" s="10" t="s">
        <v>41</v>
      </c>
      <c r="H265" s="11"/>
    </row>
    <row r="266" customHeight="1" spans="2:8">
      <c r="B266" s="7"/>
      <c r="C266" s="7"/>
      <c r="D266" s="8"/>
      <c r="E266" s="9"/>
      <c r="F266" s="11"/>
      <c r="G266" s="10" t="s">
        <v>41</v>
      </c>
      <c r="H266" s="11"/>
    </row>
    <row r="267" customHeight="1" spans="2:8">
      <c r="B267" s="7"/>
      <c r="C267" s="7"/>
      <c r="D267" s="8"/>
      <c r="E267" s="9"/>
      <c r="F267" s="11"/>
      <c r="G267" s="10" t="s">
        <v>41</v>
      </c>
      <c r="H267" s="11"/>
    </row>
    <row r="268" customHeight="1" spans="2:8">
      <c r="B268" s="7"/>
      <c r="C268" s="7"/>
      <c r="D268" s="8"/>
      <c r="E268" s="9"/>
      <c r="F268" s="11"/>
      <c r="G268" s="10" t="s">
        <v>41</v>
      </c>
      <c r="H268" s="11"/>
    </row>
    <row r="269" customHeight="1" spans="2:8">
      <c r="B269" s="7"/>
      <c r="C269" s="7"/>
      <c r="D269" s="8"/>
      <c r="E269" s="9"/>
      <c r="F269" s="11"/>
      <c r="G269" s="10" t="s">
        <v>41</v>
      </c>
      <c r="H269" s="11"/>
    </row>
    <row r="270" customHeight="1" spans="2:8">
      <c r="B270" s="7"/>
      <c r="C270" s="7"/>
      <c r="D270" s="8"/>
      <c r="E270" s="9"/>
      <c r="F270" s="11"/>
      <c r="G270" s="10" t="s">
        <v>41</v>
      </c>
      <c r="H270" s="11"/>
    </row>
    <row r="271" customHeight="1" spans="2:8">
      <c r="B271" s="7"/>
      <c r="C271" s="7"/>
      <c r="D271" s="8"/>
      <c r="E271" s="9"/>
      <c r="F271" s="11"/>
      <c r="G271" s="10" t="s">
        <v>41</v>
      </c>
      <c r="H271" s="11"/>
    </row>
    <row r="272" customHeight="1" spans="2:8">
      <c r="B272" s="7"/>
      <c r="C272" s="7"/>
      <c r="D272" s="8"/>
      <c r="E272" s="9"/>
      <c r="F272" s="11"/>
      <c r="G272" s="10" t="s">
        <v>41</v>
      </c>
      <c r="H272" s="11"/>
    </row>
    <row r="273" customHeight="1" spans="2:8">
      <c r="B273" s="7"/>
      <c r="C273" s="7"/>
      <c r="D273" s="8"/>
      <c r="E273" s="9"/>
      <c r="F273" s="11"/>
      <c r="G273" s="10" t="s">
        <v>41</v>
      </c>
      <c r="H273" s="11"/>
    </row>
    <row r="274" customHeight="1" spans="2:8">
      <c r="B274" s="7"/>
      <c r="C274" s="7"/>
      <c r="D274" s="8"/>
      <c r="E274" s="9"/>
      <c r="F274" s="11"/>
      <c r="G274" s="10" t="s">
        <v>41</v>
      </c>
      <c r="H274" s="11"/>
    </row>
    <row r="275" customHeight="1" spans="2:8">
      <c r="B275" s="7"/>
      <c r="C275" s="7"/>
      <c r="D275" s="8"/>
      <c r="E275" s="9"/>
      <c r="F275" s="11"/>
      <c r="G275" s="10" t="s">
        <v>41</v>
      </c>
      <c r="H275" s="11"/>
    </row>
    <row r="276" customHeight="1" spans="2:8">
      <c r="B276" s="7"/>
      <c r="C276" s="7"/>
      <c r="D276" s="8"/>
      <c r="E276" s="9"/>
      <c r="F276" s="11"/>
      <c r="G276" s="10" t="s">
        <v>41</v>
      </c>
      <c r="H276" s="11"/>
    </row>
    <row r="277" customHeight="1" spans="2:8">
      <c r="B277" s="7"/>
      <c r="C277" s="7"/>
      <c r="D277" s="8"/>
      <c r="E277" s="9"/>
      <c r="F277" s="11"/>
      <c r="G277" s="10" t="s">
        <v>41</v>
      </c>
      <c r="H277" s="11"/>
    </row>
    <row r="278" customHeight="1" spans="2:8">
      <c r="B278" s="7"/>
      <c r="C278" s="7"/>
      <c r="D278" s="8"/>
      <c r="E278" s="9"/>
      <c r="F278" s="11"/>
      <c r="G278" s="10" t="s">
        <v>41</v>
      </c>
      <c r="H278" s="11"/>
    </row>
    <row r="279" customHeight="1" spans="2:8">
      <c r="B279" s="7"/>
      <c r="C279" s="7"/>
      <c r="D279" s="8"/>
      <c r="E279" s="9"/>
      <c r="F279" s="11"/>
      <c r="G279" s="10" t="s">
        <v>41</v>
      </c>
      <c r="H279" s="11"/>
    </row>
    <row r="280" customHeight="1" spans="2:8">
      <c r="B280" s="7"/>
      <c r="C280" s="7"/>
      <c r="D280" s="8"/>
      <c r="E280" s="9"/>
      <c r="F280" s="11"/>
      <c r="G280" s="10" t="s">
        <v>41</v>
      </c>
      <c r="H280" s="11"/>
    </row>
    <row r="281" customHeight="1" spans="2:8">
      <c r="B281" s="7"/>
      <c r="C281" s="7"/>
      <c r="D281" s="8"/>
      <c r="E281" s="9"/>
      <c r="F281" s="11"/>
      <c r="G281" s="10" t="s">
        <v>41</v>
      </c>
      <c r="H281" s="11"/>
    </row>
    <row r="282" customHeight="1" spans="2:8">
      <c r="B282" s="7"/>
      <c r="C282" s="7"/>
      <c r="D282" s="8"/>
      <c r="E282" s="9"/>
      <c r="F282" s="11"/>
      <c r="G282" s="10" t="s">
        <v>41</v>
      </c>
      <c r="H282" s="11"/>
    </row>
    <row r="283" customHeight="1" spans="2:8">
      <c r="B283" s="7"/>
      <c r="C283" s="7"/>
      <c r="D283" s="8"/>
      <c r="E283" s="9"/>
      <c r="F283" s="11"/>
      <c r="G283" s="10" t="s">
        <v>41</v>
      </c>
      <c r="H283" s="11"/>
    </row>
    <row r="284" customHeight="1" spans="2:8">
      <c r="B284" s="7"/>
      <c r="C284" s="7"/>
      <c r="D284" s="8"/>
      <c r="E284" s="9"/>
      <c r="F284" s="11"/>
      <c r="G284" s="10" t="s">
        <v>41</v>
      </c>
      <c r="H284" s="11"/>
    </row>
    <row r="285" customHeight="1" spans="2:8">
      <c r="B285" s="7"/>
      <c r="C285" s="7"/>
      <c r="D285" s="8"/>
      <c r="E285" s="9"/>
      <c r="F285" s="11"/>
      <c r="G285" s="10" t="s">
        <v>41</v>
      </c>
      <c r="H285" s="11"/>
    </row>
    <row r="286" customHeight="1" spans="2:8">
      <c r="B286" s="7"/>
      <c r="C286" s="7"/>
      <c r="D286" s="8"/>
      <c r="E286" s="9"/>
      <c r="F286" s="11"/>
      <c r="G286" s="10" t="s">
        <v>41</v>
      </c>
      <c r="H286" s="11"/>
    </row>
    <row r="287" customHeight="1" spans="2:8">
      <c r="B287" s="7"/>
      <c r="C287" s="7"/>
      <c r="D287" s="8"/>
      <c r="E287" s="9"/>
      <c r="F287" s="11"/>
      <c r="G287" s="10" t="s">
        <v>41</v>
      </c>
      <c r="H287" s="11"/>
    </row>
    <row r="288" customHeight="1" spans="2:8">
      <c r="B288" s="7"/>
      <c r="C288" s="7"/>
      <c r="D288" s="8"/>
      <c r="E288" s="9"/>
      <c r="F288" s="11"/>
      <c r="G288" s="10" t="s">
        <v>41</v>
      </c>
      <c r="H288" s="11"/>
    </row>
    <row r="289" customHeight="1" spans="2:8">
      <c r="B289" s="7"/>
      <c r="C289" s="7"/>
      <c r="D289" s="8"/>
      <c r="E289" s="9"/>
      <c r="F289" s="11"/>
      <c r="G289" s="10" t="s">
        <v>41</v>
      </c>
      <c r="H289" s="11"/>
    </row>
    <row r="290" customHeight="1" spans="2:8">
      <c r="B290" s="7"/>
      <c r="C290" s="7"/>
      <c r="D290" s="8"/>
      <c r="E290" s="9"/>
      <c r="F290" s="11"/>
      <c r="G290" s="10" t="s">
        <v>41</v>
      </c>
      <c r="H290" s="11"/>
    </row>
    <row r="291" customHeight="1" spans="2:8">
      <c r="B291" s="7"/>
      <c r="C291" s="7"/>
      <c r="D291" s="8"/>
      <c r="E291" s="9"/>
      <c r="F291" s="11"/>
      <c r="G291" s="10" t="s">
        <v>41</v>
      </c>
      <c r="H291" s="11"/>
    </row>
    <row r="292" customHeight="1" spans="2:8">
      <c r="B292" s="7"/>
      <c r="C292" s="7"/>
      <c r="D292" s="8"/>
      <c r="E292" s="9"/>
      <c r="F292" s="11"/>
      <c r="G292" s="10" t="s">
        <v>41</v>
      </c>
      <c r="H292" s="11"/>
    </row>
    <row r="293" customHeight="1" spans="2:8">
      <c r="B293" s="7"/>
      <c r="C293" s="7"/>
      <c r="D293" s="8"/>
      <c r="E293" s="9"/>
      <c r="F293" s="11"/>
      <c r="G293" s="10" t="s">
        <v>41</v>
      </c>
      <c r="H293" s="11"/>
    </row>
    <row r="294" customHeight="1" spans="2:8">
      <c r="B294" s="7"/>
      <c r="C294" s="7"/>
      <c r="D294" s="8"/>
      <c r="E294" s="9"/>
      <c r="F294" s="11"/>
      <c r="G294" s="10" t="s">
        <v>41</v>
      </c>
      <c r="H294" s="11"/>
    </row>
    <row r="295" customHeight="1" spans="2:8">
      <c r="B295" s="7"/>
      <c r="C295" s="7"/>
      <c r="D295" s="8"/>
      <c r="E295" s="9"/>
      <c r="F295" s="11"/>
      <c r="G295" s="10" t="s">
        <v>41</v>
      </c>
      <c r="H295" s="11"/>
    </row>
    <row r="296" customHeight="1" spans="2:8">
      <c r="B296" s="7"/>
      <c r="C296" s="7"/>
      <c r="D296" s="8"/>
      <c r="E296" s="9"/>
      <c r="F296" s="11"/>
      <c r="G296" s="10" t="s">
        <v>41</v>
      </c>
      <c r="H296" s="11"/>
    </row>
    <row r="297" customHeight="1" spans="2:8">
      <c r="B297" s="7"/>
      <c r="C297" s="7"/>
      <c r="D297" s="8"/>
      <c r="E297" s="9"/>
      <c r="F297" s="11"/>
      <c r="G297" s="10" t="s">
        <v>41</v>
      </c>
      <c r="H297" s="11"/>
    </row>
    <row r="298" customHeight="1" spans="2:8">
      <c r="B298" s="7"/>
      <c r="C298" s="7"/>
      <c r="D298" s="8"/>
      <c r="E298" s="9"/>
      <c r="F298" s="11"/>
      <c r="G298" s="10" t="s">
        <v>41</v>
      </c>
      <c r="H298" s="11"/>
    </row>
    <row r="299" customHeight="1" spans="2:8">
      <c r="B299" s="7"/>
      <c r="C299" s="7"/>
      <c r="D299" s="8"/>
      <c r="E299" s="9"/>
      <c r="F299" s="11"/>
      <c r="G299" s="10" t="s">
        <v>41</v>
      </c>
      <c r="H299" s="11"/>
    </row>
    <row r="300" customHeight="1" spans="2:8">
      <c r="B300" s="7"/>
      <c r="C300" s="7"/>
      <c r="D300" s="8"/>
      <c r="E300" s="9"/>
      <c r="F300" s="11"/>
      <c r="G300" s="10" t="s">
        <v>41</v>
      </c>
      <c r="H300" s="11"/>
    </row>
    <row r="301" customHeight="1" spans="2:8">
      <c r="B301" s="7"/>
      <c r="C301" s="7"/>
      <c r="D301" s="8"/>
      <c r="E301" s="9"/>
      <c r="F301" s="11"/>
      <c r="G301" s="10" t="s">
        <v>41</v>
      </c>
      <c r="H301" s="11"/>
    </row>
    <row r="302" customHeight="1" spans="2:8">
      <c r="B302" s="7"/>
      <c r="C302" s="7"/>
      <c r="D302" s="8"/>
      <c r="E302" s="9"/>
      <c r="F302" s="11"/>
      <c r="G302" s="10" t="s">
        <v>41</v>
      </c>
      <c r="H302" s="11"/>
    </row>
    <row r="303" customHeight="1" spans="2:8">
      <c r="B303" s="7"/>
      <c r="C303" s="7"/>
      <c r="D303" s="8"/>
      <c r="E303" s="9"/>
      <c r="F303" s="11"/>
      <c r="G303" s="10" t="s">
        <v>41</v>
      </c>
      <c r="H303" s="11"/>
    </row>
    <row r="304" customHeight="1" spans="2:8">
      <c r="B304" s="7"/>
      <c r="C304" s="7"/>
      <c r="D304" s="8"/>
      <c r="E304" s="9"/>
      <c r="F304" s="11"/>
      <c r="G304" s="10" t="s">
        <v>41</v>
      </c>
      <c r="H304" s="11"/>
    </row>
    <row r="305" customHeight="1" spans="2:8">
      <c r="B305" s="7"/>
      <c r="C305" s="7"/>
      <c r="D305" s="8"/>
      <c r="E305" s="9"/>
      <c r="F305" s="11"/>
      <c r="G305" s="10" t="s">
        <v>41</v>
      </c>
      <c r="H305" s="11"/>
    </row>
    <row r="306" customHeight="1" spans="2:8">
      <c r="B306" s="7"/>
      <c r="C306" s="7"/>
      <c r="D306" s="8"/>
      <c r="E306" s="9"/>
      <c r="F306" s="11"/>
      <c r="G306" s="10" t="s">
        <v>41</v>
      </c>
      <c r="H306" s="11"/>
    </row>
    <row r="307" customHeight="1" spans="2:8">
      <c r="B307" s="7"/>
      <c r="C307" s="7"/>
      <c r="D307" s="8"/>
      <c r="E307" s="9"/>
      <c r="F307" s="11"/>
      <c r="G307" s="10" t="s">
        <v>41</v>
      </c>
      <c r="H307" s="11"/>
    </row>
    <row r="308" customHeight="1" spans="2:8">
      <c r="B308" s="7"/>
      <c r="C308" s="7"/>
      <c r="D308" s="8"/>
      <c r="E308" s="9"/>
      <c r="F308" s="11"/>
      <c r="G308" s="10" t="s">
        <v>41</v>
      </c>
      <c r="H308" s="11"/>
    </row>
    <row r="309" customHeight="1" spans="2:8">
      <c r="B309" s="7"/>
      <c r="C309" s="7"/>
      <c r="D309" s="8"/>
      <c r="E309" s="9"/>
      <c r="F309" s="11"/>
      <c r="G309" s="10" t="s">
        <v>41</v>
      </c>
      <c r="H309" s="11"/>
    </row>
    <row r="310" customHeight="1" spans="2:8">
      <c r="B310" s="7"/>
      <c r="C310" s="7"/>
      <c r="D310" s="8"/>
      <c r="E310" s="9"/>
      <c r="F310" s="11"/>
      <c r="G310" s="10" t="s">
        <v>41</v>
      </c>
      <c r="H310" s="11"/>
    </row>
    <row r="311" customHeight="1" spans="2:8">
      <c r="B311" s="7"/>
      <c r="C311" s="7"/>
      <c r="D311" s="8"/>
      <c r="E311" s="9"/>
      <c r="F311" s="11"/>
      <c r="G311" s="10" t="s">
        <v>41</v>
      </c>
      <c r="H311" s="11"/>
    </row>
    <row r="312" customHeight="1" spans="2:8">
      <c r="B312" s="7"/>
      <c r="C312" s="7"/>
      <c r="D312" s="8"/>
      <c r="E312" s="9"/>
      <c r="F312" s="11"/>
      <c r="G312" s="10" t="s">
        <v>41</v>
      </c>
      <c r="H312" s="11"/>
    </row>
    <row r="313" customHeight="1" spans="2:8">
      <c r="B313" s="7"/>
      <c r="C313" s="7"/>
      <c r="D313" s="8"/>
      <c r="E313" s="9"/>
      <c r="F313" s="11"/>
      <c r="G313" s="10" t="s">
        <v>41</v>
      </c>
      <c r="H313" s="11"/>
    </row>
    <row r="314" customHeight="1" spans="2:8">
      <c r="B314" s="7"/>
      <c r="C314" s="7"/>
      <c r="D314" s="8"/>
      <c r="E314" s="9"/>
      <c r="F314" s="11"/>
      <c r="G314" s="10" t="s">
        <v>41</v>
      </c>
      <c r="H314" s="11"/>
    </row>
    <row r="315" customHeight="1" spans="2:8">
      <c r="B315" s="7"/>
      <c r="C315" s="7"/>
      <c r="D315" s="8"/>
      <c r="E315" s="9"/>
      <c r="F315" s="11"/>
      <c r="G315" s="10" t="s">
        <v>41</v>
      </c>
      <c r="H315" s="11"/>
    </row>
    <row r="316" customHeight="1" spans="2:8">
      <c r="B316" s="7"/>
      <c r="C316" s="7"/>
      <c r="D316" s="8"/>
      <c r="E316" s="9"/>
      <c r="F316" s="11"/>
      <c r="G316" s="10" t="s">
        <v>41</v>
      </c>
      <c r="H316" s="11"/>
    </row>
    <row r="317" customHeight="1" spans="2:8">
      <c r="B317" s="7"/>
      <c r="C317" s="7"/>
      <c r="D317" s="8"/>
      <c r="E317" s="9"/>
      <c r="F317" s="11"/>
      <c r="G317" s="10" t="s">
        <v>41</v>
      </c>
      <c r="H317" s="11"/>
    </row>
    <row r="318" customHeight="1" spans="2:8">
      <c r="B318" s="7"/>
      <c r="C318" s="7"/>
      <c r="D318" s="8"/>
      <c r="E318" s="9"/>
      <c r="F318" s="11"/>
      <c r="G318" s="10" t="s">
        <v>41</v>
      </c>
      <c r="H318" s="11"/>
    </row>
    <row r="319" customHeight="1" spans="2:8">
      <c r="B319" s="7"/>
      <c r="C319" s="7"/>
      <c r="D319" s="8"/>
      <c r="E319" s="9"/>
      <c r="F319" s="11"/>
      <c r="G319" s="10" t="s">
        <v>41</v>
      </c>
      <c r="H319" s="11"/>
    </row>
    <row r="320" customHeight="1" spans="2:8">
      <c r="B320" s="7"/>
      <c r="C320" s="7"/>
      <c r="D320" s="8"/>
      <c r="E320" s="9"/>
      <c r="F320" s="11"/>
      <c r="G320" s="10" t="s">
        <v>41</v>
      </c>
      <c r="H320" s="11"/>
    </row>
    <row r="321" customHeight="1" spans="2:8">
      <c r="B321" s="7"/>
      <c r="C321" s="7"/>
      <c r="D321" s="8"/>
      <c r="E321" s="9"/>
      <c r="F321" s="11"/>
      <c r="G321" s="10" t="s">
        <v>41</v>
      </c>
      <c r="H321" s="11"/>
    </row>
    <row r="322" customHeight="1" spans="2:8">
      <c r="B322" s="7"/>
      <c r="C322" s="7"/>
      <c r="D322" s="8"/>
      <c r="E322" s="9"/>
      <c r="F322" s="11"/>
      <c r="G322" s="10" t="s">
        <v>41</v>
      </c>
      <c r="H322" s="11"/>
    </row>
    <row r="323" customHeight="1" spans="2:8">
      <c r="B323" s="7"/>
      <c r="C323" s="7"/>
      <c r="D323" s="8"/>
      <c r="E323" s="9"/>
      <c r="F323" s="11"/>
      <c r="G323" s="10" t="s">
        <v>41</v>
      </c>
      <c r="H323" s="11"/>
    </row>
    <row r="324" customHeight="1" spans="2:8">
      <c r="B324" s="7"/>
      <c r="C324" s="7"/>
      <c r="D324" s="8"/>
      <c r="E324" s="9"/>
      <c r="F324" s="11"/>
      <c r="G324" s="10" t="s">
        <v>41</v>
      </c>
      <c r="H324" s="11"/>
    </row>
    <row r="325" customHeight="1" spans="2:8">
      <c r="B325" s="7"/>
      <c r="C325" s="7"/>
      <c r="D325" s="8"/>
      <c r="E325" s="9"/>
      <c r="F325" s="11"/>
      <c r="G325" s="10" t="s">
        <v>41</v>
      </c>
      <c r="H325" s="11"/>
    </row>
    <row r="326" customHeight="1" spans="2:8">
      <c r="B326" s="7"/>
      <c r="C326" s="7"/>
      <c r="D326" s="8"/>
      <c r="E326" s="9"/>
      <c r="F326" s="11"/>
      <c r="G326" s="10" t="s">
        <v>41</v>
      </c>
      <c r="H326" s="11"/>
    </row>
    <row r="327" customHeight="1" spans="2:8">
      <c r="B327" s="7"/>
      <c r="C327" s="7"/>
      <c r="D327" s="8"/>
      <c r="E327" s="9"/>
      <c r="F327" s="11"/>
      <c r="G327" s="10" t="s">
        <v>41</v>
      </c>
      <c r="H327" s="11"/>
    </row>
    <row r="328" customHeight="1" spans="2:8">
      <c r="B328" s="7"/>
      <c r="C328" s="7"/>
      <c r="D328" s="8"/>
      <c r="E328" s="9"/>
      <c r="F328" s="11"/>
      <c r="G328" s="10" t="s">
        <v>41</v>
      </c>
      <c r="H328" s="11"/>
    </row>
    <row r="329" customHeight="1" spans="2:8">
      <c r="B329" s="7"/>
      <c r="C329" s="7"/>
      <c r="D329" s="8"/>
      <c r="E329" s="9"/>
      <c r="F329" s="11"/>
      <c r="G329" s="10" t="s">
        <v>41</v>
      </c>
      <c r="H329" s="11"/>
    </row>
    <row r="330" customHeight="1" spans="2:8">
      <c r="B330" s="7"/>
      <c r="C330" s="7"/>
      <c r="D330" s="8"/>
      <c r="E330" s="9"/>
      <c r="F330" s="11"/>
      <c r="G330" s="10" t="s">
        <v>41</v>
      </c>
      <c r="H330" s="11"/>
    </row>
    <row r="331" customHeight="1" spans="2:8">
      <c r="B331" s="7"/>
      <c r="C331" s="7"/>
      <c r="D331" s="8"/>
      <c r="E331" s="9"/>
      <c r="F331" s="11"/>
      <c r="G331" s="10" t="s">
        <v>41</v>
      </c>
      <c r="H331" s="11"/>
    </row>
    <row r="332" customHeight="1" spans="2:8">
      <c r="B332" s="7"/>
      <c r="C332" s="7"/>
      <c r="D332" s="8"/>
      <c r="E332" s="9"/>
      <c r="F332" s="11"/>
      <c r="G332" s="10" t="s">
        <v>41</v>
      </c>
      <c r="H332" s="11"/>
    </row>
    <row r="333" customHeight="1" spans="2:8">
      <c r="B333" s="7"/>
      <c r="C333" s="7"/>
      <c r="D333" s="8"/>
      <c r="E333" s="9"/>
      <c r="F333" s="11"/>
      <c r="G333" s="10" t="s">
        <v>41</v>
      </c>
      <c r="H333" s="11"/>
    </row>
    <row r="334" customHeight="1" spans="2:8">
      <c r="B334" s="7"/>
      <c r="C334" s="7"/>
      <c r="D334" s="8"/>
      <c r="E334" s="9"/>
      <c r="F334" s="11"/>
      <c r="G334" s="10" t="s">
        <v>41</v>
      </c>
      <c r="H334" s="11"/>
    </row>
    <row r="335" customHeight="1" spans="2:8">
      <c r="B335" s="7"/>
      <c r="C335" s="7"/>
      <c r="D335" s="8"/>
      <c r="E335" s="9"/>
      <c r="F335" s="11"/>
      <c r="G335" s="10" t="s">
        <v>41</v>
      </c>
      <c r="H335" s="11"/>
    </row>
    <row r="336" customHeight="1" spans="2:8">
      <c r="B336" s="7"/>
      <c r="C336" s="7"/>
      <c r="D336" s="8"/>
      <c r="E336" s="9"/>
      <c r="F336" s="11"/>
      <c r="G336" s="10" t="s">
        <v>41</v>
      </c>
      <c r="H336" s="11"/>
    </row>
    <row r="337" customHeight="1" spans="2:8">
      <c r="B337" s="7"/>
      <c r="C337" s="7"/>
      <c r="D337" s="8"/>
      <c r="E337" s="9"/>
      <c r="F337" s="11"/>
      <c r="G337" s="10" t="s">
        <v>41</v>
      </c>
      <c r="H337" s="11"/>
    </row>
    <row r="338" customHeight="1" spans="2:8">
      <c r="B338" s="7"/>
      <c r="C338" s="7"/>
      <c r="D338" s="8"/>
      <c r="E338" s="9"/>
      <c r="F338" s="11"/>
      <c r="G338" s="10" t="s">
        <v>41</v>
      </c>
      <c r="H338" s="11"/>
    </row>
    <row r="339" customHeight="1" spans="2:8">
      <c r="B339" s="7"/>
      <c r="C339" s="7"/>
      <c r="D339" s="8"/>
      <c r="E339" s="9"/>
      <c r="F339" s="11"/>
      <c r="G339" s="10" t="s">
        <v>41</v>
      </c>
      <c r="H339" s="11"/>
    </row>
    <row r="340" customHeight="1" spans="2:8">
      <c r="B340" s="7"/>
      <c r="C340" s="7"/>
      <c r="D340" s="8"/>
      <c r="E340" s="9"/>
      <c r="F340" s="11"/>
      <c r="G340" s="10" t="s">
        <v>41</v>
      </c>
      <c r="H340" s="11"/>
    </row>
    <row r="341" customHeight="1" spans="2:8">
      <c r="B341" s="7"/>
      <c r="C341" s="7"/>
      <c r="D341" s="8"/>
      <c r="E341" s="9"/>
      <c r="F341" s="11"/>
      <c r="G341" s="10" t="s">
        <v>41</v>
      </c>
      <c r="H341" s="11"/>
    </row>
    <row r="342" customHeight="1" spans="2:8">
      <c r="B342" s="7"/>
      <c r="C342" s="7"/>
      <c r="D342" s="8"/>
      <c r="E342" s="9"/>
      <c r="F342" s="11"/>
      <c r="G342" s="10" t="s">
        <v>41</v>
      </c>
      <c r="H342" s="11"/>
    </row>
    <row r="343" customHeight="1" spans="2:8">
      <c r="B343" s="7"/>
      <c r="C343" s="7"/>
      <c r="D343" s="8"/>
      <c r="E343" s="9"/>
      <c r="F343" s="11"/>
      <c r="G343" s="10" t="s">
        <v>41</v>
      </c>
      <c r="H343" s="11"/>
    </row>
    <row r="344" customHeight="1" spans="2:8">
      <c r="B344" s="7"/>
      <c r="C344" s="7"/>
      <c r="D344" s="8"/>
      <c r="E344" s="9"/>
      <c r="F344" s="11"/>
      <c r="G344" s="10" t="s">
        <v>41</v>
      </c>
      <c r="H344" s="11"/>
    </row>
    <row r="345" customHeight="1" spans="2:8">
      <c r="B345" s="7"/>
      <c r="C345" s="7"/>
      <c r="D345" s="8"/>
      <c r="E345" s="9"/>
      <c r="F345" s="11"/>
      <c r="G345" s="10" t="s">
        <v>41</v>
      </c>
      <c r="H345" s="11"/>
    </row>
    <row r="346" customHeight="1" spans="2:8">
      <c r="B346" s="7"/>
      <c r="C346" s="7"/>
      <c r="D346" s="8"/>
      <c r="E346" s="9"/>
      <c r="F346" s="11"/>
      <c r="G346" s="10" t="s">
        <v>41</v>
      </c>
      <c r="H346" s="11"/>
    </row>
    <row r="347" customHeight="1" spans="2:8">
      <c r="B347" s="7"/>
      <c r="C347" s="7"/>
      <c r="D347" s="8"/>
      <c r="E347" s="9"/>
      <c r="F347" s="11"/>
      <c r="G347" s="10" t="s">
        <v>41</v>
      </c>
      <c r="H347" s="11"/>
    </row>
    <row r="348" customHeight="1" spans="2:8">
      <c r="B348" s="7"/>
      <c r="C348" s="7"/>
      <c r="D348" s="8"/>
      <c r="E348" s="9"/>
      <c r="F348" s="11"/>
      <c r="G348" s="10" t="s">
        <v>41</v>
      </c>
      <c r="H348" s="11"/>
    </row>
    <row r="349" customHeight="1" spans="2:8">
      <c r="B349" s="7"/>
      <c r="C349" s="7"/>
      <c r="D349" s="8"/>
      <c r="E349" s="9"/>
      <c r="F349" s="11"/>
      <c r="G349" s="10" t="s">
        <v>41</v>
      </c>
      <c r="H349" s="11"/>
    </row>
    <row r="350" customHeight="1" spans="2:8">
      <c r="B350" s="7"/>
      <c r="C350" s="7"/>
      <c r="D350" s="8"/>
      <c r="E350" s="9"/>
      <c r="F350" s="11"/>
      <c r="G350" s="10" t="s">
        <v>41</v>
      </c>
      <c r="H350" s="11"/>
    </row>
    <row r="351" customHeight="1" spans="2:8">
      <c r="B351" s="7"/>
      <c r="C351" s="7"/>
      <c r="D351" s="8"/>
      <c r="E351" s="9"/>
      <c r="F351" s="11"/>
      <c r="G351" s="10" t="s">
        <v>41</v>
      </c>
      <c r="H351" s="11"/>
    </row>
    <row r="352" customHeight="1" spans="2:8">
      <c r="B352" s="7"/>
      <c r="C352" s="7"/>
      <c r="D352" s="8"/>
      <c r="E352" s="9"/>
      <c r="F352" s="11"/>
      <c r="G352" s="10" t="s">
        <v>41</v>
      </c>
      <c r="H352" s="11"/>
    </row>
    <row r="353" customHeight="1" spans="2:8">
      <c r="B353" s="7"/>
      <c r="C353" s="7"/>
      <c r="D353" s="8"/>
      <c r="E353" s="9"/>
      <c r="F353" s="11"/>
      <c r="G353" s="10" t="s">
        <v>41</v>
      </c>
      <c r="H353" s="11"/>
    </row>
    <row r="354" customHeight="1" spans="2:8">
      <c r="B354" s="7"/>
      <c r="C354" s="7"/>
      <c r="D354" s="8"/>
      <c r="E354" s="9"/>
      <c r="F354" s="11"/>
      <c r="G354" s="10" t="s">
        <v>41</v>
      </c>
      <c r="H354" s="11"/>
    </row>
    <row r="355" customHeight="1" spans="2:8">
      <c r="B355" s="7"/>
      <c r="C355" s="7"/>
      <c r="D355" s="8"/>
      <c r="E355" s="9"/>
      <c r="F355" s="11"/>
      <c r="G355" s="10" t="s">
        <v>41</v>
      </c>
      <c r="H355" s="11"/>
    </row>
    <row r="356" customHeight="1" spans="2:8">
      <c r="B356" s="7"/>
      <c r="C356" s="7"/>
      <c r="D356" s="8"/>
      <c r="E356" s="9"/>
      <c r="F356" s="11"/>
      <c r="G356" s="10" t="s">
        <v>41</v>
      </c>
      <c r="H356" s="11"/>
    </row>
    <row r="357" customHeight="1" spans="2:8">
      <c r="B357" s="7"/>
      <c r="C357" s="7"/>
      <c r="D357" s="8"/>
      <c r="E357" s="9"/>
      <c r="F357" s="11"/>
      <c r="G357" s="10" t="s">
        <v>41</v>
      </c>
      <c r="H357" s="11"/>
    </row>
    <row r="358" customHeight="1" spans="2:8">
      <c r="B358" s="7"/>
      <c r="C358" s="7"/>
      <c r="D358" s="8"/>
      <c r="E358" s="9"/>
      <c r="F358" s="11"/>
      <c r="G358" s="10" t="s">
        <v>41</v>
      </c>
      <c r="H358" s="11"/>
    </row>
    <row r="359" customHeight="1" spans="2:8">
      <c r="B359" s="7"/>
      <c r="C359" s="7"/>
      <c r="D359" s="8"/>
      <c r="E359" s="9"/>
      <c r="F359" s="11"/>
      <c r="G359" s="10" t="s">
        <v>41</v>
      </c>
      <c r="H359" s="11"/>
    </row>
    <row r="360" customHeight="1" spans="2:8">
      <c r="B360" s="7"/>
      <c r="C360" s="7"/>
      <c r="D360" s="8"/>
      <c r="E360" s="9"/>
      <c r="F360" s="11"/>
      <c r="G360" s="10" t="s">
        <v>41</v>
      </c>
      <c r="H360" s="11"/>
    </row>
    <row r="361" customHeight="1" spans="2:8">
      <c r="B361" s="7"/>
      <c r="C361" s="7"/>
      <c r="D361" s="8"/>
      <c r="E361" s="9"/>
      <c r="F361" s="11"/>
      <c r="G361" s="10" t="s">
        <v>41</v>
      </c>
      <c r="H361" s="11"/>
    </row>
    <row r="362" customHeight="1" spans="2:8">
      <c r="B362" s="7"/>
      <c r="C362" s="7"/>
      <c r="D362" s="8"/>
      <c r="E362" s="9"/>
      <c r="F362" s="11"/>
      <c r="G362" s="10" t="s">
        <v>41</v>
      </c>
      <c r="H362" s="11"/>
    </row>
    <row r="363" customHeight="1" spans="2:8">
      <c r="B363" s="7"/>
      <c r="C363" s="7"/>
      <c r="D363" s="8"/>
      <c r="E363" s="9"/>
      <c r="F363" s="11"/>
      <c r="G363" s="10" t="s">
        <v>41</v>
      </c>
      <c r="H363" s="11"/>
    </row>
    <row r="364" customHeight="1" spans="2:8">
      <c r="B364" s="7"/>
      <c r="C364" s="7"/>
      <c r="D364" s="8"/>
      <c r="E364" s="9"/>
      <c r="F364" s="11"/>
      <c r="G364" s="10" t="s">
        <v>41</v>
      </c>
      <c r="H364" s="11"/>
    </row>
    <row r="365" customHeight="1" spans="2:8">
      <c r="B365" s="7"/>
      <c r="C365" s="7"/>
      <c r="D365" s="8"/>
      <c r="E365" s="9"/>
      <c r="F365" s="11"/>
      <c r="G365" s="10" t="s">
        <v>41</v>
      </c>
      <c r="H365" s="11"/>
    </row>
    <row r="366" customHeight="1" spans="2:8">
      <c r="B366" s="7"/>
      <c r="C366" s="7"/>
      <c r="D366" s="8"/>
      <c r="E366" s="9"/>
      <c r="F366" s="11"/>
      <c r="G366" s="10" t="s">
        <v>41</v>
      </c>
      <c r="H366" s="11"/>
    </row>
    <row r="367" customHeight="1" spans="2:8">
      <c r="B367" s="7"/>
      <c r="C367" s="7"/>
      <c r="D367" s="8"/>
      <c r="E367" s="9"/>
      <c r="F367" s="11"/>
      <c r="G367" s="10" t="s">
        <v>41</v>
      </c>
      <c r="H367" s="11"/>
    </row>
    <row r="368" customHeight="1" spans="2:8">
      <c r="B368" s="7"/>
      <c r="C368" s="7"/>
      <c r="D368" s="8"/>
      <c r="E368" s="9"/>
      <c r="F368" s="11"/>
      <c r="G368" s="10" t="s">
        <v>41</v>
      </c>
      <c r="H368" s="11"/>
    </row>
    <row r="369" customHeight="1" spans="2:8">
      <c r="B369" s="7"/>
      <c r="C369" s="7"/>
      <c r="D369" s="8"/>
      <c r="E369" s="9"/>
      <c r="F369" s="11"/>
      <c r="G369" s="10" t="s">
        <v>41</v>
      </c>
      <c r="H369" s="11"/>
    </row>
    <row r="370" customHeight="1" spans="2:8">
      <c r="B370" s="7"/>
      <c r="C370" s="7"/>
      <c r="D370" s="8"/>
      <c r="E370" s="9"/>
      <c r="F370" s="11"/>
      <c r="G370" s="10" t="s">
        <v>41</v>
      </c>
      <c r="H370" s="11"/>
    </row>
    <row r="371" customHeight="1" spans="2:8">
      <c r="B371" s="7"/>
      <c r="C371" s="7"/>
      <c r="D371" s="8"/>
      <c r="E371" s="9"/>
      <c r="F371" s="11"/>
      <c r="G371" s="10" t="s">
        <v>41</v>
      </c>
      <c r="H371" s="11"/>
    </row>
    <row r="372" customHeight="1" spans="2:8">
      <c r="B372" s="7"/>
      <c r="C372" s="7"/>
      <c r="D372" s="8"/>
      <c r="E372" s="9"/>
      <c r="F372" s="11"/>
      <c r="G372" s="10" t="s">
        <v>41</v>
      </c>
      <c r="H372" s="11"/>
    </row>
    <row r="373" customHeight="1" spans="2:8">
      <c r="B373" s="7"/>
      <c r="C373" s="7"/>
      <c r="D373" s="8"/>
      <c r="E373" s="9"/>
      <c r="F373" s="11"/>
      <c r="G373" s="10" t="s">
        <v>41</v>
      </c>
      <c r="H373" s="11"/>
    </row>
    <row r="374" customHeight="1" spans="2:8">
      <c r="B374" s="7"/>
      <c r="C374" s="7"/>
      <c r="D374" s="8"/>
      <c r="E374" s="9"/>
      <c r="F374" s="11"/>
      <c r="G374" s="10" t="s">
        <v>41</v>
      </c>
      <c r="H374" s="11"/>
    </row>
    <row r="375" customHeight="1" spans="2:8">
      <c r="B375" s="7"/>
      <c r="C375" s="7"/>
      <c r="D375" s="8"/>
      <c r="E375" s="9"/>
      <c r="F375" s="11"/>
      <c r="G375" s="10" t="s">
        <v>41</v>
      </c>
      <c r="H375" s="11"/>
    </row>
    <row r="376" customHeight="1" spans="2:8">
      <c r="B376" s="7"/>
      <c r="C376" s="7"/>
      <c r="D376" s="8"/>
      <c r="E376" s="9"/>
      <c r="F376" s="11"/>
      <c r="G376" s="10" t="s">
        <v>41</v>
      </c>
      <c r="H376" s="11"/>
    </row>
    <row r="377" customHeight="1" spans="2:8">
      <c r="B377" s="7"/>
      <c r="C377" s="7"/>
      <c r="D377" s="8"/>
      <c r="E377" s="9"/>
      <c r="F377" s="11"/>
      <c r="G377" s="10" t="s">
        <v>41</v>
      </c>
      <c r="H377" s="11"/>
    </row>
    <row r="378" customHeight="1" spans="2:8">
      <c r="B378" s="7"/>
      <c r="C378" s="7"/>
      <c r="D378" s="8"/>
      <c r="E378" s="9"/>
      <c r="F378" s="11"/>
      <c r="G378" s="10" t="s">
        <v>41</v>
      </c>
      <c r="H378" s="11"/>
    </row>
    <row r="379" customHeight="1" spans="2:8">
      <c r="B379" s="7"/>
      <c r="C379" s="7"/>
      <c r="D379" s="8"/>
      <c r="E379" s="9"/>
      <c r="F379" s="11"/>
      <c r="G379" s="10" t="s">
        <v>41</v>
      </c>
      <c r="H379" s="11"/>
    </row>
    <row r="380" customHeight="1" spans="2:8">
      <c r="B380" s="7"/>
      <c r="C380" s="7"/>
      <c r="D380" s="8"/>
      <c r="E380" s="9"/>
      <c r="F380" s="11"/>
      <c r="G380" s="10" t="s">
        <v>41</v>
      </c>
      <c r="H380" s="11"/>
    </row>
    <row r="381" customHeight="1" spans="2:8">
      <c r="B381" s="7"/>
      <c r="C381" s="7"/>
      <c r="D381" s="8"/>
      <c r="E381" s="9"/>
      <c r="F381" s="11"/>
      <c r="G381" s="10" t="s">
        <v>41</v>
      </c>
      <c r="H381" s="11"/>
    </row>
    <row r="382" customHeight="1" spans="2:8">
      <c r="B382" s="7"/>
      <c r="C382" s="7"/>
      <c r="D382" s="8"/>
      <c r="E382" s="9"/>
      <c r="F382" s="11"/>
      <c r="G382" s="10" t="s">
        <v>41</v>
      </c>
      <c r="H382" s="11"/>
    </row>
    <row r="383" customHeight="1" spans="2:8">
      <c r="B383" s="7"/>
      <c r="C383" s="7"/>
      <c r="D383" s="8"/>
      <c r="E383" s="9"/>
      <c r="F383" s="11"/>
      <c r="G383" s="10" t="s">
        <v>41</v>
      </c>
      <c r="H383" s="11"/>
    </row>
    <row r="384" customHeight="1" spans="2:8">
      <c r="B384" s="7"/>
      <c r="C384" s="7"/>
      <c r="D384" s="8"/>
      <c r="E384" s="9"/>
      <c r="F384" s="11"/>
      <c r="G384" s="10" t="s">
        <v>41</v>
      </c>
      <c r="H384" s="11"/>
    </row>
    <row r="385" customHeight="1" spans="2:8">
      <c r="B385" s="7"/>
      <c r="C385" s="7"/>
      <c r="D385" s="8"/>
      <c r="E385" s="9"/>
      <c r="F385" s="11"/>
      <c r="G385" s="10" t="s">
        <v>41</v>
      </c>
      <c r="H385" s="11"/>
    </row>
    <row r="386" customHeight="1" spans="2:8">
      <c r="B386" s="7"/>
      <c r="C386" s="7"/>
      <c r="D386" s="8"/>
      <c r="E386" s="9"/>
      <c r="F386" s="11"/>
      <c r="G386" s="10" t="s">
        <v>41</v>
      </c>
      <c r="H386" s="11"/>
    </row>
    <row r="387" customHeight="1" spans="2:8">
      <c r="B387" s="7"/>
      <c r="C387" s="7"/>
      <c r="D387" s="8"/>
      <c r="E387" s="9"/>
      <c r="F387" s="11"/>
      <c r="G387" s="10" t="s">
        <v>41</v>
      </c>
      <c r="H387" s="11"/>
    </row>
    <row r="388" customHeight="1" spans="2:8">
      <c r="B388" s="7"/>
      <c r="C388" s="7"/>
      <c r="D388" s="8"/>
      <c r="E388" s="9"/>
      <c r="F388" s="11"/>
      <c r="G388" s="10" t="s">
        <v>41</v>
      </c>
      <c r="H388" s="11"/>
    </row>
    <row r="389" customHeight="1" spans="2:8">
      <c r="B389" s="7"/>
      <c r="C389" s="7"/>
      <c r="D389" s="8"/>
      <c r="E389" s="9"/>
      <c r="F389" s="11"/>
      <c r="G389" s="10" t="s">
        <v>41</v>
      </c>
      <c r="H389" s="11"/>
    </row>
    <row r="390" customHeight="1" spans="2:8">
      <c r="B390" s="7"/>
      <c r="C390" s="7"/>
      <c r="D390" s="8"/>
      <c r="E390" s="9"/>
      <c r="F390" s="11"/>
      <c r="G390" s="10" t="s">
        <v>41</v>
      </c>
      <c r="H390" s="11"/>
    </row>
    <row r="391" customHeight="1" spans="2:8">
      <c r="B391" s="7"/>
      <c r="C391" s="7"/>
      <c r="D391" s="8"/>
      <c r="E391" s="9"/>
      <c r="F391" s="11"/>
      <c r="G391" s="10" t="s">
        <v>41</v>
      </c>
      <c r="H391" s="11"/>
    </row>
    <row r="392" customHeight="1" spans="2:8">
      <c r="B392" s="7"/>
      <c r="C392" s="7"/>
      <c r="D392" s="8"/>
      <c r="E392" s="9"/>
      <c r="F392" s="11"/>
      <c r="G392" s="10" t="s">
        <v>41</v>
      </c>
      <c r="H392" s="11"/>
    </row>
    <row r="393" customHeight="1" spans="2:8">
      <c r="B393" s="7"/>
      <c r="C393" s="7"/>
      <c r="D393" s="8"/>
      <c r="E393" s="9"/>
      <c r="F393" s="11"/>
      <c r="G393" s="10" t="s">
        <v>41</v>
      </c>
      <c r="H393" s="11"/>
    </row>
    <row r="394" customHeight="1" spans="2:8">
      <c r="B394" s="7"/>
      <c r="C394" s="7"/>
      <c r="D394" s="8"/>
      <c r="E394" s="9"/>
      <c r="F394" s="11"/>
      <c r="G394" s="10" t="s">
        <v>41</v>
      </c>
      <c r="H394" s="11"/>
    </row>
    <row r="395" customHeight="1" spans="2:8">
      <c r="B395" s="7"/>
      <c r="C395" s="7"/>
      <c r="D395" s="8"/>
      <c r="E395" s="9"/>
      <c r="F395" s="11"/>
      <c r="G395" s="10" t="s">
        <v>41</v>
      </c>
      <c r="H395" s="11"/>
    </row>
    <row r="396" customHeight="1" spans="2:8">
      <c r="B396" s="7"/>
      <c r="C396" s="7"/>
      <c r="D396" s="8"/>
      <c r="E396" s="9"/>
      <c r="F396" s="11"/>
      <c r="G396" s="10" t="s">
        <v>41</v>
      </c>
      <c r="H396" s="11"/>
    </row>
    <row r="397" customHeight="1" spans="2:8">
      <c r="B397" s="7"/>
      <c r="C397" s="7"/>
      <c r="D397" s="8"/>
      <c r="E397" s="9"/>
      <c r="F397" s="11"/>
      <c r="G397" s="10" t="s">
        <v>41</v>
      </c>
      <c r="H397" s="11"/>
    </row>
    <row r="398" customHeight="1" spans="2:8">
      <c r="B398" s="7"/>
      <c r="C398" s="7"/>
      <c r="D398" s="8"/>
      <c r="E398" s="9"/>
      <c r="F398" s="11"/>
      <c r="G398" s="10" t="s">
        <v>41</v>
      </c>
      <c r="H398" s="11"/>
    </row>
    <row r="399" customHeight="1" spans="2:8">
      <c r="B399" s="7"/>
      <c r="C399" s="7"/>
      <c r="D399" s="8"/>
      <c r="E399" s="9"/>
      <c r="F399" s="11"/>
      <c r="G399" s="10" t="s">
        <v>41</v>
      </c>
      <c r="H399" s="11"/>
    </row>
    <row r="400" customHeight="1" spans="2:8">
      <c r="B400" s="7"/>
      <c r="C400" s="7"/>
      <c r="D400" s="8"/>
      <c r="E400" s="9"/>
      <c r="F400" s="11"/>
      <c r="G400" s="10" t="s">
        <v>41</v>
      </c>
      <c r="H400" s="11"/>
    </row>
    <row r="401" customHeight="1" spans="2:8">
      <c r="B401" s="7"/>
      <c r="C401" s="7"/>
      <c r="D401" s="8"/>
      <c r="E401" s="9"/>
      <c r="F401" s="11"/>
      <c r="G401" s="10" t="s">
        <v>41</v>
      </c>
      <c r="H401" s="11"/>
    </row>
    <row r="402" customHeight="1" spans="2:8">
      <c r="B402" s="7"/>
      <c r="C402" s="7"/>
      <c r="D402" s="8"/>
      <c r="E402" s="9"/>
      <c r="F402" s="11"/>
      <c r="G402" s="10" t="s">
        <v>41</v>
      </c>
      <c r="H402" s="11"/>
    </row>
    <row r="403" customHeight="1" spans="2:8">
      <c r="B403" s="7"/>
      <c r="C403" s="7"/>
      <c r="D403" s="8"/>
      <c r="E403" s="9"/>
      <c r="F403" s="11"/>
      <c r="G403" s="10" t="s">
        <v>41</v>
      </c>
      <c r="H403" s="11"/>
    </row>
    <row r="404" customHeight="1" spans="2:8">
      <c r="B404" s="7"/>
      <c r="C404" s="7"/>
      <c r="D404" s="8"/>
      <c r="E404" s="9"/>
      <c r="F404" s="11"/>
      <c r="G404" s="10" t="s">
        <v>41</v>
      </c>
      <c r="H404" s="11"/>
    </row>
    <row r="405" customHeight="1" spans="2:8">
      <c r="B405" s="7"/>
      <c r="C405" s="7"/>
      <c r="D405" s="8"/>
      <c r="E405" s="9"/>
      <c r="F405" s="11"/>
      <c r="G405" s="10" t="s">
        <v>41</v>
      </c>
      <c r="H405" s="11"/>
    </row>
    <row r="406" customHeight="1" spans="2:8">
      <c r="B406" s="7"/>
      <c r="C406" s="7"/>
      <c r="D406" s="8"/>
      <c r="E406" s="9"/>
      <c r="F406" s="11"/>
      <c r="G406" s="10" t="s">
        <v>41</v>
      </c>
      <c r="H406" s="11"/>
    </row>
    <row r="407" customHeight="1" spans="2:8">
      <c r="B407" s="7"/>
      <c r="C407" s="7"/>
      <c r="D407" s="8"/>
      <c r="E407" s="9"/>
      <c r="F407" s="11"/>
      <c r="G407" s="10" t="s">
        <v>41</v>
      </c>
      <c r="H407" s="11"/>
    </row>
    <row r="408" customHeight="1" spans="2:8">
      <c r="B408" s="7"/>
      <c r="C408" s="7"/>
      <c r="D408" s="8"/>
      <c r="E408" s="9"/>
      <c r="F408" s="11"/>
      <c r="G408" s="10" t="s">
        <v>41</v>
      </c>
      <c r="H408" s="11"/>
    </row>
    <row r="409" customHeight="1" spans="2:8">
      <c r="B409" s="7"/>
      <c r="C409" s="7"/>
      <c r="D409" s="8"/>
      <c r="E409" s="9"/>
      <c r="F409" s="11"/>
      <c r="G409" s="10" t="s">
        <v>41</v>
      </c>
      <c r="H409" s="11"/>
    </row>
    <row r="410" customHeight="1" spans="2:8">
      <c r="B410" s="7"/>
      <c r="C410" s="7"/>
      <c r="D410" s="8"/>
      <c r="E410" s="9"/>
      <c r="F410" s="11"/>
      <c r="G410" s="10" t="s">
        <v>41</v>
      </c>
      <c r="H410" s="11"/>
    </row>
    <row r="411" customHeight="1" spans="2:8">
      <c r="B411" s="7"/>
      <c r="C411" s="7"/>
      <c r="D411" s="8"/>
      <c r="E411" s="9"/>
      <c r="F411" s="11"/>
      <c r="G411" s="10" t="s">
        <v>41</v>
      </c>
      <c r="H411" s="11"/>
    </row>
    <row r="412" customHeight="1" spans="2:8">
      <c r="B412" s="7"/>
      <c r="C412" s="7"/>
      <c r="D412" s="8"/>
      <c r="E412" s="9"/>
      <c r="F412" s="11"/>
      <c r="G412" s="10" t="s">
        <v>41</v>
      </c>
      <c r="H412" s="11"/>
    </row>
    <row r="413" customHeight="1" spans="2:8">
      <c r="B413" s="7"/>
      <c r="C413" s="7"/>
      <c r="D413" s="8"/>
      <c r="E413" s="9"/>
      <c r="F413" s="11"/>
      <c r="G413" s="10" t="s">
        <v>41</v>
      </c>
      <c r="H413" s="11"/>
    </row>
    <row r="414" customHeight="1" spans="2:8">
      <c r="B414" s="7"/>
      <c r="C414" s="7"/>
      <c r="D414" s="8"/>
      <c r="E414" s="9"/>
      <c r="F414" s="11"/>
      <c r="G414" s="10" t="s">
        <v>41</v>
      </c>
      <c r="H414" s="11"/>
    </row>
    <row r="415" customHeight="1" spans="2:8">
      <c r="B415" s="7"/>
      <c r="C415" s="7"/>
      <c r="D415" s="8"/>
      <c r="E415" s="9"/>
      <c r="F415" s="11"/>
      <c r="G415" s="10" t="s">
        <v>41</v>
      </c>
      <c r="H415" s="11"/>
    </row>
    <row r="416" customHeight="1" spans="2:8">
      <c r="B416" s="7"/>
      <c r="C416" s="7"/>
      <c r="D416" s="8"/>
      <c r="E416" s="9"/>
      <c r="F416" s="11"/>
      <c r="G416" s="10" t="s">
        <v>41</v>
      </c>
      <c r="H416" s="11"/>
    </row>
    <row r="417" customHeight="1" spans="2:8">
      <c r="B417" s="7"/>
      <c r="C417" s="7"/>
      <c r="D417" s="8"/>
      <c r="E417" s="9"/>
      <c r="F417" s="11"/>
      <c r="G417" s="10" t="s">
        <v>41</v>
      </c>
      <c r="H417" s="11"/>
    </row>
    <row r="418" customHeight="1" spans="2:8">
      <c r="B418" s="7"/>
      <c r="C418" s="7"/>
      <c r="D418" s="8"/>
      <c r="E418" s="9"/>
      <c r="F418" s="11"/>
      <c r="G418" s="10" t="s">
        <v>41</v>
      </c>
      <c r="H418" s="11"/>
    </row>
    <row r="419" customHeight="1" spans="2:8">
      <c r="B419" s="7"/>
      <c r="C419" s="7"/>
      <c r="D419" s="8"/>
      <c r="E419" s="9"/>
      <c r="F419" s="11"/>
      <c r="G419" s="10" t="s">
        <v>41</v>
      </c>
      <c r="H419" s="11"/>
    </row>
    <row r="420" customHeight="1" spans="2:8">
      <c r="B420" s="7"/>
      <c r="C420" s="7"/>
      <c r="D420" s="8"/>
      <c r="E420" s="9"/>
      <c r="F420" s="11"/>
      <c r="G420" s="10" t="s">
        <v>41</v>
      </c>
      <c r="H420" s="11"/>
    </row>
    <row r="421" customHeight="1" spans="2:8">
      <c r="B421" s="7"/>
      <c r="C421" s="7"/>
      <c r="D421" s="8"/>
      <c r="E421" s="9"/>
      <c r="F421" s="11"/>
      <c r="G421" s="10" t="s">
        <v>41</v>
      </c>
      <c r="H421" s="11"/>
    </row>
    <row r="422" customHeight="1" spans="2:8">
      <c r="B422" s="7"/>
      <c r="C422" s="7"/>
      <c r="D422" s="8"/>
      <c r="E422" s="9"/>
      <c r="F422" s="11"/>
      <c r="G422" s="10" t="s">
        <v>41</v>
      </c>
      <c r="H422" s="11"/>
    </row>
    <row r="423" customHeight="1" spans="2:8">
      <c r="B423" s="7"/>
      <c r="C423" s="7"/>
      <c r="D423" s="8"/>
      <c r="E423" s="9"/>
      <c r="F423" s="11"/>
      <c r="G423" s="10" t="s">
        <v>41</v>
      </c>
      <c r="H423" s="11"/>
    </row>
    <row r="424" customHeight="1" spans="2:8">
      <c r="B424" s="7"/>
      <c r="C424" s="7"/>
      <c r="D424" s="8"/>
      <c r="E424" s="9"/>
      <c r="F424" s="11"/>
      <c r="G424" s="10" t="s">
        <v>41</v>
      </c>
      <c r="H424" s="11"/>
    </row>
    <row r="425" customHeight="1" spans="2:8">
      <c r="B425" s="7"/>
      <c r="C425" s="7"/>
      <c r="D425" s="8"/>
      <c r="E425" s="9"/>
      <c r="F425" s="11"/>
      <c r="G425" s="10" t="s">
        <v>41</v>
      </c>
      <c r="H425" s="11"/>
    </row>
    <row r="426" customHeight="1" spans="2:8">
      <c r="B426" s="7"/>
      <c r="C426" s="7"/>
      <c r="D426" s="8"/>
      <c r="E426" s="9"/>
      <c r="F426" s="11"/>
      <c r="G426" s="10" t="s">
        <v>41</v>
      </c>
      <c r="H426" s="11"/>
    </row>
    <row r="427" customHeight="1" spans="2:8">
      <c r="B427" s="7"/>
      <c r="C427" s="7"/>
      <c r="D427" s="8"/>
      <c r="E427" s="9"/>
      <c r="F427" s="11"/>
      <c r="G427" s="10" t="s">
        <v>41</v>
      </c>
      <c r="H427" s="11"/>
    </row>
    <row r="428" customHeight="1" spans="2:8">
      <c r="B428" s="7"/>
      <c r="C428" s="7"/>
      <c r="D428" s="8"/>
      <c r="E428" s="9"/>
      <c r="F428" s="11"/>
      <c r="G428" s="10" t="s">
        <v>41</v>
      </c>
      <c r="H428" s="11"/>
    </row>
    <row r="429" customHeight="1" spans="2:8">
      <c r="B429" s="7"/>
      <c r="C429" s="7"/>
      <c r="D429" s="8"/>
      <c r="E429" s="9"/>
      <c r="F429" s="11"/>
      <c r="G429" s="10" t="s">
        <v>41</v>
      </c>
      <c r="H429" s="11"/>
    </row>
    <row r="430" customHeight="1" spans="2:8">
      <c r="B430" s="7"/>
      <c r="C430" s="7"/>
      <c r="D430" s="8"/>
      <c r="E430" s="9"/>
      <c r="F430" s="11"/>
      <c r="G430" s="10" t="s">
        <v>41</v>
      </c>
      <c r="H430" s="11"/>
    </row>
    <row r="431" customHeight="1" spans="2:8">
      <c r="B431" s="7"/>
      <c r="C431" s="7"/>
      <c r="D431" s="8"/>
      <c r="E431" s="9"/>
      <c r="F431" s="11"/>
      <c r="G431" s="10" t="s">
        <v>41</v>
      </c>
      <c r="H431" s="11"/>
    </row>
    <row r="432" customHeight="1" spans="2:8">
      <c r="B432" s="7"/>
      <c r="C432" s="7"/>
      <c r="D432" s="8"/>
      <c r="E432" s="9"/>
      <c r="F432" s="11"/>
      <c r="G432" s="10" t="s">
        <v>41</v>
      </c>
      <c r="H432" s="11"/>
    </row>
    <row r="433" customHeight="1" spans="2:8">
      <c r="B433" s="7"/>
      <c r="C433" s="7"/>
      <c r="D433" s="8"/>
      <c r="E433" s="9"/>
      <c r="F433" s="11"/>
      <c r="G433" s="10" t="s">
        <v>41</v>
      </c>
      <c r="H433" s="11"/>
    </row>
    <row r="434" customHeight="1" spans="2:8">
      <c r="B434" s="7"/>
      <c r="C434" s="7"/>
      <c r="D434" s="8"/>
      <c r="E434" s="9"/>
      <c r="F434" s="11"/>
      <c r="G434" s="10" t="s">
        <v>41</v>
      </c>
      <c r="H434" s="11"/>
    </row>
    <row r="435" customHeight="1" spans="2:8">
      <c r="B435" s="7"/>
      <c r="C435" s="7"/>
      <c r="D435" s="8"/>
      <c r="E435" s="9"/>
      <c r="F435" s="11"/>
      <c r="G435" s="10" t="s">
        <v>41</v>
      </c>
      <c r="H435" s="11"/>
    </row>
    <row r="436" customHeight="1" spans="2:8">
      <c r="B436" s="7"/>
      <c r="C436" s="7"/>
      <c r="D436" s="8"/>
      <c r="E436" s="9"/>
      <c r="F436" s="11"/>
      <c r="G436" s="10" t="s">
        <v>41</v>
      </c>
      <c r="H436" s="11"/>
    </row>
    <row r="437" customHeight="1" spans="2:8">
      <c r="B437" s="7"/>
      <c r="C437" s="7"/>
      <c r="D437" s="8"/>
      <c r="E437" s="9"/>
      <c r="F437" s="11"/>
      <c r="G437" s="10" t="s">
        <v>41</v>
      </c>
      <c r="H437" s="11"/>
    </row>
    <row r="438" customHeight="1" spans="2:8">
      <c r="B438" s="7"/>
      <c r="C438" s="7"/>
      <c r="D438" s="8"/>
      <c r="E438" s="9"/>
      <c r="F438" s="11"/>
      <c r="G438" s="10" t="s">
        <v>41</v>
      </c>
      <c r="H438" s="11"/>
    </row>
    <row r="439" customHeight="1" spans="2:8">
      <c r="B439" s="7"/>
      <c r="C439" s="7"/>
      <c r="D439" s="8"/>
      <c r="E439" s="9"/>
      <c r="F439" s="11"/>
      <c r="G439" s="10" t="s">
        <v>41</v>
      </c>
      <c r="H439" s="11"/>
    </row>
    <row r="440" customHeight="1" spans="2:8">
      <c r="B440" s="7"/>
      <c r="C440" s="7"/>
      <c r="D440" s="8"/>
      <c r="E440" s="9"/>
      <c r="F440" s="11"/>
      <c r="G440" s="10" t="s">
        <v>41</v>
      </c>
      <c r="H440" s="11"/>
    </row>
    <row r="441" customHeight="1" spans="2:8">
      <c r="B441" s="7"/>
      <c r="C441" s="7"/>
      <c r="D441" s="8"/>
      <c r="E441" s="9"/>
      <c r="F441" s="11"/>
      <c r="G441" s="10" t="s">
        <v>41</v>
      </c>
      <c r="H441" s="11"/>
    </row>
    <row r="442" customHeight="1" spans="2:8">
      <c r="B442" s="7"/>
      <c r="C442" s="7"/>
      <c r="D442" s="8"/>
      <c r="E442" s="9"/>
      <c r="F442" s="11"/>
      <c r="G442" s="10" t="s">
        <v>41</v>
      </c>
      <c r="H442" s="11"/>
    </row>
    <row r="443" customHeight="1" spans="2:8">
      <c r="B443" s="7"/>
      <c r="C443" s="7"/>
      <c r="D443" s="8"/>
      <c r="E443" s="9"/>
      <c r="F443" s="11"/>
      <c r="G443" s="10" t="s">
        <v>41</v>
      </c>
      <c r="H443" s="11"/>
    </row>
    <row r="444" customHeight="1" spans="2:8">
      <c r="B444" s="7"/>
      <c r="C444" s="7"/>
      <c r="D444" s="8"/>
      <c r="E444" s="9"/>
      <c r="F444" s="11"/>
      <c r="G444" s="10" t="s">
        <v>41</v>
      </c>
      <c r="H444" s="11"/>
    </row>
    <row r="445" customHeight="1" spans="2:8">
      <c r="B445" s="7"/>
      <c r="C445" s="7"/>
      <c r="D445" s="8"/>
      <c r="E445" s="9"/>
      <c r="F445" s="11"/>
      <c r="G445" s="10" t="s">
        <v>41</v>
      </c>
      <c r="H445" s="11"/>
    </row>
    <row r="446" customHeight="1" spans="2:8">
      <c r="B446" s="7"/>
      <c r="C446" s="7"/>
      <c r="D446" s="8"/>
      <c r="E446" s="9"/>
      <c r="F446" s="11"/>
      <c r="G446" s="10" t="s">
        <v>41</v>
      </c>
      <c r="H446" s="11"/>
    </row>
    <row r="447" customHeight="1" spans="2:8">
      <c r="B447" s="7"/>
      <c r="C447" s="7"/>
      <c r="D447" s="8"/>
      <c r="E447" s="9"/>
      <c r="F447" s="11"/>
      <c r="G447" s="10" t="s">
        <v>41</v>
      </c>
      <c r="H447" s="11"/>
    </row>
    <row r="448" customHeight="1" spans="2:8">
      <c r="B448" s="7"/>
      <c r="C448" s="7"/>
      <c r="D448" s="8"/>
      <c r="E448" s="9"/>
      <c r="F448" s="11"/>
      <c r="G448" s="10" t="s">
        <v>41</v>
      </c>
      <c r="H448" s="11"/>
    </row>
    <row r="449" customHeight="1" spans="2:8">
      <c r="B449" s="7"/>
      <c r="C449" s="7"/>
      <c r="D449" s="8"/>
      <c r="E449" s="9"/>
      <c r="F449" s="11"/>
      <c r="G449" s="10" t="s">
        <v>41</v>
      </c>
      <c r="H449" s="11"/>
    </row>
    <row r="450" customHeight="1" spans="2:8">
      <c r="B450" s="7"/>
      <c r="C450" s="7"/>
      <c r="D450" s="8"/>
      <c r="E450" s="9"/>
      <c r="F450" s="11"/>
      <c r="G450" s="10" t="s">
        <v>41</v>
      </c>
      <c r="H450" s="11"/>
    </row>
    <row r="451" customHeight="1" spans="2:8">
      <c r="B451" s="7"/>
      <c r="C451" s="7"/>
      <c r="D451" s="8"/>
      <c r="E451" s="9"/>
      <c r="F451" s="11"/>
      <c r="G451" s="10" t="s">
        <v>41</v>
      </c>
      <c r="H451" s="11"/>
    </row>
    <row r="452" customHeight="1" spans="2:8">
      <c r="B452" s="7"/>
      <c r="C452" s="7"/>
      <c r="D452" s="8"/>
      <c r="E452" s="9"/>
      <c r="F452" s="11"/>
      <c r="G452" s="10" t="s">
        <v>41</v>
      </c>
      <c r="H452" s="11"/>
    </row>
    <row r="453" customHeight="1" spans="2:8">
      <c r="B453" s="7"/>
      <c r="C453" s="7"/>
      <c r="D453" s="8"/>
      <c r="E453" s="9"/>
      <c r="F453" s="11"/>
      <c r="G453" s="10" t="s">
        <v>41</v>
      </c>
      <c r="H453" s="11"/>
    </row>
    <row r="454" customHeight="1" spans="2:8">
      <c r="B454" s="7"/>
      <c r="C454" s="7"/>
      <c r="D454" s="8"/>
      <c r="E454" s="9"/>
      <c r="F454" s="11"/>
      <c r="G454" s="10" t="s">
        <v>41</v>
      </c>
      <c r="H454" s="11"/>
    </row>
    <row r="455" customHeight="1" spans="2:8">
      <c r="B455" s="7"/>
      <c r="C455" s="7"/>
      <c r="D455" s="8"/>
      <c r="E455" s="9"/>
      <c r="F455" s="11"/>
      <c r="G455" s="10" t="s">
        <v>41</v>
      </c>
      <c r="H455" s="11"/>
    </row>
    <row r="456" customHeight="1" spans="2:8">
      <c r="B456" s="7"/>
      <c r="C456" s="7"/>
      <c r="D456" s="8"/>
      <c r="E456" s="9"/>
      <c r="F456" s="11"/>
      <c r="G456" s="10" t="s">
        <v>41</v>
      </c>
      <c r="H456" s="11"/>
    </row>
    <row r="457" customHeight="1" spans="2:8">
      <c r="B457" s="7"/>
      <c r="C457" s="7"/>
      <c r="D457" s="8"/>
      <c r="E457" s="9"/>
      <c r="F457" s="11"/>
      <c r="G457" s="10" t="s">
        <v>41</v>
      </c>
      <c r="H457" s="11"/>
    </row>
    <row r="458" customHeight="1" spans="2:8">
      <c r="B458" s="7"/>
      <c r="C458" s="7"/>
      <c r="D458" s="8"/>
      <c r="E458" s="9"/>
      <c r="F458" s="11"/>
      <c r="G458" s="10" t="s">
        <v>41</v>
      </c>
      <c r="H458" s="11"/>
    </row>
    <row r="459" customHeight="1" spans="2:8">
      <c r="B459" s="7"/>
      <c r="C459" s="7"/>
      <c r="D459" s="8"/>
      <c r="E459" s="9"/>
      <c r="F459" s="11"/>
      <c r="G459" s="10" t="s">
        <v>41</v>
      </c>
      <c r="H459" s="11"/>
    </row>
    <row r="460" customHeight="1" spans="2:8">
      <c r="B460" s="7"/>
      <c r="C460" s="7"/>
      <c r="D460" s="8"/>
      <c r="E460" s="9"/>
      <c r="F460" s="11"/>
      <c r="G460" s="10" t="s">
        <v>41</v>
      </c>
      <c r="H460" s="11"/>
    </row>
    <row r="461" customHeight="1" spans="2:8">
      <c r="B461" s="7"/>
      <c r="C461" s="7"/>
      <c r="D461" s="8"/>
      <c r="E461" s="9"/>
      <c r="F461" s="11"/>
      <c r="G461" s="10" t="s">
        <v>41</v>
      </c>
      <c r="H461" s="11"/>
    </row>
    <row r="462" customHeight="1" spans="2:8">
      <c r="B462" s="7"/>
      <c r="C462" s="7"/>
      <c r="D462" s="8"/>
      <c r="E462" s="9"/>
      <c r="F462" s="11"/>
      <c r="G462" s="10" t="s">
        <v>41</v>
      </c>
      <c r="H462" s="11"/>
    </row>
    <row r="463" customHeight="1" spans="2:8">
      <c r="B463" s="7"/>
      <c r="C463" s="7"/>
      <c r="D463" s="8"/>
      <c r="E463" s="9"/>
      <c r="F463" s="11"/>
      <c r="G463" s="10" t="s">
        <v>41</v>
      </c>
      <c r="H463" s="11"/>
    </row>
    <row r="464" customHeight="1" spans="2:8">
      <c r="B464" s="7"/>
      <c r="C464" s="7"/>
      <c r="D464" s="8"/>
      <c r="E464" s="9"/>
      <c r="F464" s="11"/>
      <c r="G464" s="10" t="s">
        <v>41</v>
      </c>
      <c r="H464" s="11"/>
    </row>
    <row r="465" customHeight="1" spans="2:8">
      <c r="B465" s="7"/>
      <c r="C465" s="7"/>
      <c r="D465" s="8"/>
      <c r="E465" s="9"/>
      <c r="F465" s="11"/>
      <c r="G465" s="10" t="s">
        <v>41</v>
      </c>
      <c r="H465" s="11"/>
    </row>
    <row r="466" customHeight="1" spans="2:8">
      <c r="B466" s="7"/>
      <c r="C466" s="7"/>
      <c r="D466" s="8"/>
      <c r="E466" s="9"/>
      <c r="F466" s="11"/>
      <c r="G466" s="10" t="s">
        <v>41</v>
      </c>
      <c r="H466" s="11"/>
    </row>
    <row r="467" customHeight="1" spans="2:8">
      <c r="B467" s="7"/>
      <c r="C467" s="7"/>
      <c r="D467" s="8"/>
      <c r="E467" s="9"/>
      <c r="F467" s="11"/>
      <c r="G467" s="10" t="s">
        <v>41</v>
      </c>
      <c r="H467" s="11"/>
    </row>
    <row r="468" customHeight="1" spans="2:8">
      <c r="B468" s="7"/>
      <c r="C468" s="7"/>
      <c r="D468" s="8"/>
      <c r="E468" s="9"/>
      <c r="F468" s="11"/>
      <c r="G468" s="10" t="s">
        <v>41</v>
      </c>
      <c r="H468" s="11"/>
    </row>
    <row r="469" customHeight="1" spans="2:8">
      <c r="B469" s="7"/>
      <c r="C469" s="7"/>
      <c r="D469" s="8"/>
      <c r="E469" s="9"/>
      <c r="F469" s="11"/>
      <c r="G469" s="10" t="s">
        <v>41</v>
      </c>
      <c r="H469" s="11"/>
    </row>
    <row r="470" customHeight="1" spans="2:8">
      <c r="B470" s="7"/>
      <c r="C470" s="7"/>
      <c r="D470" s="8"/>
      <c r="E470" s="9"/>
      <c r="F470" s="11"/>
      <c r="G470" s="10" t="s">
        <v>41</v>
      </c>
      <c r="H470" s="11"/>
    </row>
    <row r="471" customHeight="1" spans="2:8">
      <c r="B471" s="7"/>
      <c r="C471" s="7"/>
      <c r="D471" s="8"/>
      <c r="E471" s="9"/>
      <c r="F471" s="11"/>
      <c r="G471" s="10" t="s">
        <v>41</v>
      </c>
      <c r="H471" s="11"/>
    </row>
    <row r="472" customHeight="1" spans="2:8">
      <c r="B472" s="7"/>
      <c r="C472" s="7"/>
      <c r="D472" s="8"/>
      <c r="E472" s="9"/>
      <c r="F472" s="11"/>
      <c r="G472" s="10" t="s">
        <v>41</v>
      </c>
      <c r="H472" s="11"/>
    </row>
    <row r="473" customHeight="1" spans="2:8">
      <c r="B473" s="7"/>
      <c r="C473" s="7"/>
      <c r="D473" s="8"/>
      <c r="E473" s="9"/>
      <c r="F473" s="11"/>
      <c r="G473" s="10" t="s">
        <v>41</v>
      </c>
      <c r="H473" s="11"/>
    </row>
    <row r="474" customHeight="1" spans="2:8">
      <c r="B474" s="7"/>
      <c r="C474" s="7"/>
      <c r="D474" s="8"/>
      <c r="E474" s="9"/>
      <c r="F474" s="11"/>
      <c r="G474" s="10" t="s">
        <v>41</v>
      </c>
      <c r="H474" s="11"/>
    </row>
    <row r="475" customHeight="1" spans="2:8">
      <c r="B475" s="7"/>
      <c r="C475" s="7"/>
      <c r="D475" s="8"/>
      <c r="E475" s="9"/>
      <c r="F475" s="11"/>
      <c r="G475" s="10" t="s">
        <v>41</v>
      </c>
      <c r="H475" s="11"/>
    </row>
    <row r="476" customHeight="1" spans="2:8">
      <c r="B476" s="7"/>
      <c r="C476" s="7"/>
      <c r="D476" s="8"/>
      <c r="E476" s="9"/>
      <c r="F476" s="11"/>
      <c r="G476" s="10" t="s">
        <v>41</v>
      </c>
      <c r="H476" s="11"/>
    </row>
    <row r="477" customHeight="1" spans="2:8">
      <c r="B477" s="7"/>
      <c r="C477" s="7"/>
      <c r="D477" s="8"/>
      <c r="E477" s="9"/>
      <c r="F477" s="11"/>
      <c r="G477" s="10" t="s">
        <v>41</v>
      </c>
      <c r="H477" s="11"/>
    </row>
    <row r="478" customHeight="1" spans="2:8">
      <c r="B478" s="7"/>
      <c r="C478" s="7"/>
      <c r="D478" s="8"/>
      <c r="E478" s="9"/>
      <c r="F478" s="11"/>
      <c r="G478" s="10" t="s">
        <v>41</v>
      </c>
      <c r="H478" s="11"/>
    </row>
    <row r="479" customHeight="1" spans="2:8">
      <c r="B479" s="7"/>
      <c r="C479" s="7"/>
      <c r="D479" s="8"/>
      <c r="E479" s="9"/>
      <c r="F479" s="11"/>
      <c r="G479" s="10" t="s">
        <v>41</v>
      </c>
      <c r="H479" s="11"/>
    </row>
    <row r="480" customHeight="1" spans="2:8">
      <c r="B480" s="7"/>
      <c r="C480" s="7"/>
      <c r="D480" s="8"/>
      <c r="E480" s="9"/>
      <c r="F480" s="11"/>
      <c r="G480" s="10" t="s">
        <v>41</v>
      </c>
      <c r="H480" s="11"/>
    </row>
    <row r="481" customHeight="1" spans="2:8">
      <c r="B481" s="7"/>
      <c r="C481" s="7"/>
      <c r="D481" s="8"/>
      <c r="E481" s="9"/>
      <c r="F481" s="11"/>
      <c r="G481" s="10" t="s">
        <v>41</v>
      </c>
      <c r="H481" s="11"/>
    </row>
    <row r="482" customHeight="1" spans="2:8">
      <c r="B482" s="7"/>
      <c r="C482" s="7"/>
      <c r="D482" s="8"/>
      <c r="E482" s="9"/>
      <c r="F482" s="11"/>
      <c r="G482" s="10" t="s">
        <v>41</v>
      </c>
      <c r="H482" s="11"/>
    </row>
    <row r="483" customHeight="1" spans="2:8">
      <c r="B483" s="7"/>
      <c r="C483" s="7"/>
      <c r="D483" s="8"/>
      <c r="E483" s="9"/>
      <c r="F483" s="11"/>
      <c r="G483" s="10" t="s">
        <v>41</v>
      </c>
      <c r="H483" s="11"/>
    </row>
    <row r="484" customHeight="1" spans="2:8">
      <c r="B484" s="7"/>
      <c r="C484" s="7"/>
      <c r="D484" s="8"/>
      <c r="E484" s="9"/>
      <c r="F484" s="11"/>
      <c r="G484" s="10" t="s">
        <v>41</v>
      </c>
      <c r="H484" s="11"/>
    </row>
    <row r="485" customHeight="1" spans="2:8">
      <c r="B485" s="7"/>
      <c r="C485" s="7"/>
      <c r="D485" s="8"/>
      <c r="E485" s="9"/>
      <c r="F485" s="11"/>
      <c r="G485" s="10" t="s">
        <v>41</v>
      </c>
      <c r="H485" s="11"/>
    </row>
    <row r="486" customHeight="1" spans="2:8">
      <c r="B486" s="7"/>
      <c r="C486" s="7"/>
      <c r="D486" s="8"/>
      <c r="E486" s="9"/>
      <c r="F486" s="11"/>
      <c r="G486" s="10" t="s">
        <v>41</v>
      </c>
      <c r="H486" s="11"/>
    </row>
    <row r="487" customHeight="1" spans="2:8">
      <c r="B487" s="7"/>
      <c r="C487" s="7"/>
      <c r="D487" s="8"/>
      <c r="E487" s="9"/>
      <c r="F487" s="11"/>
      <c r="G487" s="10" t="s">
        <v>41</v>
      </c>
      <c r="H487" s="11"/>
    </row>
    <row r="488" customHeight="1" spans="2:8">
      <c r="B488" s="7"/>
      <c r="C488" s="7"/>
      <c r="D488" s="8"/>
      <c r="E488" s="9"/>
      <c r="F488" s="11"/>
      <c r="G488" s="10" t="s">
        <v>41</v>
      </c>
      <c r="H488" s="11"/>
    </row>
    <row r="489" customHeight="1" spans="2:8">
      <c r="B489" s="7"/>
      <c r="C489" s="7"/>
      <c r="D489" s="8"/>
      <c r="E489" s="9"/>
      <c r="F489" s="11"/>
      <c r="G489" s="10" t="s">
        <v>41</v>
      </c>
      <c r="H489" s="11"/>
    </row>
    <row r="490" customHeight="1" spans="2:8">
      <c r="B490" s="7"/>
      <c r="C490" s="7"/>
      <c r="D490" s="8"/>
      <c r="E490" s="9"/>
      <c r="F490" s="11"/>
      <c r="G490" s="10" t="s">
        <v>41</v>
      </c>
      <c r="H490" s="11"/>
    </row>
    <row r="491" customHeight="1" spans="2:8">
      <c r="B491" s="7"/>
      <c r="C491" s="7"/>
      <c r="D491" s="8"/>
      <c r="E491" s="9"/>
      <c r="F491" s="11"/>
      <c r="G491" s="10" t="s">
        <v>41</v>
      </c>
      <c r="H491" s="11"/>
    </row>
    <row r="492" customHeight="1" spans="2:8">
      <c r="B492" s="7"/>
      <c r="C492" s="7"/>
      <c r="D492" s="8"/>
      <c r="E492" s="9"/>
      <c r="F492" s="11"/>
      <c r="G492" s="10" t="s">
        <v>41</v>
      </c>
      <c r="H492" s="11"/>
    </row>
    <row r="493" customHeight="1" spans="2:8">
      <c r="B493" s="7"/>
      <c r="C493" s="7"/>
      <c r="D493" s="8"/>
      <c r="E493" s="9"/>
      <c r="F493" s="11"/>
      <c r="G493" s="10" t="s">
        <v>41</v>
      </c>
      <c r="H493" s="11"/>
    </row>
    <row r="494" customHeight="1" spans="2:8">
      <c r="B494" s="7"/>
      <c r="C494" s="7"/>
      <c r="D494" s="8"/>
      <c r="E494" s="9"/>
      <c r="F494" s="11"/>
      <c r="G494" s="10" t="s">
        <v>41</v>
      </c>
      <c r="H494" s="11"/>
    </row>
    <row r="495" customHeight="1" spans="2:8">
      <c r="B495" s="7"/>
      <c r="C495" s="7"/>
      <c r="D495" s="8"/>
      <c r="E495" s="9"/>
      <c r="F495" s="11"/>
      <c r="G495" s="10" t="s">
        <v>41</v>
      </c>
      <c r="H495" s="11"/>
    </row>
    <row r="496" customHeight="1" spans="2:8">
      <c r="B496" s="7"/>
      <c r="C496" s="7"/>
      <c r="D496" s="8"/>
      <c r="E496" s="9"/>
      <c r="F496" s="11"/>
      <c r="G496" s="10" t="s">
        <v>41</v>
      </c>
      <c r="H496" s="11"/>
    </row>
    <row r="497" customHeight="1" spans="2:8">
      <c r="B497" s="7"/>
      <c r="C497" s="7"/>
      <c r="D497" s="8"/>
      <c r="E497" s="9"/>
      <c r="F497" s="11"/>
      <c r="G497" s="10" t="s">
        <v>41</v>
      </c>
      <c r="H497" s="11"/>
    </row>
    <row r="498" customHeight="1" spans="2:8">
      <c r="B498" s="7"/>
      <c r="C498" s="7"/>
      <c r="D498" s="8"/>
      <c r="E498" s="9"/>
      <c r="F498" s="11"/>
      <c r="G498" s="10" t="s">
        <v>41</v>
      </c>
      <c r="H498" s="11"/>
    </row>
    <row r="499" customHeight="1" spans="2:8">
      <c r="B499" s="7"/>
      <c r="C499" s="7"/>
      <c r="D499" s="8"/>
      <c r="E499" s="9"/>
      <c r="F499" s="11"/>
      <c r="G499" s="10" t="s">
        <v>41</v>
      </c>
      <c r="H499" s="11"/>
    </row>
    <row r="500" customHeight="1" spans="2:8">
      <c r="B500" s="7"/>
      <c r="C500" s="7"/>
      <c r="D500" s="8"/>
      <c r="E500" s="9"/>
      <c r="F500" s="11"/>
      <c r="G500" s="10" t="s">
        <v>41</v>
      </c>
      <c r="H500" s="11"/>
    </row>
    <row r="501" customHeight="1" spans="2:8">
      <c r="B501" s="7"/>
      <c r="C501" s="7"/>
      <c r="D501" s="8"/>
      <c r="E501" s="9"/>
      <c r="F501" s="11"/>
      <c r="G501" s="10" t="s">
        <v>41</v>
      </c>
      <c r="H501" s="11"/>
    </row>
    <row r="502" customHeight="1" spans="2:8">
      <c r="B502" s="7"/>
      <c r="C502" s="7"/>
      <c r="D502" s="8"/>
      <c r="E502" s="9"/>
      <c r="F502" s="11"/>
      <c r="G502" s="10" t="s">
        <v>41</v>
      </c>
      <c r="H502" s="11"/>
    </row>
    <row r="503" customHeight="1" spans="2:8">
      <c r="B503" s="7"/>
      <c r="C503" s="7"/>
      <c r="D503" s="8"/>
      <c r="E503" s="9"/>
      <c r="F503" s="11"/>
      <c r="G503" s="10" t="s">
        <v>41</v>
      </c>
      <c r="H503" s="11"/>
    </row>
    <row r="504" customHeight="1" spans="2:8">
      <c r="B504" s="7"/>
      <c r="C504" s="7"/>
      <c r="D504" s="8"/>
      <c r="E504" s="9"/>
      <c r="F504" s="11"/>
      <c r="G504" s="10" t="s">
        <v>41</v>
      </c>
      <c r="H504" s="11"/>
    </row>
    <row r="505" customHeight="1" spans="2:8">
      <c r="B505" s="7"/>
      <c r="C505" s="7"/>
      <c r="D505" s="8"/>
      <c r="E505" s="9"/>
      <c r="F505" s="11"/>
      <c r="G505" s="10" t="s">
        <v>41</v>
      </c>
      <c r="H505" s="11"/>
    </row>
    <row r="506" customHeight="1" spans="2:8">
      <c r="B506" s="7"/>
      <c r="C506" s="7"/>
      <c r="D506" s="8"/>
      <c r="E506" s="9"/>
      <c r="F506" s="11"/>
      <c r="G506" s="10" t="s">
        <v>41</v>
      </c>
      <c r="H506" s="11"/>
    </row>
    <row r="507" customHeight="1" spans="2:8">
      <c r="B507" s="7"/>
      <c r="C507" s="7"/>
      <c r="D507" s="8"/>
      <c r="E507" s="9"/>
      <c r="F507" s="11"/>
      <c r="G507" s="10" t="s">
        <v>41</v>
      </c>
      <c r="H507" s="11"/>
    </row>
    <row r="508" customHeight="1" spans="2:8">
      <c r="B508" s="7"/>
      <c r="C508" s="7"/>
      <c r="D508" s="8"/>
      <c r="E508" s="9"/>
      <c r="F508" s="11"/>
      <c r="G508" s="10" t="s">
        <v>41</v>
      </c>
      <c r="H508" s="11"/>
    </row>
    <row r="509" customHeight="1" spans="2:8">
      <c r="B509" s="7"/>
      <c r="C509" s="7"/>
      <c r="D509" s="8"/>
      <c r="E509" s="9"/>
      <c r="F509" s="11"/>
      <c r="G509" s="10" t="s">
        <v>41</v>
      </c>
      <c r="H509" s="11"/>
    </row>
    <row r="510" customHeight="1" spans="2:8">
      <c r="B510" s="7"/>
      <c r="C510" s="7"/>
      <c r="D510" s="8"/>
      <c r="E510" s="9"/>
      <c r="F510" s="11"/>
      <c r="G510" s="10" t="s">
        <v>41</v>
      </c>
      <c r="H510" s="11"/>
    </row>
    <row r="511" customHeight="1" spans="2:8">
      <c r="B511" s="7"/>
      <c r="C511" s="7"/>
      <c r="D511" s="8"/>
      <c r="E511" s="9"/>
      <c r="F511" s="11"/>
      <c r="G511" s="10" t="s">
        <v>41</v>
      </c>
      <c r="H511" s="11"/>
    </row>
    <row r="512" customHeight="1" spans="2:8">
      <c r="B512" s="7"/>
      <c r="C512" s="7"/>
      <c r="D512" s="8"/>
      <c r="E512" s="9"/>
      <c r="F512" s="11"/>
      <c r="G512" s="10" t="s">
        <v>41</v>
      </c>
      <c r="H512" s="11"/>
    </row>
    <row r="513" customHeight="1" spans="2:8">
      <c r="B513" s="7"/>
      <c r="C513" s="7"/>
      <c r="D513" s="8"/>
      <c r="E513" s="9"/>
      <c r="F513" s="11"/>
      <c r="G513" s="10" t="s">
        <v>41</v>
      </c>
      <c r="H513" s="11"/>
    </row>
    <row r="514" customHeight="1" spans="2:8">
      <c r="B514" s="7"/>
      <c r="C514" s="7"/>
      <c r="D514" s="8"/>
      <c r="E514" s="9"/>
      <c r="F514" s="11"/>
      <c r="G514" s="10" t="s">
        <v>41</v>
      </c>
      <c r="H514" s="11"/>
    </row>
    <row r="515" customHeight="1" spans="2:8">
      <c r="B515" s="7"/>
      <c r="C515" s="7"/>
      <c r="D515" s="8"/>
      <c r="E515" s="9"/>
      <c r="F515" s="11"/>
      <c r="G515" s="10" t="s">
        <v>41</v>
      </c>
      <c r="H515" s="11"/>
    </row>
    <row r="516" customHeight="1" spans="2:8">
      <c r="B516" s="7"/>
      <c r="C516" s="7"/>
      <c r="D516" s="8"/>
      <c r="E516" s="9"/>
      <c r="F516" s="11"/>
      <c r="G516" s="10" t="s">
        <v>41</v>
      </c>
      <c r="H516" s="11"/>
    </row>
    <row r="517" customHeight="1" spans="2:8">
      <c r="B517" s="7"/>
      <c r="C517" s="7"/>
      <c r="D517" s="8"/>
      <c r="E517" s="9"/>
      <c r="F517" s="11"/>
      <c r="G517" s="10" t="s">
        <v>41</v>
      </c>
      <c r="H517" s="11"/>
    </row>
    <row r="518" customHeight="1" spans="2:8">
      <c r="B518" s="7"/>
      <c r="C518" s="7"/>
      <c r="D518" s="8"/>
      <c r="E518" s="9"/>
      <c r="F518" s="11"/>
      <c r="G518" s="10" t="s">
        <v>41</v>
      </c>
      <c r="H518" s="11"/>
    </row>
    <row r="519" customHeight="1" spans="2:8">
      <c r="B519" s="7"/>
      <c r="C519" s="7"/>
      <c r="D519" s="8"/>
      <c r="E519" s="9"/>
      <c r="F519" s="11"/>
      <c r="G519" s="10" t="s">
        <v>41</v>
      </c>
      <c r="H519" s="11"/>
    </row>
    <row r="520" customHeight="1" spans="2:8">
      <c r="B520" s="7"/>
      <c r="C520" s="7"/>
      <c r="D520" s="8"/>
      <c r="E520" s="9"/>
      <c r="F520" s="11"/>
      <c r="G520" s="10" t="s">
        <v>41</v>
      </c>
      <c r="H520" s="11"/>
    </row>
    <row r="521" customHeight="1" spans="2:8">
      <c r="B521" s="7"/>
      <c r="C521" s="7"/>
      <c r="D521" s="8"/>
      <c r="E521" s="9"/>
      <c r="F521" s="11"/>
      <c r="G521" s="10" t="s">
        <v>41</v>
      </c>
      <c r="H521" s="11"/>
    </row>
    <row r="522" customHeight="1" spans="2:8">
      <c r="B522" s="7"/>
      <c r="C522" s="7"/>
      <c r="D522" s="8"/>
      <c r="E522" s="9"/>
      <c r="F522" s="11"/>
      <c r="G522" s="10" t="s">
        <v>41</v>
      </c>
      <c r="H522" s="11"/>
    </row>
    <row r="523" customHeight="1" spans="2:8">
      <c r="B523" s="7"/>
      <c r="C523" s="7"/>
      <c r="D523" s="8"/>
      <c r="E523" s="9"/>
      <c r="F523" s="11"/>
      <c r="G523" s="10" t="s">
        <v>41</v>
      </c>
      <c r="H523" s="11"/>
    </row>
    <row r="524" customHeight="1" spans="2:8">
      <c r="B524" s="7"/>
      <c r="C524" s="7"/>
      <c r="D524" s="8"/>
      <c r="E524" s="9"/>
      <c r="F524" s="11"/>
      <c r="G524" s="10" t="s">
        <v>41</v>
      </c>
      <c r="H524" s="11"/>
    </row>
    <row r="525" customHeight="1" spans="2:8">
      <c r="B525" s="7"/>
      <c r="C525" s="7"/>
      <c r="D525" s="8"/>
      <c r="E525" s="9"/>
      <c r="F525" s="11"/>
      <c r="G525" s="10" t="s">
        <v>41</v>
      </c>
      <c r="H525" s="11"/>
    </row>
    <row r="526" customHeight="1" spans="2:8">
      <c r="B526" s="7"/>
      <c r="C526" s="7"/>
      <c r="D526" s="8"/>
      <c r="E526" s="9"/>
      <c r="F526" s="11"/>
      <c r="G526" s="10" t="s">
        <v>41</v>
      </c>
      <c r="H526" s="11"/>
    </row>
    <row r="527" customHeight="1" spans="2:8">
      <c r="B527" s="7"/>
      <c r="C527" s="7"/>
      <c r="D527" s="8"/>
      <c r="E527" s="9"/>
      <c r="F527" s="11"/>
      <c r="G527" s="10" t="s">
        <v>41</v>
      </c>
      <c r="H527" s="11"/>
    </row>
    <row r="528" customHeight="1" spans="2:8">
      <c r="B528" s="7"/>
      <c r="C528" s="7"/>
      <c r="D528" s="8"/>
      <c r="E528" s="9"/>
      <c r="F528" s="11"/>
      <c r="G528" s="10" t="s">
        <v>41</v>
      </c>
      <c r="H528" s="11"/>
    </row>
    <row r="529" customHeight="1" spans="2:8">
      <c r="B529" s="7"/>
      <c r="C529" s="7"/>
      <c r="D529" s="8"/>
      <c r="E529" s="9"/>
      <c r="F529" s="11"/>
      <c r="G529" s="10" t="s">
        <v>41</v>
      </c>
      <c r="H529" s="11"/>
    </row>
    <row r="530" customHeight="1" spans="2:8">
      <c r="B530" s="7"/>
      <c r="C530" s="7"/>
      <c r="D530" s="8"/>
      <c r="E530" s="9"/>
      <c r="F530" s="11"/>
      <c r="G530" s="10" t="s">
        <v>41</v>
      </c>
      <c r="H530" s="11"/>
    </row>
    <row r="531" customHeight="1" spans="2:8">
      <c r="B531" s="7"/>
      <c r="C531" s="7"/>
      <c r="D531" s="8"/>
      <c r="E531" s="9"/>
      <c r="F531" s="11"/>
      <c r="G531" s="10" t="s">
        <v>41</v>
      </c>
      <c r="H531" s="11"/>
    </row>
    <row r="532" customHeight="1" spans="2:8">
      <c r="B532" s="7"/>
      <c r="C532" s="7"/>
      <c r="D532" s="8"/>
      <c r="E532" s="9"/>
      <c r="F532" s="11"/>
      <c r="G532" s="10" t="s">
        <v>41</v>
      </c>
      <c r="H532" s="11"/>
    </row>
    <row r="533" customHeight="1" spans="2:8">
      <c r="B533" s="7"/>
      <c r="C533" s="7"/>
      <c r="D533" s="8"/>
      <c r="E533" s="9"/>
      <c r="F533" s="11"/>
      <c r="G533" s="10" t="s">
        <v>41</v>
      </c>
      <c r="H533" s="11"/>
    </row>
    <row r="534" customHeight="1" spans="2:8">
      <c r="B534" s="7"/>
      <c r="C534" s="7"/>
      <c r="D534" s="8"/>
      <c r="E534" s="9"/>
      <c r="F534" s="11"/>
      <c r="G534" s="10" t="s">
        <v>41</v>
      </c>
      <c r="H534" s="11"/>
    </row>
    <row r="535" customHeight="1" spans="2:8">
      <c r="B535" s="7"/>
      <c r="C535" s="7"/>
      <c r="D535" s="8"/>
      <c r="E535" s="9"/>
      <c r="F535" s="11"/>
      <c r="G535" s="10" t="s">
        <v>41</v>
      </c>
      <c r="H535" s="11"/>
    </row>
    <row r="536" customHeight="1" spans="2:8">
      <c r="B536" s="7"/>
      <c r="C536" s="7"/>
      <c r="D536" s="8"/>
      <c r="E536" s="9"/>
      <c r="F536" s="11"/>
      <c r="G536" s="10" t="s">
        <v>41</v>
      </c>
      <c r="H536" s="11"/>
    </row>
    <row r="537" customHeight="1" spans="2:8">
      <c r="B537" s="7"/>
      <c r="C537" s="7"/>
      <c r="D537" s="8"/>
      <c r="E537" s="9"/>
      <c r="F537" s="11"/>
      <c r="G537" s="10" t="s">
        <v>41</v>
      </c>
      <c r="H537" s="11"/>
    </row>
    <row r="538" customHeight="1" spans="2:8">
      <c r="B538" s="7"/>
      <c r="C538" s="7"/>
      <c r="D538" s="8"/>
      <c r="E538" s="9"/>
      <c r="F538" s="11"/>
      <c r="G538" s="10" t="s">
        <v>41</v>
      </c>
      <c r="H538" s="11"/>
    </row>
    <row r="539" customHeight="1" spans="2:8">
      <c r="B539" s="7"/>
      <c r="C539" s="7"/>
      <c r="D539" s="8"/>
      <c r="E539" s="9"/>
      <c r="F539" s="11"/>
      <c r="G539" s="10" t="s">
        <v>41</v>
      </c>
      <c r="H539" s="11"/>
    </row>
    <row r="540" customHeight="1" spans="2:8">
      <c r="B540" s="7"/>
      <c r="C540" s="7"/>
      <c r="D540" s="8"/>
      <c r="E540" s="9"/>
      <c r="F540" s="11"/>
      <c r="G540" s="10" t="s">
        <v>41</v>
      </c>
      <c r="H540" s="11"/>
    </row>
    <row r="541" customHeight="1" spans="2:8">
      <c r="B541" s="7"/>
      <c r="C541" s="7"/>
      <c r="D541" s="8"/>
      <c r="E541" s="9"/>
      <c r="F541" s="11"/>
      <c r="G541" s="10" t="s">
        <v>41</v>
      </c>
      <c r="H541" s="11"/>
    </row>
    <row r="542" customHeight="1" spans="2:8">
      <c r="B542" s="7"/>
      <c r="C542" s="7"/>
      <c r="D542" s="8"/>
      <c r="E542" s="9"/>
      <c r="F542" s="11"/>
      <c r="G542" s="10" t="s">
        <v>41</v>
      </c>
      <c r="H542" s="11"/>
    </row>
    <row r="543" customHeight="1" spans="2:8">
      <c r="B543" s="7"/>
      <c r="C543" s="7"/>
      <c r="D543" s="8"/>
      <c r="E543" s="9"/>
      <c r="F543" s="11"/>
      <c r="G543" s="10" t="s">
        <v>41</v>
      </c>
      <c r="H543" s="11"/>
    </row>
    <row r="544" customHeight="1" spans="2:8">
      <c r="B544" s="7"/>
      <c r="C544" s="7"/>
      <c r="D544" s="8"/>
      <c r="E544" s="9"/>
      <c r="F544" s="11"/>
      <c r="G544" s="10" t="s">
        <v>41</v>
      </c>
      <c r="H544" s="11"/>
    </row>
    <row r="545" customHeight="1" spans="2:8">
      <c r="B545" s="7"/>
      <c r="C545" s="7"/>
      <c r="D545" s="8"/>
      <c r="E545" s="9"/>
      <c r="F545" s="11"/>
      <c r="G545" s="10" t="s">
        <v>41</v>
      </c>
      <c r="H545" s="11"/>
    </row>
    <row r="546" customHeight="1" spans="2:8">
      <c r="B546" s="7"/>
      <c r="C546" s="7"/>
      <c r="D546" s="8"/>
      <c r="E546" s="9"/>
      <c r="F546" s="11"/>
      <c r="G546" s="10" t="s">
        <v>41</v>
      </c>
      <c r="H546" s="11"/>
    </row>
    <row r="547" customHeight="1" spans="2:8">
      <c r="B547" s="7"/>
      <c r="C547" s="7"/>
      <c r="D547" s="8"/>
      <c r="E547" s="9"/>
      <c r="F547" s="11"/>
      <c r="G547" s="10" t="s">
        <v>41</v>
      </c>
      <c r="H547" s="11"/>
    </row>
    <row r="548" customHeight="1" spans="2:8">
      <c r="B548" s="7"/>
      <c r="C548" s="7"/>
      <c r="D548" s="8"/>
      <c r="E548" s="9"/>
      <c r="F548" s="11"/>
      <c r="G548" s="10" t="s">
        <v>41</v>
      </c>
      <c r="H548" s="11"/>
    </row>
    <row r="549" customHeight="1" spans="2:8">
      <c r="B549" s="7"/>
      <c r="C549" s="7"/>
      <c r="D549" s="8"/>
      <c r="E549" s="9"/>
      <c r="F549" s="11"/>
      <c r="G549" s="10" t="s">
        <v>41</v>
      </c>
      <c r="H549" s="11"/>
    </row>
    <row r="550" customHeight="1" spans="2:8">
      <c r="B550" s="7"/>
      <c r="C550" s="7"/>
      <c r="D550" s="8"/>
      <c r="E550" s="9"/>
      <c r="F550" s="11"/>
      <c r="G550" s="10" t="s">
        <v>41</v>
      </c>
      <c r="H550" s="11"/>
    </row>
    <row r="551" customHeight="1" spans="2:8">
      <c r="B551" s="7"/>
      <c r="C551" s="7"/>
      <c r="D551" s="8"/>
      <c r="E551" s="9"/>
      <c r="F551" s="11"/>
      <c r="G551" s="10" t="s">
        <v>41</v>
      </c>
      <c r="H551" s="11"/>
    </row>
    <row r="552" customHeight="1" spans="2:8">
      <c r="B552" s="7"/>
      <c r="C552" s="7"/>
      <c r="D552" s="8"/>
      <c r="E552" s="9"/>
      <c r="F552" s="11"/>
      <c r="G552" s="10" t="s">
        <v>41</v>
      </c>
      <c r="H552" s="11"/>
    </row>
    <row r="553" customHeight="1" spans="2:8">
      <c r="B553" s="7"/>
      <c r="C553" s="7"/>
      <c r="D553" s="8"/>
      <c r="E553" s="9"/>
      <c r="F553" s="11"/>
      <c r="G553" s="10" t="s">
        <v>41</v>
      </c>
      <c r="H553" s="11"/>
    </row>
    <row r="554" customHeight="1" spans="2:8">
      <c r="B554" s="7"/>
      <c r="C554" s="7"/>
      <c r="D554" s="8"/>
      <c r="E554" s="9"/>
      <c r="F554" s="11"/>
      <c r="G554" s="10" t="s">
        <v>41</v>
      </c>
      <c r="H554" s="11"/>
    </row>
    <row r="555" customHeight="1" spans="2:8">
      <c r="B555" s="7"/>
      <c r="C555" s="7"/>
      <c r="D555" s="8"/>
      <c r="E555" s="9"/>
      <c r="F555" s="11"/>
      <c r="G555" s="10" t="s">
        <v>41</v>
      </c>
      <c r="H555" s="11"/>
    </row>
    <row r="556" customHeight="1" spans="2:8">
      <c r="B556" s="7"/>
      <c r="C556" s="7"/>
      <c r="D556" s="8"/>
      <c r="E556" s="9"/>
      <c r="F556" s="11"/>
      <c r="G556" s="10" t="s">
        <v>41</v>
      </c>
      <c r="H556" s="11"/>
    </row>
    <row r="557" customHeight="1" spans="2:8">
      <c r="B557" s="7"/>
      <c r="C557" s="7"/>
      <c r="D557" s="8"/>
      <c r="E557" s="9"/>
      <c r="F557" s="11"/>
      <c r="G557" s="10" t="s">
        <v>41</v>
      </c>
      <c r="H557" s="11"/>
    </row>
    <row r="558" customHeight="1" spans="2:8">
      <c r="B558" s="7"/>
      <c r="C558" s="7"/>
      <c r="D558" s="8"/>
      <c r="E558" s="9"/>
      <c r="F558" s="11"/>
      <c r="G558" s="10" t="s">
        <v>41</v>
      </c>
      <c r="H558" s="11"/>
    </row>
    <row r="559" customHeight="1" spans="2:8">
      <c r="B559" s="7"/>
      <c r="C559" s="7"/>
      <c r="D559" s="8"/>
      <c r="E559" s="9"/>
      <c r="F559" s="11"/>
      <c r="G559" s="10" t="s">
        <v>41</v>
      </c>
      <c r="H559" s="11"/>
    </row>
    <row r="560" customHeight="1" spans="2:8">
      <c r="B560" s="7"/>
      <c r="C560" s="7"/>
      <c r="D560" s="8"/>
      <c r="E560" s="9"/>
      <c r="F560" s="11"/>
      <c r="G560" s="10" t="s">
        <v>41</v>
      </c>
      <c r="H560" s="11"/>
    </row>
    <row r="561" customHeight="1" spans="2:8">
      <c r="B561" s="7"/>
      <c r="C561" s="7"/>
      <c r="D561" s="8"/>
      <c r="E561" s="9"/>
      <c r="F561" s="11"/>
      <c r="G561" s="10" t="s">
        <v>41</v>
      </c>
      <c r="H561" s="11"/>
    </row>
    <row r="562" customHeight="1" spans="2:8">
      <c r="B562" s="7"/>
      <c r="C562" s="7"/>
      <c r="D562" s="8"/>
      <c r="E562" s="9"/>
      <c r="F562" s="11"/>
      <c r="G562" s="10" t="s">
        <v>41</v>
      </c>
      <c r="H562" s="11"/>
    </row>
    <row r="563" customHeight="1" spans="2:8">
      <c r="B563" s="7"/>
      <c r="C563" s="7"/>
      <c r="D563" s="8"/>
      <c r="E563" s="9"/>
      <c r="F563" s="11"/>
      <c r="G563" s="10" t="s">
        <v>41</v>
      </c>
      <c r="H563" s="11"/>
    </row>
    <row r="564" customHeight="1" spans="2:8">
      <c r="B564" s="7"/>
      <c r="C564" s="7"/>
      <c r="D564" s="8"/>
      <c r="E564" s="9"/>
      <c r="F564" s="11"/>
      <c r="G564" s="10" t="s">
        <v>41</v>
      </c>
      <c r="H564" s="11"/>
    </row>
    <row r="565" customHeight="1" spans="2:8">
      <c r="B565" s="7"/>
      <c r="C565" s="7"/>
      <c r="D565" s="8"/>
      <c r="E565" s="9"/>
      <c r="F565" s="11"/>
      <c r="G565" s="10" t="s">
        <v>41</v>
      </c>
      <c r="H565" s="11"/>
    </row>
    <row r="566" customHeight="1" spans="2:8">
      <c r="B566" s="7"/>
      <c r="C566" s="7"/>
      <c r="D566" s="8"/>
      <c r="E566" s="9"/>
      <c r="F566" s="11"/>
      <c r="G566" s="10" t="s">
        <v>41</v>
      </c>
      <c r="H566" s="11"/>
    </row>
    <row r="567" customHeight="1" spans="2:8">
      <c r="B567" s="7"/>
      <c r="C567" s="7"/>
      <c r="D567" s="8"/>
      <c r="E567" s="9"/>
      <c r="F567" s="11"/>
      <c r="G567" s="10" t="s">
        <v>41</v>
      </c>
      <c r="H567" s="11"/>
    </row>
    <row r="568" customHeight="1" spans="2:8">
      <c r="B568" s="7"/>
      <c r="C568" s="7"/>
      <c r="D568" s="8"/>
      <c r="E568" s="9"/>
      <c r="F568" s="11"/>
      <c r="G568" s="10" t="s">
        <v>41</v>
      </c>
      <c r="H568" s="11"/>
    </row>
    <row r="569" customHeight="1" spans="2:8">
      <c r="B569" s="7"/>
      <c r="C569" s="7"/>
      <c r="D569" s="8"/>
      <c r="E569" s="9"/>
      <c r="F569" s="11"/>
      <c r="G569" s="10" t="s">
        <v>41</v>
      </c>
      <c r="H569" s="11"/>
    </row>
    <row r="570" customHeight="1" spans="2:8">
      <c r="B570" s="7"/>
      <c r="C570" s="7"/>
      <c r="D570" s="8"/>
      <c r="E570" s="9"/>
      <c r="F570" s="11"/>
      <c r="G570" s="10" t="s">
        <v>41</v>
      </c>
      <c r="H570" s="11"/>
    </row>
    <row r="571" customHeight="1" spans="2:8">
      <c r="B571" s="7"/>
      <c r="C571" s="7"/>
      <c r="D571" s="8"/>
      <c r="E571" s="9"/>
      <c r="F571" s="11"/>
      <c r="G571" s="10" t="s">
        <v>41</v>
      </c>
      <c r="H571" s="11"/>
    </row>
    <row r="572" customHeight="1" spans="2:8">
      <c r="B572" s="7"/>
      <c r="C572" s="7"/>
      <c r="D572" s="8"/>
      <c r="E572" s="9"/>
      <c r="F572" s="11"/>
      <c r="G572" s="10" t="s">
        <v>41</v>
      </c>
      <c r="H572" s="11"/>
    </row>
    <row r="573" customHeight="1" spans="2:8">
      <c r="B573" s="7"/>
      <c r="C573" s="7"/>
      <c r="D573" s="8"/>
      <c r="E573" s="9"/>
      <c r="F573" s="11"/>
      <c r="G573" s="10" t="s">
        <v>41</v>
      </c>
      <c r="H573" s="11"/>
    </row>
    <row r="574" customHeight="1" spans="2:8">
      <c r="B574" s="7"/>
      <c r="C574" s="7"/>
      <c r="D574" s="8"/>
      <c r="E574" s="9"/>
      <c r="F574" s="11"/>
      <c r="G574" s="10" t="s">
        <v>41</v>
      </c>
      <c r="H574" s="11"/>
    </row>
    <row r="575" customHeight="1" spans="2:8">
      <c r="B575" s="7"/>
      <c r="C575" s="7"/>
      <c r="D575" s="8"/>
      <c r="E575" s="9"/>
      <c r="F575" s="11"/>
      <c r="G575" s="10" t="s">
        <v>41</v>
      </c>
      <c r="H575" s="11"/>
    </row>
    <row r="576" customHeight="1" spans="2:8">
      <c r="B576" s="7"/>
      <c r="C576" s="7"/>
      <c r="D576" s="8"/>
      <c r="E576" s="9"/>
      <c r="F576" s="11"/>
      <c r="G576" s="10" t="s">
        <v>41</v>
      </c>
      <c r="H576" s="11"/>
    </row>
    <row r="577" customHeight="1" spans="2:8">
      <c r="B577" s="7"/>
      <c r="C577" s="7"/>
      <c r="D577" s="8"/>
      <c r="E577" s="9"/>
      <c r="F577" s="11"/>
      <c r="G577" s="10" t="s">
        <v>41</v>
      </c>
      <c r="H577" s="11"/>
    </row>
    <row r="578" customHeight="1" spans="2:8">
      <c r="B578" s="7"/>
      <c r="C578" s="7"/>
      <c r="D578" s="8"/>
      <c r="E578" s="9"/>
      <c r="F578" s="11"/>
      <c r="G578" s="10" t="s">
        <v>41</v>
      </c>
      <c r="H578" s="11"/>
    </row>
    <row r="579" customHeight="1" spans="2:8">
      <c r="B579" s="7"/>
      <c r="C579" s="7"/>
      <c r="D579" s="8"/>
      <c r="E579" s="9"/>
      <c r="F579" s="11"/>
      <c r="G579" s="10" t="s">
        <v>41</v>
      </c>
      <c r="H579" s="11"/>
    </row>
    <row r="580" customHeight="1" spans="2:8">
      <c r="B580" s="7"/>
      <c r="C580" s="7"/>
      <c r="D580" s="8"/>
      <c r="E580" s="9"/>
      <c r="F580" s="11"/>
      <c r="G580" s="10" t="s">
        <v>41</v>
      </c>
      <c r="H580" s="11"/>
    </row>
    <row r="581" customHeight="1" spans="2:8">
      <c r="B581" s="7"/>
      <c r="C581" s="7"/>
      <c r="D581" s="8"/>
      <c r="E581" s="9"/>
      <c r="F581" s="11"/>
      <c r="G581" s="10" t="s">
        <v>41</v>
      </c>
      <c r="H581" s="11"/>
    </row>
    <row r="582" customHeight="1" spans="2:8">
      <c r="B582" s="7"/>
      <c r="C582" s="7"/>
      <c r="D582" s="8"/>
      <c r="E582" s="9"/>
      <c r="F582" s="11"/>
      <c r="G582" s="10" t="s">
        <v>41</v>
      </c>
      <c r="H582" s="11"/>
    </row>
    <row r="583" customHeight="1" spans="2:8">
      <c r="B583" s="7"/>
      <c r="C583" s="7"/>
      <c r="D583" s="8"/>
      <c r="E583" s="9"/>
      <c r="F583" s="11"/>
      <c r="G583" s="10" t="s">
        <v>41</v>
      </c>
      <c r="H583" s="11"/>
    </row>
    <row r="584" customHeight="1" spans="2:8">
      <c r="B584" s="7"/>
      <c r="C584" s="7"/>
      <c r="D584" s="8"/>
      <c r="E584" s="9"/>
      <c r="F584" s="11"/>
      <c r="G584" s="10" t="s">
        <v>41</v>
      </c>
      <c r="H584" s="11"/>
    </row>
    <row r="585" customHeight="1" spans="2:8">
      <c r="B585" s="7"/>
      <c r="C585" s="7"/>
      <c r="D585" s="8"/>
      <c r="E585" s="9"/>
      <c r="F585" s="11"/>
      <c r="G585" s="10" t="s">
        <v>41</v>
      </c>
      <c r="H585" s="11"/>
    </row>
    <row r="586" customHeight="1" spans="2:8">
      <c r="B586" s="7"/>
      <c r="C586" s="7"/>
      <c r="D586" s="8"/>
      <c r="E586" s="9"/>
      <c r="F586" s="11"/>
      <c r="G586" s="10" t="s">
        <v>41</v>
      </c>
      <c r="H586" s="11"/>
    </row>
    <row r="587" customHeight="1" spans="2:8">
      <c r="B587" s="7"/>
      <c r="C587" s="7"/>
      <c r="D587" s="8"/>
      <c r="E587" s="9"/>
      <c r="F587" s="11"/>
      <c r="G587" s="10" t="s">
        <v>41</v>
      </c>
      <c r="H587" s="11"/>
    </row>
    <row r="588" customHeight="1" spans="2:8">
      <c r="B588" s="7"/>
      <c r="C588" s="7"/>
      <c r="D588" s="8"/>
      <c r="E588" s="9"/>
      <c r="F588" s="11"/>
      <c r="G588" s="10" t="s">
        <v>41</v>
      </c>
      <c r="H588" s="11"/>
    </row>
    <row r="589" customHeight="1" spans="2:8">
      <c r="B589" s="7"/>
      <c r="C589" s="7"/>
      <c r="D589" s="8"/>
      <c r="E589" s="9"/>
      <c r="F589" s="11"/>
      <c r="G589" s="10" t="s">
        <v>41</v>
      </c>
      <c r="H589" s="11"/>
    </row>
    <row r="590" customHeight="1" spans="2:8">
      <c r="B590" s="7"/>
      <c r="C590" s="7"/>
      <c r="D590" s="8"/>
      <c r="E590" s="9"/>
      <c r="F590" s="11"/>
      <c r="G590" s="10" t="s">
        <v>41</v>
      </c>
      <c r="H590" s="11"/>
    </row>
    <row r="591" customHeight="1" spans="2:8">
      <c r="B591" s="7"/>
      <c r="C591" s="7"/>
      <c r="D591" s="8"/>
      <c r="E591" s="9"/>
      <c r="F591" s="11"/>
      <c r="G591" s="10" t="s">
        <v>41</v>
      </c>
      <c r="H591" s="11"/>
    </row>
    <row r="592" customHeight="1" spans="2:8">
      <c r="B592" s="7"/>
      <c r="C592" s="7"/>
      <c r="D592" s="8"/>
      <c r="E592" s="9"/>
      <c r="F592" s="11"/>
      <c r="G592" s="10" t="s">
        <v>41</v>
      </c>
      <c r="H592" s="11"/>
    </row>
    <row r="593" customHeight="1" spans="2:8">
      <c r="B593" s="7"/>
      <c r="C593" s="7"/>
      <c r="D593" s="8"/>
      <c r="E593" s="9"/>
      <c r="F593" s="11"/>
      <c r="G593" s="10" t="s">
        <v>41</v>
      </c>
      <c r="H593" s="11"/>
    </row>
    <row r="594" customHeight="1" spans="2:8">
      <c r="B594" s="7"/>
      <c r="C594" s="7"/>
      <c r="D594" s="8"/>
      <c r="E594" s="9"/>
      <c r="F594" s="11"/>
      <c r="G594" s="10" t="s">
        <v>41</v>
      </c>
      <c r="H594" s="11"/>
    </row>
    <row r="595" customHeight="1" spans="2:8">
      <c r="B595" s="7"/>
      <c r="C595" s="7"/>
      <c r="D595" s="8"/>
      <c r="E595" s="9"/>
      <c r="F595" s="11"/>
      <c r="G595" s="10" t="s">
        <v>41</v>
      </c>
      <c r="H595" s="11"/>
    </row>
    <row r="596" customHeight="1" spans="2:8">
      <c r="B596" s="7"/>
      <c r="C596" s="7"/>
      <c r="D596" s="8"/>
      <c r="E596" s="9"/>
      <c r="F596" s="11"/>
      <c r="G596" s="10" t="s">
        <v>41</v>
      </c>
      <c r="H596" s="11"/>
    </row>
    <row r="597" customHeight="1" spans="2:8">
      <c r="B597" s="7"/>
      <c r="C597" s="7"/>
      <c r="D597" s="8"/>
      <c r="E597" s="9"/>
      <c r="F597" s="11"/>
      <c r="G597" s="10" t="s">
        <v>41</v>
      </c>
      <c r="H597" s="11"/>
    </row>
    <row r="598" customHeight="1" spans="2:8">
      <c r="B598" s="7"/>
      <c r="C598" s="7"/>
      <c r="D598" s="8"/>
      <c r="E598" s="9"/>
      <c r="F598" s="11"/>
      <c r="G598" s="10" t="s">
        <v>41</v>
      </c>
      <c r="H598" s="11"/>
    </row>
    <row r="599" customHeight="1" spans="2:8">
      <c r="B599" s="7"/>
      <c r="C599" s="7"/>
      <c r="D599" s="8"/>
      <c r="E599" s="9"/>
      <c r="F599" s="11"/>
      <c r="G599" s="10" t="s">
        <v>41</v>
      </c>
      <c r="H599" s="11"/>
    </row>
    <row r="600" customHeight="1" spans="2:8">
      <c r="B600" s="7"/>
      <c r="C600" s="7"/>
      <c r="D600" s="8"/>
      <c r="E600" s="9"/>
      <c r="F600" s="11"/>
      <c r="G600" s="10" t="s">
        <v>41</v>
      </c>
      <c r="H600" s="11"/>
    </row>
    <row r="601" customHeight="1" spans="2:8">
      <c r="B601" s="7"/>
      <c r="C601" s="7"/>
      <c r="D601" s="8"/>
      <c r="E601" s="9"/>
      <c r="F601" s="11"/>
      <c r="G601" s="10" t="s">
        <v>41</v>
      </c>
      <c r="H601" s="11"/>
    </row>
    <row r="602" customHeight="1" spans="2:8">
      <c r="B602" s="7"/>
      <c r="C602" s="7"/>
      <c r="D602" s="8"/>
      <c r="E602" s="9"/>
      <c r="F602" s="11"/>
      <c r="G602" s="10" t="s">
        <v>41</v>
      </c>
      <c r="H602" s="11"/>
    </row>
    <row r="603" customHeight="1" spans="2:8">
      <c r="B603" s="7"/>
      <c r="C603" s="7"/>
      <c r="D603" s="8"/>
      <c r="E603" s="9"/>
      <c r="F603" s="11"/>
      <c r="G603" s="10" t="s">
        <v>41</v>
      </c>
      <c r="H603" s="11"/>
    </row>
    <row r="604" customHeight="1" spans="2:8">
      <c r="B604" s="7"/>
      <c r="C604" s="7"/>
      <c r="D604" s="8"/>
      <c r="E604" s="9"/>
      <c r="F604" s="11"/>
      <c r="G604" s="10" t="s">
        <v>41</v>
      </c>
      <c r="H604" s="11"/>
    </row>
    <row r="605" customHeight="1" spans="2:8">
      <c r="B605" s="7"/>
      <c r="C605" s="7"/>
      <c r="D605" s="8"/>
      <c r="E605" s="9"/>
      <c r="F605" s="11"/>
      <c r="G605" s="10" t="s">
        <v>41</v>
      </c>
      <c r="H605" s="11"/>
    </row>
    <row r="606" customHeight="1" spans="2:8">
      <c r="B606" s="7"/>
      <c r="C606" s="7"/>
      <c r="D606" s="8"/>
      <c r="E606" s="9"/>
      <c r="F606" s="11"/>
      <c r="G606" s="10" t="s">
        <v>41</v>
      </c>
      <c r="H606" s="11"/>
    </row>
    <row r="607" customHeight="1" spans="2:8">
      <c r="B607" s="7"/>
      <c r="C607" s="7"/>
      <c r="D607" s="8"/>
      <c r="E607" s="9"/>
      <c r="F607" s="11"/>
      <c r="G607" s="10" t="s">
        <v>41</v>
      </c>
      <c r="H607" s="11"/>
    </row>
    <row r="608" customHeight="1" spans="2:8">
      <c r="B608" s="7"/>
      <c r="C608" s="7"/>
      <c r="D608" s="8"/>
      <c r="E608" s="9"/>
      <c r="F608" s="11"/>
      <c r="G608" s="10" t="s">
        <v>41</v>
      </c>
      <c r="H608" s="11"/>
    </row>
    <row r="609" customHeight="1" spans="2:8">
      <c r="B609" s="7"/>
      <c r="C609" s="7"/>
      <c r="D609" s="8"/>
      <c r="E609" s="9"/>
      <c r="F609" s="11"/>
      <c r="G609" s="10" t="s">
        <v>41</v>
      </c>
      <c r="H609" s="11"/>
    </row>
    <row r="610" customHeight="1" spans="2:8">
      <c r="B610" s="7"/>
      <c r="C610" s="7"/>
      <c r="D610" s="8"/>
      <c r="E610" s="9"/>
      <c r="F610" s="11"/>
      <c r="G610" s="10" t="s">
        <v>41</v>
      </c>
      <c r="H610" s="11"/>
    </row>
    <row r="611" customHeight="1" spans="2:8">
      <c r="B611" s="7"/>
      <c r="C611" s="7"/>
      <c r="D611" s="8"/>
      <c r="E611" s="9"/>
      <c r="F611" s="11"/>
      <c r="G611" s="10" t="s">
        <v>41</v>
      </c>
      <c r="H611" s="11"/>
    </row>
    <row r="612" customHeight="1" spans="2:8">
      <c r="B612" s="7"/>
      <c r="C612" s="7"/>
      <c r="D612" s="8"/>
      <c r="E612" s="9"/>
      <c r="F612" s="11"/>
      <c r="G612" s="10" t="s">
        <v>41</v>
      </c>
      <c r="H612" s="11"/>
    </row>
    <row r="613" customHeight="1" spans="2:8">
      <c r="B613" s="7"/>
      <c r="C613" s="7"/>
      <c r="D613" s="8"/>
      <c r="E613" s="9"/>
      <c r="F613" s="11"/>
      <c r="G613" s="10" t="s">
        <v>41</v>
      </c>
      <c r="H613" s="11"/>
    </row>
    <row r="614" customHeight="1" spans="2:8">
      <c r="B614" s="7"/>
      <c r="C614" s="7"/>
      <c r="D614" s="8"/>
      <c r="E614" s="9"/>
      <c r="F614" s="11"/>
      <c r="G614" s="10" t="s">
        <v>41</v>
      </c>
      <c r="H614" s="11"/>
    </row>
    <row r="615" customHeight="1" spans="2:8">
      <c r="B615" s="7"/>
      <c r="C615" s="7"/>
      <c r="D615" s="8"/>
      <c r="E615" s="9"/>
      <c r="F615" s="11"/>
      <c r="G615" s="10" t="s">
        <v>41</v>
      </c>
      <c r="H615" s="11"/>
    </row>
    <row r="616" customHeight="1" spans="2:8">
      <c r="B616" s="7"/>
      <c r="C616" s="7"/>
      <c r="D616" s="8"/>
      <c r="E616" s="9"/>
      <c r="F616" s="11"/>
      <c r="G616" s="10" t="s">
        <v>41</v>
      </c>
      <c r="H616" s="11"/>
    </row>
    <row r="617" customHeight="1" spans="2:8">
      <c r="B617" s="7"/>
      <c r="C617" s="7"/>
      <c r="D617" s="8"/>
      <c r="E617" s="9"/>
      <c r="F617" s="11"/>
      <c r="G617" s="10" t="s">
        <v>41</v>
      </c>
      <c r="H617" s="11"/>
    </row>
    <row r="618" customHeight="1" spans="2:8">
      <c r="B618" s="7"/>
      <c r="C618" s="7"/>
      <c r="D618" s="8"/>
      <c r="E618" s="9"/>
      <c r="F618" s="11"/>
      <c r="G618" s="10" t="s">
        <v>41</v>
      </c>
      <c r="H618" s="11"/>
    </row>
    <row r="619" customHeight="1" spans="2:8">
      <c r="B619" s="7"/>
      <c r="C619" s="7"/>
      <c r="D619" s="8"/>
      <c r="E619" s="9"/>
      <c r="F619" s="11"/>
      <c r="G619" s="10" t="s">
        <v>41</v>
      </c>
      <c r="H619" s="11"/>
    </row>
    <row r="620" customHeight="1" spans="2:8">
      <c r="B620" s="7"/>
      <c r="C620" s="7"/>
      <c r="D620" s="8"/>
      <c r="E620" s="9"/>
      <c r="F620" s="11"/>
      <c r="G620" s="10" t="s">
        <v>41</v>
      </c>
      <c r="H620" s="11"/>
    </row>
    <row r="621" customHeight="1" spans="2:8">
      <c r="B621" s="7"/>
      <c r="C621" s="7"/>
      <c r="D621" s="8"/>
      <c r="E621" s="9"/>
      <c r="F621" s="11"/>
      <c r="G621" s="10" t="s">
        <v>41</v>
      </c>
      <c r="H621" s="11"/>
    </row>
    <row r="622" customHeight="1" spans="2:8">
      <c r="B622" s="7"/>
      <c r="C622" s="7"/>
      <c r="D622" s="8"/>
      <c r="E622" s="9"/>
      <c r="F622" s="11"/>
      <c r="G622" s="10" t="s">
        <v>41</v>
      </c>
      <c r="H622" s="11"/>
    </row>
    <row r="623" customHeight="1" spans="2:8">
      <c r="B623" s="7"/>
      <c r="C623" s="7"/>
      <c r="D623" s="8"/>
      <c r="E623" s="9"/>
      <c r="F623" s="11"/>
      <c r="G623" s="10" t="s">
        <v>41</v>
      </c>
      <c r="H623" s="11"/>
    </row>
    <row r="624" customHeight="1" spans="2:8">
      <c r="B624" s="7"/>
      <c r="C624" s="7"/>
      <c r="D624" s="8"/>
      <c r="E624" s="9"/>
      <c r="F624" s="11"/>
      <c r="G624" s="10" t="s">
        <v>41</v>
      </c>
      <c r="H624" s="11"/>
    </row>
    <row r="625" customHeight="1" spans="2:8">
      <c r="B625" s="7"/>
      <c r="C625" s="7"/>
      <c r="D625" s="8"/>
      <c r="E625" s="9"/>
      <c r="F625" s="11"/>
      <c r="G625" s="10" t="s">
        <v>41</v>
      </c>
      <c r="H625" s="11"/>
    </row>
    <row r="626" customHeight="1" spans="2:8">
      <c r="B626" s="7"/>
      <c r="C626" s="7"/>
      <c r="D626" s="8"/>
      <c r="E626" s="9"/>
      <c r="F626" s="11"/>
      <c r="G626" s="10" t="s">
        <v>41</v>
      </c>
      <c r="H626" s="11"/>
    </row>
    <row r="627" customHeight="1" spans="2:8">
      <c r="B627" s="7"/>
      <c r="C627" s="7"/>
      <c r="D627" s="8"/>
      <c r="E627" s="9"/>
      <c r="F627" s="11"/>
      <c r="G627" s="10" t="s">
        <v>41</v>
      </c>
      <c r="H627" s="11"/>
    </row>
    <row r="628" customHeight="1" spans="2:8">
      <c r="B628" s="7"/>
      <c r="C628" s="7"/>
      <c r="D628" s="8"/>
      <c r="E628" s="9"/>
      <c r="F628" s="11"/>
      <c r="G628" s="10" t="s">
        <v>41</v>
      </c>
      <c r="H628" s="11"/>
    </row>
    <row r="629" customHeight="1" spans="2:8">
      <c r="B629" s="7"/>
      <c r="C629" s="7"/>
      <c r="D629" s="8"/>
      <c r="E629" s="9"/>
      <c r="F629" s="11"/>
      <c r="G629" s="10" t="s">
        <v>41</v>
      </c>
      <c r="H629" s="11"/>
    </row>
    <row r="630" customHeight="1" spans="2:8">
      <c r="B630" s="7"/>
      <c r="C630" s="7"/>
      <c r="D630" s="8"/>
      <c r="E630" s="9"/>
      <c r="F630" s="11"/>
      <c r="G630" s="10" t="s">
        <v>41</v>
      </c>
      <c r="H630" s="11"/>
    </row>
    <row r="631" customHeight="1" spans="2:8">
      <c r="B631" s="7"/>
      <c r="C631" s="7"/>
      <c r="D631" s="8"/>
      <c r="E631" s="9"/>
      <c r="F631" s="11"/>
      <c r="G631" s="10" t="s">
        <v>41</v>
      </c>
      <c r="H631" s="11"/>
    </row>
    <row r="632" customHeight="1" spans="2:8">
      <c r="B632" s="7"/>
      <c r="C632" s="7"/>
      <c r="D632" s="8"/>
      <c r="E632" s="9"/>
      <c r="F632" s="11"/>
      <c r="G632" s="10" t="s">
        <v>41</v>
      </c>
      <c r="H632" s="11"/>
    </row>
    <row r="633" customHeight="1" spans="2:8">
      <c r="B633" s="7"/>
      <c r="C633" s="7"/>
      <c r="D633" s="8"/>
      <c r="E633" s="9"/>
      <c r="F633" s="11"/>
      <c r="G633" s="10" t="s">
        <v>41</v>
      </c>
      <c r="H633" s="11"/>
    </row>
    <row r="634" customHeight="1" spans="2:8">
      <c r="B634" s="7"/>
      <c r="C634" s="7"/>
      <c r="D634" s="8"/>
      <c r="E634" s="9"/>
      <c r="F634" s="11"/>
      <c r="G634" s="10" t="s">
        <v>41</v>
      </c>
      <c r="H634" s="11"/>
    </row>
    <row r="635" customHeight="1" spans="2:8">
      <c r="B635" s="7"/>
      <c r="C635" s="7"/>
      <c r="D635" s="8"/>
      <c r="E635" s="9"/>
      <c r="F635" s="11"/>
      <c r="G635" s="10" t="s">
        <v>41</v>
      </c>
      <c r="H635" s="11"/>
    </row>
    <row r="636" customHeight="1" spans="2:8">
      <c r="B636" s="7"/>
      <c r="C636" s="7"/>
      <c r="D636" s="8"/>
      <c r="E636" s="9"/>
      <c r="F636" s="11"/>
      <c r="G636" s="10" t="s">
        <v>41</v>
      </c>
      <c r="H636" s="11"/>
    </row>
    <row r="637" customHeight="1" spans="2:8">
      <c r="B637" s="7"/>
      <c r="C637" s="7"/>
      <c r="D637" s="8"/>
      <c r="E637" s="9"/>
      <c r="F637" s="11"/>
      <c r="G637" s="10" t="s">
        <v>41</v>
      </c>
      <c r="H637" s="11"/>
    </row>
    <row r="638" customHeight="1" spans="2:8">
      <c r="B638" s="7"/>
      <c r="C638" s="7"/>
      <c r="D638" s="8"/>
      <c r="E638" s="9"/>
      <c r="F638" s="11"/>
      <c r="G638" s="10" t="s">
        <v>41</v>
      </c>
      <c r="H638" s="11"/>
    </row>
    <row r="639" customHeight="1" spans="2:8">
      <c r="B639" s="7"/>
      <c r="C639" s="7"/>
      <c r="D639" s="8"/>
      <c r="E639" s="9"/>
      <c r="F639" s="11"/>
      <c r="G639" s="10" t="s">
        <v>41</v>
      </c>
      <c r="H639" s="11"/>
    </row>
    <row r="640" customHeight="1" spans="2:8">
      <c r="B640" s="7"/>
      <c r="C640" s="7"/>
      <c r="D640" s="8"/>
      <c r="E640" s="9"/>
      <c r="F640" s="11"/>
      <c r="G640" s="10" t="s">
        <v>41</v>
      </c>
      <c r="H640" s="11"/>
    </row>
    <row r="641" customHeight="1" spans="2:8">
      <c r="B641" s="7"/>
      <c r="C641" s="7"/>
      <c r="D641" s="8"/>
      <c r="E641" s="9"/>
      <c r="F641" s="11"/>
      <c r="G641" s="10" t="s">
        <v>41</v>
      </c>
      <c r="H641" s="11"/>
    </row>
    <row r="642" customHeight="1" spans="2:8">
      <c r="B642" s="7"/>
      <c r="C642" s="7"/>
      <c r="D642" s="8"/>
      <c r="E642" s="9"/>
      <c r="F642" s="11"/>
      <c r="G642" s="10" t="s">
        <v>41</v>
      </c>
      <c r="H642" s="11"/>
    </row>
    <row r="643" customHeight="1" spans="2:8">
      <c r="B643" s="7"/>
      <c r="C643" s="7"/>
      <c r="D643" s="8"/>
      <c r="E643" s="9"/>
      <c r="F643" s="11"/>
      <c r="G643" s="10" t="s">
        <v>41</v>
      </c>
      <c r="H643" s="11"/>
    </row>
    <row r="644" customHeight="1" spans="2:8">
      <c r="B644" s="7"/>
      <c r="C644" s="7"/>
      <c r="D644" s="8"/>
      <c r="E644" s="9"/>
      <c r="F644" s="11"/>
      <c r="G644" s="10" t="s">
        <v>41</v>
      </c>
      <c r="H644" s="11"/>
    </row>
    <row r="645" customHeight="1" spans="2:8">
      <c r="B645" s="7"/>
      <c r="C645" s="7"/>
      <c r="D645" s="8"/>
      <c r="E645" s="9"/>
      <c r="F645" s="11"/>
      <c r="G645" s="10" t="s">
        <v>41</v>
      </c>
      <c r="H645" s="11"/>
    </row>
    <row r="646" customHeight="1" spans="2:8">
      <c r="B646" s="7"/>
      <c r="C646" s="7"/>
      <c r="D646" s="8"/>
      <c r="E646" s="9"/>
      <c r="F646" s="11"/>
      <c r="G646" s="10" t="s">
        <v>41</v>
      </c>
      <c r="H646" s="11"/>
    </row>
    <row r="647" customHeight="1" spans="2:8">
      <c r="B647" s="7"/>
      <c r="C647" s="7"/>
      <c r="D647" s="8"/>
      <c r="E647" s="9"/>
      <c r="F647" s="11"/>
      <c r="G647" s="10" t="s">
        <v>41</v>
      </c>
      <c r="H647" s="11"/>
    </row>
    <row r="648" customHeight="1" spans="2:8">
      <c r="B648" s="7"/>
      <c r="C648" s="7"/>
      <c r="D648" s="8"/>
      <c r="E648" s="9"/>
      <c r="F648" s="11"/>
      <c r="G648" s="10" t="s">
        <v>41</v>
      </c>
      <c r="H648" s="11"/>
    </row>
    <row r="649" customHeight="1" spans="2:8">
      <c r="B649" s="7"/>
      <c r="C649" s="7"/>
      <c r="D649" s="8"/>
      <c r="E649" s="9"/>
      <c r="F649" s="11"/>
      <c r="G649" s="10" t="s">
        <v>41</v>
      </c>
      <c r="H649" s="11"/>
    </row>
    <row r="650" customHeight="1" spans="2:8">
      <c r="B650" s="7"/>
      <c r="C650" s="7"/>
      <c r="D650" s="8"/>
      <c r="E650" s="9"/>
      <c r="F650" s="11"/>
      <c r="G650" s="10" t="s">
        <v>41</v>
      </c>
      <c r="H650" s="11"/>
    </row>
    <row r="651" customHeight="1" spans="2:8">
      <c r="B651" s="7"/>
      <c r="C651" s="7"/>
      <c r="D651" s="8"/>
      <c r="E651" s="9"/>
      <c r="F651" s="11"/>
      <c r="G651" s="10" t="s">
        <v>41</v>
      </c>
      <c r="H651" s="11"/>
    </row>
    <row r="652" customHeight="1" spans="2:8">
      <c r="B652" s="7"/>
      <c r="C652" s="7"/>
      <c r="D652" s="8"/>
      <c r="E652" s="9"/>
      <c r="F652" s="11"/>
      <c r="G652" s="10" t="s">
        <v>41</v>
      </c>
      <c r="H652" s="11"/>
    </row>
    <row r="653" customHeight="1" spans="2:8">
      <c r="B653" s="7"/>
      <c r="C653" s="7"/>
      <c r="D653" s="8"/>
      <c r="E653" s="9"/>
      <c r="F653" s="11"/>
      <c r="G653" s="10" t="s">
        <v>41</v>
      </c>
      <c r="H653" s="11"/>
    </row>
    <row r="654" customHeight="1" spans="2:8">
      <c r="B654" s="7"/>
      <c r="C654" s="7"/>
      <c r="D654" s="8"/>
      <c r="E654" s="9"/>
      <c r="F654" s="11"/>
      <c r="G654" s="10" t="s">
        <v>41</v>
      </c>
      <c r="H654" s="11"/>
    </row>
    <row r="655" customHeight="1" spans="2:8">
      <c r="B655" s="7"/>
      <c r="C655" s="7"/>
      <c r="D655" s="8"/>
      <c r="E655" s="9"/>
      <c r="F655" s="11"/>
      <c r="G655" s="10" t="s">
        <v>41</v>
      </c>
      <c r="H655" s="11"/>
    </row>
    <row r="656" customHeight="1" spans="2:8">
      <c r="B656" s="7"/>
      <c r="C656" s="7"/>
      <c r="D656" s="8"/>
      <c r="E656" s="9"/>
      <c r="F656" s="11"/>
      <c r="G656" s="10" t="s">
        <v>41</v>
      </c>
      <c r="H656" s="11"/>
    </row>
    <row r="657" customHeight="1" spans="2:8">
      <c r="B657" s="7"/>
      <c r="C657" s="7"/>
      <c r="D657" s="8"/>
      <c r="E657" s="9"/>
      <c r="F657" s="11"/>
      <c r="G657" s="10" t="s">
        <v>41</v>
      </c>
      <c r="H657" s="11"/>
    </row>
    <row r="658" customHeight="1" spans="2:8">
      <c r="B658" s="7"/>
      <c r="C658" s="7"/>
      <c r="D658" s="8"/>
      <c r="E658" s="9"/>
      <c r="F658" s="11"/>
      <c r="G658" s="10" t="s">
        <v>41</v>
      </c>
      <c r="H658" s="11"/>
    </row>
    <row r="659" customHeight="1" spans="2:8">
      <c r="B659" s="7"/>
      <c r="C659" s="7"/>
      <c r="D659" s="8"/>
      <c r="E659" s="9"/>
      <c r="F659" s="11"/>
      <c r="G659" s="10" t="s">
        <v>41</v>
      </c>
      <c r="H659" s="11"/>
    </row>
    <row r="660" customHeight="1" spans="2:8">
      <c r="B660" s="7"/>
      <c r="C660" s="7"/>
      <c r="D660" s="8"/>
      <c r="E660" s="9"/>
      <c r="F660" s="11"/>
      <c r="G660" s="10" t="s">
        <v>41</v>
      </c>
      <c r="H660" s="11"/>
    </row>
    <row r="661" customHeight="1" spans="2:8">
      <c r="B661" s="7"/>
      <c r="C661" s="7"/>
      <c r="D661" s="8"/>
      <c r="E661" s="9"/>
      <c r="F661" s="11"/>
      <c r="G661" s="10" t="s">
        <v>41</v>
      </c>
      <c r="H661" s="11"/>
    </row>
    <row r="662" customHeight="1" spans="2:8">
      <c r="B662" s="7"/>
      <c r="C662" s="7"/>
      <c r="D662" s="8"/>
      <c r="E662" s="9"/>
      <c r="F662" s="11"/>
      <c r="G662" s="10" t="s">
        <v>41</v>
      </c>
      <c r="H662" s="11"/>
    </row>
    <row r="663" customHeight="1" spans="2:8">
      <c r="B663" s="7"/>
      <c r="C663" s="7"/>
      <c r="D663" s="8"/>
      <c r="E663" s="9"/>
      <c r="F663" s="11"/>
      <c r="G663" s="10" t="s">
        <v>41</v>
      </c>
      <c r="H663" s="11"/>
    </row>
    <row r="664" customHeight="1" spans="2:8">
      <c r="B664" s="7"/>
      <c r="C664" s="7"/>
      <c r="D664" s="8"/>
      <c r="E664" s="9"/>
      <c r="F664" s="11"/>
      <c r="G664" s="10" t="s">
        <v>41</v>
      </c>
      <c r="H664" s="11"/>
    </row>
    <row r="665" customHeight="1" spans="2:8">
      <c r="B665" s="7"/>
      <c r="C665" s="7"/>
      <c r="D665" s="8"/>
      <c r="E665" s="9"/>
      <c r="F665" s="11"/>
      <c r="G665" s="10" t="s">
        <v>41</v>
      </c>
      <c r="H665" s="11"/>
    </row>
    <row r="666" customHeight="1" spans="2:8">
      <c r="B666" s="7"/>
      <c r="C666" s="7"/>
      <c r="D666" s="8"/>
      <c r="E666" s="9"/>
      <c r="F666" s="11"/>
      <c r="G666" s="10" t="s">
        <v>41</v>
      </c>
      <c r="H666" s="11"/>
    </row>
    <row r="667" customHeight="1" spans="2:8">
      <c r="B667" s="7"/>
      <c r="C667" s="7"/>
      <c r="D667" s="8"/>
      <c r="E667" s="9"/>
      <c r="F667" s="11"/>
      <c r="G667" s="10" t="s">
        <v>41</v>
      </c>
      <c r="H667" s="11"/>
    </row>
    <row r="668" customHeight="1" spans="2:8">
      <c r="B668" s="7"/>
      <c r="C668" s="7"/>
      <c r="D668" s="8"/>
      <c r="E668" s="9"/>
      <c r="F668" s="11"/>
      <c r="G668" s="10" t="s">
        <v>41</v>
      </c>
      <c r="H668" s="11"/>
    </row>
    <row r="669" customHeight="1" spans="2:8">
      <c r="B669" s="7"/>
      <c r="C669" s="7"/>
      <c r="D669" s="8"/>
      <c r="E669" s="9"/>
      <c r="F669" s="11"/>
      <c r="G669" s="10" t="s">
        <v>41</v>
      </c>
      <c r="H669" s="11"/>
    </row>
    <row r="670" customHeight="1" spans="2:8">
      <c r="B670" s="7"/>
      <c r="C670" s="7"/>
      <c r="D670" s="8"/>
      <c r="E670" s="9"/>
      <c r="F670" s="11"/>
      <c r="G670" s="10" t="s">
        <v>41</v>
      </c>
      <c r="H670" s="11"/>
    </row>
    <row r="671" customHeight="1" spans="2:8">
      <c r="B671" s="7"/>
      <c r="C671" s="7"/>
      <c r="D671" s="8"/>
      <c r="E671" s="9"/>
      <c r="F671" s="11"/>
      <c r="G671" s="10" t="s">
        <v>41</v>
      </c>
      <c r="H671" s="11"/>
    </row>
    <row r="672" customHeight="1" spans="2:8">
      <c r="B672" s="7"/>
      <c r="C672" s="7"/>
      <c r="D672" s="8"/>
      <c r="E672" s="9"/>
      <c r="F672" s="11"/>
      <c r="G672" s="10" t="s">
        <v>41</v>
      </c>
      <c r="H672" s="11"/>
    </row>
    <row r="673" customHeight="1" spans="2:8">
      <c r="B673" s="7"/>
      <c r="C673" s="7"/>
      <c r="D673" s="8"/>
      <c r="E673" s="9"/>
      <c r="F673" s="11"/>
      <c r="G673" s="10" t="s">
        <v>41</v>
      </c>
      <c r="H673" s="11"/>
    </row>
    <row r="674" customHeight="1" spans="2:8">
      <c r="B674" s="7"/>
      <c r="C674" s="7"/>
      <c r="D674" s="8"/>
      <c r="E674" s="9"/>
      <c r="F674" s="11"/>
      <c r="G674" s="10" t="s">
        <v>41</v>
      </c>
      <c r="H674" s="11"/>
    </row>
    <row r="675" customHeight="1" spans="2:8">
      <c r="B675" s="7"/>
      <c r="C675" s="7"/>
      <c r="D675" s="8"/>
      <c r="E675" s="9"/>
      <c r="F675" s="11"/>
      <c r="G675" s="10" t="s">
        <v>41</v>
      </c>
      <c r="H675" s="11"/>
    </row>
    <row r="676" customHeight="1" spans="2:8">
      <c r="B676" s="7"/>
      <c r="C676" s="7"/>
      <c r="D676" s="8"/>
      <c r="E676" s="9"/>
      <c r="F676" s="11"/>
      <c r="G676" s="10" t="s">
        <v>41</v>
      </c>
      <c r="H676" s="11"/>
    </row>
    <row r="677" customHeight="1" spans="2:8">
      <c r="B677" s="7"/>
      <c r="C677" s="7"/>
      <c r="D677" s="8"/>
      <c r="E677" s="9"/>
      <c r="F677" s="11"/>
      <c r="G677" s="10" t="s">
        <v>41</v>
      </c>
      <c r="H677" s="11"/>
    </row>
    <row r="678" customHeight="1" spans="2:8">
      <c r="B678" s="7"/>
      <c r="C678" s="7"/>
      <c r="D678" s="8"/>
      <c r="E678" s="9"/>
      <c r="F678" s="11"/>
      <c r="G678" s="10" t="s">
        <v>41</v>
      </c>
      <c r="H678" s="11"/>
    </row>
    <row r="679" customHeight="1" spans="2:8">
      <c r="B679" s="7"/>
      <c r="C679" s="7"/>
      <c r="D679" s="8"/>
      <c r="E679" s="9"/>
      <c r="F679" s="11"/>
      <c r="G679" s="10" t="s">
        <v>41</v>
      </c>
      <c r="H679" s="11"/>
    </row>
    <row r="680" customHeight="1" spans="2:8">
      <c r="B680" s="7"/>
      <c r="C680" s="7"/>
      <c r="D680" s="8"/>
      <c r="E680" s="9"/>
      <c r="F680" s="11"/>
      <c r="G680" s="10" t="s">
        <v>41</v>
      </c>
      <c r="H680" s="11"/>
    </row>
    <row r="681" customHeight="1" spans="2:8">
      <c r="B681" s="7"/>
      <c r="C681" s="7"/>
      <c r="D681" s="8"/>
      <c r="E681" s="9"/>
      <c r="F681" s="11"/>
      <c r="G681" s="10" t="s">
        <v>41</v>
      </c>
      <c r="H681" s="11"/>
    </row>
    <row r="682" customHeight="1" spans="2:8">
      <c r="B682" s="7"/>
      <c r="C682" s="7"/>
      <c r="D682" s="8"/>
      <c r="E682" s="9"/>
      <c r="F682" s="11"/>
      <c r="G682" s="10" t="s">
        <v>41</v>
      </c>
      <c r="H682" s="11"/>
    </row>
    <row r="683" customHeight="1" spans="2:8">
      <c r="B683" s="7"/>
      <c r="C683" s="7"/>
      <c r="D683" s="8"/>
      <c r="E683" s="9"/>
      <c r="F683" s="11"/>
      <c r="G683" s="10" t="s">
        <v>41</v>
      </c>
      <c r="H683" s="11"/>
    </row>
    <row r="684" customHeight="1" spans="2:8">
      <c r="B684" s="7"/>
      <c r="C684" s="7"/>
      <c r="D684" s="8"/>
      <c r="E684" s="9"/>
      <c r="F684" s="11"/>
      <c r="G684" s="10" t="s">
        <v>41</v>
      </c>
      <c r="H684" s="11"/>
    </row>
    <row r="685" customHeight="1" spans="2:8">
      <c r="B685" s="7"/>
      <c r="C685" s="7"/>
      <c r="D685" s="8"/>
      <c r="E685" s="9"/>
      <c r="F685" s="11"/>
      <c r="G685" s="10" t="s">
        <v>41</v>
      </c>
      <c r="H685" s="11"/>
    </row>
    <row r="686" customHeight="1" spans="2:8">
      <c r="B686" s="7"/>
      <c r="C686" s="7"/>
      <c r="D686" s="8"/>
      <c r="E686" s="9"/>
      <c r="F686" s="11"/>
      <c r="G686" s="10" t="s">
        <v>41</v>
      </c>
      <c r="H686" s="11"/>
    </row>
    <row r="687" customHeight="1" spans="2:8">
      <c r="B687" s="7"/>
      <c r="C687" s="7"/>
      <c r="D687" s="8"/>
      <c r="E687" s="9"/>
      <c r="F687" s="11"/>
      <c r="G687" s="10" t="s">
        <v>41</v>
      </c>
      <c r="H687" s="11"/>
    </row>
    <row r="688" customHeight="1" spans="2:8">
      <c r="B688" s="7"/>
      <c r="C688" s="7"/>
      <c r="D688" s="8"/>
      <c r="E688" s="9"/>
      <c r="F688" s="11"/>
      <c r="G688" s="10" t="s">
        <v>41</v>
      </c>
      <c r="H688" s="11"/>
    </row>
    <row r="689" customHeight="1" spans="2:8">
      <c r="B689" s="7"/>
      <c r="C689" s="7"/>
      <c r="D689" s="8"/>
      <c r="E689" s="9"/>
      <c r="F689" s="11"/>
      <c r="G689" s="10" t="s">
        <v>41</v>
      </c>
      <c r="H689" s="11"/>
    </row>
    <row r="690" customHeight="1" spans="2:8">
      <c r="B690" s="7"/>
      <c r="C690" s="7"/>
      <c r="D690" s="8"/>
      <c r="E690" s="9"/>
      <c r="F690" s="11"/>
      <c r="G690" s="10" t="s">
        <v>41</v>
      </c>
      <c r="H690" s="11"/>
    </row>
    <row r="691" customHeight="1" spans="2:8">
      <c r="B691" s="7"/>
      <c r="C691" s="7"/>
      <c r="D691" s="8"/>
      <c r="E691" s="9"/>
      <c r="F691" s="11"/>
      <c r="G691" s="10" t="s">
        <v>41</v>
      </c>
      <c r="H691" s="11"/>
    </row>
    <row r="692" customHeight="1" spans="2:8">
      <c r="B692" s="7"/>
      <c r="C692" s="7"/>
      <c r="D692" s="8"/>
      <c r="E692" s="9"/>
      <c r="F692" s="11"/>
      <c r="G692" s="10" t="s">
        <v>41</v>
      </c>
      <c r="H692" s="11"/>
    </row>
    <row r="693" customHeight="1" spans="2:8">
      <c r="B693" s="7"/>
      <c r="C693" s="7"/>
      <c r="D693" s="8"/>
      <c r="E693" s="9"/>
      <c r="F693" s="11"/>
      <c r="G693" s="10" t="s">
        <v>41</v>
      </c>
      <c r="H693" s="11"/>
    </row>
    <row r="694" customHeight="1" spans="2:8">
      <c r="B694" s="7"/>
      <c r="C694" s="7"/>
      <c r="D694" s="8"/>
      <c r="E694" s="9"/>
      <c r="F694" s="11"/>
      <c r="G694" s="10" t="s">
        <v>41</v>
      </c>
      <c r="H694" s="11"/>
    </row>
    <row r="695" customHeight="1" spans="2:8">
      <c r="B695" s="7"/>
      <c r="C695" s="7"/>
      <c r="D695" s="8"/>
      <c r="E695" s="9"/>
      <c r="F695" s="11"/>
      <c r="G695" s="10" t="s">
        <v>41</v>
      </c>
      <c r="H695" s="11"/>
    </row>
    <row r="696" customHeight="1" spans="2:8">
      <c r="B696" s="7"/>
      <c r="C696" s="7"/>
      <c r="D696" s="8"/>
      <c r="E696" s="9"/>
      <c r="F696" s="11"/>
      <c r="G696" s="10" t="s">
        <v>41</v>
      </c>
      <c r="H696" s="11"/>
    </row>
    <row r="697" customHeight="1" spans="2:8">
      <c r="B697" s="7"/>
      <c r="C697" s="7"/>
      <c r="D697" s="8"/>
      <c r="E697" s="9"/>
      <c r="F697" s="11"/>
      <c r="G697" s="10" t="s">
        <v>41</v>
      </c>
      <c r="H697" s="11"/>
    </row>
    <row r="698" customHeight="1" spans="2:8">
      <c r="B698" s="7"/>
      <c r="C698" s="7"/>
      <c r="D698" s="8"/>
      <c r="E698" s="9"/>
      <c r="F698" s="11"/>
      <c r="G698" s="10" t="s">
        <v>41</v>
      </c>
      <c r="H698" s="11"/>
    </row>
    <row r="699" customHeight="1" spans="2:8">
      <c r="B699" s="7"/>
      <c r="C699" s="7"/>
      <c r="D699" s="8"/>
      <c r="E699" s="9"/>
      <c r="F699" s="11"/>
      <c r="G699" s="10" t="s">
        <v>41</v>
      </c>
      <c r="H699" s="11"/>
    </row>
    <row r="700" customHeight="1" spans="2:8">
      <c r="B700" s="7"/>
      <c r="C700" s="7"/>
      <c r="D700" s="8"/>
      <c r="E700" s="9"/>
      <c r="F700" s="11"/>
      <c r="G700" s="10" t="s">
        <v>41</v>
      </c>
      <c r="H700" s="11"/>
    </row>
    <row r="701" customHeight="1" spans="2:8">
      <c r="B701" s="7"/>
      <c r="C701" s="7"/>
      <c r="D701" s="8"/>
      <c r="E701" s="9"/>
      <c r="F701" s="11"/>
      <c r="G701" s="10" t="s">
        <v>41</v>
      </c>
      <c r="H701" s="11"/>
    </row>
    <row r="702" customHeight="1" spans="2:8">
      <c r="B702" s="7"/>
      <c r="C702" s="7"/>
      <c r="D702" s="8"/>
      <c r="E702" s="9"/>
      <c r="F702" s="11"/>
      <c r="G702" s="10" t="s">
        <v>41</v>
      </c>
      <c r="H702" s="11"/>
    </row>
    <row r="703" customHeight="1" spans="2:8">
      <c r="B703" s="7"/>
      <c r="C703" s="7"/>
      <c r="D703" s="8"/>
      <c r="E703" s="9"/>
      <c r="F703" s="11"/>
      <c r="G703" s="10" t="s">
        <v>41</v>
      </c>
      <c r="H703" s="11"/>
    </row>
    <row r="704" customHeight="1" spans="2:8">
      <c r="B704" s="7"/>
      <c r="C704" s="7"/>
      <c r="D704" s="8"/>
      <c r="E704" s="9"/>
      <c r="F704" s="11"/>
      <c r="G704" s="10" t="s">
        <v>41</v>
      </c>
      <c r="H704" s="11"/>
    </row>
    <row r="705" customHeight="1" spans="2:8">
      <c r="B705" s="7"/>
      <c r="C705" s="7"/>
      <c r="D705" s="8"/>
      <c r="E705" s="9"/>
      <c r="F705" s="11"/>
      <c r="G705" s="10" t="s">
        <v>41</v>
      </c>
      <c r="H705" s="11"/>
    </row>
    <row r="706" customHeight="1" spans="2:8">
      <c r="B706" s="7"/>
      <c r="C706" s="7"/>
      <c r="D706" s="8"/>
      <c r="E706" s="9"/>
      <c r="F706" s="11"/>
      <c r="G706" s="10" t="s">
        <v>41</v>
      </c>
      <c r="H706" s="11"/>
    </row>
    <row r="707" customHeight="1" spans="2:8">
      <c r="B707" s="7"/>
      <c r="C707" s="7"/>
      <c r="D707" s="8"/>
      <c r="E707" s="9"/>
      <c r="F707" s="11"/>
      <c r="G707" s="10" t="s">
        <v>41</v>
      </c>
      <c r="H707" s="11"/>
    </row>
    <row r="708" customHeight="1" spans="2:8">
      <c r="B708" s="7"/>
      <c r="C708" s="7"/>
      <c r="D708" s="8"/>
      <c r="E708" s="9"/>
      <c r="F708" s="11"/>
      <c r="G708" s="10" t="s">
        <v>41</v>
      </c>
      <c r="H708" s="11"/>
    </row>
    <row r="709" customHeight="1" spans="2:8">
      <c r="B709" s="7"/>
      <c r="C709" s="7"/>
      <c r="D709" s="8"/>
      <c r="E709" s="9"/>
      <c r="F709" s="11"/>
      <c r="G709" s="10" t="s">
        <v>41</v>
      </c>
      <c r="H709" s="11"/>
    </row>
    <row r="710" customHeight="1" spans="2:8">
      <c r="B710" s="7"/>
      <c r="C710" s="7"/>
      <c r="D710" s="8"/>
      <c r="E710" s="9"/>
      <c r="F710" s="11"/>
      <c r="G710" s="10" t="s">
        <v>41</v>
      </c>
      <c r="H710" s="11"/>
    </row>
    <row r="711" customHeight="1" spans="2:8">
      <c r="B711" s="7"/>
      <c r="C711" s="7"/>
      <c r="D711" s="8"/>
      <c r="E711" s="9"/>
      <c r="F711" s="11"/>
      <c r="G711" s="10" t="s">
        <v>41</v>
      </c>
      <c r="H711" s="11"/>
    </row>
    <row r="712" customHeight="1" spans="2:8">
      <c r="B712" s="7"/>
      <c r="C712" s="7"/>
      <c r="D712" s="8"/>
      <c r="E712" s="9"/>
      <c r="F712" s="11"/>
      <c r="G712" s="10" t="s">
        <v>41</v>
      </c>
      <c r="H712" s="11"/>
    </row>
    <row r="713" customHeight="1" spans="2:8">
      <c r="B713" s="7"/>
      <c r="C713" s="7"/>
      <c r="D713" s="8"/>
      <c r="E713" s="9"/>
      <c r="F713" s="11"/>
      <c r="G713" s="10" t="s">
        <v>41</v>
      </c>
      <c r="H713" s="11"/>
    </row>
    <row r="714" customHeight="1" spans="2:8">
      <c r="B714" s="7"/>
      <c r="C714" s="7"/>
      <c r="D714" s="8"/>
      <c r="E714" s="9"/>
      <c r="F714" s="11"/>
      <c r="G714" s="10" t="s">
        <v>41</v>
      </c>
      <c r="H714" s="11"/>
    </row>
    <row r="715" customHeight="1" spans="2:8">
      <c r="B715" s="7"/>
      <c r="C715" s="7"/>
      <c r="D715" s="8"/>
      <c r="E715" s="9"/>
      <c r="F715" s="11"/>
      <c r="G715" s="10" t="s">
        <v>41</v>
      </c>
      <c r="H715" s="11"/>
    </row>
    <row r="716" customHeight="1" spans="2:8">
      <c r="B716" s="7"/>
      <c r="C716" s="7"/>
      <c r="D716" s="8"/>
      <c r="E716" s="9"/>
      <c r="F716" s="11"/>
      <c r="G716" s="10" t="s">
        <v>41</v>
      </c>
      <c r="H716" s="11"/>
    </row>
    <row r="717" customHeight="1" spans="2:8">
      <c r="B717" s="7"/>
      <c r="C717" s="7"/>
      <c r="D717" s="8"/>
      <c r="E717" s="9"/>
      <c r="F717" s="11"/>
      <c r="G717" s="10" t="s">
        <v>41</v>
      </c>
      <c r="H717" s="11"/>
    </row>
    <row r="718" customHeight="1" spans="2:8">
      <c r="B718" s="7"/>
      <c r="C718" s="7"/>
      <c r="D718" s="8"/>
      <c r="E718" s="9"/>
      <c r="F718" s="11"/>
      <c r="G718" s="10" t="s">
        <v>41</v>
      </c>
      <c r="H718" s="11"/>
    </row>
    <row r="719" customHeight="1" spans="2:8">
      <c r="B719" s="7"/>
      <c r="C719" s="7"/>
      <c r="D719" s="8"/>
      <c r="E719" s="9"/>
      <c r="F719" s="11"/>
      <c r="G719" s="10" t="s">
        <v>41</v>
      </c>
      <c r="H719" s="11"/>
    </row>
    <row r="720" customHeight="1" spans="2:8">
      <c r="B720" s="7"/>
      <c r="C720" s="7"/>
      <c r="D720" s="8"/>
      <c r="E720" s="9"/>
      <c r="F720" s="11"/>
      <c r="G720" s="10" t="s">
        <v>41</v>
      </c>
      <c r="H720" s="11"/>
    </row>
    <row r="721" customHeight="1" spans="2:8">
      <c r="B721" s="7"/>
      <c r="C721" s="7"/>
      <c r="D721" s="8"/>
      <c r="E721" s="9"/>
      <c r="F721" s="11"/>
      <c r="G721" s="10" t="s">
        <v>41</v>
      </c>
      <c r="H721" s="11"/>
    </row>
    <row r="722" customHeight="1" spans="2:8">
      <c r="B722" s="7"/>
      <c r="C722" s="7"/>
      <c r="D722" s="8"/>
      <c r="E722" s="9"/>
      <c r="F722" s="11"/>
      <c r="G722" s="10" t="s">
        <v>41</v>
      </c>
      <c r="H722" s="11"/>
    </row>
    <row r="723" customHeight="1" spans="2:8">
      <c r="B723" s="7"/>
      <c r="C723" s="7"/>
      <c r="D723" s="8"/>
      <c r="E723" s="9"/>
      <c r="F723" s="11"/>
      <c r="G723" s="10" t="s">
        <v>41</v>
      </c>
      <c r="H723" s="11"/>
    </row>
    <row r="724" customHeight="1" spans="2:8">
      <c r="B724" s="7"/>
      <c r="C724" s="7"/>
      <c r="D724" s="8"/>
      <c r="E724" s="9"/>
      <c r="F724" s="11"/>
      <c r="G724" s="10" t="s">
        <v>41</v>
      </c>
      <c r="H724" s="11"/>
    </row>
    <row r="725" customHeight="1" spans="2:8">
      <c r="B725" s="7"/>
      <c r="C725" s="7"/>
      <c r="D725" s="8"/>
      <c r="E725" s="9"/>
      <c r="F725" s="11"/>
      <c r="G725" s="10" t="s">
        <v>41</v>
      </c>
      <c r="H725" s="11"/>
    </row>
    <row r="726" customHeight="1" spans="2:8">
      <c r="B726" s="7"/>
      <c r="C726" s="7"/>
      <c r="D726" s="8"/>
      <c r="E726" s="9"/>
      <c r="F726" s="11"/>
      <c r="G726" s="10" t="s">
        <v>41</v>
      </c>
      <c r="H726" s="11"/>
    </row>
    <row r="727" customHeight="1" spans="2:8">
      <c r="B727" s="7"/>
      <c r="C727" s="7"/>
      <c r="D727" s="8"/>
      <c r="E727" s="9"/>
      <c r="F727" s="11"/>
      <c r="G727" s="10" t="s">
        <v>41</v>
      </c>
      <c r="H727" s="11"/>
    </row>
    <row r="728" customHeight="1" spans="2:8">
      <c r="B728" s="7"/>
      <c r="C728" s="7"/>
      <c r="D728" s="8"/>
      <c r="E728" s="9"/>
      <c r="F728" s="11"/>
      <c r="G728" s="10" t="s">
        <v>41</v>
      </c>
      <c r="H728" s="11"/>
    </row>
    <row r="729" customHeight="1" spans="2:8">
      <c r="B729" s="7"/>
      <c r="C729" s="7"/>
      <c r="D729" s="8"/>
      <c r="E729" s="9"/>
      <c r="F729" s="11"/>
      <c r="G729" s="10" t="s">
        <v>41</v>
      </c>
      <c r="H729" s="11"/>
    </row>
    <row r="730" customHeight="1" spans="2:8">
      <c r="B730" s="7"/>
      <c r="C730" s="7"/>
      <c r="D730" s="8"/>
      <c r="E730" s="9"/>
      <c r="F730" s="11"/>
      <c r="G730" s="10" t="s">
        <v>41</v>
      </c>
      <c r="H730" s="11"/>
    </row>
    <row r="731" customHeight="1" spans="2:8">
      <c r="B731" s="7"/>
      <c r="C731" s="7"/>
      <c r="D731" s="8"/>
      <c r="E731" s="9"/>
      <c r="F731" s="11"/>
      <c r="G731" s="10" t="s">
        <v>41</v>
      </c>
      <c r="H731" s="11"/>
    </row>
    <row r="732" customHeight="1" spans="2:8">
      <c r="B732" s="7"/>
      <c r="C732" s="7"/>
      <c r="D732" s="8"/>
      <c r="E732" s="9"/>
      <c r="F732" s="11"/>
      <c r="G732" s="10" t="s">
        <v>41</v>
      </c>
      <c r="H732" s="11"/>
    </row>
  </sheetData>
  <mergeCells count="2">
    <mergeCell ref="B2:L2"/>
    <mergeCell ref="B4:C4"/>
  </mergeCells>
  <conditionalFormatting sqref="G1 G3:G1048576">
    <cfRule type="cellIs" dxfId="1" priority="1" operator="equal">
      <formula>"☑"</formula>
    </cfRule>
  </conditionalFormatting>
  <dataValidations count="1">
    <dataValidation type="list" allowBlank="1" showInputMessage="1" showErrorMessage="1" sqref="G7:G20 G21:G31 G32:G732 G733:G1048576">
      <formula1>"□,☑"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46" workbookViewId="0">
      <selection activeCell="V39" sqref="V39"/>
    </sheetView>
  </sheetViews>
  <sheetFormatPr defaultColWidth="7.87407407407407" defaultRowHeight="15.75"/>
  <cols>
    <col min="1" max="16384" width="7.87407407407407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没人给我穿袜子</cp:lastModifiedBy>
  <dcterms:created xsi:type="dcterms:W3CDTF">2022-07-21T05:34:00Z</dcterms:created>
  <dcterms:modified xsi:type="dcterms:W3CDTF">2022-07-21T09:30:51Z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CD28169401854722A07F11823E62171C</vt:lpwstr>
  </property>
  <property fmtid="{D5CDD505-2E9C-101B-9397-08002B2CF9AE}" pid="3" name="KSOProductBuildVer">
    <vt:lpwstr>2052-11.1.0.11875</vt:lpwstr>
  </property>
  <property fmtid="{D5CDD505-2E9C-101B-9397-08002B2CF9AE}" pid="4" name="KSOTemplateUUID">
    <vt:lpwstr>v1.0_mb_ykT+7nfbMosYXV0tGRE9Rg==</vt:lpwstr>
  </property>
</Properties>
</file>