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media/image1.svg" ContentType="image/svg+xml"/>
  <Override PartName="/xl/media/image2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1月" sheetId="2" r:id="rId1"/>
    <sheet name="2月" sheetId="16" r:id="rId2"/>
    <sheet name="3月" sheetId="17" r:id="rId3"/>
    <sheet name="4月" sheetId="18" r:id="rId4"/>
    <sheet name="5月" sheetId="19" r:id="rId5"/>
    <sheet name="6月" sheetId="20" r:id="rId6"/>
    <sheet name="7月" sheetId="21" r:id="rId7"/>
    <sheet name="8月" sheetId="22" r:id="rId8"/>
    <sheet name="9月" sheetId="23" r:id="rId9"/>
    <sheet name="10月" sheetId="24" r:id="rId10"/>
    <sheet name="11月" sheetId="25" r:id="rId11"/>
    <sheet name="12月" sheetId="26" r:id="rId12"/>
    <sheet name="使用说明" sheetId="14" r:id="rId13"/>
  </sheets>
  <definedNames>
    <definedName name="_xlnm.Print_Area" localSheetId="9">'10月'!$B:$U</definedName>
    <definedName name="_xlnm.Print_Area" localSheetId="10">'11月'!$B:$U</definedName>
    <definedName name="_xlnm.Print_Area" localSheetId="11">'12月'!$B:$U</definedName>
    <definedName name="_xlnm.Print_Area" localSheetId="0">'1月'!$B:$U</definedName>
    <definedName name="_xlnm.Print_Area" localSheetId="1">'2月'!$B:$U</definedName>
    <definedName name="_xlnm.Print_Area" localSheetId="2">'3月'!$B:$U</definedName>
    <definedName name="_xlnm.Print_Area" localSheetId="3">'4月'!$B:$U</definedName>
    <definedName name="_xlnm.Print_Area" localSheetId="4">'5月'!$B:$U</definedName>
    <definedName name="_xlnm.Print_Area" localSheetId="5">'6月'!$B:$U</definedName>
    <definedName name="_xlnm.Print_Area" localSheetId="6">'7月'!$B:$U</definedName>
    <definedName name="_xlnm.Print_Area" localSheetId="7">'8月'!$B:$U</definedName>
    <definedName name="_xlnm.Print_Area" localSheetId="8">'9月'!$B:$U</definedName>
    <definedName name="_xlnm.Print_Titles" localSheetId="9">'10月'!$2:$8</definedName>
    <definedName name="_xlnm.Print_Titles" localSheetId="10">'11月'!$2:$8</definedName>
    <definedName name="_xlnm.Print_Titles" localSheetId="11">'12月'!$2:$8</definedName>
    <definedName name="_xlnm.Print_Titles" localSheetId="0">'1月'!$2:$8</definedName>
    <definedName name="_xlnm.Print_Titles" localSheetId="1">'2月'!$2:$8</definedName>
    <definedName name="_xlnm.Print_Titles" localSheetId="2">'3月'!$2:$8</definedName>
    <definedName name="_xlnm.Print_Titles" localSheetId="3">'4月'!$2:$8</definedName>
    <definedName name="_xlnm.Print_Titles" localSheetId="4">'5月'!$2:$8</definedName>
    <definedName name="_xlnm.Print_Titles" localSheetId="5">'6月'!$2:$8</definedName>
    <definedName name="_xlnm.Print_Titles" localSheetId="6">'7月'!$2:$8</definedName>
    <definedName name="_xlnm.Print_Titles" localSheetId="7">'8月'!$2:$8</definedName>
    <definedName name="_xlnm.Print_Titles" localSheetId="8">'9月'!$2:$8</definedName>
  </definedNames>
  <calcPr calcId="144525"/>
</workbook>
</file>

<file path=xl/sharedStrings.xml><?xml version="1.0" encoding="utf-8"?>
<sst xmlns="http://schemas.openxmlformats.org/spreadsheetml/2006/main" count="232" uniqueCount="27">
  <si>
    <r>
      <rPr>
        <sz val="28"/>
        <color theme="0"/>
        <rFont val="思源黑体 Bold"/>
        <charset val="134"/>
      </rPr>
      <t>全年工作</t>
    </r>
    <r>
      <rPr>
        <sz val="28"/>
        <color rgb="FFF6F400"/>
        <rFont val="思源黑体 Bold"/>
        <charset val="134"/>
      </rPr>
      <t>计划表</t>
    </r>
  </si>
  <si>
    <t>Annual work schedule</t>
  </si>
  <si>
    <t>重点</t>
  </si>
  <si>
    <t>进行中</t>
  </si>
  <si>
    <t>已完成</t>
  </si>
  <si>
    <t>总任务</t>
  </si>
  <si>
    <t>本月任务清单</t>
  </si>
  <si>
    <t>MONTHLY VIEW</t>
  </si>
  <si>
    <t>工作计划</t>
  </si>
  <si>
    <t>完成</t>
  </si>
  <si>
    <t>周一</t>
  </si>
  <si>
    <t>周二</t>
  </si>
  <si>
    <t>周三</t>
  </si>
  <si>
    <t>周四</t>
  </si>
  <si>
    <t>周五</t>
  </si>
  <si>
    <t>周六</t>
  </si>
  <si>
    <t>周日</t>
  </si>
  <si>
    <t>分析本年销售数据</t>
  </si>
  <si>
    <t>财务数据统计</t>
  </si>
  <si>
    <t>上报缺货情况</t>
  </si>
  <si>
    <t>分析PV/UV值</t>
  </si>
  <si>
    <t>对接运营方</t>
  </si>
  <si>
    <t>审议运营方案</t>
  </si>
  <si>
    <t>完善绩效考核机制</t>
  </si>
  <si>
    <t>活动赠品准备</t>
  </si>
  <si>
    <t>财务准备与对接</t>
  </si>
  <si>
    <t>物流价格谈判</t>
  </si>
</sst>
</file>

<file path=xl/styles.xml><?xml version="1.0" encoding="utf-8"?>
<styleSheet xmlns="http://schemas.openxmlformats.org/spreadsheetml/2006/main">
  <numFmts count="1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General&quot;年&quot;"/>
    <numFmt numFmtId="177" formatCode="mmmm"/>
    <numFmt numFmtId="178" formatCode="yyyy/mm/dd"/>
    <numFmt numFmtId="179" formatCode="General&quot;.&quot;"/>
    <numFmt numFmtId="180" formatCode="[DBNum2][$-804]General"/>
    <numFmt numFmtId="181" formatCode="dd"/>
    <numFmt numFmtId="182" formatCode="General&quot;月&quot;"/>
    <numFmt numFmtId="183" formatCode="[DBNum2][$-804]General&quot;月&quot;"/>
    <numFmt numFmtId="184" formatCode="00"/>
    <numFmt numFmtId="185" formatCode="d"/>
  </numFmts>
  <fonts count="50">
    <font>
      <sz val="10"/>
      <color theme="1"/>
      <name val="Microsoft YaHei UI"/>
      <charset val="134"/>
    </font>
    <font>
      <sz val="11"/>
      <color theme="1"/>
      <name val="等线"/>
      <charset val="134"/>
      <scheme val="minor"/>
    </font>
    <font>
      <sz val="12"/>
      <color theme="1" tint="0.249977111117893"/>
      <name val="思源黑体 Medium"/>
      <charset val="134"/>
    </font>
    <font>
      <sz val="12"/>
      <color theme="1" tint="0.249977111117893"/>
      <name val="思源黑体 Bold"/>
      <charset val="134"/>
    </font>
    <font>
      <sz val="14"/>
      <color theme="1" tint="0.249977111117893"/>
      <name val="思源黑体 Medium"/>
      <charset val="134"/>
    </font>
    <font>
      <sz val="15"/>
      <color theme="1" tint="0.249977111117893"/>
      <name val="思源黑体 Medium"/>
      <charset val="128"/>
    </font>
    <font>
      <sz val="13"/>
      <color theme="1" tint="0.249977111117893"/>
      <name val="思源黑体 Medium"/>
      <charset val="134"/>
    </font>
    <font>
      <sz val="10"/>
      <color theme="1" tint="0.249977111117893"/>
      <name val="思源黑体 Medium"/>
      <charset val="134"/>
    </font>
    <font>
      <sz val="11"/>
      <color theme="1" tint="0.249977111117893"/>
      <name val="思源黑体 Medium"/>
      <charset val="134"/>
    </font>
    <font>
      <sz val="28"/>
      <color theme="0"/>
      <name val="思源黑体 Bold"/>
      <charset val="134"/>
    </font>
    <font>
      <sz val="34"/>
      <color theme="1" tint="0.249977111117893"/>
      <name val="思源黑体 Medium"/>
      <charset val="134"/>
    </font>
    <font>
      <sz val="34"/>
      <color theme="1" tint="0.249977111117893"/>
      <name val="思源黑体 Bold"/>
      <charset val="134"/>
    </font>
    <font>
      <sz val="12"/>
      <color theme="0"/>
      <name val="思源黑体 Medium"/>
      <charset val="134"/>
    </font>
    <font>
      <sz val="34"/>
      <color theme="0"/>
      <name val="思源黑体 Bold"/>
      <charset val="134"/>
    </font>
    <font>
      <sz val="20"/>
      <color theme="0"/>
      <name val="思源黑体 Bold"/>
      <charset val="134"/>
    </font>
    <font>
      <sz val="15"/>
      <color theme="1" tint="0.249977111117893"/>
      <name val="思源黑体 Medium"/>
      <charset val="134"/>
    </font>
    <font>
      <sz val="10.5"/>
      <color theme="1" tint="0.349986266670736"/>
      <name val="思源黑体 Medium"/>
      <charset val="134"/>
    </font>
    <font>
      <sz val="10.5"/>
      <color theme="1" tint="0.349986266670736"/>
      <name val="思源黑体 Medium"/>
      <charset val="128"/>
    </font>
    <font>
      <sz val="36"/>
      <color theme="1" tint="0.249977111117893"/>
      <name val="思源黑体 Medium"/>
      <charset val="134"/>
    </font>
    <font>
      <sz val="15"/>
      <color theme="0"/>
      <name val="思源黑体 Medium"/>
      <charset val="134"/>
    </font>
    <font>
      <sz val="11"/>
      <color theme="0"/>
      <name val="思源黑体 Medium"/>
      <charset val="134"/>
    </font>
    <font>
      <sz val="13"/>
      <color theme="1" tint="0.249977111117893"/>
      <name val="思源黑体 Bold"/>
      <charset val="134"/>
    </font>
    <font>
      <sz val="11"/>
      <color theme="0"/>
      <name val="思源黑体 Bold"/>
      <charset val="134"/>
    </font>
    <font>
      <sz val="45"/>
      <color theme="1" tint="0.249977111117893"/>
      <name val="思源黑体 Medium"/>
      <charset val="134"/>
    </font>
    <font>
      <sz val="14"/>
      <color theme="1" tint="0.499984740745262"/>
      <name val="思源黑体 Medium"/>
      <charset val="134"/>
    </font>
    <font>
      <sz val="10"/>
      <color theme="1" tint="0.349986266670736"/>
      <name val="思源黑体 Medium"/>
      <charset val="134"/>
    </font>
    <font>
      <sz val="11"/>
      <color theme="1" tint="0.249977111117893"/>
      <name val="思源黑体 Bold"/>
      <charset val="134"/>
    </font>
    <font>
      <sz val="15"/>
      <color theme="0" tint="-0.249977111117893"/>
      <name val="思源黑体 Medium"/>
      <charset val="128"/>
    </font>
    <font>
      <sz val="20"/>
      <color theme="1" tint="0.249977111117893"/>
      <name val="思源黑体 Medium"/>
      <charset val="134"/>
    </font>
    <font>
      <sz val="18"/>
      <color theme="1" tint="0.249977111117893"/>
      <name val="思源黑体 Medium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28"/>
      <color rgb="FFF6F400"/>
      <name val="思源黑体 Bold"/>
      <charset val="134"/>
    </font>
  </fonts>
  <fills count="39">
    <fill>
      <patternFill patternType="none"/>
    </fill>
    <fill>
      <patternFill patternType="gray125"/>
    </fill>
    <fill>
      <patternFill patternType="solid">
        <fgColor rgb="FF7ACFD2"/>
        <bgColor indexed="64"/>
      </patternFill>
    </fill>
    <fill>
      <patternFill patternType="solid">
        <fgColor rgb="FFF6F8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E"/>
        <bgColor indexed="64"/>
      </patternFill>
    </fill>
    <fill>
      <patternFill patternType="solid">
        <fgColor rgb="FF58C5C7"/>
        <bgColor indexed="64"/>
      </patternFill>
    </fill>
    <fill>
      <gradientFill degree="180">
        <stop position="0">
          <color rgb="FFF6F8FC"/>
        </stop>
        <stop position="1">
          <color theme="0" tint="-0.149998474074526"/>
        </stop>
      </gradient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theme="0" tint="-0.14996795556505"/>
      </bottom>
      <diagonal/>
    </border>
    <border>
      <left/>
      <right/>
      <top style="dotted">
        <color theme="0" tint="-0.14996795556505"/>
      </top>
      <bottom style="dotted">
        <color theme="0" tint="-0.14996795556505"/>
      </bottom>
      <diagonal/>
    </border>
    <border>
      <left style="thin">
        <color rgb="FFE9E9E9"/>
      </left>
      <right style="thin">
        <color rgb="FFE9E9E9"/>
      </right>
      <top style="thin">
        <color rgb="FFE9E9E9"/>
      </top>
      <bottom style="thin">
        <color rgb="FFE9E9E9"/>
      </bottom>
      <diagonal/>
    </border>
    <border>
      <left style="thin">
        <color rgb="FFE9E9E9"/>
      </left>
      <right style="thin">
        <color rgb="FFE9E9E9"/>
      </right>
      <top style="thin">
        <color rgb="FFE9E9E9"/>
      </top>
      <bottom/>
      <diagonal/>
    </border>
    <border>
      <left style="thin">
        <color rgb="FFE9E9E9"/>
      </left>
      <right style="thin">
        <color rgb="FFE9E9E9"/>
      </right>
      <top/>
      <bottom/>
      <diagonal/>
    </border>
    <border>
      <left style="thin">
        <color rgb="FFE9E9E9"/>
      </left>
      <right style="thin">
        <color rgb="FFE9E9E9"/>
      </right>
      <top/>
      <bottom style="thin">
        <color rgb="FFE9E9E9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7" fillId="29" borderId="9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35" borderId="10" applyNumberFormat="0" applyFont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43" fillId="36" borderId="11" applyNumberFormat="0" applyAlignment="0" applyProtection="0">
      <alignment vertical="center"/>
    </xf>
    <xf numFmtId="0" fontId="46" fillId="36" borderId="9" applyNumberFormat="0" applyAlignment="0" applyProtection="0">
      <alignment vertical="center"/>
    </xf>
    <xf numFmtId="0" fontId="35" fillId="20" borderId="8" applyNumberFormat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/>
    <xf numFmtId="0" fontId="3" fillId="0" borderId="0" xfId="0" applyFont="1" applyFill="1" applyAlignment="1">
      <alignment vertical="center"/>
    </xf>
    <xf numFmtId="0" fontId="4" fillId="0" borderId="0" xfId="0" applyFont="1" applyFill="1" applyAlignment="1"/>
    <xf numFmtId="0" fontId="5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2" fillId="0" borderId="0" xfId="0" applyFont="1" applyFill="1">
      <alignment vertical="center"/>
    </xf>
    <xf numFmtId="0" fontId="7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0" fontId="2" fillId="2" borderId="0" xfId="0" applyFont="1" applyFill="1">
      <alignment vertical="center"/>
    </xf>
    <xf numFmtId="0" fontId="7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indent="2"/>
    </xf>
    <xf numFmtId="0" fontId="2" fillId="2" borderId="0" xfId="0" applyFont="1" applyFill="1" applyAlignment="1"/>
    <xf numFmtId="0" fontId="10" fillId="2" borderId="0" xfId="0" applyFont="1" applyFill="1" applyAlignment="1"/>
    <xf numFmtId="0" fontId="3" fillId="2" borderId="0" xfId="0" applyFont="1" applyFill="1" applyAlignment="1">
      <alignment vertical="center"/>
    </xf>
    <xf numFmtId="0" fontId="11" fillId="2" borderId="0" xfId="0" applyFont="1" applyFill="1" applyAlignment="1"/>
    <xf numFmtId="0" fontId="12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horizontal="left" indent="2"/>
    </xf>
    <xf numFmtId="0" fontId="14" fillId="2" borderId="0" xfId="0" applyFont="1" applyFill="1" applyAlignment="1">
      <alignment horizontal="left" vertical="center" indent="2"/>
    </xf>
    <xf numFmtId="0" fontId="4" fillId="2" borderId="0" xfId="0" applyFont="1" applyFill="1" applyAlignment="1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vertical="center"/>
    </xf>
    <xf numFmtId="0" fontId="2" fillId="3" borderId="0" xfId="0" applyFont="1" applyFill="1">
      <alignment vertical="center"/>
    </xf>
    <xf numFmtId="0" fontId="2" fillId="3" borderId="0" xfId="0" applyNumberFormat="1" applyFont="1" applyFill="1">
      <alignment vertical="center"/>
    </xf>
    <xf numFmtId="0" fontId="2" fillId="4" borderId="0" xfId="0" applyFont="1" applyFill="1" applyBorder="1">
      <alignment vertical="center"/>
    </xf>
    <xf numFmtId="0" fontId="7" fillId="4" borderId="0" xfId="0" applyNumberFormat="1" applyFont="1" applyFill="1" applyBorder="1" applyAlignment="1">
      <alignment horizontal="center" vertical="center"/>
    </xf>
    <xf numFmtId="0" fontId="15" fillId="3" borderId="0" xfId="0" applyFont="1" applyFill="1">
      <alignment vertical="center"/>
    </xf>
    <xf numFmtId="0" fontId="15" fillId="4" borderId="0" xfId="0" applyFont="1" applyFill="1" applyBorder="1" applyAlignment="1"/>
    <xf numFmtId="0" fontId="15" fillId="4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vertical="top"/>
    </xf>
    <xf numFmtId="0" fontId="6" fillId="4" borderId="0" xfId="0" applyFont="1" applyFill="1" applyAlignment="1">
      <alignment vertical="top"/>
    </xf>
    <xf numFmtId="179" fontId="2" fillId="5" borderId="0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79" fontId="8" fillId="4" borderId="1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 indent="1"/>
    </xf>
    <xf numFmtId="179" fontId="8" fillId="4" borderId="2" xfId="0" applyNumberFormat="1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left" vertical="center" indent="1"/>
    </xf>
    <xf numFmtId="0" fontId="2" fillId="4" borderId="0" xfId="0" applyFont="1" applyFill="1">
      <alignment vertical="center"/>
    </xf>
    <xf numFmtId="0" fontId="2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top"/>
    </xf>
    <xf numFmtId="0" fontId="7" fillId="4" borderId="0" xfId="0" applyNumberFormat="1" applyFont="1" applyFill="1" applyAlignment="1">
      <alignment horizontal="center" vertical="center"/>
    </xf>
    <xf numFmtId="0" fontId="18" fillId="2" borderId="0" xfId="0" applyFont="1" applyFill="1" applyAlignment="1"/>
    <xf numFmtId="0" fontId="19" fillId="2" borderId="0" xfId="0" applyFont="1" applyFill="1" applyAlignment="1">
      <alignment horizontal="center" vertical="top"/>
    </xf>
    <xf numFmtId="0" fontId="20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178" fontId="2" fillId="4" borderId="0" xfId="0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top"/>
    </xf>
    <xf numFmtId="176" fontId="5" fillId="4" borderId="0" xfId="0" applyNumberFormat="1" applyFont="1" applyFill="1" applyBorder="1" applyAlignment="1">
      <alignment horizontal="center" vertical="center"/>
    </xf>
    <xf numFmtId="176" fontId="5" fillId="4" borderId="0" xfId="0" applyNumberFormat="1" applyFont="1" applyFill="1" applyBorder="1" applyAlignment="1">
      <alignment vertical="center"/>
    </xf>
    <xf numFmtId="182" fontId="5" fillId="4" borderId="0" xfId="0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left"/>
    </xf>
    <xf numFmtId="183" fontId="5" fillId="4" borderId="0" xfId="0" applyNumberFormat="1" applyFont="1" applyFill="1" applyBorder="1" applyAlignment="1">
      <alignment horizontal="left"/>
    </xf>
    <xf numFmtId="184" fontId="23" fillId="4" borderId="0" xfId="0" applyNumberFormat="1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center" vertical="top"/>
    </xf>
    <xf numFmtId="0" fontId="2" fillId="5" borderId="3" xfId="0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/>
    </xf>
    <xf numFmtId="181" fontId="24" fillId="4" borderId="4" xfId="0" applyNumberFormat="1" applyFont="1" applyFill="1" applyBorder="1" applyAlignment="1">
      <alignment horizontal="left" vertical="center" indent="1"/>
    </xf>
    <xf numFmtId="0" fontId="8" fillId="4" borderId="2" xfId="0" applyNumberFormat="1" applyFont="1" applyFill="1" applyBorder="1" applyAlignment="1">
      <alignment horizontal="center" vertical="center"/>
    </xf>
    <xf numFmtId="49" fontId="2" fillId="4" borderId="0" xfId="0" applyNumberFormat="1" applyFont="1" applyFill="1" applyBorder="1">
      <alignment vertical="center"/>
    </xf>
    <xf numFmtId="49" fontId="25" fillId="4" borderId="5" xfId="0" applyNumberFormat="1" applyFont="1" applyFill="1" applyBorder="1" applyAlignment="1">
      <alignment horizontal="left" vertical="center" indent="1"/>
    </xf>
    <xf numFmtId="49" fontId="25" fillId="4" borderId="6" xfId="0" applyNumberFormat="1" applyFont="1" applyFill="1" applyBorder="1" applyAlignment="1">
      <alignment horizontal="left" vertical="center" indent="1"/>
    </xf>
    <xf numFmtId="0" fontId="2" fillId="4" borderId="0" xfId="0" applyFont="1" applyFill="1" applyBorder="1" applyAlignment="1">
      <alignment horizontal="left" vertical="center" indent="1"/>
    </xf>
    <xf numFmtId="0" fontId="2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Fill="1" applyAlignment="1"/>
    <xf numFmtId="0" fontId="26" fillId="2" borderId="0" xfId="0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9" fontId="2" fillId="4" borderId="0" xfId="0" applyNumberFormat="1" applyFont="1" applyFill="1" applyBorder="1" applyAlignment="1">
      <alignment horizontal="center" vertical="center"/>
    </xf>
    <xf numFmtId="9" fontId="2" fillId="7" borderId="0" xfId="0" applyNumberFormat="1" applyFont="1" applyFill="1" applyAlignment="1">
      <alignment horizontal="center" vertical="center"/>
    </xf>
    <xf numFmtId="0" fontId="8" fillId="0" borderId="0" xfId="0" applyFont="1" applyFill="1" applyBorder="1">
      <alignment vertical="center"/>
    </xf>
    <xf numFmtId="0" fontId="27" fillId="4" borderId="0" xfId="0" applyFont="1" applyFill="1" applyBorder="1" applyAlignment="1">
      <alignment horizontal="right"/>
    </xf>
    <xf numFmtId="0" fontId="5" fillId="7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176" fontId="28" fillId="4" borderId="0" xfId="0" applyNumberFormat="1" applyFont="1" applyFill="1" applyBorder="1" applyAlignment="1"/>
    <xf numFmtId="176" fontId="28" fillId="4" borderId="0" xfId="0" applyNumberFormat="1" applyFont="1" applyFill="1" applyBorder="1" applyAlignment="1">
      <alignment horizontal="left" vertical="center"/>
    </xf>
    <xf numFmtId="0" fontId="6" fillId="7" borderId="0" xfId="0" applyFont="1" applyFill="1" applyAlignment="1">
      <alignment horizontal="center" vertical="top"/>
    </xf>
    <xf numFmtId="0" fontId="2" fillId="7" borderId="0" xfId="0" applyFont="1" applyFill="1" applyAlignment="1">
      <alignment horizontal="center" vertical="center"/>
    </xf>
    <xf numFmtId="185" fontId="2" fillId="4" borderId="0" xfId="0" applyNumberFormat="1" applyFont="1" applyFill="1" applyBorder="1" applyAlignment="1">
      <alignment horizontal="center" vertical="center"/>
    </xf>
    <xf numFmtId="185" fontId="2" fillId="7" borderId="0" xfId="0" applyNumberFormat="1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top"/>
    </xf>
    <xf numFmtId="0" fontId="6" fillId="0" borderId="0" xfId="0" applyFont="1" applyFill="1">
      <alignment vertical="center"/>
    </xf>
    <xf numFmtId="184" fontId="8" fillId="0" borderId="0" xfId="0" applyNumberFormat="1" applyFont="1" applyFill="1" applyBorder="1">
      <alignment vertical="center"/>
    </xf>
    <xf numFmtId="177" fontId="8" fillId="0" borderId="0" xfId="0" applyNumberFormat="1" applyFont="1" applyFill="1" applyBorder="1">
      <alignment vertical="center"/>
    </xf>
    <xf numFmtId="49" fontId="2" fillId="4" borderId="0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horizontal="center" vertical="top"/>
    </xf>
    <xf numFmtId="0" fontId="29" fillId="0" borderId="0" xfId="0" applyFont="1" applyFill="1" applyBorder="1" applyAlignment="1">
      <alignment horizontal="center" vertical="top"/>
    </xf>
    <xf numFmtId="176" fontId="8" fillId="0" borderId="0" xfId="0" applyNumberFormat="1" applyFont="1" applyFill="1" applyBorder="1" applyAlignment="1">
      <alignment vertical="center"/>
    </xf>
    <xf numFmtId="182" fontId="8" fillId="0" borderId="0" xfId="0" applyNumberFormat="1" applyFont="1" applyFill="1" applyBorder="1" applyAlignment="1">
      <alignment vertical="center"/>
    </xf>
    <xf numFmtId="182" fontId="6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horizontal="center" vertical="center"/>
    </xf>
    <xf numFmtId="182" fontId="8" fillId="0" borderId="0" xfId="0" applyNumberFormat="1" applyFont="1" applyFill="1" applyBorder="1" applyAlignment="1">
      <alignment horizontal="center" vertical="center"/>
    </xf>
    <xf numFmtId="182" fontId="4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>
      <alignment vertical="center"/>
    </xf>
    <xf numFmtId="180" fontId="8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strike val="1"/>
        <color theme="0" tint="-0.249946592608417"/>
      </font>
    </dxf>
    <dxf>
      <font>
        <color theme="0"/>
      </font>
    </dxf>
  </dxfs>
  <tableStyles count="0" defaultTableStyle="TableStyleMedium2" defaultPivotStyle="PivotStyleLight16"/>
  <colors>
    <mruColors>
      <color rgb="007F7F7F"/>
      <color rgb="00E9E9E9"/>
      <color rgb="0087D2D6"/>
      <color rgb="00C5D3EC"/>
      <color rgb="00A9BFE3"/>
      <color rgb="005FC5C9"/>
      <color rgb="00F4E222"/>
      <color rgb="008FFA1C"/>
      <color rgb="00F6F400"/>
      <color rgb="007ACFD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hyperlink" Target="#'2&#26376;'!A1"/><Relationship Id="rId5" Type="http://schemas.openxmlformats.org/officeDocument/2006/relationships/hyperlink" Target="#'12&#26376;'!A1"/><Relationship Id="rId4" Type="http://schemas.openxmlformats.org/officeDocument/2006/relationships/image" Target="../media/image2.svg"/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6" Type="http://schemas.openxmlformats.org/officeDocument/2006/relationships/hyperlink" Target="#'11&#26376;'!A1"/><Relationship Id="rId5" Type="http://schemas.openxmlformats.org/officeDocument/2006/relationships/hyperlink" Target="#'9&#26376;'!A1"/><Relationship Id="rId4" Type="http://schemas.openxmlformats.org/officeDocument/2006/relationships/image" Target="../media/image2.svg"/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6" Type="http://schemas.openxmlformats.org/officeDocument/2006/relationships/hyperlink" Target="#'12&#26376;'!A1"/><Relationship Id="rId5" Type="http://schemas.openxmlformats.org/officeDocument/2006/relationships/hyperlink" Target="#'10&#26376;'!A1"/><Relationship Id="rId4" Type="http://schemas.openxmlformats.org/officeDocument/2006/relationships/image" Target="../media/image2.svg"/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6" Type="http://schemas.openxmlformats.org/officeDocument/2006/relationships/hyperlink" Target="#'1&#26376;'!A1"/><Relationship Id="rId5" Type="http://schemas.openxmlformats.org/officeDocument/2006/relationships/hyperlink" Target="#'11&#26376;'!A1"/><Relationship Id="rId4" Type="http://schemas.openxmlformats.org/officeDocument/2006/relationships/image" Target="../media/image2.svg"/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hyperlink" Target="#'3&#26376;'!A1"/><Relationship Id="rId5" Type="http://schemas.openxmlformats.org/officeDocument/2006/relationships/hyperlink" Target="#'1&#26376;'!A1"/><Relationship Id="rId4" Type="http://schemas.openxmlformats.org/officeDocument/2006/relationships/image" Target="../media/image2.svg"/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hyperlink" Target="#'4&#26376;'!A1"/><Relationship Id="rId5" Type="http://schemas.openxmlformats.org/officeDocument/2006/relationships/hyperlink" Target="#'2&#26376;'!A1"/><Relationship Id="rId4" Type="http://schemas.openxmlformats.org/officeDocument/2006/relationships/image" Target="../media/image2.svg"/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hyperlink" Target="#'5&#26376;'!A1"/><Relationship Id="rId5" Type="http://schemas.openxmlformats.org/officeDocument/2006/relationships/hyperlink" Target="#'3&#26376;'!A1"/><Relationship Id="rId4" Type="http://schemas.openxmlformats.org/officeDocument/2006/relationships/image" Target="../media/image2.svg"/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hyperlink" Target="#'6&#26376;'!A1"/><Relationship Id="rId5" Type="http://schemas.openxmlformats.org/officeDocument/2006/relationships/hyperlink" Target="#'4&#26376;'!A1"/><Relationship Id="rId4" Type="http://schemas.openxmlformats.org/officeDocument/2006/relationships/image" Target="../media/image2.svg"/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6" Type="http://schemas.openxmlformats.org/officeDocument/2006/relationships/hyperlink" Target="#'7&#26376;'!A1"/><Relationship Id="rId5" Type="http://schemas.openxmlformats.org/officeDocument/2006/relationships/hyperlink" Target="#'5&#26376;'!A1"/><Relationship Id="rId4" Type="http://schemas.openxmlformats.org/officeDocument/2006/relationships/image" Target="../media/image2.svg"/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hyperlink" Target="#'8&#26376;'!A1"/><Relationship Id="rId5" Type="http://schemas.openxmlformats.org/officeDocument/2006/relationships/hyperlink" Target="#'6&#26376;'!A1"/><Relationship Id="rId4" Type="http://schemas.openxmlformats.org/officeDocument/2006/relationships/image" Target="../media/image2.svg"/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6" Type="http://schemas.openxmlformats.org/officeDocument/2006/relationships/hyperlink" Target="#'9&#26376;'!A1"/><Relationship Id="rId5" Type="http://schemas.openxmlformats.org/officeDocument/2006/relationships/hyperlink" Target="#'7&#26376;'!A1"/><Relationship Id="rId4" Type="http://schemas.openxmlformats.org/officeDocument/2006/relationships/image" Target="../media/image2.svg"/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6" Type="http://schemas.openxmlformats.org/officeDocument/2006/relationships/hyperlink" Target="#'10&#26376;'!A1"/><Relationship Id="rId5" Type="http://schemas.openxmlformats.org/officeDocument/2006/relationships/hyperlink" Target="#'8&#26376;'!A1"/><Relationship Id="rId4" Type="http://schemas.openxmlformats.org/officeDocument/2006/relationships/image" Target="../media/image2.svg"/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46355</xdr:colOff>
      <xdr:row>2</xdr:row>
      <xdr:rowOff>54610</xdr:rowOff>
    </xdr:from>
    <xdr:to>
      <xdr:col>2</xdr:col>
      <xdr:colOff>694690</xdr:colOff>
      <xdr:row>5</xdr:row>
      <xdr:rowOff>231775</xdr:rowOff>
    </xdr:to>
    <xdr:pic>
      <xdr:nvPicPr>
        <xdr:cNvPr id="12" name="图片 11" descr="32313536323637343b32313536323635373bcafdbeddb7d6cef6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69975" y="561975"/>
          <a:ext cx="648335" cy="685165"/>
        </a:xfrm>
        <a:prstGeom prst="rect">
          <a:avLst/>
        </a:prstGeom>
      </xdr:spPr>
    </xdr:pic>
    <xdr:clientData/>
  </xdr:twoCellAnchor>
  <xdr:twoCellAnchor editAs="oneCell">
    <xdr:from>
      <xdr:col>17</xdr:col>
      <xdr:colOff>255905</xdr:colOff>
      <xdr:row>3</xdr:row>
      <xdr:rowOff>200025</xdr:rowOff>
    </xdr:from>
    <xdr:to>
      <xdr:col>17</xdr:col>
      <xdr:colOff>951230</xdr:colOff>
      <xdr:row>6</xdr:row>
      <xdr:rowOff>240665</xdr:rowOff>
    </xdr:to>
    <xdr:pic>
      <xdr:nvPicPr>
        <xdr:cNvPr id="13" name="图片 12" descr="31393935333936343b31373432343537343bb2dd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119475" y="833755"/>
          <a:ext cx="695325" cy="701040"/>
        </a:xfrm>
        <a:prstGeom prst="rect">
          <a:avLst/>
        </a:prstGeom>
      </xdr:spPr>
    </xdr:pic>
    <xdr:clientData/>
  </xdr:twoCellAnchor>
  <xdr:twoCellAnchor>
    <xdr:from>
      <xdr:col>17</xdr:col>
      <xdr:colOff>979805</xdr:colOff>
      <xdr:row>12</xdr:row>
      <xdr:rowOff>64135</xdr:rowOff>
    </xdr:from>
    <xdr:to>
      <xdr:col>17</xdr:col>
      <xdr:colOff>1173480</xdr:colOff>
      <xdr:row>12</xdr:row>
      <xdr:rowOff>251460</xdr:rowOff>
    </xdr:to>
    <xdr:sp>
      <xdr:nvSpPr>
        <xdr:cNvPr id="18" name="椭圆 17"/>
        <xdr:cNvSpPr/>
      </xdr:nvSpPr>
      <xdr:spPr>
        <a:xfrm>
          <a:off x="16843375" y="3329305"/>
          <a:ext cx="193675" cy="1873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11</xdr:col>
      <xdr:colOff>979805</xdr:colOff>
      <xdr:row>17</xdr:row>
      <xdr:rowOff>64770</xdr:rowOff>
    </xdr:from>
    <xdr:to>
      <xdr:col>11</xdr:col>
      <xdr:colOff>1173480</xdr:colOff>
      <xdr:row>17</xdr:row>
      <xdr:rowOff>252095</xdr:rowOff>
    </xdr:to>
    <xdr:sp>
      <xdr:nvSpPr>
        <xdr:cNvPr id="20" name="椭圆 19"/>
        <xdr:cNvSpPr/>
      </xdr:nvSpPr>
      <xdr:spPr>
        <a:xfrm>
          <a:off x="7828915" y="4853940"/>
          <a:ext cx="193675" cy="18732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16</xdr:col>
      <xdr:colOff>979805</xdr:colOff>
      <xdr:row>32</xdr:row>
      <xdr:rowOff>64770</xdr:rowOff>
    </xdr:from>
    <xdr:to>
      <xdr:col>16</xdr:col>
      <xdr:colOff>1173480</xdr:colOff>
      <xdr:row>32</xdr:row>
      <xdr:rowOff>252095</xdr:rowOff>
    </xdr:to>
    <xdr:sp>
      <xdr:nvSpPr>
        <xdr:cNvPr id="32" name="椭圆 31"/>
        <xdr:cNvSpPr/>
      </xdr:nvSpPr>
      <xdr:spPr>
        <a:xfrm>
          <a:off x="15340965" y="9425940"/>
          <a:ext cx="193675" cy="187325"/>
        </a:xfrm>
        <a:prstGeom prst="ellipse">
          <a:avLst/>
        </a:prstGeom>
        <a:solidFill>
          <a:srgbClr val="58C5C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班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11</xdr:col>
      <xdr:colOff>979805</xdr:colOff>
      <xdr:row>37</xdr:row>
      <xdr:rowOff>66040</xdr:rowOff>
    </xdr:from>
    <xdr:to>
      <xdr:col>11</xdr:col>
      <xdr:colOff>1173480</xdr:colOff>
      <xdr:row>37</xdr:row>
      <xdr:rowOff>253365</xdr:rowOff>
    </xdr:to>
    <xdr:sp>
      <xdr:nvSpPr>
        <xdr:cNvPr id="34" name="椭圆 33"/>
        <xdr:cNvSpPr/>
      </xdr:nvSpPr>
      <xdr:spPr>
        <a:xfrm>
          <a:off x="7828915" y="10951210"/>
          <a:ext cx="193675" cy="18732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12</xdr:col>
      <xdr:colOff>914400</xdr:colOff>
      <xdr:row>9</xdr:row>
      <xdr:rowOff>28575</xdr:rowOff>
    </xdr:from>
    <xdr:to>
      <xdr:col>12</xdr:col>
      <xdr:colOff>1209675</xdr:colOff>
      <xdr:row>10</xdr:row>
      <xdr:rowOff>9525</xdr:rowOff>
    </xdr:to>
    <xdr:grpSp>
      <xdr:nvGrpSpPr>
        <xdr:cNvPr id="3" name="组合 2">
          <a:hlinkClick xmlns:r="http://schemas.openxmlformats.org/officeDocument/2006/relationships" r:id="rId5"/>
        </xdr:cNvPr>
        <xdr:cNvGrpSpPr/>
      </xdr:nvGrpSpPr>
      <xdr:grpSpPr>
        <a:xfrm>
          <a:off x="9265920" y="2469515"/>
          <a:ext cx="295275" cy="297815"/>
          <a:chOff x="9886950" y="2428875"/>
          <a:chExt cx="295275" cy="295275"/>
        </a:xfrm>
      </xdr:grpSpPr>
      <xdr:sp>
        <xdr:nvSpPr>
          <xdr:cNvPr id="2" name="椭圆 1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9" name="组合 8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10" name="直接连接符 9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rgbClr val="7F7F7F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1" name="直接连接符 10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rgbClr val="7F7F7F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14</xdr:col>
      <xdr:colOff>85725</xdr:colOff>
      <xdr:row>9</xdr:row>
      <xdr:rowOff>28575</xdr:rowOff>
    </xdr:from>
    <xdr:to>
      <xdr:col>14</xdr:col>
      <xdr:colOff>381000</xdr:colOff>
      <xdr:row>10</xdr:row>
      <xdr:rowOff>9525</xdr:rowOff>
    </xdr:to>
    <xdr:grpSp>
      <xdr:nvGrpSpPr>
        <xdr:cNvPr id="30" name="组合 29">
          <a:hlinkClick xmlns:r="http://schemas.openxmlformats.org/officeDocument/2006/relationships" r:id="rId6"/>
        </xdr:cNvPr>
        <xdr:cNvGrpSpPr/>
      </xdr:nvGrpSpPr>
      <xdr:grpSpPr>
        <a:xfrm flipH="1">
          <a:off x="11442065" y="2469515"/>
          <a:ext cx="295275" cy="297815"/>
          <a:chOff x="9886950" y="2428875"/>
          <a:chExt cx="295275" cy="295275"/>
        </a:xfrm>
      </xdr:grpSpPr>
      <xdr:sp>
        <xdr:nvSpPr>
          <xdr:cNvPr id="33" name="椭圆 32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39" name="组合 38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40" name="直接连接符 39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41" name="直接连接符 40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16</xdr:col>
      <xdr:colOff>998855</xdr:colOff>
      <xdr:row>12</xdr:row>
      <xdr:rowOff>64135</xdr:rowOff>
    </xdr:from>
    <xdr:to>
      <xdr:col>16</xdr:col>
      <xdr:colOff>1192530</xdr:colOff>
      <xdr:row>12</xdr:row>
      <xdr:rowOff>251460</xdr:rowOff>
    </xdr:to>
    <xdr:sp>
      <xdr:nvSpPr>
        <xdr:cNvPr id="42" name="椭圆 41"/>
        <xdr:cNvSpPr/>
      </xdr:nvSpPr>
      <xdr:spPr>
        <a:xfrm>
          <a:off x="15360015" y="3329305"/>
          <a:ext cx="193675" cy="1873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17</xdr:col>
      <xdr:colOff>970280</xdr:colOff>
      <xdr:row>32</xdr:row>
      <xdr:rowOff>64770</xdr:rowOff>
    </xdr:from>
    <xdr:to>
      <xdr:col>17</xdr:col>
      <xdr:colOff>1163955</xdr:colOff>
      <xdr:row>32</xdr:row>
      <xdr:rowOff>252095</xdr:rowOff>
    </xdr:to>
    <xdr:sp>
      <xdr:nvSpPr>
        <xdr:cNvPr id="43" name="椭圆 42"/>
        <xdr:cNvSpPr/>
      </xdr:nvSpPr>
      <xdr:spPr>
        <a:xfrm>
          <a:off x="16833850" y="9425940"/>
          <a:ext cx="193675" cy="187325"/>
        </a:xfrm>
        <a:prstGeom prst="ellipse">
          <a:avLst/>
        </a:prstGeom>
        <a:solidFill>
          <a:srgbClr val="58C5C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班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46355</xdr:colOff>
      <xdr:row>2</xdr:row>
      <xdr:rowOff>54610</xdr:rowOff>
    </xdr:from>
    <xdr:to>
      <xdr:col>2</xdr:col>
      <xdr:colOff>694690</xdr:colOff>
      <xdr:row>5</xdr:row>
      <xdr:rowOff>231775</xdr:rowOff>
    </xdr:to>
    <xdr:pic>
      <xdr:nvPicPr>
        <xdr:cNvPr id="2" name="图片 11" descr="32313536323637343b32313536323635373bcafdbeddb7d6cef6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69975" y="561975"/>
          <a:ext cx="648335" cy="685165"/>
        </a:xfrm>
        <a:prstGeom prst="rect">
          <a:avLst/>
        </a:prstGeom>
      </xdr:spPr>
    </xdr:pic>
    <xdr:clientData/>
  </xdr:twoCellAnchor>
  <xdr:twoCellAnchor editAs="oneCell">
    <xdr:from>
      <xdr:col>17</xdr:col>
      <xdr:colOff>255905</xdr:colOff>
      <xdr:row>3</xdr:row>
      <xdr:rowOff>200025</xdr:rowOff>
    </xdr:from>
    <xdr:to>
      <xdr:col>17</xdr:col>
      <xdr:colOff>951230</xdr:colOff>
      <xdr:row>6</xdr:row>
      <xdr:rowOff>240665</xdr:rowOff>
    </xdr:to>
    <xdr:pic>
      <xdr:nvPicPr>
        <xdr:cNvPr id="3" name="图片 12" descr="31393935333936343b31373432343537343bb2dd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119475" y="833755"/>
          <a:ext cx="695325" cy="701040"/>
        </a:xfrm>
        <a:prstGeom prst="rect">
          <a:avLst/>
        </a:prstGeom>
      </xdr:spPr>
    </xdr:pic>
    <xdr:clientData/>
  </xdr:twoCellAnchor>
  <xdr:twoCellAnchor>
    <xdr:from>
      <xdr:col>16</xdr:col>
      <xdr:colOff>970280</xdr:colOff>
      <xdr:row>12</xdr:row>
      <xdr:rowOff>64135</xdr:rowOff>
    </xdr:from>
    <xdr:to>
      <xdr:col>16</xdr:col>
      <xdr:colOff>1163955</xdr:colOff>
      <xdr:row>12</xdr:row>
      <xdr:rowOff>251460</xdr:rowOff>
    </xdr:to>
    <xdr:sp>
      <xdr:nvSpPr>
        <xdr:cNvPr id="4" name="椭圆 3"/>
        <xdr:cNvSpPr/>
      </xdr:nvSpPr>
      <xdr:spPr>
        <a:xfrm>
          <a:off x="15331440" y="3329305"/>
          <a:ext cx="193675" cy="1873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11</xdr:col>
      <xdr:colOff>979805</xdr:colOff>
      <xdr:row>17</xdr:row>
      <xdr:rowOff>73025</xdr:rowOff>
    </xdr:from>
    <xdr:to>
      <xdr:col>11</xdr:col>
      <xdr:colOff>1173480</xdr:colOff>
      <xdr:row>17</xdr:row>
      <xdr:rowOff>260350</xdr:rowOff>
    </xdr:to>
    <xdr:sp>
      <xdr:nvSpPr>
        <xdr:cNvPr id="6" name="椭圆 5"/>
        <xdr:cNvSpPr/>
      </xdr:nvSpPr>
      <xdr:spPr>
        <a:xfrm>
          <a:off x="7828915" y="4862195"/>
          <a:ext cx="193675" cy="18732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16</xdr:col>
      <xdr:colOff>987745</xdr:colOff>
      <xdr:row>17</xdr:row>
      <xdr:rowOff>73025</xdr:rowOff>
    </xdr:from>
    <xdr:to>
      <xdr:col>16</xdr:col>
      <xdr:colOff>1181420</xdr:colOff>
      <xdr:row>17</xdr:row>
      <xdr:rowOff>260350</xdr:rowOff>
    </xdr:to>
    <xdr:sp>
      <xdr:nvSpPr>
        <xdr:cNvPr id="7" name="椭圆 6"/>
        <xdr:cNvSpPr/>
      </xdr:nvSpPr>
      <xdr:spPr>
        <a:xfrm>
          <a:off x="15348585" y="4862195"/>
          <a:ext cx="193675" cy="187325"/>
        </a:xfrm>
        <a:prstGeom prst="ellipse">
          <a:avLst/>
        </a:prstGeom>
        <a:solidFill>
          <a:srgbClr val="58C5C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班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12</xdr:col>
      <xdr:colOff>914400</xdr:colOff>
      <xdr:row>9</xdr:row>
      <xdr:rowOff>28575</xdr:rowOff>
    </xdr:from>
    <xdr:to>
      <xdr:col>12</xdr:col>
      <xdr:colOff>1209675</xdr:colOff>
      <xdr:row>10</xdr:row>
      <xdr:rowOff>9525</xdr:rowOff>
    </xdr:to>
    <xdr:grpSp>
      <xdr:nvGrpSpPr>
        <xdr:cNvPr id="16" name="组合 15">
          <a:hlinkClick xmlns:r="http://schemas.openxmlformats.org/officeDocument/2006/relationships" r:id="rId5"/>
        </xdr:cNvPr>
        <xdr:cNvGrpSpPr/>
      </xdr:nvGrpSpPr>
      <xdr:grpSpPr>
        <a:xfrm>
          <a:off x="9265920" y="2469515"/>
          <a:ext cx="295275" cy="297815"/>
          <a:chOff x="9886950" y="2428875"/>
          <a:chExt cx="295275" cy="295275"/>
        </a:xfrm>
      </xdr:grpSpPr>
      <xdr:sp>
        <xdr:nvSpPr>
          <xdr:cNvPr id="17" name="椭圆 16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18" name="组合 17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19" name="直接连接符 18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0" name="直接连接符 19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14</xdr:col>
      <xdr:colOff>85725</xdr:colOff>
      <xdr:row>9</xdr:row>
      <xdr:rowOff>28575</xdr:rowOff>
    </xdr:from>
    <xdr:to>
      <xdr:col>14</xdr:col>
      <xdr:colOff>381000</xdr:colOff>
      <xdr:row>10</xdr:row>
      <xdr:rowOff>9525</xdr:rowOff>
    </xdr:to>
    <xdr:grpSp>
      <xdr:nvGrpSpPr>
        <xdr:cNvPr id="21" name="组合 20">
          <a:hlinkClick xmlns:r="http://schemas.openxmlformats.org/officeDocument/2006/relationships" r:id="rId6"/>
        </xdr:cNvPr>
        <xdr:cNvGrpSpPr/>
      </xdr:nvGrpSpPr>
      <xdr:grpSpPr>
        <a:xfrm flipH="1">
          <a:off x="11442065" y="2469515"/>
          <a:ext cx="295275" cy="297815"/>
          <a:chOff x="9886950" y="2428875"/>
          <a:chExt cx="295275" cy="295275"/>
        </a:xfrm>
      </xdr:grpSpPr>
      <xdr:sp>
        <xdr:nvSpPr>
          <xdr:cNvPr id="22" name="椭圆 21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23" name="组合 22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24" name="直接连接符 23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5" name="直接连接符 24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970280</xdr:colOff>
      <xdr:row>12</xdr:row>
      <xdr:rowOff>64135</xdr:rowOff>
    </xdr:from>
    <xdr:to>
      <xdr:col>17</xdr:col>
      <xdr:colOff>1163955</xdr:colOff>
      <xdr:row>12</xdr:row>
      <xdr:rowOff>251460</xdr:rowOff>
    </xdr:to>
    <xdr:sp>
      <xdr:nvSpPr>
        <xdr:cNvPr id="26" name="椭圆 25"/>
        <xdr:cNvSpPr/>
      </xdr:nvSpPr>
      <xdr:spPr>
        <a:xfrm>
          <a:off x="16833850" y="3329305"/>
          <a:ext cx="193675" cy="1873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12</xdr:col>
      <xdr:colOff>981393</xdr:colOff>
      <xdr:row>17</xdr:row>
      <xdr:rowOff>73025</xdr:rowOff>
    </xdr:from>
    <xdr:to>
      <xdr:col>12</xdr:col>
      <xdr:colOff>1175068</xdr:colOff>
      <xdr:row>17</xdr:row>
      <xdr:rowOff>260350</xdr:rowOff>
    </xdr:to>
    <xdr:sp>
      <xdr:nvSpPr>
        <xdr:cNvPr id="27" name="椭圆 26"/>
        <xdr:cNvSpPr/>
      </xdr:nvSpPr>
      <xdr:spPr>
        <a:xfrm>
          <a:off x="9332595" y="4862195"/>
          <a:ext cx="193675" cy="18732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13</xdr:col>
      <xdr:colOff>982981</xdr:colOff>
      <xdr:row>17</xdr:row>
      <xdr:rowOff>73025</xdr:rowOff>
    </xdr:from>
    <xdr:to>
      <xdr:col>13</xdr:col>
      <xdr:colOff>1176656</xdr:colOff>
      <xdr:row>17</xdr:row>
      <xdr:rowOff>260350</xdr:rowOff>
    </xdr:to>
    <xdr:sp>
      <xdr:nvSpPr>
        <xdr:cNvPr id="28" name="椭圆 27"/>
        <xdr:cNvSpPr/>
      </xdr:nvSpPr>
      <xdr:spPr>
        <a:xfrm>
          <a:off x="10836910" y="4862195"/>
          <a:ext cx="193675" cy="18732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14</xdr:col>
      <xdr:colOff>984569</xdr:colOff>
      <xdr:row>17</xdr:row>
      <xdr:rowOff>73025</xdr:rowOff>
    </xdr:from>
    <xdr:to>
      <xdr:col>14</xdr:col>
      <xdr:colOff>1178244</xdr:colOff>
      <xdr:row>17</xdr:row>
      <xdr:rowOff>260350</xdr:rowOff>
    </xdr:to>
    <xdr:sp>
      <xdr:nvSpPr>
        <xdr:cNvPr id="29" name="椭圆 28"/>
        <xdr:cNvSpPr/>
      </xdr:nvSpPr>
      <xdr:spPr>
        <a:xfrm>
          <a:off x="12340590" y="4862195"/>
          <a:ext cx="193675" cy="18732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15</xdr:col>
      <xdr:colOff>986157</xdr:colOff>
      <xdr:row>17</xdr:row>
      <xdr:rowOff>73025</xdr:rowOff>
    </xdr:from>
    <xdr:to>
      <xdr:col>15</xdr:col>
      <xdr:colOff>1179832</xdr:colOff>
      <xdr:row>17</xdr:row>
      <xdr:rowOff>260350</xdr:rowOff>
    </xdr:to>
    <xdr:sp>
      <xdr:nvSpPr>
        <xdr:cNvPr id="30" name="椭圆 29"/>
        <xdr:cNvSpPr/>
      </xdr:nvSpPr>
      <xdr:spPr>
        <a:xfrm>
          <a:off x="13844905" y="4862195"/>
          <a:ext cx="193675" cy="18732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17</xdr:col>
      <xdr:colOff>989330</xdr:colOff>
      <xdr:row>17</xdr:row>
      <xdr:rowOff>73025</xdr:rowOff>
    </xdr:from>
    <xdr:to>
      <xdr:col>17</xdr:col>
      <xdr:colOff>1183005</xdr:colOff>
      <xdr:row>17</xdr:row>
      <xdr:rowOff>260350</xdr:rowOff>
    </xdr:to>
    <xdr:sp>
      <xdr:nvSpPr>
        <xdr:cNvPr id="31" name="椭圆 30"/>
        <xdr:cNvSpPr/>
      </xdr:nvSpPr>
      <xdr:spPr>
        <a:xfrm>
          <a:off x="16852900" y="4862195"/>
          <a:ext cx="193675" cy="187325"/>
        </a:xfrm>
        <a:prstGeom prst="ellipse">
          <a:avLst/>
        </a:prstGeom>
        <a:solidFill>
          <a:srgbClr val="58C5C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班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46355</xdr:colOff>
      <xdr:row>2</xdr:row>
      <xdr:rowOff>54610</xdr:rowOff>
    </xdr:from>
    <xdr:to>
      <xdr:col>2</xdr:col>
      <xdr:colOff>694690</xdr:colOff>
      <xdr:row>5</xdr:row>
      <xdr:rowOff>231775</xdr:rowOff>
    </xdr:to>
    <xdr:pic>
      <xdr:nvPicPr>
        <xdr:cNvPr id="2" name="图片 11" descr="32313536323637343b32313536323635373bcafdbeddb7d6cef6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69975" y="561975"/>
          <a:ext cx="648335" cy="685165"/>
        </a:xfrm>
        <a:prstGeom prst="rect">
          <a:avLst/>
        </a:prstGeom>
      </xdr:spPr>
    </xdr:pic>
    <xdr:clientData/>
  </xdr:twoCellAnchor>
  <xdr:twoCellAnchor editAs="oneCell">
    <xdr:from>
      <xdr:col>17</xdr:col>
      <xdr:colOff>255905</xdr:colOff>
      <xdr:row>3</xdr:row>
      <xdr:rowOff>200025</xdr:rowOff>
    </xdr:from>
    <xdr:to>
      <xdr:col>17</xdr:col>
      <xdr:colOff>951230</xdr:colOff>
      <xdr:row>6</xdr:row>
      <xdr:rowOff>240665</xdr:rowOff>
    </xdr:to>
    <xdr:pic>
      <xdr:nvPicPr>
        <xdr:cNvPr id="3" name="图片 12" descr="31393935333936343b31373432343537343bb2dd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119475" y="833755"/>
          <a:ext cx="695325" cy="701040"/>
        </a:xfrm>
        <a:prstGeom prst="rect">
          <a:avLst/>
        </a:prstGeom>
      </xdr:spPr>
    </xdr:pic>
    <xdr:clientData/>
  </xdr:twoCellAnchor>
  <xdr:twoCellAnchor>
    <xdr:from>
      <xdr:col>12</xdr:col>
      <xdr:colOff>914400</xdr:colOff>
      <xdr:row>9</xdr:row>
      <xdr:rowOff>28575</xdr:rowOff>
    </xdr:from>
    <xdr:to>
      <xdr:col>12</xdr:col>
      <xdr:colOff>1209675</xdr:colOff>
      <xdr:row>10</xdr:row>
      <xdr:rowOff>9525</xdr:rowOff>
    </xdr:to>
    <xdr:grpSp>
      <xdr:nvGrpSpPr>
        <xdr:cNvPr id="16" name="组合 15">
          <a:hlinkClick xmlns:r="http://schemas.openxmlformats.org/officeDocument/2006/relationships" r:id="rId5"/>
        </xdr:cNvPr>
        <xdr:cNvGrpSpPr/>
      </xdr:nvGrpSpPr>
      <xdr:grpSpPr>
        <a:xfrm>
          <a:off x="9265920" y="2469515"/>
          <a:ext cx="295275" cy="297815"/>
          <a:chOff x="9886950" y="2428875"/>
          <a:chExt cx="295275" cy="295275"/>
        </a:xfrm>
      </xdr:grpSpPr>
      <xdr:sp>
        <xdr:nvSpPr>
          <xdr:cNvPr id="17" name="椭圆 16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18" name="组合 17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19" name="直接连接符 18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0" name="直接连接符 19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14</xdr:col>
      <xdr:colOff>85725</xdr:colOff>
      <xdr:row>9</xdr:row>
      <xdr:rowOff>28575</xdr:rowOff>
    </xdr:from>
    <xdr:to>
      <xdr:col>14</xdr:col>
      <xdr:colOff>381000</xdr:colOff>
      <xdr:row>10</xdr:row>
      <xdr:rowOff>9525</xdr:rowOff>
    </xdr:to>
    <xdr:grpSp>
      <xdr:nvGrpSpPr>
        <xdr:cNvPr id="21" name="组合 20">
          <a:hlinkClick xmlns:r="http://schemas.openxmlformats.org/officeDocument/2006/relationships" r:id="rId6"/>
        </xdr:cNvPr>
        <xdr:cNvGrpSpPr/>
      </xdr:nvGrpSpPr>
      <xdr:grpSpPr>
        <a:xfrm flipH="1">
          <a:off x="11442065" y="2469515"/>
          <a:ext cx="295275" cy="297815"/>
          <a:chOff x="9886950" y="2428875"/>
          <a:chExt cx="295275" cy="295275"/>
        </a:xfrm>
      </xdr:grpSpPr>
      <xdr:sp>
        <xdr:nvSpPr>
          <xdr:cNvPr id="22" name="椭圆 21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23" name="组合 22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24" name="直接连接符 23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5" name="直接连接符 24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46355</xdr:colOff>
      <xdr:row>2</xdr:row>
      <xdr:rowOff>54610</xdr:rowOff>
    </xdr:from>
    <xdr:to>
      <xdr:col>2</xdr:col>
      <xdr:colOff>694690</xdr:colOff>
      <xdr:row>5</xdr:row>
      <xdr:rowOff>231775</xdr:rowOff>
    </xdr:to>
    <xdr:pic>
      <xdr:nvPicPr>
        <xdr:cNvPr id="2" name="图片 11" descr="32313536323637343b32313536323635373bcafdbeddb7d6cef6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69975" y="561975"/>
          <a:ext cx="648335" cy="685165"/>
        </a:xfrm>
        <a:prstGeom prst="rect">
          <a:avLst/>
        </a:prstGeom>
      </xdr:spPr>
    </xdr:pic>
    <xdr:clientData/>
  </xdr:twoCellAnchor>
  <xdr:twoCellAnchor editAs="oneCell">
    <xdr:from>
      <xdr:col>17</xdr:col>
      <xdr:colOff>255905</xdr:colOff>
      <xdr:row>3</xdr:row>
      <xdr:rowOff>200025</xdr:rowOff>
    </xdr:from>
    <xdr:to>
      <xdr:col>17</xdr:col>
      <xdr:colOff>951230</xdr:colOff>
      <xdr:row>6</xdr:row>
      <xdr:rowOff>240665</xdr:rowOff>
    </xdr:to>
    <xdr:pic>
      <xdr:nvPicPr>
        <xdr:cNvPr id="3" name="图片 12" descr="31393935333936343b31373432343537343bb2dd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119475" y="833755"/>
          <a:ext cx="695325" cy="701040"/>
        </a:xfrm>
        <a:prstGeom prst="rect">
          <a:avLst/>
        </a:prstGeom>
      </xdr:spPr>
    </xdr:pic>
    <xdr:clientData/>
  </xdr:twoCellAnchor>
  <xdr:twoCellAnchor>
    <xdr:from>
      <xdr:col>12</xdr:col>
      <xdr:colOff>914400</xdr:colOff>
      <xdr:row>9</xdr:row>
      <xdr:rowOff>28575</xdr:rowOff>
    </xdr:from>
    <xdr:to>
      <xdr:col>12</xdr:col>
      <xdr:colOff>1209675</xdr:colOff>
      <xdr:row>10</xdr:row>
      <xdr:rowOff>9525</xdr:rowOff>
    </xdr:to>
    <xdr:grpSp>
      <xdr:nvGrpSpPr>
        <xdr:cNvPr id="16" name="组合 15">
          <a:hlinkClick xmlns:r="http://schemas.openxmlformats.org/officeDocument/2006/relationships" r:id="rId5"/>
        </xdr:cNvPr>
        <xdr:cNvGrpSpPr/>
      </xdr:nvGrpSpPr>
      <xdr:grpSpPr>
        <a:xfrm>
          <a:off x="9265920" y="2469515"/>
          <a:ext cx="295275" cy="297815"/>
          <a:chOff x="9886950" y="2428875"/>
          <a:chExt cx="295275" cy="295275"/>
        </a:xfrm>
      </xdr:grpSpPr>
      <xdr:sp>
        <xdr:nvSpPr>
          <xdr:cNvPr id="17" name="椭圆 16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18" name="组合 17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19" name="直接连接符 18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0" name="直接连接符 19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14</xdr:col>
      <xdr:colOff>85725</xdr:colOff>
      <xdr:row>9</xdr:row>
      <xdr:rowOff>28575</xdr:rowOff>
    </xdr:from>
    <xdr:to>
      <xdr:col>14</xdr:col>
      <xdr:colOff>381000</xdr:colOff>
      <xdr:row>10</xdr:row>
      <xdr:rowOff>9525</xdr:rowOff>
    </xdr:to>
    <xdr:grpSp>
      <xdr:nvGrpSpPr>
        <xdr:cNvPr id="21" name="组合 20">
          <a:hlinkClick xmlns:r="http://schemas.openxmlformats.org/officeDocument/2006/relationships" r:id="rId6"/>
        </xdr:cNvPr>
        <xdr:cNvGrpSpPr/>
      </xdr:nvGrpSpPr>
      <xdr:grpSpPr>
        <a:xfrm flipH="1">
          <a:off x="11442065" y="2469515"/>
          <a:ext cx="295275" cy="297815"/>
          <a:chOff x="9886950" y="2428875"/>
          <a:chExt cx="295275" cy="295275"/>
        </a:xfrm>
      </xdr:grpSpPr>
      <xdr:sp>
        <xdr:nvSpPr>
          <xdr:cNvPr id="22" name="椭圆 21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23" name="组合 22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24" name="直接连接符 23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5" name="直接连接符 24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565150</xdr:colOff>
      <xdr:row>2</xdr:row>
      <xdr:rowOff>86360</xdr:rowOff>
    </xdr:from>
    <xdr:to>
      <xdr:col>16</xdr:col>
      <xdr:colOff>375285</xdr:colOff>
      <xdr:row>72</xdr:row>
      <xdr:rowOff>31115</xdr:rowOff>
    </xdr:to>
    <xdr:sp>
      <xdr:nvSpPr>
        <xdr:cNvPr id="2" name="矩形 1"/>
        <xdr:cNvSpPr/>
      </xdr:nvSpPr>
      <xdr:spPr>
        <a:xfrm>
          <a:off x="1337945" y="448310"/>
          <a:ext cx="11402060" cy="1261300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41275</xdr:rowOff>
    </xdr:from>
    <xdr:to>
      <xdr:col>7</xdr:col>
      <xdr:colOff>332740</xdr:colOff>
      <xdr:row>34</xdr:row>
      <xdr:rowOff>123190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61185" y="5108575"/>
          <a:ext cx="3881120" cy="1167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>
          <a:off x="1330960" y="1042670"/>
          <a:ext cx="5652770" cy="783590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pitchFamily="49" charset="-122"/>
              <a:ea typeface="黑体" panose="02010609060101010101" pitchFamily="49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>
          <a:off x="1760220" y="2003425"/>
          <a:ext cx="3888105" cy="7302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pitchFamily="49" charset="-122"/>
              <a:ea typeface="黑体" panose="02010609060101010101" pitchFamily="49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pitchFamily="49" charset="-122"/>
              <a:ea typeface="黑体" panose="02010609060101010101" pitchFamily="49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7825740" y="2614930"/>
          <a:ext cx="0" cy="97008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7" name="组合 69"/>
        <xdr:cNvGrpSpPr/>
      </xdr:nvGrpSpPr>
      <xdr:grpSpPr>
        <a:xfrm>
          <a:off x="1830070" y="2876550"/>
          <a:ext cx="3768725" cy="635635"/>
          <a:chOff x="7139" y="3569"/>
          <a:chExt cx="4652" cy="1008"/>
        </a:xfrm>
      </xdr:grpSpPr>
      <xdr:sp>
        <xdr:nvSpPr>
          <xdr:cNvPr id="38" name="文本框 37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  <xdr:sp>
        <xdr:nvSpPr>
          <xdr:cNvPr id="39" name="文本框 38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40" name="组合 77"/>
        <xdr:cNvGrpSpPr/>
      </xdr:nvGrpSpPr>
      <xdr:grpSpPr>
        <a:xfrm>
          <a:off x="1818640" y="4581525"/>
          <a:ext cx="4460240" cy="630555"/>
          <a:chOff x="7127" y="5903"/>
          <a:chExt cx="5482" cy="1014"/>
        </a:xfrm>
      </xdr:grpSpPr>
      <xdr:sp>
        <xdr:nvSpPr>
          <xdr:cNvPr id="41" name="文本框 40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  <xdr:sp>
        <xdr:nvSpPr>
          <xdr:cNvPr id="42" name="文本框 41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69850</xdr:rowOff>
    </xdr:to>
    <xdr:pic>
      <xdr:nvPicPr>
        <xdr:cNvPr id="43" name="图片 42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41195" y="3569970"/>
          <a:ext cx="5170805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34</xdr:row>
      <xdr:rowOff>114935</xdr:rowOff>
    </xdr:from>
    <xdr:to>
      <xdr:col>9</xdr:col>
      <xdr:colOff>588645</xdr:colOff>
      <xdr:row>41</xdr:row>
      <xdr:rowOff>106045</xdr:rowOff>
    </xdr:to>
    <xdr:grpSp>
      <xdr:nvGrpSpPr>
        <xdr:cNvPr id="44" name="组合 77"/>
        <xdr:cNvGrpSpPr/>
      </xdr:nvGrpSpPr>
      <xdr:grpSpPr>
        <a:xfrm>
          <a:off x="1828800" y="6268085"/>
          <a:ext cx="5715000" cy="1257935"/>
          <a:chOff x="7138" y="5903"/>
          <a:chExt cx="5042" cy="1670"/>
        </a:xfrm>
      </xdr:grpSpPr>
      <xdr:sp>
        <xdr:nvSpPr>
          <xdr:cNvPr id="45" name="文本框 44"/>
          <xdr:cNvSpPr txBox="1"/>
        </xdr:nvSpPr>
        <xdr:spPr>
          <a:xfrm>
            <a:off x="7138" y="5903"/>
            <a:ext cx="2422" cy="43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· </a:t>
            </a:r>
            <a:r>
              <a:rPr lang="zh-CN" altLang="en-US" b="1" kern="100"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如何使用表格？</a:t>
            </a:r>
            <a:endParaRPr lang="en-US" altLang="zh-CN" b="1" kern="100"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  <xdr:sp>
        <xdr:nvSpPr>
          <xdr:cNvPr id="46" name="文本框 45"/>
          <xdr:cNvSpPr txBox="1"/>
        </xdr:nvSpPr>
        <xdr:spPr>
          <a:xfrm>
            <a:off x="7196" y="6274"/>
            <a:ext cx="4984" cy="1299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、打开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“1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月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”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工作表，设置当前年度，其他工作表将自动同步该年度值。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、点击任务清单，填写本月待完成任务。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、点击月历面板，可直接将填写好的待完成任务，分配到不同日期。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4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、如任务已完成，可在左侧任务清单中勾选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“1”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，该项将显示为对勾。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5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、在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“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重点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”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栏中勾选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“1”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，可将当前任务设为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“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重点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”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（显示为红旗）。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6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、顶部设有统计栏，可直接显示出本月任务完成情况。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279400</xdr:colOff>
      <xdr:row>52</xdr:row>
      <xdr:rowOff>102235</xdr:rowOff>
    </xdr:from>
    <xdr:to>
      <xdr:col>9</xdr:col>
      <xdr:colOff>159385</xdr:colOff>
      <xdr:row>58</xdr:row>
      <xdr:rowOff>10795</xdr:rowOff>
    </xdr:to>
    <xdr:grpSp>
      <xdr:nvGrpSpPr>
        <xdr:cNvPr id="48" name="组合 77"/>
        <xdr:cNvGrpSpPr/>
      </xdr:nvGrpSpPr>
      <xdr:grpSpPr>
        <a:xfrm>
          <a:off x="1824990" y="9512935"/>
          <a:ext cx="5289550" cy="994410"/>
          <a:chOff x="7133" y="5903"/>
          <a:chExt cx="4657" cy="1351"/>
        </a:xfrm>
      </xdr:grpSpPr>
      <xdr:sp>
        <xdr:nvSpPr>
          <xdr:cNvPr id="49" name="文本框 48"/>
          <xdr:cNvSpPr txBox="1"/>
        </xdr:nvSpPr>
        <xdr:spPr>
          <a:xfrm>
            <a:off x="7133" y="5903"/>
            <a:ext cx="2426" cy="37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表格还有哪些功能？</a:t>
            </a:r>
            <a:endParaRPr lang="en-US" altLang="zh-CN" kern="100"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  <xdr:sp>
        <xdr:nvSpPr>
          <xdr:cNvPr id="50" name="文本框 49"/>
          <xdr:cNvSpPr txBox="1"/>
        </xdr:nvSpPr>
        <xdr:spPr>
          <a:xfrm>
            <a:off x="7196" y="6295"/>
            <a:ext cx="4594" cy="959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、点击月份左右两侧按钮，可快速切换至下一月、上一月。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、表格已预设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2022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年全年放假安排，方便您妥善安排工作任务。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5</xdr:col>
      <xdr:colOff>304800</xdr:colOff>
      <xdr:row>42</xdr:row>
      <xdr:rowOff>152400</xdr:rowOff>
    </xdr:from>
    <xdr:to>
      <xdr:col>7</xdr:col>
      <xdr:colOff>390525</xdr:colOff>
      <xdr:row>49</xdr:row>
      <xdr:rowOff>0</xdr:rowOff>
    </xdr:to>
    <xdr:pic>
      <xdr:nvPicPr>
        <xdr:cNvPr id="51" name="图片 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8775" y="7753350"/>
          <a:ext cx="1631315" cy="1114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342900</xdr:colOff>
      <xdr:row>42</xdr:row>
      <xdr:rowOff>19050</xdr:rowOff>
    </xdr:from>
    <xdr:to>
      <xdr:col>4</xdr:col>
      <xdr:colOff>561975</xdr:colOff>
      <xdr:row>52</xdr:row>
      <xdr:rowOff>41275</xdr:rowOff>
    </xdr:to>
    <xdr:pic>
      <xdr:nvPicPr>
        <xdr:cNvPr id="54" name="图片 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88490" y="7620000"/>
          <a:ext cx="1764665" cy="1831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495300</xdr:colOff>
      <xdr:row>56</xdr:row>
      <xdr:rowOff>142875</xdr:rowOff>
    </xdr:from>
    <xdr:to>
      <xdr:col>5</xdr:col>
      <xdr:colOff>281305</xdr:colOff>
      <xdr:row>71</xdr:row>
      <xdr:rowOff>76835</xdr:rowOff>
    </xdr:to>
    <xdr:pic>
      <xdr:nvPicPr>
        <xdr:cNvPr id="55" name="图片 5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040890" y="10277475"/>
          <a:ext cx="2104390" cy="26485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46355</xdr:colOff>
      <xdr:row>2</xdr:row>
      <xdr:rowOff>54610</xdr:rowOff>
    </xdr:from>
    <xdr:to>
      <xdr:col>2</xdr:col>
      <xdr:colOff>694690</xdr:colOff>
      <xdr:row>5</xdr:row>
      <xdr:rowOff>231775</xdr:rowOff>
    </xdr:to>
    <xdr:pic>
      <xdr:nvPicPr>
        <xdr:cNvPr id="2" name="图片 11" descr="32313536323637343b32313536323635373bcafdbeddb7d6cef6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69975" y="561975"/>
          <a:ext cx="648335" cy="685165"/>
        </a:xfrm>
        <a:prstGeom prst="rect">
          <a:avLst/>
        </a:prstGeom>
      </xdr:spPr>
    </xdr:pic>
    <xdr:clientData/>
  </xdr:twoCellAnchor>
  <xdr:twoCellAnchor editAs="oneCell">
    <xdr:from>
      <xdr:col>17</xdr:col>
      <xdr:colOff>255905</xdr:colOff>
      <xdr:row>3</xdr:row>
      <xdr:rowOff>200025</xdr:rowOff>
    </xdr:from>
    <xdr:to>
      <xdr:col>17</xdr:col>
      <xdr:colOff>951230</xdr:colOff>
      <xdr:row>6</xdr:row>
      <xdr:rowOff>240665</xdr:rowOff>
    </xdr:to>
    <xdr:pic>
      <xdr:nvPicPr>
        <xdr:cNvPr id="3" name="图片 12" descr="31393935333936343b31373432343537343bb2dd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119475" y="833755"/>
          <a:ext cx="695325" cy="701040"/>
        </a:xfrm>
        <a:prstGeom prst="rect">
          <a:avLst/>
        </a:prstGeom>
      </xdr:spPr>
    </xdr:pic>
    <xdr:clientData/>
  </xdr:twoCellAnchor>
  <xdr:twoCellAnchor>
    <xdr:from>
      <xdr:col>13</xdr:col>
      <xdr:colOff>972185</xdr:colOff>
      <xdr:row>12</xdr:row>
      <xdr:rowOff>64135</xdr:rowOff>
    </xdr:from>
    <xdr:to>
      <xdr:col>13</xdr:col>
      <xdr:colOff>1165860</xdr:colOff>
      <xdr:row>12</xdr:row>
      <xdr:rowOff>251460</xdr:rowOff>
    </xdr:to>
    <xdr:sp>
      <xdr:nvSpPr>
        <xdr:cNvPr id="4" name="椭圆 3"/>
        <xdr:cNvSpPr/>
      </xdr:nvSpPr>
      <xdr:spPr>
        <a:xfrm>
          <a:off x="10826115" y="3329305"/>
          <a:ext cx="193675" cy="1873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12</xdr:col>
      <xdr:colOff>914400</xdr:colOff>
      <xdr:row>9</xdr:row>
      <xdr:rowOff>28575</xdr:rowOff>
    </xdr:from>
    <xdr:to>
      <xdr:col>12</xdr:col>
      <xdr:colOff>1209675</xdr:colOff>
      <xdr:row>10</xdr:row>
      <xdr:rowOff>9525</xdr:rowOff>
    </xdr:to>
    <xdr:grpSp>
      <xdr:nvGrpSpPr>
        <xdr:cNvPr id="16" name="组合 15">
          <a:hlinkClick xmlns:r="http://schemas.openxmlformats.org/officeDocument/2006/relationships" r:id="rId5"/>
        </xdr:cNvPr>
        <xdr:cNvGrpSpPr/>
      </xdr:nvGrpSpPr>
      <xdr:grpSpPr>
        <a:xfrm>
          <a:off x="9265920" y="2469515"/>
          <a:ext cx="295275" cy="297815"/>
          <a:chOff x="9886950" y="2428875"/>
          <a:chExt cx="295275" cy="295275"/>
        </a:xfrm>
      </xdr:grpSpPr>
      <xdr:sp>
        <xdr:nvSpPr>
          <xdr:cNvPr id="17" name="椭圆 16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18" name="组合 17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19" name="直接连接符 18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0" name="直接连接符 19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14</xdr:col>
      <xdr:colOff>85725</xdr:colOff>
      <xdr:row>9</xdr:row>
      <xdr:rowOff>28575</xdr:rowOff>
    </xdr:from>
    <xdr:to>
      <xdr:col>14</xdr:col>
      <xdr:colOff>381000</xdr:colOff>
      <xdr:row>10</xdr:row>
      <xdr:rowOff>9525</xdr:rowOff>
    </xdr:to>
    <xdr:grpSp>
      <xdr:nvGrpSpPr>
        <xdr:cNvPr id="21" name="组合 20">
          <a:hlinkClick xmlns:r="http://schemas.openxmlformats.org/officeDocument/2006/relationships" r:id="rId6"/>
        </xdr:cNvPr>
        <xdr:cNvGrpSpPr/>
      </xdr:nvGrpSpPr>
      <xdr:grpSpPr>
        <a:xfrm flipH="1">
          <a:off x="11442065" y="2469515"/>
          <a:ext cx="295275" cy="297815"/>
          <a:chOff x="9886950" y="2428875"/>
          <a:chExt cx="295275" cy="295275"/>
        </a:xfrm>
      </xdr:grpSpPr>
      <xdr:sp>
        <xdr:nvSpPr>
          <xdr:cNvPr id="22" name="椭圆 21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23" name="组合 22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24" name="直接连接符 23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5" name="直接连接符 24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</xdr:col>
      <xdr:colOff>970280</xdr:colOff>
      <xdr:row>12</xdr:row>
      <xdr:rowOff>64135</xdr:rowOff>
    </xdr:from>
    <xdr:to>
      <xdr:col>12</xdr:col>
      <xdr:colOff>1163955</xdr:colOff>
      <xdr:row>12</xdr:row>
      <xdr:rowOff>251460</xdr:rowOff>
    </xdr:to>
    <xdr:sp>
      <xdr:nvSpPr>
        <xdr:cNvPr id="26" name="椭圆 25"/>
        <xdr:cNvSpPr/>
      </xdr:nvSpPr>
      <xdr:spPr>
        <a:xfrm>
          <a:off x="9321800" y="3329305"/>
          <a:ext cx="193675" cy="1873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14</xdr:col>
      <xdr:colOff>974090</xdr:colOff>
      <xdr:row>12</xdr:row>
      <xdr:rowOff>64135</xdr:rowOff>
    </xdr:from>
    <xdr:to>
      <xdr:col>14</xdr:col>
      <xdr:colOff>1167765</xdr:colOff>
      <xdr:row>12</xdr:row>
      <xdr:rowOff>251460</xdr:rowOff>
    </xdr:to>
    <xdr:sp>
      <xdr:nvSpPr>
        <xdr:cNvPr id="27" name="椭圆 26"/>
        <xdr:cNvSpPr/>
      </xdr:nvSpPr>
      <xdr:spPr>
        <a:xfrm>
          <a:off x="12330430" y="3329305"/>
          <a:ext cx="193675" cy="1873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16</xdr:col>
      <xdr:colOff>977900</xdr:colOff>
      <xdr:row>12</xdr:row>
      <xdr:rowOff>64135</xdr:rowOff>
    </xdr:from>
    <xdr:to>
      <xdr:col>16</xdr:col>
      <xdr:colOff>1171575</xdr:colOff>
      <xdr:row>12</xdr:row>
      <xdr:rowOff>251460</xdr:rowOff>
    </xdr:to>
    <xdr:sp>
      <xdr:nvSpPr>
        <xdr:cNvPr id="28" name="椭圆 27"/>
        <xdr:cNvSpPr/>
      </xdr:nvSpPr>
      <xdr:spPr>
        <a:xfrm>
          <a:off x="15339060" y="3329305"/>
          <a:ext cx="193675" cy="1873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15</xdr:col>
      <xdr:colOff>975995</xdr:colOff>
      <xdr:row>12</xdr:row>
      <xdr:rowOff>64135</xdr:rowOff>
    </xdr:from>
    <xdr:to>
      <xdr:col>15</xdr:col>
      <xdr:colOff>1169670</xdr:colOff>
      <xdr:row>12</xdr:row>
      <xdr:rowOff>251460</xdr:rowOff>
    </xdr:to>
    <xdr:sp>
      <xdr:nvSpPr>
        <xdr:cNvPr id="29" name="椭圆 28"/>
        <xdr:cNvSpPr/>
      </xdr:nvSpPr>
      <xdr:spPr>
        <a:xfrm>
          <a:off x="13834745" y="3329305"/>
          <a:ext cx="193675" cy="1873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17</xdr:col>
      <xdr:colOff>979805</xdr:colOff>
      <xdr:row>12</xdr:row>
      <xdr:rowOff>64135</xdr:rowOff>
    </xdr:from>
    <xdr:to>
      <xdr:col>17</xdr:col>
      <xdr:colOff>1173480</xdr:colOff>
      <xdr:row>12</xdr:row>
      <xdr:rowOff>251460</xdr:rowOff>
    </xdr:to>
    <xdr:sp>
      <xdr:nvSpPr>
        <xdr:cNvPr id="30" name="椭圆 29"/>
        <xdr:cNvSpPr/>
      </xdr:nvSpPr>
      <xdr:spPr>
        <a:xfrm>
          <a:off x="16843375" y="3329305"/>
          <a:ext cx="193675" cy="1873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46355</xdr:colOff>
      <xdr:row>2</xdr:row>
      <xdr:rowOff>54610</xdr:rowOff>
    </xdr:from>
    <xdr:to>
      <xdr:col>2</xdr:col>
      <xdr:colOff>694690</xdr:colOff>
      <xdr:row>5</xdr:row>
      <xdr:rowOff>231775</xdr:rowOff>
    </xdr:to>
    <xdr:pic>
      <xdr:nvPicPr>
        <xdr:cNvPr id="2" name="图片 11" descr="32313536323637343b32313536323635373bcafdbeddb7d6cef6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69975" y="561975"/>
          <a:ext cx="648335" cy="685165"/>
        </a:xfrm>
        <a:prstGeom prst="rect">
          <a:avLst/>
        </a:prstGeom>
      </xdr:spPr>
    </xdr:pic>
    <xdr:clientData/>
  </xdr:twoCellAnchor>
  <xdr:twoCellAnchor editAs="oneCell">
    <xdr:from>
      <xdr:col>17</xdr:col>
      <xdr:colOff>255905</xdr:colOff>
      <xdr:row>3</xdr:row>
      <xdr:rowOff>200025</xdr:rowOff>
    </xdr:from>
    <xdr:to>
      <xdr:col>17</xdr:col>
      <xdr:colOff>951230</xdr:colOff>
      <xdr:row>6</xdr:row>
      <xdr:rowOff>240665</xdr:rowOff>
    </xdr:to>
    <xdr:pic>
      <xdr:nvPicPr>
        <xdr:cNvPr id="3" name="图片 12" descr="31393935333936343b31373432343537343bb2dd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119475" y="833755"/>
          <a:ext cx="695325" cy="701040"/>
        </a:xfrm>
        <a:prstGeom prst="rect">
          <a:avLst/>
        </a:prstGeom>
      </xdr:spPr>
    </xdr:pic>
    <xdr:clientData/>
  </xdr:twoCellAnchor>
  <xdr:twoCellAnchor>
    <xdr:from>
      <xdr:col>12</xdr:col>
      <xdr:colOff>914400</xdr:colOff>
      <xdr:row>9</xdr:row>
      <xdr:rowOff>28575</xdr:rowOff>
    </xdr:from>
    <xdr:to>
      <xdr:col>12</xdr:col>
      <xdr:colOff>1209675</xdr:colOff>
      <xdr:row>10</xdr:row>
      <xdr:rowOff>9525</xdr:rowOff>
    </xdr:to>
    <xdr:grpSp>
      <xdr:nvGrpSpPr>
        <xdr:cNvPr id="16" name="组合 15">
          <a:hlinkClick xmlns:r="http://schemas.openxmlformats.org/officeDocument/2006/relationships" r:id="rId5"/>
        </xdr:cNvPr>
        <xdr:cNvGrpSpPr/>
      </xdr:nvGrpSpPr>
      <xdr:grpSpPr>
        <a:xfrm>
          <a:off x="9265920" y="2469515"/>
          <a:ext cx="295275" cy="297815"/>
          <a:chOff x="9886950" y="2428875"/>
          <a:chExt cx="295275" cy="295275"/>
        </a:xfrm>
      </xdr:grpSpPr>
      <xdr:sp>
        <xdr:nvSpPr>
          <xdr:cNvPr id="17" name="椭圆 16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18" name="组合 17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19" name="直接连接符 18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0" name="直接连接符 19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14</xdr:col>
      <xdr:colOff>85725</xdr:colOff>
      <xdr:row>9</xdr:row>
      <xdr:rowOff>28575</xdr:rowOff>
    </xdr:from>
    <xdr:to>
      <xdr:col>14</xdr:col>
      <xdr:colOff>381000</xdr:colOff>
      <xdr:row>10</xdr:row>
      <xdr:rowOff>9525</xdr:rowOff>
    </xdr:to>
    <xdr:grpSp>
      <xdr:nvGrpSpPr>
        <xdr:cNvPr id="21" name="组合 20">
          <a:hlinkClick xmlns:r="http://schemas.openxmlformats.org/officeDocument/2006/relationships" r:id="rId6"/>
        </xdr:cNvPr>
        <xdr:cNvGrpSpPr/>
      </xdr:nvGrpSpPr>
      <xdr:grpSpPr>
        <a:xfrm flipH="1">
          <a:off x="11442065" y="2469515"/>
          <a:ext cx="295275" cy="297815"/>
          <a:chOff x="9886950" y="2428875"/>
          <a:chExt cx="295275" cy="295275"/>
        </a:xfrm>
      </xdr:grpSpPr>
      <xdr:sp>
        <xdr:nvSpPr>
          <xdr:cNvPr id="22" name="椭圆 21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23" name="组合 22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24" name="直接连接符 23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5" name="直接连接符 24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46355</xdr:colOff>
      <xdr:row>2</xdr:row>
      <xdr:rowOff>54610</xdr:rowOff>
    </xdr:from>
    <xdr:to>
      <xdr:col>2</xdr:col>
      <xdr:colOff>694690</xdr:colOff>
      <xdr:row>5</xdr:row>
      <xdr:rowOff>231775</xdr:rowOff>
    </xdr:to>
    <xdr:pic>
      <xdr:nvPicPr>
        <xdr:cNvPr id="2" name="图片 11" descr="32313536323637343b32313536323635373bcafdbeddb7d6cef6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69975" y="561975"/>
          <a:ext cx="648335" cy="685165"/>
        </a:xfrm>
        <a:prstGeom prst="rect">
          <a:avLst/>
        </a:prstGeom>
      </xdr:spPr>
    </xdr:pic>
    <xdr:clientData/>
  </xdr:twoCellAnchor>
  <xdr:twoCellAnchor editAs="oneCell">
    <xdr:from>
      <xdr:col>17</xdr:col>
      <xdr:colOff>255905</xdr:colOff>
      <xdr:row>3</xdr:row>
      <xdr:rowOff>200025</xdr:rowOff>
    </xdr:from>
    <xdr:to>
      <xdr:col>17</xdr:col>
      <xdr:colOff>951230</xdr:colOff>
      <xdr:row>6</xdr:row>
      <xdr:rowOff>240665</xdr:rowOff>
    </xdr:to>
    <xdr:pic>
      <xdr:nvPicPr>
        <xdr:cNvPr id="3" name="图片 12" descr="31393935333936343b31373432343537343bb2dd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119475" y="833755"/>
          <a:ext cx="695325" cy="701040"/>
        </a:xfrm>
        <a:prstGeom prst="rect">
          <a:avLst/>
        </a:prstGeom>
      </xdr:spPr>
    </xdr:pic>
    <xdr:clientData/>
  </xdr:twoCellAnchor>
  <xdr:twoCellAnchor>
    <xdr:from>
      <xdr:col>17</xdr:col>
      <xdr:colOff>970280</xdr:colOff>
      <xdr:row>12</xdr:row>
      <xdr:rowOff>53975</xdr:rowOff>
    </xdr:from>
    <xdr:to>
      <xdr:col>17</xdr:col>
      <xdr:colOff>1163955</xdr:colOff>
      <xdr:row>12</xdr:row>
      <xdr:rowOff>241300</xdr:rowOff>
    </xdr:to>
    <xdr:sp>
      <xdr:nvSpPr>
        <xdr:cNvPr id="4" name="椭圆 3"/>
        <xdr:cNvSpPr/>
      </xdr:nvSpPr>
      <xdr:spPr>
        <a:xfrm>
          <a:off x="16833850" y="3319145"/>
          <a:ext cx="193675" cy="1873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16</xdr:col>
      <xdr:colOff>932180</xdr:colOff>
      <xdr:row>12</xdr:row>
      <xdr:rowOff>53975</xdr:rowOff>
    </xdr:from>
    <xdr:to>
      <xdr:col>16</xdr:col>
      <xdr:colOff>1125855</xdr:colOff>
      <xdr:row>12</xdr:row>
      <xdr:rowOff>241300</xdr:rowOff>
    </xdr:to>
    <xdr:sp>
      <xdr:nvSpPr>
        <xdr:cNvPr id="5" name="椭圆 4"/>
        <xdr:cNvSpPr/>
      </xdr:nvSpPr>
      <xdr:spPr>
        <a:xfrm>
          <a:off x="15293340" y="3319145"/>
          <a:ext cx="193675" cy="187325"/>
        </a:xfrm>
        <a:prstGeom prst="ellipse">
          <a:avLst/>
        </a:prstGeom>
        <a:solidFill>
          <a:srgbClr val="58C5C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班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11</xdr:col>
      <xdr:colOff>979805</xdr:colOff>
      <xdr:row>17</xdr:row>
      <xdr:rowOff>64770</xdr:rowOff>
    </xdr:from>
    <xdr:to>
      <xdr:col>11</xdr:col>
      <xdr:colOff>1173480</xdr:colOff>
      <xdr:row>17</xdr:row>
      <xdr:rowOff>252095</xdr:rowOff>
    </xdr:to>
    <xdr:sp>
      <xdr:nvSpPr>
        <xdr:cNvPr id="6" name="椭圆 5"/>
        <xdr:cNvSpPr/>
      </xdr:nvSpPr>
      <xdr:spPr>
        <a:xfrm>
          <a:off x="7828915" y="4853940"/>
          <a:ext cx="193675" cy="18732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17</xdr:col>
      <xdr:colOff>970280</xdr:colOff>
      <xdr:row>27</xdr:row>
      <xdr:rowOff>73660</xdr:rowOff>
    </xdr:from>
    <xdr:to>
      <xdr:col>17</xdr:col>
      <xdr:colOff>1163955</xdr:colOff>
      <xdr:row>27</xdr:row>
      <xdr:rowOff>260985</xdr:rowOff>
    </xdr:to>
    <xdr:sp>
      <xdr:nvSpPr>
        <xdr:cNvPr id="11" name="椭圆 10"/>
        <xdr:cNvSpPr/>
      </xdr:nvSpPr>
      <xdr:spPr>
        <a:xfrm>
          <a:off x="16833850" y="7910830"/>
          <a:ext cx="193675" cy="187325"/>
        </a:xfrm>
        <a:prstGeom prst="ellipse">
          <a:avLst/>
        </a:prstGeom>
        <a:solidFill>
          <a:srgbClr val="58C5C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班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16</xdr:col>
      <xdr:colOff>932180</xdr:colOff>
      <xdr:row>32</xdr:row>
      <xdr:rowOff>65405</xdr:rowOff>
    </xdr:from>
    <xdr:to>
      <xdr:col>16</xdr:col>
      <xdr:colOff>1125855</xdr:colOff>
      <xdr:row>32</xdr:row>
      <xdr:rowOff>252730</xdr:rowOff>
    </xdr:to>
    <xdr:sp>
      <xdr:nvSpPr>
        <xdr:cNvPr id="12" name="椭圆 11"/>
        <xdr:cNvSpPr/>
      </xdr:nvSpPr>
      <xdr:spPr>
        <a:xfrm>
          <a:off x="15293340" y="9426575"/>
          <a:ext cx="193675" cy="18732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12</xdr:col>
      <xdr:colOff>914400</xdr:colOff>
      <xdr:row>9</xdr:row>
      <xdr:rowOff>28575</xdr:rowOff>
    </xdr:from>
    <xdr:to>
      <xdr:col>12</xdr:col>
      <xdr:colOff>1209675</xdr:colOff>
      <xdr:row>10</xdr:row>
      <xdr:rowOff>9525</xdr:rowOff>
    </xdr:to>
    <xdr:grpSp>
      <xdr:nvGrpSpPr>
        <xdr:cNvPr id="16" name="组合 15">
          <a:hlinkClick xmlns:r="http://schemas.openxmlformats.org/officeDocument/2006/relationships" r:id="rId5"/>
        </xdr:cNvPr>
        <xdr:cNvGrpSpPr/>
      </xdr:nvGrpSpPr>
      <xdr:grpSpPr>
        <a:xfrm>
          <a:off x="9265920" y="2469515"/>
          <a:ext cx="295275" cy="297815"/>
          <a:chOff x="9886950" y="2428875"/>
          <a:chExt cx="295275" cy="295275"/>
        </a:xfrm>
      </xdr:grpSpPr>
      <xdr:sp>
        <xdr:nvSpPr>
          <xdr:cNvPr id="17" name="椭圆 16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18" name="组合 17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19" name="直接连接符 18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0" name="直接连接符 19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14</xdr:col>
      <xdr:colOff>85725</xdr:colOff>
      <xdr:row>9</xdr:row>
      <xdr:rowOff>28575</xdr:rowOff>
    </xdr:from>
    <xdr:to>
      <xdr:col>14</xdr:col>
      <xdr:colOff>381000</xdr:colOff>
      <xdr:row>10</xdr:row>
      <xdr:rowOff>9525</xdr:rowOff>
    </xdr:to>
    <xdr:grpSp>
      <xdr:nvGrpSpPr>
        <xdr:cNvPr id="21" name="组合 20">
          <a:hlinkClick xmlns:r="http://schemas.openxmlformats.org/officeDocument/2006/relationships" r:id="rId6"/>
        </xdr:cNvPr>
        <xdr:cNvGrpSpPr/>
      </xdr:nvGrpSpPr>
      <xdr:grpSpPr>
        <a:xfrm flipH="1">
          <a:off x="11442065" y="2469515"/>
          <a:ext cx="295275" cy="297815"/>
          <a:chOff x="9886950" y="2428875"/>
          <a:chExt cx="295275" cy="295275"/>
        </a:xfrm>
      </xdr:grpSpPr>
      <xdr:sp>
        <xdr:nvSpPr>
          <xdr:cNvPr id="22" name="椭圆 21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23" name="组合 22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24" name="直接连接符 23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5" name="直接连接符 24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</xdr:col>
      <xdr:colOff>960755</xdr:colOff>
      <xdr:row>17</xdr:row>
      <xdr:rowOff>64770</xdr:rowOff>
    </xdr:from>
    <xdr:to>
      <xdr:col>12</xdr:col>
      <xdr:colOff>1154430</xdr:colOff>
      <xdr:row>17</xdr:row>
      <xdr:rowOff>252095</xdr:rowOff>
    </xdr:to>
    <xdr:sp>
      <xdr:nvSpPr>
        <xdr:cNvPr id="26" name="椭圆 25"/>
        <xdr:cNvSpPr/>
      </xdr:nvSpPr>
      <xdr:spPr>
        <a:xfrm>
          <a:off x="9312275" y="4853940"/>
          <a:ext cx="193675" cy="18732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46355</xdr:colOff>
      <xdr:row>2</xdr:row>
      <xdr:rowOff>54610</xdr:rowOff>
    </xdr:from>
    <xdr:to>
      <xdr:col>2</xdr:col>
      <xdr:colOff>694690</xdr:colOff>
      <xdr:row>5</xdr:row>
      <xdr:rowOff>231775</xdr:rowOff>
    </xdr:to>
    <xdr:pic>
      <xdr:nvPicPr>
        <xdr:cNvPr id="2" name="图片 11" descr="32313536323637343b32313536323635373bcafdbeddb7d6cef6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69975" y="561975"/>
          <a:ext cx="648335" cy="685165"/>
        </a:xfrm>
        <a:prstGeom prst="rect">
          <a:avLst/>
        </a:prstGeom>
      </xdr:spPr>
    </xdr:pic>
    <xdr:clientData/>
  </xdr:twoCellAnchor>
  <xdr:twoCellAnchor editAs="oneCell">
    <xdr:from>
      <xdr:col>17</xdr:col>
      <xdr:colOff>255905</xdr:colOff>
      <xdr:row>3</xdr:row>
      <xdr:rowOff>200025</xdr:rowOff>
    </xdr:from>
    <xdr:to>
      <xdr:col>17</xdr:col>
      <xdr:colOff>951230</xdr:colOff>
      <xdr:row>6</xdr:row>
      <xdr:rowOff>240665</xdr:rowOff>
    </xdr:to>
    <xdr:pic>
      <xdr:nvPicPr>
        <xdr:cNvPr id="3" name="图片 12" descr="31393935333936343b31373432343537343bb2dd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119475" y="833755"/>
          <a:ext cx="695325" cy="701040"/>
        </a:xfrm>
        <a:prstGeom prst="rect">
          <a:avLst/>
        </a:prstGeom>
      </xdr:spPr>
    </xdr:pic>
    <xdr:clientData/>
  </xdr:twoCellAnchor>
  <xdr:twoCellAnchor>
    <xdr:from>
      <xdr:col>17</xdr:col>
      <xdr:colOff>951230</xdr:colOff>
      <xdr:row>12</xdr:row>
      <xdr:rowOff>64135</xdr:rowOff>
    </xdr:from>
    <xdr:to>
      <xdr:col>17</xdr:col>
      <xdr:colOff>1144905</xdr:colOff>
      <xdr:row>12</xdr:row>
      <xdr:rowOff>251460</xdr:rowOff>
    </xdr:to>
    <xdr:sp>
      <xdr:nvSpPr>
        <xdr:cNvPr id="4" name="椭圆 3"/>
        <xdr:cNvSpPr/>
      </xdr:nvSpPr>
      <xdr:spPr>
        <a:xfrm>
          <a:off x="16814800" y="3329305"/>
          <a:ext cx="193675" cy="1873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11</xdr:col>
      <xdr:colOff>979805</xdr:colOff>
      <xdr:row>17</xdr:row>
      <xdr:rowOff>73025</xdr:rowOff>
    </xdr:from>
    <xdr:to>
      <xdr:col>11</xdr:col>
      <xdr:colOff>1173480</xdr:colOff>
      <xdr:row>17</xdr:row>
      <xdr:rowOff>260350</xdr:rowOff>
    </xdr:to>
    <xdr:sp>
      <xdr:nvSpPr>
        <xdr:cNvPr id="6" name="椭圆 5"/>
        <xdr:cNvSpPr/>
      </xdr:nvSpPr>
      <xdr:spPr>
        <a:xfrm>
          <a:off x="7828915" y="4862195"/>
          <a:ext cx="193675" cy="18732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16</xdr:col>
      <xdr:colOff>960755</xdr:colOff>
      <xdr:row>17</xdr:row>
      <xdr:rowOff>73025</xdr:rowOff>
    </xdr:from>
    <xdr:to>
      <xdr:col>16</xdr:col>
      <xdr:colOff>1154430</xdr:colOff>
      <xdr:row>17</xdr:row>
      <xdr:rowOff>260350</xdr:rowOff>
    </xdr:to>
    <xdr:sp>
      <xdr:nvSpPr>
        <xdr:cNvPr id="7" name="椭圆 6"/>
        <xdr:cNvSpPr/>
      </xdr:nvSpPr>
      <xdr:spPr>
        <a:xfrm>
          <a:off x="15321915" y="4862195"/>
          <a:ext cx="193675" cy="187325"/>
        </a:xfrm>
        <a:prstGeom prst="ellipse">
          <a:avLst/>
        </a:prstGeom>
        <a:solidFill>
          <a:srgbClr val="58C5C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班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12</xdr:col>
      <xdr:colOff>914400</xdr:colOff>
      <xdr:row>9</xdr:row>
      <xdr:rowOff>28575</xdr:rowOff>
    </xdr:from>
    <xdr:to>
      <xdr:col>12</xdr:col>
      <xdr:colOff>1209675</xdr:colOff>
      <xdr:row>10</xdr:row>
      <xdr:rowOff>9525</xdr:rowOff>
    </xdr:to>
    <xdr:grpSp>
      <xdr:nvGrpSpPr>
        <xdr:cNvPr id="16" name="组合 15">
          <a:hlinkClick xmlns:r="http://schemas.openxmlformats.org/officeDocument/2006/relationships" r:id="rId5"/>
        </xdr:cNvPr>
        <xdr:cNvGrpSpPr/>
      </xdr:nvGrpSpPr>
      <xdr:grpSpPr>
        <a:xfrm>
          <a:off x="9265920" y="2469515"/>
          <a:ext cx="295275" cy="297815"/>
          <a:chOff x="9886950" y="2428875"/>
          <a:chExt cx="295275" cy="295275"/>
        </a:xfrm>
      </xdr:grpSpPr>
      <xdr:sp>
        <xdr:nvSpPr>
          <xdr:cNvPr id="17" name="椭圆 16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18" name="组合 17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19" name="直接连接符 18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0" name="直接连接符 19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14</xdr:col>
      <xdr:colOff>85725</xdr:colOff>
      <xdr:row>9</xdr:row>
      <xdr:rowOff>28575</xdr:rowOff>
    </xdr:from>
    <xdr:to>
      <xdr:col>14</xdr:col>
      <xdr:colOff>381000</xdr:colOff>
      <xdr:row>10</xdr:row>
      <xdr:rowOff>9525</xdr:rowOff>
    </xdr:to>
    <xdr:grpSp>
      <xdr:nvGrpSpPr>
        <xdr:cNvPr id="21" name="组合 20">
          <a:hlinkClick xmlns:r="http://schemas.openxmlformats.org/officeDocument/2006/relationships" r:id="rId6"/>
        </xdr:cNvPr>
        <xdr:cNvGrpSpPr/>
      </xdr:nvGrpSpPr>
      <xdr:grpSpPr>
        <a:xfrm flipH="1">
          <a:off x="11442065" y="2469515"/>
          <a:ext cx="295275" cy="297815"/>
          <a:chOff x="9886950" y="2428875"/>
          <a:chExt cx="295275" cy="295275"/>
        </a:xfrm>
      </xdr:grpSpPr>
      <xdr:sp>
        <xdr:nvSpPr>
          <xdr:cNvPr id="22" name="椭圆 21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23" name="组合 22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24" name="直接连接符 23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5" name="直接连接符 24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</xdr:col>
      <xdr:colOff>975043</xdr:colOff>
      <xdr:row>17</xdr:row>
      <xdr:rowOff>73025</xdr:rowOff>
    </xdr:from>
    <xdr:to>
      <xdr:col>12</xdr:col>
      <xdr:colOff>1168718</xdr:colOff>
      <xdr:row>17</xdr:row>
      <xdr:rowOff>260350</xdr:rowOff>
    </xdr:to>
    <xdr:sp>
      <xdr:nvSpPr>
        <xdr:cNvPr id="26" name="椭圆 25"/>
        <xdr:cNvSpPr/>
      </xdr:nvSpPr>
      <xdr:spPr>
        <a:xfrm>
          <a:off x="9326245" y="4862195"/>
          <a:ext cx="193675" cy="18732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13</xdr:col>
      <xdr:colOff>970280</xdr:colOff>
      <xdr:row>17</xdr:row>
      <xdr:rowOff>73025</xdr:rowOff>
    </xdr:from>
    <xdr:to>
      <xdr:col>13</xdr:col>
      <xdr:colOff>1163955</xdr:colOff>
      <xdr:row>17</xdr:row>
      <xdr:rowOff>260350</xdr:rowOff>
    </xdr:to>
    <xdr:sp>
      <xdr:nvSpPr>
        <xdr:cNvPr id="27" name="椭圆 26"/>
        <xdr:cNvSpPr/>
      </xdr:nvSpPr>
      <xdr:spPr>
        <a:xfrm>
          <a:off x="10824210" y="4862195"/>
          <a:ext cx="193675" cy="18732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46355</xdr:colOff>
      <xdr:row>2</xdr:row>
      <xdr:rowOff>54610</xdr:rowOff>
    </xdr:from>
    <xdr:to>
      <xdr:col>2</xdr:col>
      <xdr:colOff>694690</xdr:colOff>
      <xdr:row>5</xdr:row>
      <xdr:rowOff>231775</xdr:rowOff>
    </xdr:to>
    <xdr:pic>
      <xdr:nvPicPr>
        <xdr:cNvPr id="2" name="图片 11" descr="32313536323637343b32313536323635373bcafdbeddb7d6cef6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69975" y="561975"/>
          <a:ext cx="648335" cy="685165"/>
        </a:xfrm>
        <a:prstGeom prst="rect">
          <a:avLst/>
        </a:prstGeom>
      </xdr:spPr>
    </xdr:pic>
    <xdr:clientData/>
  </xdr:twoCellAnchor>
  <xdr:twoCellAnchor editAs="oneCell">
    <xdr:from>
      <xdr:col>17</xdr:col>
      <xdr:colOff>255905</xdr:colOff>
      <xdr:row>3</xdr:row>
      <xdr:rowOff>200025</xdr:rowOff>
    </xdr:from>
    <xdr:to>
      <xdr:col>17</xdr:col>
      <xdr:colOff>951230</xdr:colOff>
      <xdr:row>6</xdr:row>
      <xdr:rowOff>240665</xdr:rowOff>
    </xdr:to>
    <xdr:pic>
      <xdr:nvPicPr>
        <xdr:cNvPr id="3" name="图片 12" descr="31393935333936343b31373432343537343bb2dd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119475" y="833755"/>
          <a:ext cx="695325" cy="701040"/>
        </a:xfrm>
        <a:prstGeom prst="rect">
          <a:avLst/>
        </a:prstGeom>
      </xdr:spPr>
    </xdr:pic>
    <xdr:clientData/>
  </xdr:twoCellAnchor>
  <xdr:twoCellAnchor>
    <xdr:from>
      <xdr:col>15</xdr:col>
      <xdr:colOff>979805</xdr:colOff>
      <xdr:row>12</xdr:row>
      <xdr:rowOff>64135</xdr:rowOff>
    </xdr:from>
    <xdr:to>
      <xdr:col>15</xdr:col>
      <xdr:colOff>1173480</xdr:colOff>
      <xdr:row>12</xdr:row>
      <xdr:rowOff>251460</xdr:rowOff>
    </xdr:to>
    <xdr:sp>
      <xdr:nvSpPr>
        <xdr:cNvPr id="4" name="椭圆 3"/>
        <xdr:cNvSpPr/>
      </xdr:nvSpPr>
      <xdr:spPr>
        <a:xfrm>
          <a:off x="13838555" y="3329305"/>
          <a:ext cx="193675" cy="1873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12</xdr:col>
      <xdr:colOff>914400</xdr:colOff>
      <xdr:row>9</xdr:row>
      <xdr:rowOff>28575</xdr:rowOff>
    </xdr:from>
    <xdr:to>
      <xdr:col>12</xdr:col>
      <xdr:colOff>1209675</xdr:colOff>
      <xdr:row>10</xdr:row>
      <xdr:rowOff>9525</xdr:rowOff>
    </xdr:to>
    <xdr:grpSp>
      <xdr:nvGrpSpPr>
        <xdr:cNvPr id="16" name="组合 15">
          <a:hlinkClick xmlns:r="http://schemas.openxmlformats.org/officeDocument/2006/relationships" r:id="rId5"/>
        </xdr:cNvPr>
        <xdr:cNvGrpSpPr/>
      </xdr:nvGrpSpPr>
      <xdr:grpSpPr>
        <a:xfrm>
          <a:off x="9265920" y="2469515"/>
          <a:ext cx="295275" cy="297815"/>
          <a:chOff x="9886950" y="2428875"/>
          <a:chExt cx="295275" cy="295275"/>
        </a:xfrm>
      </xdr:grpSpPr>
      <xdr:sp>
        <xdr:nvSpPr>
          <xdr:cNvPr id="17" name="椭圆 16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18" name="组合 17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19" name="直接连接符 18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0" name="直接连接符 19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14</xdr:col>
      <xdr:colOff>85725</xdr:colOff>
      <xdr:row>9</xdr:row>
      <xdr:rowOff>28575</xdr:rowOff>
    </xdr:from>
    <xdr:to>
      <xdr:col>14</xdr:col>
      <xdr:colOff>381000</xdr:colOff>
      <xdr:row>10</xdr:row>
      <xdr:rowOff>9525</xdr:rowOff>
    </xdr:to>
    <xdr:grpSp>
      <xdr:nvGrpSpPr>
        <xdr:cNvPr id="21" name="组合 20">
          <a:hlinkClick xmlns:r="http://schemas.openxmlformats.org/officeDocument/2006/relationships" r:id="rId6"/>
        </xdr:cNvPr>
        <xdr:cNvGrpSpPr/>
      </xdr:nvGrpSpPr>
      <xdr:grpSpPr>
        <a:xfrm flipH="1">
          <a:off x="11442065" y="2469515"/>
          <a:ext cx="295275" cy="297815"/>
          <a:chOff x="9886950" y="2428875"/>
          <a:chExt cx="295275" cy="295275"/>
        </a:xfrm>
      </xdr:grpSpPr>
      <xdr:sp>
        <xdr:nvSpPr>
          <xdr:cNvPr id="22" name="椭圆 21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23" name="组合 22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24" name="直接连接符 23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5" name="直接连接符 24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16</xdr:col>
      <xdr:colOff>979805</xdr:colOff>
      <xdr:row>12</xdr:row>
      <xdr:rowOff>64135</xdr:rowOff>
    </xdr:from>
    <xdr:to>
      <xdr:col>16</xdr:col>
      <xdr:colOff>1173480</xdr:colOff>
      <xdr:row>12</xdr:row>
      <xdr:rowOff>251460</xdr:rowOff>
    </xdr:to>
    <xdr:sp>
      <xdr:nvSpPr>
        <xdr:cNvPr id="26" name="椭圆 25"/>
        <xdr:cNvSpPr/>
      </xdr:nvSpPr>
      <xdr:spPr>
        <a:xfrm>
          <a:off x="15340965" y="3329305"/>
          <a:ext cx="193675" cy="1873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17</xdr:col>
      <xdr:colOff>979805</xdr:colOff>
      <xdr:row>12</xdr:row>
      <xdr:rowOff>64135</xdr:rowOff>
    </xdr:from>
    <xdr:to>
      <xdr:col>17</xdr:col>
      <xdr:colOff>1173480</xdr:colOff>
      <xdr:row>12</xdr:row>
      <xdr:rowOff>251460</xdr:rowOff>
    </xdr:to>
    <xdr:sp>
      <xdr:nvSpPr>
        <xdr:cNvPr id="27" name="椭圆 26"/>
        <xdr:cNvSpPr/>
      </xdr:nvSpPr>
      <xdr:spPr>
        <a:xfrm>
          <a:off x="16843375" y="3329305"/>
          <a:ext cx="193675" cy="1873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46355</xdr:colOff>
      <xdr:row>2</xdr:row>
      <xdr:rowOff>54610</xdr:rowOff>
    </xdr:from>
    <xdr:to>
      <xdr:col>2</xdr:col>
      <xdr:colOff>694690</xdr:colOff>
      <xdr:row>5</xdr:row>
      <xdr:rowOff>231775</xdr:rowOff>
    </xdr:to>
    <xdr:pic>
      <xdr:nvPicPr>
        <xdr:cNvPr id="2" name="图片 11" descr="32313536323637343b32313536323635373bcafdbeddb7d6cef6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69975" y="561975"/>
          <a:ext cx="648335" cy="685165"/>
        </a:xfrm>
        <a:prstGeom prst="rect">
          <a:avLst/>
        </a:prstGeom>
      </xdr:spPr>
    </xdr:pic>
    <xdr:clientData/>
  </xdr:twoCellAnchor>
  <xdr:twoCellAnchor editAs="oneCell">
    <xdr:from>
      <xdr:col>17</xdr:col>
      <xdr:colOff>255905</xdr:colOff>
      <xdr:row>3</xdr:row>
      <xdr:rowOff>200025</xdr:rowOff>
    </xdr:from>
    <xdr:to>
      <xdr:col>17</xdr:col>
      <xdr:colOff>951230</xdr:colOff>
      <xdr:row>6</xdr:row>
      <xdr:rowOff>240665</xdr:rowOff>
    </xdr:to>
    <xdr:pic>
      <xdr:nvPicPr>
        <xdr:cNvPr id="3" name="图片 12" descr="31393935333936343b31373432343537343bb2dd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119475" y="833755"/>
          <a:ext cx="695325" cy="701040"/>
        </a:xfrm>
        <a:prstGeom prst="rect">
          <a:avLst/>
        </a:prstGeom>
      </xdr:spPr>
    </xdr:pic>
    <xdr:clientData/>
  </xdr:twoCellAnchor>
  <xdr:twoCellAnchor>
    <xdr:from>
      <xdr:col>12</xdr:col>
      <xdr:colOff>914400</xdr:colOff>
      <xdr:row>9</xdr:row>
      <xdr:rowOff>28575</xdr:rowOff>
    </xdr:from>
    <xdr:to>
      <xdr:col>12</xdr:col>
      <xdr:colOff>1209675</xdr:colOff>
      <xdr:row>10</xdr:row>
      <xdr:rowOff>9525</xdr:rowOff>
    </xdr:to>
    <xdr:grpSp>
      <xdr:nvGrpSpPr>
        <xdr:cNvPr id="16" name="组合 15">
          <a:hlinkClick xmlns:r="http://schemas.openxmlformats.org/officeDocument/2006/relationships" r:id="rId5"/>
        </xdr:cNvPr>
        <xdr:cNvGrpSpPr/>
      </xdr:nvGrpSpPr>
      <xdr:grpSpPr>
        <a:xfrm>
          <a:off x="9265920" y="2469515"/>
          <a:ext cx="295275" cy="297815"/>
          <a:chOff x="9886950" y="2428875"/>
          <a:chExt cx="295275" cy="295275"/>
        </a:xfrm>
      </xdr:grpSpPr>
      <xdr:sp>
        <xdr:nvSpPr>
          <xdr:cNvPr id="17" name="椭圆 16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18" name="组合 17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19" name="直接连接符 18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0" name="直接连接符 19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14</xdr:col>
      <xdr:colOff>85725</xdr:colOff>
      <xdr:row>9</xdr:row>
      <xdr:rowOff>28575</xdr:rowOff>
    </xdr:from>
    <xdr:to>
      <xdr:col>14</xdr:col>
      <xdr:colOff>381000</xdr:colOff>
      <xdr:row>10</xdr:row>
      <xdr:rowOff>9525</xdr:rowOff>
    </xdr:to>
    <xdr:grpSp>
      <xdr:nvGrpSpPr>
        <xdr:cNvPr id="21" name="组合 20">
          <a:hlinkClick xmlns:r="http://schemas.openxmlformats.org/officeDocument/2006/relationships" r:id="rId6"/>
        </xdr:cNvPr>
        <xdr:cNvGrpSpPr/>
      </xdr:nvGrpSpPr>
      <xdr:grpSpPr>
        <a:xfrm flipH="1">
          <a:off x="11442065" y="2469515"/>
          <a:ext cx="295275" cy="297815"/>
          <a:chOff x="9886950" y="2428875"/>
          <a:chExt cx="295275" cy="295275"/>
        </a:xfrm>
      </xdr:grpSpPr>
      <xdr:sp>
        <xdr:nvSpPr>
          <xdr:cNvPr id="22" name="椭圆 21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23" name="组合 22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24" name="直接连接符 23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5" name="直接连接符 24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46355</xdr:colOff>
      <xdr:row>2</xdr:row>
      <xdr:rowOff>54610</xdr:rowOff>
    </xdr:from>
    <xdr:to>
      <xdr:col>2</xdr:col>
      <xdr:colOff>694690</xdr:colOff>
      <xdr:row>5</xdr:row>
      <xdr:rowOff>231775</xdr:rowOff>
    </xdr:to>
    <xdr:pic>
      <xdr:nvPicPr>
        <xdr:cNvPr id="2" name="图片 11" descr="32313536323637343b32313536323635373bcafdbeddb7d6cef6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69975" y="561975"/>
          <a:ext cx="648335" cy="685165"/>
        </a:xfrm>
        <a:prstGeom prst="rect">
          <a:avLst/>
        </a:prstGeom>
      </xdr:spPr>
    </xdr:pic>
    <xdr:clientData/>
  </xdr:twoCellAnchor>
  <xdr:twoCellAnchor editAs="oneCell">
    <xdr:from>
      <xdr:col>17</xdr:col>
      <xdr:colOff>255905</xdr:colOff>
      <xdr:row>3</xdr:row>
      <xdr:rowOff>200025</xdr:rowOff>
    </xdr:from>
    <xdr:to>
      <xdr:col>17</xdr:col>
      <xdr:colOff>951230</xdr:colOff>
      <xdr:row>6</xdr:row>
      <xdr:rowOff>240665</xdr:rowOff>
    </xdr:to>
    <xdr:pic>
      <xdr:nvPicPr>
        <xdr:cNvPr id="3" name="图片 12" descr="31393935333936343b31373432343537343bb2dd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119475" y="833755"/>
          <a:ext cx="695325" cy="701040"/>
        </a:xfrm>
        <a:prstGeom prst="rect">
          <a:avLst/>
        </a:prstGeom>
      </xdr:spPr>
    </xdr:pic>
    <xdr:clientData/>
  </xdr:twoCellAnchor>
  <xdr:twoCellAnchor>
    <xdr:from>
      <xdr:col>12</xdr:col>
      <xdr:colOff>914400</xdr:colOff>
      <xdr:row>9</xdr:row>
      <xdr:rowOff>28575</xdr:rowOff>
    </xdr:from>
    <xdr:to>
      <xdr:col>12</xdr:col>
      <xdr:colOff>1209675</xdr:colOff>
      <xdr:row>10</xdr:row>
      <xdr:rowOff>9525</xdr:rowOff>
    </xdr:to>
    <xdr:grpSp>
      <xdr:nvGrpSpPr>
        <xdr:cNvPr id="16" name="组合 15">
          <a:hlinkClick xmlns:r="http://schemas.openxmlformats.org/officeDocument/2006/relationships" r:id="rId5"/>
        </xdr:cNvPr>
        <xdr:cNvGrpSpPr/>
      </xdr:nvGrpSpPr>
      <xdr:grpSpPr>
        <a:xfrm>
          <a:off x="9265920" y="2469515"/>
          <a:ext cx="295275" cy="297815"/>
          <a:chOff x="9886950" y="2428875"/>
          <a:chExt cx="295275" cy="295275"/>
        </a:xfrm>
      </xdr:grpSpPr>
      <xdr:sp>
        <xdr:nvSpPr>
          <xdr:cNvPr id="17" name="椭圆 16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18" name="组合 17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19" name="直接连接符 18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0" name="直接连接符 19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14</xdr:col>
      <xdr:colOff>85725</xdr:colOff>
      <xdr:row>9</xdr:row>
      <xdr:rowOff>28575</xdr:rowOff>
    </xdr:from>
    <xdr:to>
      <xdr:col>14</xdr:col>
      <xdr:colOff>381000</xdr:colOff>
      <xdr:row>10</xdr:row>
      <xdr:rowOff>9525</xdr:rowOff>
    </xdr:to>
    <xdr:grpSp>
      <xdr:nvGrpSpPr>
        <xdr:cNvPr id="21" name="组合 20">
          <a:hlinkClick xmlns:r="http://schemas.openxmlformats.org/officeDocument/2006/relationships" r:id="rId6"/>
        </xdr:cNvPr>
        <xdr:cNvGrpSpPr/>
      </xdr:nvGrpSpPr>
      <xdr:grpSpPr>
        <a:xfrm flipH="1">
          <a:off x="11442065" y="2469515"/>
          <a:ext cx="295275" cy="297815"/>
          <a:chOff x="9886950" y="2428875"/>
          <a:chExt cx="295275" cy="295275"/>
        </a:xfrm>
      </xdr:grpSpPr>
      <xdr:sp>
        <xdr:nvSpPr>
          <xdr:cNvPr id="22" name="椭圆 21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23" name="组合 22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24" name="直接连接符 23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5" name="直接连接符 24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46355</xdr:colOff>
      <xdr:row>2</xdr:row>
      <xdr:rowOff>54610</xdr:rowOff>
    </xdr:from>
    <xdr:to>
      <xdr:col>2</xdr:col>
      <xdr:colOff>694690</xdr:colOff>
      <xdr:row>5</xdr:row>
      <xdr:rowOff>231775</xdr:rowOff>
    </xdr:to>
    <xdr:pic>
      <xdr:nvPicPr>
        <xdr:cNvPr id="2" name="图片 11" descr="32313536323637343b32313536323635373bcafdbeddb7d6cef6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69975" y="561975"/>
          <a:ext cx="648335" cy="685165"/>
        </a:xfrm>
        <a:prstGeom prst="rect">
          <a:avLst/>
        </a:prstGeom>
      </xdr:spPr>
    </xdr:pic>
    <xdr:clientData/>
  </xdr:twoCellAnchor>
  <xdr:twoCellAnchor editAs="oneCell">
    <xdr:from>
      <xdr:col>17</xdr:col>
      <xdr:colOff>255905</xdr:colOff>
      <xdr:row>3</xdr:row>
      <xdr:rowOff>200025</xdr:rowOff>
    </xdr:from>
    <xdr:to>
      <xdr:col>17</xdr:col>
      <xdr:colOff>951230</xdr:colOff>
      <xdr:row>6</xdr:row>
      <xdr:rowOff>240665</xdr:rowOff>
    </xdr:to>
    <xdr:pic>
      <xdr:nvPicPr>
        <xdr:cNvPr id="3" name="图片 12" descr="31393935333936343b31373432343537343bb2dd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119475" y="833755"/>
          <a:ext cx="695325" cy="701040"/>
        </a:xfrm>
        <a:prstGeom prst="rect">
          <a:avLst/>
        </a:prstGeom>
      </xdr:spPr>
    </xdr:pic>
    <xdr:clientData/>
  </xdr:twoCellAnchor>
  <xdr:twoCellAnchor>
    <xdr:from>
      <xdr:col>16</xdr:col>
      <xdr:colOff>922655</xdr:colOff>
      <xdr:row>17</xdr:row>
      <xdr:rowOff>64770</xdr:rowOff>
    </xdr:from>
    <xdr:to>
      <xdr:col>16</xdr:col>
      <xdr:colOff>1116330</xdr:colOff>
      <xdr:row>17</xdr:row>
      <xdr:rowOff>252095</xdr:rowOff>
    </xdr:to>
    <xdr:sp>
      <xdr:nvSpPr>
        <xdr:cNvPr id="6" name="椭圆 5"/>
        <xdr:cNvSpPr/>
      </xdr:nvSpPr>
      <xdr:spPr>
        <a:xfrm>
          <a:off x="15283815" y="4853940"/>
          <a:ext cx="193675" cy="18732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11</xdr:col>
      <xdr:colOff>979805</xdr:colOff>
      <xdr:row>22</xdr:row>
      <xdr:rowOff>64770</xdr:rowOff>
    </xdr:from>
    <xdr:to>
      <xdr:col>11</xdr:col>
      <xdr:colOff>1173480</xdr:colOff>
      <xdr:row>22</xdr:row>
      <xdr:rowOff>252095</xdr:rowOff>
    </xdr:to>
    <xdr:sp>
      <xdr:nvSpPr>
        <xdr:cNvPr id="8" name="椭圆 7"/>
        <xdr:cNvSpPr/>
      </xdr:nvSpPr>
      <xdr:spPr>
        <a:xfrm>
          <a:off x="7828915" y="6377940"/>
          <a:ext cx="193675" cy="18732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  <xdr:twoCellAnchor>
    <xdr:from>
      <xdr:col>12</xdr:col>
      <xdr:colOff>914400</xdr:colOff>
      <xdr:row>9</xdr:row>
      <xdr:rowOff>28575</xdr:rowOff>
    </xdr:from>
    <xdr:to>
      <xdr:col>12</xdr:col>
      <xdr:colOff>1209675</xdr:colOff>
      <xdr:row>10</xdr:row>
      <xdr:rowOff>9525</xdr:rowOff>
    </xdr:to>
    <xdr:grpSp>
      <xdr:nvGrpSpPr>
        <xdr:cNvPr id="16" name="组合 15">
          <a:hlinkClick xmlns:r="http://schemas.openxmlformats.org/officeDocument/2006/relationships" r:id="rId5"/>
        </xdr:cNvPr>
        <xdr:cNvGrpSpPr/>
      </xdr:nvGrpSpPr>
      <xdr:grpSpPr>
        <a:xfrm>
          <a:off x="9265920" y="2469515"/>
          <a:ext cx="295275" cy="297815"/>
          <a:chOff x="9886950" y="2428875"/>
          <a:chExt cx="295275" cy="295275"/>
        </a:xfrm>
      </xdr:grpSpPr>
      <xdr:sp>
        <xdr:nvSpPr>
          <xdr:cNvPr id="17" name="椭圆 16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18" name="组合 17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19" name="直接连接符 18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0" name="直接连接符 19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14</xdr:col>
      <xdr:colOff>85725</xdr:colOff>
      <xdr:row>9</xdr:row>
      <xdr:rowOff>28575</xdr:rowOff>
    </xdr:from>
    <xdr:to>
      <xdr:col>14</xdr:col>
      <xdr:colOff>381000</xdr:colOff>
      <xdr:row>10</xdr:row>
      <xdr:rowOff>9525</xdr:rowOff>
    </xdr:to>
    <xdr:grpSp>
      <xdr:nvGrpSpPr>
        <xdr:cNvPr id="21" name="组合 20">
          <a:hlinkClick xmlns:r="http://schemas.openxmlformats.org/officeDocument/2006/relationships" r:id="rId6"/>
        </xdr:cNvPr>
        <xdr:cNvGrpSpPr/>
      </xdr:nvGrpSpPr>
      <xdr:grpSpPr>
        <a:xfrm flipH="1">
          <a:off x="11442065" y="2469515"/>
          <a:ext cx="295275" cy="297815"/>
          <a:chOff x="9886950" y="2428875"/>
          <a:chExt cx="295275" cy="295275"/>
        </a:xfrm>
      </xdr:grpSpPr>
      <xdr:sp>
        <xdr:nvSpPr>
          <xdr:cNvPr id="22" name="椭圆 21"/>
          <xdr:cNvSpPr/>
        </xdr:nvSpPr>
        <xdr:spPr>
          <a:xfrm>
            <a:off x="9886950" y="2428875"/>
            <a:ext cx="295275" cy="29527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23" name="组合 22"/>
          <xdr:cNvGrpSpPr/>
        </xdr:nvGrpSpPr>
        <xdr:grpSpPr>
          <a:xfrm>
            <a:off x="10017125" y="2496382"/>
            <a:ext cx="34925" cy="160261"/>
            <a:chOff x="11541364" y="2103915"/>
            <a:chExt cx="35092" cy="196945"/>
          </a:xfrm>
        </xdr:grpSpPr>
        <xdr:cxnSp>
          <xdr:nvCxnSpPr>
            <xdr:cNvPr id="24" name="直接连接符 23"/>
            <xdr:cNvCxnSpPr/>
          </xdr:nvCxnSpPr>
          <xdr:spPr>
            <a:xfrm flipH="1">
              <a:off x="11541364" y="2103915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5" name="直接连接符 24"/>
            <xdr:cNvCxnSpPr/>
          </xdr:nvCxnSpPr>
          <xdr:spPr>
            <a:xfrm flipH="1" flipV="1">
              <a:off x="11541364" y="2200597"/>
              <a:ext cx="35092" cy="100263"/>
            </a:xfrm>
            <a:prstGeom prst="line">
              <a:avLst/>
            </a:prstGeom>
            <a:ln w="9525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932180</xdr:colOff>
      <xdr:row>17</xdr:row>
      <xdr:rowOff>64770</xdr:rowOff>
    </xdr:from>
    <xdr:to>
      <xdr:col>17</xdr:col>
      <xdr:colOff>1125855</xdr:colOff>
      <xdr:row>17</xdr:row>
      <xdr:rowOff>252095</xdr:rowOff>
    </xdr:to>
    <xdr:sp>
      <xdr:nvSpPr>
        <xdr:cNvPr id="26" name="椭圆 25"/>
        <xdr:cNvSpPr/>
      </xdr:nvSpPr>
      <xdr:spPr>
        <a:xfrm>
          <a:off x="16795750" y="4853940"/>
          <a:ext cx="193675" cy="18732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思源黑体 Bold" panose="020B0800000000000000" charset="-122"/>
              <a:ea typeface="思源黑体 Bold" panose="020B0800000000000000" charset="-122"/>
            </a:rPr>
            <a:t>休</a:t>
          </a:r>
          <a:endParaRPr lang="zh-CN" altLang="en-US" sz="1000">
            <a:latin typeface="思源黑体 Bold" panose="020B0800000000000000" charset="-122"/>
            <a:ea typeface="思源黑体 Bold" panose="020B0800000000000000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O46"/>
  <sheetViews>
    <sheetView showGridLines="0" tabSelected="1" workbookViewId="0">
      <selection activeCell="L9" sqref="L9"/>
    </sheetView>
  </sheetViews>
  <sheetFormatPr defaultColWidth="10.7166666666667" defaultRowHeight="27" customHeight="1"/>
  <cols>
    <col min="1" max="1" width="5.71666666666667" style="8" customWidth="1"/>
    <col min="2" max="2" width="7.71666666666667" style="8" customWidth="1"/>
    <col min="3" max="3" width="10.7166666666667" style="8" customWidth="1"/>
    <col min="4" max="5" width="8.71666666666667" style="9" customWidth="1"/>
    <col min="6" max="9" width="8.71666666666667" style="8" customWidth="1"/>
    <col min="10" max="11" width="6.71666666666667" style="8" customWidth="1"/>
    <col min="12" max="18" width="19.7166666666667" style="8" customWidth="1"/>
    <col min="19" max="19" width="10.7166666666667" style="8" customWidth="1"/>
    <col min="20" max="20" width="0.858333333333333" style="8" customWidth="1"/>
    <col min="21" max="21" width="7.71666666666667" style="8" customWidth="1"/>
    <col min="22" max="22" width="5.71666666666667" style="8" customWidth="1"/>
    <col min="23" max="23" width="1.14166666666667" style="8" customWidth="1"/>
    <col min="24" max="25" width="10.7166666666667" style="10" customWidth="1"/>
    <col min="26" max="26" width="12.1416666666667" style="10" customWidth="1"/>
    <col min="27" max="27" width="10.7166666666667" style="10"/>
    <col min="28" max="28" width="10.7166666666667" style="8"/>
    <col min="29" max="29" width="8.71666666666667" style="8" customWidth="1"/>
    <col min="30" max="36" width="10.7166666666667" style="8"/>
    <col min="37" max="37" width="11" style="8" customWidth="1"/>
    <col min="38" max="38" width="10.7166666666667" style="8"/>
    <col min="39" max="41" width="12.2833333333333" style="8" customWidth="1"/>
    <col min="42" max="16384" width="10.7166666666667" style="8"/>
  </cols>
  <sheetData>
    <row r="1" ht="15" customHeight="1"/>
    <row r="2" ht="24.95" customHeight="1" spans="2:21">
      <c r="B2" s="11"/>
      <c r="C2" s="11"/>
      <c r="D2" s="12"/>
      <c r="E2" s="12"/>
      <c r="F2" s="11"/>
      <c r="G2" s="11"/>
      <c r="H2" s="11"/>
      <c r="I2" s="11"/>
      <c r="J2" s="11"/>
      <c r="K2" s="44"/>
      <c r="L2" s="44"/>
      <c r="M2" s="44"/>
      <c r="N2" s="44"/>
      <c r="O2" s="44"/>
      <c r="P2" s="44"/>
      <c r="Q2" s="11"/>
      <c r="R2" s="11"/>
      <c r="S2" s="11"/>
      <c r="T2" s="11"/>
      <c r="U2" s="11"/>
    </row>
    <row r="3" ht="9.95" customHeight="1" spans="2:21">
      <c r="B3" s="11"/>
      <c r="C3" s="11"/>
      <c r="D3" s="13" t="s">
        <v>0</v>
      </c>
      <c r="E3" s="13"/>
      <c r="F3" s="13"/>
      <c r="G3" s="13"/>
      <c r="H3" s="13"/>
      <c r="I3" s="13"/>
      <c r="J3" s="13"/>
      <c r="K3" s="44"/>
      <c r="L3" s="44"/>
      <c r="M3" s="44"/>
      <c r="N3" s="44"/>
      <c r="O3" s="44"/>
      <c r="P3" s="11"/>
      <c r="Q3" s="11"/>
      <c r="R3" s="11"/>
      <c r="S3" s="11"/>
      <c r="T3" s="11"/>
      <c r="U3" s="11"/>
    </row>
    <row r="4" s="3" customFormat="1" ht="24.95" customHeight="1" spans="2:27">
      <c r="B4" s="14"/>
      <c r="C4" s="11"/>
      <c r="D4" s="13"/>
      <c r="E4" s="13"/>
      <c r="F4" s="13"/>
      <c r="G4" s="13"/>
      <c r="H4" s="13"/>
      <c r="I4" s="13"/>
      <c r="J4" s="13"/>
      <c r="K4" s="15"/>
      <c r="L4" s="45">
        <f>COUNTIF(D13:D1001,1)</f>
        <v>3</v>
      </c>
      <c r="M4" s="45">
        <f>O4-N4</f>
        <v>8</v>
      </c>
      <c r="N4" s="45">
        <f>COUNTIF(I13:I1001,1)</f>
        <v>2</v>
      </c>
      <c r="O4" s="45">
        <f>COUNTA(E13:E1001)</f>
        <v>10</v>
      </c>
      <c r="P4" s="14"/>
      <c r="Q4" s="68"/>
      <c r="R4" s="14"/>
      <c r="S4" s="68"/>
      <c r="T4" s="68"/>
      <c r="U4" s="14"/>
      <c r="X4" s="69"/>
      <c r="Y4" s="69"/>
      <c r="Z4" s="69"/>
      <c r="AA4" s="69"/>
    </row>
    <row r="5" s="3" customFormat="1" ht="5.1" customHeight="1" spans="2:27">
      <c r="B5" s="14"/>
      <c r="C5" s="15"/>
      <c r="D5" s="13"/>
      <c r="E5" s="13"/>
      <c r="F5" s="13"/>
      <c r="G5" s="13"/>
      <c r="H5" s="13"/>
      <c r="I5" s="13"/>
      <c r="J5" s="13"/>
      <c r="K5" s="15"/>
      <c r="L5" s="46">
        <f>L4</f>
        <v>3</v>
      </c>
      <c r="M5" s="46">
        <f t="shared" ref="M5:O5" si="0">M4</f>
        <v>8</v>
      </c>
      <c r="N5" s="46">
        <f t="shared" si="0"/>
        <v>2</v>
      </c>
      <c r="O5" s="46">
        <f t="shared" si="0"/>
        <v>10</v>
      </c>
      <c r="P5" s="14"/>
      <c r="Q5" s="68"/>
      <c r="R5" s="14"/>
      <c r="S5" s="68"/>
      <c r="T5" s="68"/>
      <c r="U5" s="14"/>
      <c r="X5" s="69"/>
      <c r="Y5" s="69"/>
      <c r="Z5" s="69"/>
      <c r="AA5" s="69"/>
    </row>
    <row r="6" s="4" customFormat="1" ht="21.95" customHeight="1" spans="2:27">
      <c r="B6" s="16"/>
      <c r="C6" s="17"/>
      <c r="D6" s="18" t="s">
        <v>1</v>
      </c>
      <c r="E6" s="19"/>
      <c r="F6" s="19"/>
      <c r="G6" s="19"/>
      <c r="H6" s="20"/>
      <c r="I6" s="20"/>
      <c r="J6" s="20"/>
      <c r="K6" s="47"/>
      <c r="L6" s="48" t="s">
        <v>2</v>
      </c>
      <c r="M6" s="48" t="s">
        <v>3</v>
      </c>
      <c r="N6" s="48" t="s">
        <v>4</v>
      </c>
      <c r="O6" s="48" t="s">
        <v>5</v>
      </c>
      <c r="P6" s="16"/>
      <c r="Q6" s="70"/>
      <c r="R6" s="16"/>
      <c r="S6" s="70"/>
      <c r="T6" s="70"/>
      <c r="U6" s="16"/>
      <c r="X6" s="71"/>
      <c r="Y6" s="71"/>
      <c r="Z6" s="71"/>
      <c r="AA6" s="71"/>
    </row>
    <row r="7" s="5" customFormat="1" ht="20.1" customHeight="1" spans="2:27">
      <c r="B7" s="21"/>
      <c r="C7" s="22"/>
      <c r="D7" s="23"/>
      <c r="E7" s="23"/>
      <c r="F7" s="21"/>
      <c r="G7" s="24"/>
      <c r="H7" s="24"/>
      <c r="I7" s="24"/>
      <c r="J7" s="24"/>
      <c r="K7" s="24"/>
      <c r="L7" s="24"/>
      <c r="M7" s="24"/>
      <c r="N7" s="24"/>
      <c r="O7" s="21"/>
      <c r="P7" s="21"/>
      <c r="Q7" s="21"/>
      <c r="R7" s="21"/>
      <c r="S7" s="21"/>
      <c r="T7" s="21"/>
      <c r="U7" s="72"/>
      <c r="X7" s="69"/>
      <c r="Y7" s="69"/>
      <c r="Z7" s="69"/>
      <c r="AA7" s="69"/>
    </row>
    <row r="8" ht="35.1" customHeight="1" spans="2:21">
      <c r="B8" s="25"/>
      <c r="C8" s="25"/>
      <c r="D8" s="26"/>
      <c r="E8" s="26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ht="35.1" customHeight="1" spans="2:29">
      <c r="B9" s="25"/>
      <c r="C9" s="27"/>
      <c r="D9" s="28"/>
      <c r="E9" s="28"/>
      <c r="F9" s="27"/>
      <c r="G9" s="27"/>
      <c r="H9" s="27"/>
      <c r="I9" s="27"/>
      <c r="J9" s="27"/>
      <c r="K9" s="27"/>
      <c r="L9" s="49"/>
      <c r="M9" s="49"/>
      <c r="N9" s="27"/>
      <c r="O9" s="27"/>
      <c r="P9" s="41"/>
      <c r="Q9" s="41"/>
      <c r="R9" s="73"/>
      <c r="S9" s="73"/>
      <c r="T9" s="74"/>
      <c r="U9" s="25"/>
      <c r="X9" s="75"/>
      <c r="Y9" s="75"/>
      <c r="Z9" s="75"/>
      <c r="AA9" s="75"/>
      <c r="AB9" s="93"/>
      <c r="AC9" s="93"/>
    </row>
    <row r="10" s="6" customFormat="1" ht="24.95" customHeight="1" spans="2:29">
      <c r="B10" s="29"/>
      <c r="C10" s="30"/>
      <c r="D10" s="31" t="s">
        <v>6</v>
      </c>
      <c r="E10" s="31"/>
      <c r="F10" s="31"/>
      <c r="G10" s="31"/>
      <c r="H10" s="31"/>
      <c r="I10" s="31"/>
      <c r="J10" s="30"/>
      <c r="K10" s="50"/>
      <c r="L10" s="51">
        <v>2022</v>
      </c>
      <c r="M10" s="52"/>
      <c r="N10" s="53">
        <v>1</v>
      </c>
      <c r="O10" s="54"/>
      <c r="P10" s="55"/>
      <c r="Q10" s="55"/>
      <c r="R10" s="76" t="s">
        <v>7</v>
      </c>
      <c r="S10" s="50"/>
      <c r="T10" s="77"/>
      <c r="U10" s="29"/>
      <c r="W10" s="78"/>
      <c r="X10" s="79"/>
      <c r="Y10" s="94"/>
      <c r="Z10" s="94"/>
      <c r="AA10" s="94"/>
      <c r="AB10" s="94"/>
      <c r="AC10" s="79"/>
    </row>
    <row r="11" s="7" customFormat="1" ht="9.95" customHeight="1" spans="2:29">
      <c r="B11" s="25"/>
      <c r="C11" s="32"/>
      <c r="D11" s="33"/>
      <c r="E11" s="33"/>
      <c r="F11" s="33"/>
      <c r="G11" s="33"/>
      <c r="H11" s="33"/>
      <c r="I11" s="33"/>
      <c r="J11" s="32"/>
      <c r="K11" s="32"/>
      <c r="L11" s="56"/>
      <c r="M11" s="32"/>
      <c r="N11" s="57"/>
      <c r="O11" s="58"/>
      <c r="P11" s="58"/>
      <c r="Q11" s="80"/>
      <c r="R11" s="81"/>
      <c r="S11" s="42"/>
      <c r="T11" s="82"/>
      <c r="U11" s="25"/>
      <c r="W11" s="8"/>
      <c r="X11" s="75"/>
      <c r="Y11" s="95"/>
      <c r="Z11" s="95"/>
      <c r="AA11" s="95"/>
      <c r="AB11" s="96"/>
      <c r="AC11" s="93"/>
    </row>
    <row r="12" ht="30" customHeight="1" spans="2:29">
      <c r="B12" s="25"/>
      <c r="C12" s="27"/>
      <c r="D12" s="34" t="s">
        <v>2</v>
      </c>
      <c r="E12" s="35" t="s">
        <v>8</v>
      </c>
      <c r="F12" s="35"/>
      <c r="G12" s="35"/>
      <c r="H12" s="35"/>
      <c r="I12" s="35" t="s">
        <v>9</v>
      </c>
      <c r="J12" s="27"/>
      <c r="K12" s="27"/>
      <c r="L12" s="59" t="s">
        <v>10</v>
      </c>
      <c r="M12" s="59" t="s">
        <v>11</v>
      </c>
      <c r="N12" s="59" t="s">
        <v>12</v>
      </c>
      <c r="O12" s="59" t="s">
        <v>13</v>
      </c>
      <c r="P12" s="59" t="s">
        <v>14</v>
      </c>
      <c r="Q12" s="59" t="s">
        <v>15</v>
      </c>
      <c r="R12" s="59" t="s">
        <v>16</v>
      </c>
      <c r="S12" s="41"/>
      <c r="T12" s="83"/>
      <c r="U12" s="25"/>
      <c r="X12" s="75"/>
      <c r="Y12" s="97"/>
      <c r="Z12" s="97"/>
      <c r="AA12" s="98"/>
      <c r="AB12" s="99"/>
      <c r="AC12" s="93"/>
    </row>
    <row r="13" ht="24" customHeight="1" spans="2:29">
      <c r="B13" s="25"/>
      <c r="C13" s="27"/>
      <c r="D13" s="36">
        <v>1</v>
      </c>
      <c r="E13" s="37" t="s">
        <v>17</v>
      </c>
      <c r="F13" s="37"/>
      <c r="G13" s="37"/>
      <c r="H13" s="37"/>
      <c r="I13" s="60"/>
      <c r="J13" s="27"/>
      <c r="K13" s="27"/>
      <c r="L13" s="61">
        <f>DATE($L$10,$N$10,1)-WEEKDAY(DATE($L$10,$N$10,1),3)</f>
        <v>44557</v>
      </c>
      <c r="M13" s="61">
        <f t="shared" ref="M13:R13" si="1">L13+1</f>
        <v>44558</v>
      </c>
      <c r="N13" s="61">
        <f t="shared" si="1"/>
        <v>44559</v>
      </c>
      <c r="O13" s="61">
        <f t="shared" si="1"/>
        <v>44560</v>
      </c>
      <c r="P13" s="61">
        <f t="shared" si="1"/>
        <v>44561</v>
      </c>
      <c r="Q13" s="61">
        <f t="shared" si="1"/>
        <v>44562</v>
      </c>
      <c r="R13" s="61">
        <f t="shared" si="1"/>
        <v>44563</v>
      </c>
      <c r="S13" s="84"/>
      <c r="T13" s="85"/>
      <c r="U13" s="25"/>
      <c r="X13" s="86"/>
      <c r="Y13" s="86"/>
      <c r="Z13" s="100"/>
      <c r="AA13" s="101"/>
      <c r="AB13" s="102"/>
      <c r="AC13" s="93"/>
    </row>
    <row r="14" ht="24" customHeight="1" spans="2:29">
      <c r="B14" s="25"/>
      <c r="C14" s="27"/>
      <c r="D14" s="38"/>
      <c r="E14" s="39" t="s">
        <v>18</v>
      </c>
      <c r="F14" s="39"/>
      <c r="G14" s="39"/>
      <c r="H14" s="39"/>
      <c r="I14" s="62">
        <v>1</v>
      </c>
      <c r="J14" s="27"/>
      <c r="K14" s="63"/>
      <c r="L14" s="64"/>
      <c r="M14" s="64"/>
      <c r="N14" s="64"/>
      <c r="O14" s="64"/>
      <c r="P14" s="64"/>
      <c r="Q14" s="64"/>
      <c r="R14" s="64"/>
      <c r="S14" s="84"/>
      <c r="T14" s="85"/>
      <c r="U14" s="25"/>
      <c r="W14" s="7"/>
      <c r="X14" s="86"/>
      <c r="Y14" s="86"/>
      <c r="Z14" s="100"/>
      <c r="AA14" s="101"/>
      <c r="AB14" s="102"/>
      <c r="AC14" s="103"/>
    </row>
    <row r="15" ht="24" customHeight="1" spans="2:29">
      <c r="B15" s="25"/>
      <c r="C15" s="27"/>
      <c r="D15" s="38">
        <v>1</v>
      </c>
      <c r="E15" s="39" t="s">
        <v>19</v>
      </c>
      <c r="F15" s="39"/>
      <c r="G15" s="39"/>
      <c r="H15" s="39"/>
      <c r="I15" s="62"/>
      <c r="J15" s="27"/>
      <c r="K15" s="63"/>
      <c r="L15" s="64"/>
      <c r="M15" s="64"/>
      <c r="N15" s="64"/>
      <c r="O15" s="64"/>
      <c r="P15" s="64"/>
      <c r="Q15" s="64"/>
      <c r="R15" s="64"/>
      <c r="S15" s="84"/>
      <c r="T15" s="85"/>
      <c r="U15" s="25"/>
      <c r="W15" s="7"/>
      <c r="X15" s="87"/>
      <c r="Y15" s="97"/>
      <c r="Z15" s="97"/>
      <c r="AA15" s="98"/>
      <c r="AB15" s="102"/>
      <c r="AC15" s="103"/>
    </row>
    <row r="16" ht="24" customHeight="1" spans="2:29">
      <c r="B16" s="25"/>
      <c r="C16" s="27"/>
      <c r="D16" s="38"/>
      <c r="E16" s="39" t="s">
        <v>20</v>
      </c>
      <c r="F16" s="39"/>
      <c r="G16" s="39"/>
      <c r="H16" s="39"/>
      <c r="I16" s="62">
        <v>1</v>
      </c>
      <c r="J16" s="27"/>
      <c r="K16" s="63"/>
      <c r="L16" s="64"/>
      <c r="M16" s="64"/>
      <c r="N16" s="64"/>
      <c r="O16" s="64"/>
      <c r="P16" s="64"/>
      <c r="Q16" s="64"/>
      <c r="R16" s="64"/>
      <c r="S16" s="84"/>
      <c r="T16" s="85"/>
      <c r="U16" s="25"/>
      <c r="W16" s="7"/>
      <c r="X16" s="87"/>
      <c r="Y16" s="97"/>
      <c r="Z16" s="97"/>
      <c r="AA16" s="98"/>
      <c r="AB16" s="102"/>
      <c r="AC16" s="103"/>
    </row>
    <row r="17" ht="24" customHeight="1" spans="2:29">
      <c r="B17" s="25"/>
      <c r="C17" s="27"/>
      <c r="D17" s="38"/>
      <c r="E17" s="39" t="s">
        <v>21</v>
      </c>
      <c r="F17" s="39"/>
      <c r="G17" s="39"/>
      <c r="H17" s="39"/>
      <c r="I17" s="62"/>
      <c r="J17" s="27"/>
      <c r="K17" s="63"/>
      <c r="L17" s="65"/>
      <c r="M17" s="65"/>
      <c r="N17" s="65"/>
      <c r="O17" s="65"/>
      <c r="P17" s="65"/>
      <c r="Q17" s="65"/>
      <c r="R17" s="65"/>
      <c r="S17" s="84"/>
      <c r="T17" s="85"/>
      <c r="U17" s="25"/>
      <c r="W17" s="88"/>
      <c r="X17" s="89"/>
      <c r="AA17" s="75"/>
      <c r="AB17" s="104"/>
      <c r="AC17" s="104"/>
    </row>
    <row r="18" ht="24" customHeight="1" spans="2:29">
      <c r="B18" s="25"/>
      <c r="C18" s="40"/>
      <c r="D18" s="38">
        <v>1</v>
      </c>
      <c r="E18" s="39" t="s">
        <v>22</v>
      </c>
      <c r="F18" s="39"/>
      <c r="G18" s="39"/>
      <c r="H18" s="39"/>
      <c r="I18" s="62"/>
      <c r="J18" s="40"/>
      <c r="K18" s="27"/>
      <c r="L18" s="61">
        <f>R13+1</f>
        <v>44564</v>
      </c>
      <c r="M18" s="61">
        <f t="shared" ref="M18:R18" si="2">L18+1</f>
        <v>44565</v>
      </c>
      <c r="N18" s="61">
        <f t="shared" si="2"/>
        <v>44566</v>
      </c>
      <c r="O18" s="61">
        <f t="shared" si="2"/>
        <v>44567</v>
      </c>
      <c r="P18" s="61">
        <f t="shared" si="2"/>
        <v>44568</v>
      </c>
      <c r="Q18" s="61">
        <f t="shared" si="2"/>
        <v>44569</v>
      </c>
      <c r="R18" s="61">
        <f t="shared" si="2"/>
        <v>44570</v>
      </c>
      <c r="S18" s="84"/>
      <c r="T18" s="85"/>
      <c r="U18" s="25"/>
      <c r="X18" s="90"/>
      <c r="Y18" s="75"/>
      <c r="AA18" s="75"/>
      <c r="AB18" s="93"/>
      <c r="AC18" s="93"/>
    </row>
    <row r="19" ht="24" customHeight="1" spans="2:29">
      <c r="B19" s="25"/>
      <c r="C19" s="41"/>
      <c r="D19" s="38"/>
      <c r="E19" s="39" t="s">
        <v>23</v>
      </c>
      <c r="F19" s="39"/>
      <c r="G19" s="39"/>
      <c r="H19" s="39"/>
      <c r="I19" s="62"/>
      <c r="J19" s="27"/>
      <c r="K19" s="63"/>
      <c r="L19" s="64" t="s">
        <v>18</v>
      </c>
      <c r="M19" s="64"/>
      <c r="N19" s="64"/>
      <c r="O19" s="64"/>
      <c r="P19" s="64"/>
      <c r="Q19" s="64"/>
      <c r="R19" s="64"/>
      <c r="S19" s="91"/>
      <c r="T19" s="92"/>
      <c r="U19" s="25"/>
      <c r="X19" s="75"/>
      <c r="Y19" s="75"/>
      <c r="Z19" s="75"/>
      <c r="AA19" s="75"/>
      <c r="AB19" s="93"/>
      <c r="AC19" s="93"/>
    </row>
    <row r="20" ht="24" customHeight="1" spans="2:29">
      <c r="B20" s="25"/>
      <c r="C20" s="41"/>
      <c r="D20" s="38"/>
      <c r="E20" s="39" t="s">
        <v>24</v>
      </c>
      <c r="F20" s="39"/>
      <c r="G20" s="39"/>
      <c r="H20" s="39"/>
      <c r="I20" s="62"/>
      <c r="J20" s="27"/>
      <c r="K20" s="63"/>
      <c r="L20" s="64" t="s">
        <v>17</v>
      </c>
      <c r="M20" s="64"/>
      <c r="N20" s="64" t="s">
        <v>20</v>
      </c>
      <c r="O20" s="64"/>
      <c r="P20" s="64"/>
      <c r="Q20" s="64"/>
      <c r="R20" s="64"/>
      <c r="S20" s="91"/>
      <c r="T20" s="92"/>
      <c r="U20" s="25"/>
      <c r="X20" s="75"/>
      <c r="Y20" s="75"/>
      <c r="Z20" s="75"/>
      <c r="AA20" s="75"/>
      <c r="AB20" s="93"/>
      <c r="AC20" s="93"/>
    </row>
    <row r="21" ht="24" customHeight="1" spans="2:29">
      <c r="B21" s="25"/>
      <c r="C21" s="42"/>
      <c r="D21" s="38"/>
      <c r="E21" s="39" t="s">
        <v>25</v>
      </c>
      <c r="F21" s="39"/>
      <c r="G21" s="39"/>
      <c r="H21" s="39"/>
      <c r="I21" s="62"/>
      <c r="J21" s="32"/>
      <c r="K21" s="63"/>
      <c r="L21" s="64"/>
      <c r="M21" s="64"/>
      <c r="N21" s="64"/>
      <c r="O21" s="64"/>
      <c r="P21" s="64"/>
      <c r="Q21" s="64"/>
      <c r="R21" s="64"/>
      <c r="S21" s="91"/>
      <c r="T21" s="92"/>
      <c r="U21" s="25"/>
      <c r="X21" s="75"/>
      <c r="Y21" s="75"/>
      <c r="Z21" s="75"/>
      <c r="AA21" s="75"/>
      <c r="AB21" s="93"/>
      <c r="AC21" s="93"/>
    </row>
    <row r="22" ht="24" customHeight="1" spans="2:25">
      <c r="B22" s="25"/>
      <c r="C22" s="42"/>
      <c r="D22" s="38"/>
      <c r="E22" s="39" t="s">
        <v>26</v>
      </c>
      <c r="F22" s="39"/>
      <c r="G22" s="39"/>
      <c r="H22" s="39"/>
      <c r="I22" s="62"/>
      <c r="J22" s="32"/>
      <c r="K22" s="63"/>
      <c r="L22" s="65"/>
      <c r="M22" s="65"/>
      <c r="N22" s="65"/>
      <c r="O22" s="65"/>
      <c r="P22" s="65"/>
      <c r="Q22" s="65"/>
      <c r="R22" s="65"/>
      <c r="S22" s="91"/>
      <c r="T22" s="92"/>
      <c r="U22" s="25"/>
      <c r="Y22" s="105"/>
    </row>
    <row r="23" ht="24" customHeight="1" spans="2:37">
      <c r="B23" s="25"/>
      <c r="C23" s="41"/>
      <c r="D23" s="38"/>
      <c r="E23" s="39"/>
      <c r="F23" s="39"/>
      <c r="G23" s="39"/>
      <c r="H23" s="39"/>
      <c r="I23" s="62"/>
      <c r="J23" s="27"/>
      <c r="K23" s="66"/>
      <c r="L23" s="61">
        <f>R18+1</f>
        <v>44571</v>
      </c>
      <c r="M23" s="61">
        <f t="shared" ref="M23:R23" si="3">L23+1</f>
        <v>44572</v>
      </c>
      <c r="N23" s="61">
        <f t="shared" si="3"/>
        <v>44573</v>
      </c>
      <c r="O23" s="61">
        <f t="shared" si="3"/>
        <v>44574</v>
      </c>
      <c r="P23" s="61">
        <f t="shared" si="3"/>
        <v>44575</v>
      </c>
      <c r="Q23" s="61">
        <f t="shared" si="3"/>
        <v>44576</v>
      </c>
      <c r="R23" s="61">
        <f t="shared" si="3"/>
        <v>44577</v>
      </c>
      <c r="S23" s="84"/>
      <c r="T23" s="85"/>
      <c r="U23" s="25"/>
      <c r="AK23" s="106"/>
    </row>
    <row r="24" ht="24" customHeight="1" spans="2:21">
      <c r="B24" s="25"/>
      <c r="C24" s="41"/>
      <c r="D24" s="38"/>
      <c r="E24" s="39"/>
      <c r="F24" s="39"/>
      <c r="G24" s="39"/>
      <c r="H24" s="39"/>
      <c r="I24" s="62"/>
      <c r="J24" s="27"/>
      <c r="K24" s="63"/>
      <c r="L24" s="64"/>
      <c r="M24" s="64" t="s">
        <v>18</v>
      </c>
      <c r="N24" s="64"/>
      <c r="O24" s="64" t="s">
        <v>21</v>
      </c>
      <c r="P24" s="64"/>
      <c r="Q24" s="64"/>
      <c r="R24" s="64"/>
      <c r="S24" s="91"/>
      <c r="T24" s="92"/>
      <c r="U24" s="25"/>
    </row>
    <row r="25" ht="24" customHeight="1" spans="2:21">
      <c r="B25" s="25"/>
      <c r="C25" s="41"/>
      <c r="D25" s="38"/>
      <c r="E25" s="39"/>
      <c r="F25" s="39"/>
      <c r="G25" s="39"/>
      <c r="H25" s="39"/>
      <c r="I25" s="62"/>
      <c r="J25" s="27"/>
      <c r="K25" s="63"/>
      <c r="L25" s="64"/>
      <c r="M25" s="64" t="s">
        <v>23</v>
      </c>
      <c r="N25" s="64"/>
      <c r="O25" s="64"/>
      <c r="P25" s="64"/>
      <c r="Q25" s="64"/>
      <c r="R25" s="64"/>
      <c r="S25" s="91"/>
      <c r="T25" s="92"/>
      <c r="U25" s="25"/>
    </row>
    <row r="26" ht="24" customHeight="1" spans="2:21">
      <c r="B26" s="25"/>
      <c r="C26" s="41"/>
      <c r="D26" s="38"/>
      <c r="E26" s="39"/>
      <c r="F26" s="39"/>
      <c r="G26" s="39"/>
      <c r="H26" s="39"/>
      <c r="I26" s="62"/>
      <c r="J26" s="27"/>
      <c r="K26" s="63"/>
      <c r="L26" s="64"/>
      <c r="M26" s="64"/>
      <c r="N26" s="64"/>
      <c r="O26" s="64"/>
      <c r="P26" s="64"/>
      <c r="Q26" s="64"/>
      <c r="R26" s="64"/>
      <c r="S26" s="91"/>
      <c r="T26" s="92"/>
      <c r="U26" s="25"/>
    </row>
    <row r="27" ht="24" customHeight="1" spans="2:21">
      <c r="B27" s="25"/>
      <c r="C27" s="41"/>
      <c r="D27" s="38"/>
      <c r="E27" s="39"/>
      <c r="F27" s="39"/>
      <c r="G27" s="39"/>
      <c r="H27" s="39"/>
      <c r="I27" s="62"/>
      <c r="J27" s="27"/>
      <c r="K27" s="63"/>
      <c r="L27" s="65"/>
      <c r="M27" s="65"/>
      <c r="N27" s="65"/>
      <c r="O27" s="65"/>
      <c r="P27" s="65"/>
      <c r="Q27" s="65"/>
      <c r="R27" s="65"/>
      <c r="S27" s="91"/>
      <c r="T27" s="92"/>
      <c r="U27" s="25"/>
    </row>
    <row r="28" ht="24" customHeight="1" spans="2:21">
      <c r="B28" s="25"/>
      <c r="C28" s="41"/>
      <c r="D28" s="38"/>
      <c r="E28" s="39"/>
      <c r="F28" s="39"/>
      <c r="G28" s="39"/>
      <c r="H28" s="39"/>
      <c r="I28" s="62"/>
      <c r="J28" s="27"/>
      <c r="K28" s="27"/>
      <c r="L28" s="61">
        <f>R23+1</f>
        <v>44578</v>
      </c>
      <c r="M28" s="61">
        <f t="shared" ref="M28:R28" si="4">L28+1</f>
        <v>44579</v>
      </c>
      <c r="N28" s="61">
        <f t="shared" si="4"/>
        <v>44580</v>
      </c>
      <c r="O28" s="61">
        <f t="shared" si="4"/>
        <v>44581</v>
      </c>
      <c r="P28" s="61">
        <f t="shared" si="4"/>
        <v>44582</v>
      </c>
      <c r="Q28" s="61">
        <f t="shared" si="4"/>
        <v>44583</v>
      </c>
      <c r="R28" s="61">
        <f t="shared" si="4"/>
        <v>44584</v>
      </c>
      <c r="S28" s="84"/>
      <c r="T28" s="85"/>
      <c r="U28" s="25"/>
    </row>
    <row r="29" ht="24" customHeight="1" spans="2:21">
      <c r="B29" s="25"/>
      <c r="C29" s="41"/>
      <c r="D29" s="38"/>
      <c r="E29" s="39"/>
      <c r="F29" s="39"/>
      <c r="G29" s="39"/>
      <c r="H29" s="39"/>
      <c r="I29" s="62"/>
      <c r="J29" s="27"/>
      <c r="K29" s="63"/>
      <c r="L29" s="64"/>
      <c r="M29" s="64"/>
      <c r="N29" s="64"/>
      <c r="O29" s="64"/>
      <c r="P29" s="64"/>
      <c r="Q29" s="64"/>
      <c r="R29" s="64"/>
      <c r="S29" s="91"/>
      <c r="T29" s="92"/>
      <c r="U29" s="25"/>
    </row>
    <row r="30" ht="24" customHeight="1" spans="2:21">
      <c r="B30" s="25"/>
      <c r="C30" s="41"/>
      <c r="D30" s="38"/>
      <c r="E30" s="39"/>
      <c r="F30" s="39"/>
      <c r="G30" s="39"/>
      <c r="H30" s="39"/>
      <c r="I30" s="62"/>
      <c r="J30" s="27"/>
      <c r="K30" s="63"/>
      <c r="L30" s="64"/>
      <c r="M30" s="64"/>
      <c r="N30" s="64"/>
      <c r="O30" s="64"/>
      <c r="P30" s="64"/>
      <c r="Q30" s="64"/>
      <c r="R30" s="64"/>
      <c r="S30" s="91"/>
      <c r="T30" s="92"/>
      <c r="U30" s="25"/>
    </row>
    <row r="31" ht="24" customHeight="1" spans="2:21">
      <c r="B31" s="25"/>
      <c r="C31" s="41"/>
      <c r="D31" s="38"/>
      <c r="E31" s="39"/>
      <c r="F31" s="39"/>
      <c r="G31" s="39"/>
      <c r="H31" s="39"/>
      <c r="I31" s="62"/>
      <c r="J31" s="27"/>
      <c r="K31" s="63"/>
      <c r="L31" s="64"/>
      <c r="M31" s="64"/>
      <c r="N31" s="64"/>
      <c r="O31" s="64"/>
      <c r="P31" s="64"/>
      <c r="Q31" s="64"/>
      <c r="R31" s="64"/>
      <c r="S31" s="91"/>
      <c r="T31" s="92"/>
      <c r="U31" s="25"/>
    </row>
    <row r="32" ht="24" customHeight="1" spans="2:21">
      <c r="B32" s="25"/>
      <c r="C32" s="41"/>
      <c r="D32" s="38"/>
      <c r="E32" s="39"/>
      <c r="F32" s="39"/>
      <c r="G32" s="39"/>
      <c r="H32" s="39"/>
      <c r="I32" s="62"/>
      <c r="J32" s="27"/>
      <c r="K32" s="63"/>
      <c r="L32" s="65"/>
      <c r="M32" s="65"/>
      <c r="N32" s="65"/>
      <c r="O32" s="65"/>
      <c r="P32" s="65"/>
      <c r="Q32" s="65"/>
      <c r="R32" s="65"/>
      <c r="S32" s="91"/>
      <c r="T32" s="92"/>
      <c r="U32" s="25"/>
    </row>
    <row r="33" ht="24" customHeight="1" spans="2:21">
      <c r="B33" s="25"/>
      <c r="C33" s="41"/>
      <c r="D33" s="38"/>
      <c r="E33" s="39"/>
      <c r="F33" s="39"/>
      <c r="G33" s="39"/>
      <c r="H33" s="39"/>
      <c r="I33" s="62"/>
      <c r="J33" s="27"/>
      <c r="K33" s="27"/>
      <c r="L33" s="61">
        <f>R28+1</f>
        <v>44585</v>
      </c>
      <c r="M33" s="61">
        <f t="shared" ref="M33:R33" si="5">L33+1</f>
        <v>44586</v>
      </c>
      <c r="N33" s="61">
        <f t="shared" si="5"/>
        <v>44587</v>
      </c>
      <c r="O33" s="61">
        <f t="shared" si="5"/>
        <v>44588</v>
      </c>
      <c r="P33" s="61">
        <f t="shared" si="5"/>
        <v>44589</v>
      </c>
      <c r="Q33" s="61">
        <f t="shared" si="5"/>
        <v>44590</v>
      </c>
      <c r="R33" s="61">
        <f t="shared" si="5"/>
        <v>44591</v>
      </c>
      <c r="S33" s="84"/>
      <c r="T33" s="85"/>
      <c r="U33" s="25"/>
    </row>
    <row r="34" ht="24" customHeight="1" spans="2:21">
      <c r="B34" s="25"/>
      <c r="C34" s="41"/>
      <c r="D34" s="38"/>
      <c r="E34" s="39"/>
      <c r="F34" s="39"/>
      <c r="G34" s="39"/>
      <c r="H34" s="39"/>
      <c r="I34" s="62"/>
      <c r="J34" s="27"/>
      <c r="K34" s="63"/>
      <c r="L34" s="64"/>
      <c r="M34" s="64"/>
      <c r="N34" s="64"/>
      <c r="O34" s="64"/>
      <c r="P34" s="64"/>
      <c r="Q34" s="64"/>
      <c r="R34" s="64"/>
      <c r="S34" s="91"/>
      <c r="T34" s="92"/>
      <c r="U34" s="25"/>
    </row>
    <row r="35" ht="24" customHeight="1" spans="2:21">
      <c r="B35" s="25"/>
      <c r="C35" s="41"/>
      <c r="D35" s="38"/>
      <c r="E35" s="39"/>
      <c r="F35" s="39"/>
      <c r="G35" s="39"/>
      <c r="H35" s="39"/>
      <c r="I35" s="62"/>
      <c r="J35" s="27"/>
      <c r="K35" s="63"/>
      <c r="L35" s="64"/>
      <c r="M35" s="64"/>
      <c r="N35" s="64"/>
      <c r="O35" s="64"/>
      <c r="P35" s="64"/>
      <c r="Q35" s="64"/>
      <c r="R35" s="64"/>
      <c r="S35" s="91"/>
      <c r="T35" s="92"/>
      <c r="U35" s="25"/>
    </row>
    <row r="36" ht="24" customHeight="1" spans="2:21">
      <c r="B36" s="25"/>
      <c r="C36" s="41"/>
      <c r="D36" s="38"/>
      <c r="E36" s="39"/>
      <c r="F36" s="39"/>
      <c r="G36" s="39"/>
      <c r="H36" s="39"/>
      <c r="I36" s="62"/>
      <c r="J36" s="27"/>
      <c r="K36" s="63"/>
      <c r="L36" s="64"/>
      <c r="M36" s="64"/>
      <c r="N36" s="64"/>
      <c r="O36" s="64"/>
      <c r="P36" s="64"/>
      <c r="Q36" s="64"/>
      <c r="R36" s="64"/>
      <c r="S36" s="91"/>
      <c r="T36" s="92"/>
      <c r="U36" s="25"/>
    </row>
    <row r="37" ht="24" customHeight="1" spans="2:21">
      <c r="B37" s="25"/>
      <c r="C37" s="41"/>
      <c r="D37" s="38"/>
      <c r="E37" s="39"/>
      <c r="F37" s="39"/>
      <c r="G37" s="39"/>
      <c r="H37" s="39"/>
      <c r="I37" s="62"/>
      <c r="J37" s="27"/>
      <c r="K37" s="63"/>
      <c r="L37" s="65"/>
      <c r="M37" s="65"/>
      <c r="N37" s="65"/>
      <c r="O37" s="65"/>
      <c r="P37" s="65"/>
      <c r="Q37" s="65"/>
      <c r="R37" s="65"/>
      <c r="S37" s="91"/>
      <c r="T37" s="92"/>
      <c r="U37" s="25"/>
    </row>
    <row r="38" ht="24" customHeight="1" spans="2:21">
      <c r="B38" s="25"/>
      <c r="C38" s="41"/>
      <c r="D38" s="38"/>
      <c r="E38" s="39"/>
      <c r="F38" s="39"/>
      <c r="G38" s="39"/>
      <c r="H38" s="39"/>
      <c r="I38" s="62"/>
      <c r="J38" s="27"/>
      <c r="K38" s="27"/>
      <c r="L38" s="61">
        <f>R33+1</f>
        <v>44592</v>
      </c>
      <c r="M38" s="61">
        <f t="shared" ref="M38:R38" si="6">L38+1</f>
        <v>44593</v>
      </c>
      <c r="N38" s="61">
        <f t="shared" si="6"/>
        <v>44594</v>
      </c>
      <c r="O38" s="61">
        <f t="shared" si="6"/>
        <v>44595</v>
      </c>
      <c r="P38" s="61">
        <f t="shared" si="6"/>
        <v>44596</v>
      </c>
      <c r="Q38" s="61">
        <f t="shared" si="6"/>
        <v>44597</v>
      </c>
      <c r="R38" s="61">
        <f t="shared" si="6"/>
        <v>44598</v>
      </c>
      <c r="S38" s="84"/>
      <c r="T38" s="85"/>
      <c r="U38" s="25"/>
    </row>
    <row r="39" ht="24" customHeight="1" spans="2:21">
      <c r="B39" s="25"/>
      <c r="C39" s="41"/>
      <c r="D39" s="38"/>
      <c r="E39" s="39"/>
      <c r="F39" s="39"/>
      <c r="G39" s="39"/>
      <c r="H39" s="39"/>
      <c r="I39" s="62"/>
      <c r="J39" s="27"/>
      <c r="K39" s="63"/>
      <c r="L39" s="64"/>
      <c r="M39" s="64"/>
      <c r="N39" s="64"/>
      <c r="O39" s="64"/>
      <c r="P39" s="64"/>
      <c r="Q39" s="64"/>
      <c r="R39" s="64"/>
      <c r="S39" s="91"/>
      <c r="T39" s="92"/>
      <c r="U39" s="25"/>
    </row>
    <row r="40" ht="24" customHeight="1" spans="2:21">
      <c r="B40" s="25"/>
      <c r="C40" s="41"/>
      <c r="D40" s="38"/>
      <c r="E40" s="39"/>
      <c r="F40" s="39"/>
      <c r="G40" s="39"/>
      <c r="H40" s="39"/>
      <c r="I40" s="62"/>
      <c r="J40" s="27"/>
      <c r="K40" s="63"/>
      <c r="L40" s="64"/>
      <c r="M40" s="64"/>
      <c r="N40" s="64"/>
      <c r="O40" s="64"/>
      <c r="P40" s="64"/>
      <c r="Q40" s="64"/>
      <c r="R40" s="64"/>
      <c r="S40" s="91"/>
      <c r="T40" s="92"/>
      <c r="U40" s="25"/>
    </row>
    <row r="41" ht="24" customHeight="1" spans="2:21">
      <c r="B41" s="25"/>
      <c r="C41" s="41"/>
      <c r="D41" s="38"/>
      <c r="E41" s="39"/>
      <c r="F41" s="39"/>
      <c r="G41" s="39"/>
      <c r="H41" s="39"/>
      <c r="I41" s="62"/>
      <c r="J41" s="27"/>
      <c r="K41" s="63"/>
      <c r="L41" s="64"/>
      <c r="M41" s="64"/>
      <c r="N41" s="64"/>
      <c r="O41" s="64"/>
      <c r="P41" s="64"/>
      <c r="Q41" s="64"/>
      <c r="R41" s="64"/>
      <c r="S41" s="91"/>
      <c r="T41" s="92"/>
      <c r="U41" s="25"/>
    </row>
    <row r="42" ht="24" customHeight="1" spans="2:39">
      <c r="B42" s="25"/>
      <c r="C42" s="41"/>
      <c r="D42" s="38"/>
      <c r="E42" s="39"/>
      <c r="F42" s="39"/>
      <c r="G42" s="39"/>
      <c r="H42" s="39"/>
      <c r="I42" s="62"/>
      <c r="J42" s="27"/>
      <c r="K42" s="63"/>
      <c r="L42" s="65"/>
      <c r="M42" s="65"/>
      <c r="N42" s="65"/>
      <c r="O42" s="65"/>
      <c r="P42" s="65"/>
      <c r="Q42" s="65"/>
      <c r="R42" s="65"/>
      <c r="S42" s="91"/>
      <c r="T42" s="92"/>
      <c r="U42" s="25"/>
      <c r="AM42" s="106"/>
    </row>
    <row r="43" ht="35.1" customHeight="1" spans="2:21">
      <c r="B43" s="25"/>
      <c r="C43" s="41"/>
      <c r="D43" s="43"/>
      <c r="E43" s="43"/>
      <c r="F43" s="40"/>
      <c r="G43" s="40"/>
      <c r="H43" s="40"/>
      <c r="I43" s="40"/>
      <c r="J43" s="27"/>
      <c r="K43" s="27"/>
      <c r="L43" s="49"/>
      <c r="M43" s="41"/>
      <c r="N43" s="41"/>
      <c r="O43" s="41"/>
      <c r="P43" s="41"/>
      <c r="Q43" s="41"/>
      <c r="R43" s="41"/>
      <c r="S43" s="84"/>
      <c r="T43" s="85"/>
      <c r="U43" s="25"/>
    </row>
    <row r="44" ht="45" customHeight="1" spans="2:41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AO44" s="107"/>
    </row>
    <row r="45" customHeight="1" spans="11:18">
      <c r="K45" s="67"/>
      <c r="L45" s="67"/>
      <c r="M45" s="67"/>
      <c r="N45" s="67"/>
      <c r="O45" s="67"/>
      <c r="P45" s="67"/>
      <c r="Q45" s="67"/>
      <c r="R45" s="67"/>
    </row>
    <row r="46" customHeight="1" spans="11:18">
      <c r="K46" s="67"/>
      <c r="L46" s="67"/>
      <c r="M46" s="67"/>
      <c r="N46" s="67"/>
      <c r="O46" s="67"/>
      <c r="P46" s="67"/>
      <c r="Q46" s="67"/>
      <c r="R46" s="67"/>
    </row>
  </sheetData>
  <mergeCells count="33">
    <mergeCell ref="D10:I10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E35:H35"/>
    <mergeCell ref="E36:H36"/>
    <mergeCell ref="E37:H37"/>
    <mergeCell ref="E38:H38"/>
    <mergeCell ref="E39:H39"/>
    <mergeCell ref="E40:H40"/>
    <mergeCell ref="E41:H41"/>
    <mergeCell ref="E42:H42"/>
    <mergeCell ref="D3:J5"/>
  </mergeCells>
  <conditionalFormatting sqref="L5:O5">
    <cfRule type="dataBar" priority="4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{ba369014-661d-406d-b9e6-22fdf8357acf}</x14:id>
        </ext>
      </extLst>
    </cfRule>
  </conditionalFormatting>
  <conditionalFormatting sqref="E13:H42">
    <cfRule type="expression" dxfId="0" priority="2">
      <formula>$I13="√"</formula>
    </cfRule>
  </conditionalFormatting>
  <conditionalFormatting sqref="L13:R13 L18:R18 L23:R23 L28:R28 L33:R33 L38:R38">
    <cfRule type="expression" dxfId="1" priority="24">
      <formula>MONTH(L13)&lt;&gt;$N$10</formula>
    </cfRule>
  </conditionalFormatting>
  <dataValidations count="3">
    <dataValidation type="list" allowBlank="1" showInputMessage="1" showErrorMessage="1" sqref="L14:R17 L34:R37 L19:R22 L39:R42 L24:R27 L29:R32">
      <formula1>OFFSET($E$13,,,COUNTA($E$13:$E$42))</formula1>
    </dataValidation>
    <dataValidation type="list" allowBlank="1" showInputMessage="1" showErrorMessage="1" sqref="L10">
      <formula1>"2021,2022,2023,2024,2025,2026"</formula1>
    </dataValidation>
    <dataValidation type="list" allowBlank="1" showInputMessage="1" showErrorMessage="1" sqref="D13:D42 I13:I43">
      <formula1>"1"</formula1>
    </dataValidation>
  </dataValidations>
  <printOptions horizontalCentered="1"/>
  <pageMargins left="0.196850393700787" right="0.196850393700787" top="0.196850393700787" bottom="0.196850393700787" header="0.31496062992126" footer="0.196850393700787"/>
  <pageSetup paperSize="9" scale="46" fitToHeight="0" orientation="portrait"/>
  <headerFooter>
    <oddFooter>&amp;C&amp;9第 &amp;P 页，共 &amp;N 页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369014-661d-406d-b9e6-22fdf8357a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L5:O5</xm:sqref>
        </x14:conditionalFormatting>
        <x14:conditionalFormatting xmlns:xm="http://schemas.microsoft.com/office/excel/2006/main">
          <x14:cfRule type="iconSet" priority="1" id="{dba1922c-d6cd-42fd-9f8b-5aec5b667776}">
            <x14:iconSet iconSet="3Symbol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I13:I42</xm:sqref>
        </x14:conditionalFormatting>
        <x14:conditionalFormatting xmlns:xm="http://schemas.microsoft.com/office/excel/2006/main">
          <x14:cfRule type="iconSet" priority="25" id="{e5e5f1ba-8547-4924-b00f-ddaed31ccbfd}">
            <x14:iconSet iconSet="3Flag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E43 E2 E7:E8 D12:D42 E45:E1048576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O46"/>
  <sheetViews>
    <sheetView showGridLines="0" workbookViewId="0">
      <selection activeCell="A1" sqref="A1"/>
    </sheetView>
  </sheetViews>
  <sheetFormatPr defaultColWidth="10.7166666666667" defaultRowHeight="27" customHeight="1"/>
  <cols>
    <col min="1" max="1" width="5.71666666666667" style="8" customWidth="1"/>
    <col min="2" max="2" width="7.71666666666667" style="8" customWidth="1"/>
    <col min="3" max="3" width="10.7166666666667" style="8" customWidth="1"/>
    <col min="4" max="5" width="8.71666666666667" style="9" customWidth="1"/>
    <col min="6" max="9" width="8.71666666666667" style="8" customWidth="1"/>
    <col min="10" max="11" width="6.71666666666667" style="8" customWidth="1"/>
    <col min="12" max="18" width="19.7166666666667" style="8" customWidth="1"/>
    <col min="19" max="19" width="10.7166666666667" style="8" customWidth="1"/>
    <col min="20" max="20" width="0.858333333333333" style="8" customWidth="1"/>
    <col min="21" max="21" width="7.71666666666667" style="8" customWidth="1"/>
    <col min="22" max="22" width="5.71666666666667" style="8" customWidth="1"/>
    <col min="23" max="23" width="1.14166666666667" style="8" customWidth="1"/>
    <col min="24" max="25" width="10.7166666666667" style="10" customWidth="1"/>
    <col min="26" max="26" width="12.1416666666667" style="10" customWidth="1"/>
    <col min="27" max="27" width="10.7166666666667" style="10"/>
    <col min="28" max="28" width="10.7166666666667" style="8"/>
    <col min="29" max="29" width="8.71666666666667" style="8" customWidth="1"/>
    <col min="30" max="36" width="10.7166666666667" style="8"/>
    <col min="37" max="37" width="11" style="8" customWidth="1"/>
    <col min="38" max="38" width="10.7166666666667" style="8"/>
    <col min="39" max="41" width="12.2833333333333" style="8" customWidth="1"/>
    <col min="42" max="16384" width="10.7166666666667" style="8"/>
  </cols>
  <sheetData>
    <row r="1" ht="15" customHeight="1"/>
    <row r="2" ht="24.95" customHeight="1" spans="2:21">
      <c r="B2" s="11"/>
      <c r="C2" s="11"/>
      <c r="D2" s="12"/>
      <c r="E2" s="12"/>
      <c r="F2" s="11"/>
      <c r="G2" s="11"/>
      <c r="H2" s="11"/>
      <c r="I2" s="11"/>
      <c r="J2" s="11"/>
      <c r="K2" s="44"/>
      <c r="L2" s="44"/>
      <c r="M2" s="44"/>
      <c r="N2" s="44"/>
      <c r="O2" s="44"/>
      <c r="P2" s="44"/>
      <c r="Q2" s="11"/>
      <c r="R2" s="11"/>
      <c r="S2" s="11"/>
      <c r="T2" s="11"/>
      <c r="U2" s="11"/>
    </row>
    <row r="3" ht="9.95" customHeight="1" spans="2:21">
      <c r="B3" s="11"/>
      <c r="C3" s="11"/>
      <c r="D3" s="13" t="s">
        <v>0</v>
      </c>
      <c r="E3" s="13"/>
      <c r="F3" s="13"/>
      <c r="G3" s="13"/>
      <c r="H3" s="13"/>
      <c r="I3" s="13"/>
      <c r="J3" s="13"/>
      <c r="K3" s="44"/>
      <c r="L3" s="44"/>
      <c r="M3" s="44"/>
      <c r="N3" s="44"/>
      <c r="O3" s="44"/>
      <c r="P3" s="11"/>
      <c r="Q3" s="11"/>
      <c r="R3" s="11"/>
      <c r="S3" s="11"/>
      <c r="T3" s="11"/>
      <c r="U3" s="11"/>
    </row>
    <row r="4" s="3" customFormat="1" ht="24.95" customHeight="1" spans="2:27">
      <c r="B4" s="14"/>
      <c r="C4" s="11"/>
      <c r="D4" s="13"/>
      <c r="E4" s="13"/>
      <c r="F4" s="13"/>
      <c r="G4" s="13"/>
      <c r="H4" s="13"/>
      <c r="I4" s="13"/>
      <c r="J4" s="13"/>
      <c r="K4" s="15"/>
      <c r="L4" s="45">
        <f>COUNTIF(D13:D1001,1)</f>
        <v>0</v>
      </c>
      <c r="M4" s="45">
        <f>O4-N4</f>
        <v>0</v>
      </c>
      <c r="N4" s="45">
        <f>COUNTIF(I13:I1001,1)</f>
        <v>0</v>
      </c>
      <c r="O4" s="45">
        <f>COUNTA(E13:E1001)</f>
        <v>0</v>
      </c>
      <c r="P4" s="14"/>
      <c r="Q4" s="68"/>
      <c r="R4" s="14"/>
      <c r="S4" s="68"/>
      <c r="T4" s="68"/>
      <c r="U4" s="14"/>
      <c r="X4" s="69"/>
      <c r="Y4" s="69"/>
      <c r="Z4" s="69"/>
      <c r="AA4" s="69"/>
    </row>
    <row r="5" s="3" customFormat="1" ht="5.1" customHeight="1" spans="2:27">
      <c r="B5" s="14"/>
      <c r="C5" s="15"/>
      <c r="D5" s="13"/>
      <c r="E5" s="13"/>
      <c r="F5" s="13"/>
      <c r="G5" s="13"/>
      <c r="H5" s="13"/>
      <c r="I5" s="13"/>
      <c r="J5" s="13"/>
      <c r="K5" s="15"/>
      <c r="L5" s="46">
        <f>L4</f>
        <v>0</v>
      </c>
      <c r="M5" s="46">
        <f t="shared" ref="M5:O5" si="0">M4</f>
        <v>0</v>
      </c>
      <c r="N5" s="46">
        <f t="shared" si="0"/>
        <v>0</v>
      </c>
      <c r="O5" s="46">
        <f t="shared" si="0"/>
        <v>0</v>
      </c>
      <c r="P5" s="14"/>
      <c r="Q5" s="68"/>
      <c r="R5" s="14"/>
      <c r="S5" s="68"/>
      <c r="T5" s="68"/>
      <c r="U5" s="14"/>
      <c r="X5" s="69"/>
      <c r="Y5" s="69"/>
      <c r="Z5" s="69"/>
      <c r="AA5" s="69"/>
    </row>
    <row r="6" s="4" customFormat="1" ht="21.95" customHeight="1" spans="2:27">
      <c r="B6" s="16"/>
      <c r="C6" s="17"/>
      <c r="D6" s="18" t="s">
        <v>1</v>
      </c>
      <c r="E6" s="19"/>
      <c r="F6" s="19"/>
      <c r="G6" s="19"/>
      <c r="H6" s="20"/>
      <c r="I6" s="20"/>
      <c r="J6" s="20"/>
      <c r="K6" s="47"/>
      <c r="L6" s="48" t="s">
        <v>2</v>
      </c>
      <c r="M6" s="48" t="s">
        <v>3</v>
      </c>
      <c r="N6" s="48" t="s">
        <v>4</v>
      </c>
      <c r="O6" s="48" t="s">
        <v>5</v>
      </c>
      <c r="P6" s="16"/>
      <c r="Q6" s="70"/>
      <c r="R6" s="16"/>
      <c r="S6" s="70"/>
      <c r="T6" s="70"/>
      <c r="U6" s="16"/>
      <c r="X6" s="71"/>
      <c r="Y6" s="71"/>
      <c r="Z6" s="71"/>
      <c r="AA6" s="71"/>
    </row>
    <row r="7" s="5" customFormat="1" ht="20.1" customHeight="1" spans="2:27">
      <c r="B7" s="21"/>
      <c r="C7" s="22"/>
      <c r="D7" s="23"/>
      <c r="E7" s="23"/>
      <c r="F7" s="21"/>
      <c r="G7" s="24"/>
      <c r="H7" s="24"/>
      <c r="I7" s="24"/>
      <c r="J7" s="24"/>
      <c r="K7" s="24"/>
      <c r="L7" s="24"/>
      <c r="M7" s="24"/>
      <c r="N7" s="24"/>
      <c r="O7" s="21"/>
      <c r="P7" s="21"/>
      <c r="Q7" s="21"/>
      <c r="R7" s="21"/>
      <c r="S7" s="21"/>
      <c r="T7" s="21"/>
      <c r="U7" s="72"/>
      <c r="X7" s="69"/>
      <c r="Y7" s="69"/>
      <c r="Z7" s="69"/>
      <c r="AA7" s="69"/>
    </row>
    <row r="8" ht="35.1" customHeight="1" spans="2:21">
      <c r="B8" s="25"/>
      <c r="C8" s="25"/>
      <c r="D8" s="26"/>
      <c r="E8" s="26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ht="35.1" customHeight="1" spans="2:29">
      <c r="B9" s="25"/>
      <c r="C9" s="27"/>
      <c r="D9" s="28"/>
      <c r="E9" s="28"/>
      <c r="F9" s="27"/>
      <c r="G9" s="27"/>
      <c r="H9" s="27"/>
      <c r="I9" s="27"/>
      <c r="J9" s="27"/>
      <c r="K9" s="27"/>
      <c r="L9" s="49"/>
      <c r="M9" s="49"/>
      <c r="N9" s="27"/>
      <c r="O9" s="27"/>
      <c r="P9" s="41"/>
      <c r="Q9" s="41"/>
      <c r="R9" s="73"/>
      <c r="S9" s="73"/>
      <c r="T9" s="74"/>
      <c r="U9" s="25"/>
      <c r="X9" s="75"/>
      <c r="Y9" s="75"/>
      <c r="Z9" s="75"/>
      <c r="AA9" s="75"/>
      <c r="AB9" s="93"/>
      <c r="AC9" s="93"/>
    </row>
    <row r="10" s="6" customFormat="1" ht="24.95" customHeight="1" spans="2:29">
      <c r="B10" s="29"/>
      <c r="C10" s="30"/>
      <c r="D10" s="31" t="s">
        <v>6</v>
      </c>
      <c r="E10" s="31"/>
      <c r="F10" s="31"/>
      <c r="G10" s="31"/>
      <c r="H10" s="31"/>
      <c r="I10" s="31"/>
      <c r="J10" s="30"/>
      <c r="K10" s="50"/>
      <c r="L10" s="51">
        <f>'1月'!L10</f>
        <v>2022</v>
      </c>
      <c r="M10" s="52"/>
      <c r="N10" s="53">
        <v>10</v>
      </c>
      <c r="O10" s="54"/>
      <c r="P10" s="55"/>
      <c r="Q10" s="55"/>
      <c r="R10" s="76" t="s">
        <v>7</v>
      </c>
      <c r="S10" s="50"/>
      <c r="T10" s="77"/>
      <c r="U10" s="29"/>
      <c r="W10" s="78"/>
      <c r="X10" s="79"/>
      <c r="Y10" s="94"/>
      <c r="Z10" s="94"/>
      <c r="AA10" s="94"/>
      <c r="AB10" s="94"/>
      <c r="AC10" s="79"/>
    </row>
    <row r="11" s="7" customFormat="1" ht="9.95" customHeight="1" spans="2:29">
      <c r="B11" s="25"/>
      <c r="C11" s="32"/>
      <c r="D11" s="33"/>
      <c r="E11" s="33"/>
      <c r="F11" s="33"/>
      <c r="G11" s="33"/>
      <c r="H11" s="33"/>
      <c r="I11" s="33"/>
      <c r="J11" s="32"/>
      <c r="K11" s="32"/>
      <c r="L11" s="56"/>
      <c r="M11" s="32"/>
      <c r="N11" s="57"/>
      <c r="O11" s="58"/>
      <c r="P11" s="58"/>
      <c r="Q11" s="80"/>
      <c r="R11" s="81"/>
      <c r="S11" s="42"/>
      <c r="T11" s="82"/>
      <c r="U11" s="25"/>
      <c r="W11" s="8"/>
      <c r="X11" s="75"/>
      <c r="Y11" s="95"/>
      <c r="Z11" s="95"/>
      <c r="AA11" s="95"/>
      <c r="AB11" s="96"/>
      <c r="AC11" s="93"/>
    </row>
    <row r="12" ht="30" customHeight="1" spans="2:29">
      <c r="B12" s="25"/>
      <c r="C12" s="27"/>
      <c r="D12" s="34" t="s">
        <v>2</v>
      </c>
      <c r="E12" s="35" t="s">
        <v>8</v>
      </c>
      <c r="F12" s="35"/>
      <c r="G12" s="35"/>
      <c r="H12" s="35"/>
      <c r="I12" s="35" t="s">
        <v>9</v>
      </c>
      <c r="J12" s="27"/>
      <c r="K12" s="27"/>
      <c r="L12" s="59" t="s">
        <v>10</v>
      </c>
      <c r="M12" s="59" t="s">
        <v>11</v>
      </c>
      <c r="N12" s="59" t="s">
        <v>12</v>
      </c>
      <c r="O12" s="59" t="s">
        <v>13</v>
      </c>
      <c r="P12" s="59" t="s">
        <v>14</v>
      </c>
      <c r="Q12" s="59" t="s">
        <v>15</v>
      </c>
      <c r="R12" s="59" t="s">
        <v>16</v>
      </c>
      <c r="S12" s="41"/>
      <c r="T12" s="83"/>
      <c r="U12" s="25"/>
      <c r="X12" s="75"/>
      <c r="Y12" s="97"/>
      <c r="Z12" s="97"/>
      <c r="AA12" s="98"/>
      <c r="AB12" s="99"/>
      <c r="AC12" s="93"/>
    </row>
    <row r="13" ht="24" customHeight="1" spans="2:29">
      <c r="B13" s="25"/>
      <c r="C13" s="27"/>
      <c r="D13" s="36"/>
      <c r="E13" s="37"/>
      <c r="F13" s="37"/>
      <c r="G13" s="37"/>
      <c r="H13" s="37"/>
      <c r="I13" s="60"/>
      <c r="J13" s="27"/>
      <c r="K13" s="27"/>
      <c r="L13" s="61">
        <f>DATE($L$10,$N$10,1)-WEEKDAY(DATE($L$10,$N$10,1),3)</f>
        <v>44830</v>
      </c>
      <c r="M13" s="61">
        <f t="shared" ref="M13:R13" si="1">L13+1</f>
        <v>44831</v>
      </c>
      <c r="N13" s="61">
        <f t="shared" si="1"/>
        <v>44832</v>
      </c>
      <c r="O13" s="61">
        <f t="shared" si="1"/>
        <v>44833</v>
      </c>
      <c r="P13" s="61">
        <f t="shared" si="1"/>
        <v>44834</v>
      </c>
      <c r="Q13" s="61">
        <f t="shared" si="1"/>
        <v>44835</v>
      </c>
      <c r="R13" s="61">
        <f t="shared" si="1"/>
        <v>44836</v>
      </c>
      <c r="S13" s="84"/>
      <c r="T13" s="85"/>
      <c r="U13" s="25"/>
      <c r="X13" s="86"/>
      <c r="Y13" s="86"/>
      <c r="Z13" s="100"/>
      <c r="AA13" s="101"/>
      <c r="AB13" s="102"/>
      <c r="AC13" s="93"/>
    </row>
    <row r="14" ht="24" customHeight="1" spans="2:29">
      <c r="B14" s="25"/>
      <c r="C14" s="27"/>
      <c r="D14" s="38"/>
      <c r="E14" s="39"/>
      <c r="F14" s="39"/>
      <c r="G14" s="39"/>
      <c r="H14" s="39"/>
      <c r="I14" s="62"/>
      <c r="J14" s="27"/>
      <c r="K14" s="63"/>
      <c r="L14" s="64"/>
      <c r="M14" s="64"/>
      <c r="N14" s="64"/>
      <c r="O14" s="64"/>
      <c r="P14" s="64"/>
      <c r="Q14" s="64"/>
      <c r="R14" s="64"/>
      <c r="S14" s="84"/>
      <c r="T14" s="85"/>
      <c r="U14" s="25"/>
      <c r="W14" s="7"/>
      <c r="X14" s="86"/>
      <c r="Y14" s="86"/>
      <c r="Z14" s="100"/>
      <c r="AA14" s="101"/>
      <c r="AB14" s="102"/>
      <c r="AC14" s="103"/>
    </row>
    <row r="15" ht="24" customHeight="1" spans="2:29">
      <c r="B15" s="25"/>
      <c r="C15" s="27"/>
      <c r="D15" s="38"/>
      <c r="E15" s="39"/>
      <c r="F15" s="39"/>
      <c r="G15" s="39"/>
      <c r="H15" s="39"/>
      <c r="I15" s="62"/>
      <c r="J15" s="27"/>
      <c r="K15" s="63"/>
      <c r="L15" s="64"/>
      <c r="M15" s="64"/>
      <c r="N15" s="64"/>
      <c r="O15" s="64"/>
      <c r="P15" s="64"/>
      <c r="Q15" s="64"/>
      <c r="R15" s="64"/>
      <c r="S15" s="84"/>
      <c r="T15" s="85"/>
      <c r="U15" s="25"/>
      <c r="W15" s="7"/>
      <c r="X15" s="87"/>
      <c r="Y15" s="97"/>
      <c r="Z15" s="97"/>
      <c r="AA15" s="98"/>
      <c r="AB15" s="102"/>
      <c r="AC15" s="103"/>
    </row>
    <row r="16" ht="24" customHeight="1" spans="2:29">
      <c r="B16" s="25"/>
      <c r="C16" s="27"/>
      <c r="D16" s="38"/>
      <c r="E16" s="39"/>
      <c r="F16" s="39"/>
      <c r="G16" s="39"/>
      <c r="H16" s="39"/>
      <c r="I16" s="62"/>
      <c r="J16" s="27"/>
      <c r="K16" s="63"/>
      <c r="L16" s="64"/>
      <c r="M16" s="64"/>
      <c r="N16" s="64"/>
      <c r="O16" s="64"/>
      <c r="P16" s="64"/>
      <c r="Q16" s="64"/>
      <c r="R16" s="64"/>
      <c r="S16" s="84"/>
      <c r="T16" s="85"/>
      <c r="U16" s="25"/>
      <c r="W16" s="7"/>
      <c r="X16" s="87"/>
      <c r="Y16" s="97"/>
      <c r="Z16" s="97"/>
      <c r="AA16" s="98"/>
      <c r="AB16" s="102"/>
      <c r="AC16" s="103"/>
    </row>
    <row r="17" ht="24" customHeight="1" spans="2:29">
      <c r="B17" s="25"/>
      <c r="C17" s="27"/>
      <c r="D17" s="38"/>
      <c r="E17" s="39"/>
      <c r="F17" s="39"/>
      <c r="G17" s="39"/>
      <c r="H17" s="39"/>
      <c r="I17" s="62"/>
      <c r="J17" s="27"/>
      <c r="K17" s="63"/>
      <c r="L17" s="65"/>
      <c r="M17" s="65"/>
      <c r="N17" s="65"/>
      <c r="O17" s="65"/>
      <c r="P17" s="65"/>
      <c r="Q17" s="65"/>
      <c r="R17" s="65"/>
      <c r="S17" s="84"/>
      <c r="T17" s="85"/>
      <c r="U17" s="25"/>
      <c r="W17" s="88"/>
      <c r="X17" s="89"/>
      <c r="AA17" s="75"/>
      <c r="AB17" s="104"/>
      <c r="AC17" s="104"/>
    </row>
    <row r="18" ht="24" customHeight="1" spans="2:29">
      <c r="B18" s="25"/>
      <c r="C18" s="40"/>
      <c r="D18" s="38"/>
      <c r="E18" s="39"/>
      <c r="F18" s="39"/>
      <c r="G18" s="39"/>
      <c r="H18" s="39"/>
      <c r="I18" s="62"/>
      <c r="J18" s="40"/>
      <c r="K18" s="27"/>
      <c r="L18" s="61">
        <f>R13+1</f>
        <v>44837</v>
      </c>
      <c r="M18" s="61">
        <f t="shared" ref="M18:R18" si="2">L18+1</f>
        <v>44838</v>
      </c>
      <c r="N18" s="61">
        <f t="shared" si="2"/>
        <v>44839</v>
      </c>
      <c r="O18" s="61">
        <f t="shared" si="2"/>
        <v>44840</v>
      </c>
      <c r="P18" s="61">
        <f t="shared" si="2"/>
        <v>44841</v>
      </c>
      <c r="Q18" s="61">
        <f t="shared" si="2"/>
        <v>44842</v>
      </c>
      <c r="R18" s="61">
        <f t="shared" si="2"/>
        <v>44843</v>
      </c>
      <c r="S18" s="84"/>
      <c r="T18" s="85"/>
      <c r="U18" s="25"/>
      <c r="X18" s="90"/>
      <c r="Y18" s="75"/>
      <c r="AA18" s="75"/>
      <c r="AB18" s="93"/>
      <c r="AC18" s="93"/>
    </row>
    <row r="19" ht="24" customHeight="1" spans="2:29">
      <c r="B19" s="25"/>
      <c r="C19" s="41"/>
      <c r="D19" s="38"/>
      <c r="E19" s="39"/>
      <c r="F19" s="39"/>
      <c r="G19" s="39"/>
      <c r="H19" s="39"/>
      <c r="I19" s="62"/>
      <c r="J19" s="27"/>
      <c r="K19" s="63"/>
      <c r="L19" s="64"/>
      <c r="M19" s="64"/>
      <c r="N19" s="64"/>
      <c r="O19" s="64"/>
      <c r="P19" s="64"/>
      <c r="Q19" s="64"/>
      <c r="R19" s="64"/>
      <c r="S19" s="91"/>
      <c r="T19" s="92"/>
      <c r="U19" s="25"/>
      <c r="X19" s="75"/>
      <c r="Y19" s="75"/>
      <c r="Z19" s="75"/>
      <c r="AA19" s="75"/>
      <c r="AB19" s="93"/>
      <c r="AC19" s="93"/>
    </row>
    <row r="20" ht="24" customHeight="1" spans="2:29">
      <c r="B20" s="25"/>
      <c r="C20" s="41"/>
      <c r="D20" s="38"/>
      <c r="E20" s="39"/>
      <c r="F20" s="39"/>
      <c r="G20" s="39"/>
      <c r="H20" s="39"/>
      <c r="I20" s="62"/>
      <c r="J20" s="27"/>
      <c r="K20" s="63"/>
      <c r="L20" s="64"/>
      <c r="M20" s="64"/>
      <c r="N20" s="64"/>
      <c r="O20" s="64"/>
      <c r="P20" s="64"/>
      <c r="Q20" s="64"/>
      <c r="R20" s="64"/>
      <c r="S20" s="91"/>
      <c r="T20" s="92"/>
      <c r="U20" s="25"/>
      <c r="X20" s="75"/>
      <c r="Y20" s="75"/>
      <c r="Z20" s="75"/>
      <c r="AA20" s="75"/>
      <c r="AB20" s="93"/>
      <c r="AC20" s="93"/>
    </row>
    <row r="21" ht="24" customHeight="1" spans="2:29">
      <c r="B21" s="25"/>
      <c r="C21" s="42"/>
      <c r="D21" s="38"/>
      <c r="E21" s="39"/>
      <c r="F21" s="39"/>
      <c r="G21" s="39"/>
      <c r="H21" s="39"/>
      <c r="I21" s="62"/>
      <c r="J21" s="32"/>
      <c r="K21" s="63"/>
      <c r="L21" s="64"/>
      <c r="M21" s="64"/>
      <c r="N21" s="64"/>
      <c r="O21" s="64"/>
      <c r="P21" s="64"/>
      <c r="Q21" s="64"/>
      <c r="R21" s="64"/>
      <c r="S21" s="91"/>
      <c r="T21" s="92"/>
      <c r="U21" s="25"/>
      <c r="X21" s="75"/>
      <c r="Y21" s="75"/>
      <c r="Z21" s="75"/>
      <c r="AA21" s="75"/>
      <c r="AB21" s="93"/>
      <c r="AC21" s="93"/>
    </row>
    <row r="22" ht="24" customHeight="1" spans="2:25">
      <c r="B22" s="25"/>
      <c r="C22" s="42"/>
      <c r="D22" s="38"/>
      <c r="E22" s="39"/>
      <c r="F22" s="39"/>
      <c r="G22" s="39"/>
      <c r="H22" s="39"/>
      <c r="I22" s="62"/>
      <c r="J22" s="32"/>
      <c r="K22" s="63"/>
      <c r="L22" s="65"/>
      <c r="M22" s="65"/>
      <c r="N22" s="65"/>
      <c r="O22" s="65"/>
      <c r="P22" s="65"/>
      <c r="Q22" s="65"/>
      <c r="R22" s="65"/>
      <c r="S22" s="91"/>
      <c r="T22" s="92"/>
      <c r="U22" s="25"/>
      <c r="Y22" s="105"/>
    </row>
    <row r="23" ht="24" customHeight="1" spans="2:37">
      <c r="B23" s="25"/>
      <c r="C23" s="41"/>
      <c r="D23" s="38"/>
      <c r="E23" s="39"/>
      <c r="F23" s="39"/>
      <c r="G23" s="39"/>
      <c r="H23" s="39"/>
      <c r="I23" s="62"/>
      <c r="J23" s="27"/>
      <c r="K23" s="66"/>
      <c r="L23" s="61">
        <f>R18+1</f>
        <v>44844</v>
      </c>
      <c r="M23" s="61">
        <f t="shared" ref="M23:R23" si="3">L23+1</f>
        <v>44845</v>
      </c>
      <c r="N23" s="61">
        <f t="shared" si="3"/>
        <v>44846</v>
      </c>
      <c r="O23" s="61">
        <f t="shared" si="3"/>
        <v>44847</v>
      </c>
      <c r="P23" s="61">
        <f t="shared" si="3"/>
        <v>44848</v>
      </c>
      <c r="Q23" s="61">
        <f t="shared" si="3"/>
        <v>44849</v>
      </c>
      <c r="R23" s="61">
        <f t="shared" si="3"/>
        <v>44850</v>
      </c>
      <c r="S23" s="84"/>
      <c r="T23" s="85"/>
      <c r="U23" s="25"/>
      <c r="AK23" s="106"/>
    </row>
    <row r="24" ht="24" customHeight="1" spans="2:21">
      <c r="B24" s="25"/>
      <c r="C24" s="41"/>
      <c r="D24" s="38"/>
      <c r="E24" s="39"/>
      <c r="F24" s="39"/>
      <c r="G24" s="39"/>
      <c r="H24" s="39"/>
      <c r="I24" s="62"/>
      <c r="J24" s="27"/>
      <c r="K24" s="63"/>
      <c r="L24" s="64"/>
      <c r="M24" s="64"/>
      <c r="N24" s="64"/>
      <c r="O24" s="64"/>
      <c r="P24" s="64"/>
      <c r="Q24" s="64"/>
      <c r="R24" s="64"/>
      <c r="S24" s="91"/>
      <c r="T24" s="92"/>
      <c r="U24" s="25"/>
    </row>
    <row r="25" ht="24" customHeight="1" spans="2:21">
      <c r="B25" s="25"/>
      <c r="C25" s="41"/>
      <c r="D25" s="38"/>
      <c r="E25" s="39"/>
      <c r="F25" s="39"/>
      <c r="G25" s="39"/>
      <c r="H25" s="39"/>
      <c r="I25" s="62"/>
      <c r="J25" s="27"/>
      <c r="K25" s="63"/>
      <c r="L25" s="64"/>
      <c r="M25" s="64"/>
      <c r="N25" s="64"/>
      <c r="O25" s="64"/>
      <c r="P25" s="64"/>
      <c r="Q25" s="64"/>
      <c r="R25" s="64"/>
      <c r="S25" s="91"/>
      <c r="T25" s="92"/>
      <c r="U25" s="25"/>
    </row>
    <row r="26" ht="24" customHeight="1" spans="2:21">
      <c r="B26" s="25"/>
      <c r="C26" s="41"/>
      <c r="D26" s="38"/>
      <c r="E26" s="39"/>
      <c r="F26" s="39"/>
      <c r="G26" s="39"/>
      <c r="H26" s="39"/>
      <c r="I26" s="62"/>
      <c r="J26" s="27"/>
      <c r="K26" s="63"/>
      <c r="L26" s="64"/>
      <c r="M26" s="64"/>
      <c r="N26" s="64"/>
      <c r="O26" s="64"/>
      <c r="P26" s="64"/>
      <c r="Q26" s="64"/>
      <c r="R26" s="64"/>
      <c r="S26" s="91"/>
      <c r="T26" s="92"/>
      <c r="U26" s="25"/>
    </row>
    <row r="27" ht="24" customHeight="1" spans="2:21">
      <c r="B27" s="25"/>
      <c r="C27" s="41"/>
      <c r="D27" s="38"/>
      <c r="E27" s="39"/>
      <c r="F27" s="39"/>
      <c r="G27" s="39"/>
      <c r="H27" s="39"/>
      <c r="I27" s="62"/>
      <c r="J27" s="27"/>
      <c r="K27" s="63"/>
      <c r="L27" s="65"/>
      <c r="M27" s="65"/>
      <c r="N27" s="65"/>
      <c r="O27" s="65"/>
      <c r="P27" s="65"/>
      <c r="Q27" s="65"/>
      <c r="R27" s="65"/>
      <c r="S27" s="91"/>
      <c r="T27" s="92"/>
      <c r="U27" s="25"/>
    </row>
    <row r="28" ht="24" customHeight="1" spans="2:21">
      <c r="B28" s="25"/>
      <c r="C28" s="41"/>
      <c r="D28" s="38"/>
      <c r="E28" s="39"/>
      <c r="F28" s="39"/>
      <c r="G28" s="39"/>
      <c r="H28" s="39"/>
      <c r="I28" s="62"/>
      <c r="J28" s="27"/>
      <c r="K28" s="27"/>
      <c r="L28" s="61">
        <f>R23+1</f>
        <v>44851</v>
      </c>
      <c r="M28" s="61">
        <f t="shared" ref="M28:R28" si="4">L28+1</f>
        <v>44852</v>
      </c>
      <c r="N28" s="61">
        <f t="shared" si="4"/>
        <v>44853</v>
      </c>
      <c r="O28" s="61">
        <f t="shared" si="4"/>
        <v>44854</v>
      </c>
      <c r="P28" s="61">
        <f t="shared" si="4"/>
        <v>44855</v>
      </c>
      <c r="Q28" s="61">
        <f t="shared" si="4"/>
        <v>44856</v>
      </c>
      <c r="R28" s="61">
        <f t="shared" si="4"/>
        <v>44857</v>
      </c>
      <c r="S28" s="84"/>
      <c r="T28" s="85"/>
      <c r="U28" s="25"/>
    </row>
    <row r="29" ht="24" customHeight="1" spans="2:21">
      <c r="B29" s="25"/>
      <c r="C29" s="41"/>
      <c r="D29" s="38"/>
      <c r="E29" s="39"/>
      <c r="F29" s="39"/>
      <c r="G29" s="39"/>
      <c r="H29" s="39"/>
      <c r="I29" s="62"/>
      <c r="J29" s="27"/>
      <c r="K29" s="63"/>
      <c r="L29" s="64"/>
      <c r="M29" s="64"/>
      <c r="N29" s="64"/>
      <c r="O29" s="64"/>
      <c r="P29" s="64"/>
      <c r="Q29" s="64"/>
      <c r="R29" s="64"/>
      <c r="S29" s="91"/>
      <c r="T29" s="92"/>
      <c r="U29" s="25"/>
    </row>
    <row r="30" ht="24" customHeight="1" spans="2:21">
      <c r="B30" s="25"/>
      <c r="C30" s="41"/>
      <c r="D30" s="38"/>
      <c r="E30" s="39"/>
      <c r="F30" s="39"/>
      <c r="G30" s="39"/>
      <c r="H30" s="39"/>
      <c r="I30" s="62"/>
      <c r="J30" s="27"/>
      <c r="K30" s="63"/>
      <c r="L30" s="64"/>
      <c r="M30" s="64"/>
      <c r="N30" s="64"/>
      <c r="O30" s="64"/>
      <c r="P30" s="64"/>
      <c r="Q30" s="64"/>
      <c r="R30" s="64"/>
      <c r="S30" s="91"/>
      <c r="T30" s="92"/>
      <c r="U30" s="25"/>
    </row>
    <row r="31" ht="24" customHeight="1" spans="2:21">
      <c r="B31" s="25"/>
      <c r="C31" s="41"/>
      <c r="D31" s="38"/>
      <c r="E31" s="39"/>
      <c r="F31" s="39"/>
      <c r="G31" s="39"/>
      <c r="H31" s="39"/>
      <c r="I31" s="62"/>
      <c r="J31" s="27"/>
      <c r="K31" s="63"/>
      <c r="L31" s="64"/>
      <c r="M31" s="64"/>
      <c r="N31" s="64"/>
      <c r="O31" s="64"/>
      <c r="P31" s="64"/>
      <c r="Q31" s="64"/>
      <c r="R31" s="64"/>
      <c r="S31" s="91"/>
      <c r="T31" s="92"/>
      <c r="U31" s="25"/>
    </row>
    <row r="32" ht="24" customHeight="1" spans="2:21">
      <c r="B32" s="25"/>
      <c r="C32" s="41"/>
      <c r="D32" s="38"/>
      <c r="E32" s="39"/>
      <c r="F32" s="39"/>
      <c r="G32" s="39"/>
      <c r="H32" s="39"/>
      <c r="I32" s="62"/>
      <c r="J32" s="27"/>
      <c r="K32" s="63"/>
      <c r="L32" s="65"/>
      <c r="M32" s="65"/>
      <c r="N32" s="65"/>
      <c r="O32" s="65"/>
      <c r="P32" s="65"/>
      <c r="Q32" s="65"/>
      <c r="R32" s="65"/>
      <c r="S32" s="91"/>
      <c r="T32" s="92"/>
      <c r="U32" s="25"/>
    </row>
    <row r="33" ht="24" customHeight="1" spans="2:21">
      <c r="B33" s="25"/>
      <c r="C33" s="41"/>
      <c r="D33" s="38"/>
      <c r="E33" s="39"/>
      <c r="F33" s="39"/>
      <c r="G33" s="39"/>
      <c r="H33" s="39"/>
      <c r="I33" s="62"/>
      <c r="J33" s="27"/>
      <c r="K33" s="27"/>
      <c r="L33" s="61">
        <f>R28+1</f>
        <v>44858</v>
      </c>
      <c r="M33" s="61">
        <f t="shared" ref="M33:R33" si="5">L33+1</f>
        <v>44859</v>
      </c>
      <c r="N33" s="61">
        <f t="shared" si="5"/>
        <v>44860</v>
      </c>
      <c r="O33" s="61">
        <f t="shared" si="5"/>
        <v>44861</v>
      </c>
      <c r="P33" s="61">
        <f t="shared" si="5"/>
        <v>44862</v>
      </c>
      <c r="Q33" s="61">
        <f t="shared" si="5"/>
        <v>44863</v>
      </c>
      <c r="R33" s="61">
        <f t="shared" si="5"/>
        <v>44864</v>
      </c>
      <c r="S33" s="84"/>
      <c r="T33" s="85"/>
      <c r="U33" s="25"/>
    </row>
    <row r="34" ht="24" customHeight="1" spans="2:21">
      <c r="B34" s="25"/>
      <c r="C34" s="41"/>
      <c r="D34" s="38"/>
      <c r="E34" s="39"/>
      <c r="F34" s="39"/>
      <c r="G34" s="39"/>
      <c r="H34" s="39"/>
      <c r="I34" s="62"/>
      <c r="J34" s="27"/>
      <c r="K34" s="63"/>
      <c r="L34" s="64"/>
      <c r="M34" s="64"/>
      <c r="N34" s="64"/>
      <c r="O34" s="64"/>
      <c r="P34" s="64"/>
      <c r="Q34" s="64"/>
      <c r="R34" s="64"/>
      <c r="S34" s="91"/>
      <c r="T34" s="92"/>
      <c r="U34" s="25"/>
    </row>
    <row r="35" ht="24" customHeight="1" spans="2:21">
      <c r="B35" s="25"/>
      <c r="C35" s="41"/>
      <c r="D35" s="38"/>
      <c r="E35" s="39"/>
      <c r="F35" s="39"/>
      <c r="G35" s="39"/>
      <c r="H35" s="39"/>
      <c r="I35" s="62"/>
      <c r="J35" s="27"/>
      <c r="K35" s="63"/>
      <c r="L35" s="64"/>
      <c r="M35" s="64"/>
      <c r="N35" s="64"/>
      <c r="O35" s="64"/>
      <c r="P35" s="64"/>
      <c r="Q35" s="64"/>
      <c r="R35" s="64"/>
      <c r="S35" s="91"/>
      <c r="T35" s="92"/>
      <c r="U35" s="25"/>
    </row>
    <row r="36" ht="24" customHeight="1" spans="2:21">
      <c r="B36" s="25"/>
      <c r="C36" s="41"/>
      <c r="D36" s="38"/>
      <c r="E36" s="39"/>
      <c r="F36" s="39"/>
      <c r="G36" s="39"/>
      <c r="H36" s="39"/>
      <c r="I36" s="62"/>
      <c r="J36" s="27"/>
      <c r="K36" s="63"/>
      <c r="L36" s="64"/>
      <c r="M36" s="64"/>
      <c r="N36" s="64"/>
      <c r="O36" s="64"/>
      <c r="P36" s="64"/>
      <c r="Q36" s="64"/>
      <c r="R36" s="64"/>
      <c r="S36" s="91"/>
      <c r="T36" s="92"/>
      <c r="U36" s="25"/>
    </row>
    <row r="37" ht="24" customHeight="1" spans="2:21">
      <c r="B37" s="25"/>
      <c r="C37" s="41"/>
      <c r="D37" s="38"/>
      <c r="E37" s="39"/>
      <c r="F37" s="39"/>
      <c r="G37" s="39"/>
      <c r="H37" s="39"/>
      <c r="I37" s="62"/>
      <c r="J37" s="27"/>
      <c r="K37" s="63"/>
      <c r="L37" s="65"/>
      <c r="M37" s="65"/>
      <c r="N37" s="65"/>
      <c r="O37" s="65"/>
      <c r="P37" s="65"/>
      <c r="Q37" s="65"/>
      <c r="R37" s="65"/>
      <c r="S37" s="91"/>
      <c r="T37" s="92"/>
      <c r="U37" s="25"/>
    </row>
    <row r="38" ht="24" customHeight="1" spans="2:21">
      <c r="B38" s="25"/>
      <c r="C38" s="41"/>
      <c r="D38" s="38"/>
      <c r="E38" s="39"/>
      <c r="F38" s="39"/>
      <c r="G38" s="39"/>
      <c r="H38" s="39"/>
      <c r="I38" s="62"/>
      <c r="J38" s="27"/>
      <c r="K38" s="27"/>
      <c r="L38" s="61">
        <f>R33+1</f>
        <v>44865</v>
      </c>
      <c r="M38" s="61">
        <f t="shared" ref="M38:R38" si="6">L38+1</f>
        <v>44866</v>
      </c>
      <c r="N38" s="61">
        <f t="shared" si="6"/>
        <v>44867</v>
      </c>
      <c r="O38" s="61">
        <f t="shared" si="6"/>
        <v>44868</v>
      </c>
      <c r="P38" s="61">
        <f t="shared" si="6"/>
        <v>44869</v>
      </c>
      <c r="Q38" s="61">
        <f t="shared" si="6"/>
        <v>44870</v>
      </c>
      <c r="R38" s="61">
        <f t="shared" si="6"/>
        <v>44871</v>
      </c>
      <c r="S38" s="84"/>
      <c r="T38" s="85"/>
      <c r="U38" s="25"/>
    </row>
    <row r="39" ht="24" customHeight="1" spans="2:21">
      <c r="B39" s="25"/>
      <c r="C39" s="41"/>
      <c r="D39" s="38"/>
      <c r="E39" s="39"/>
      <c r="F39" s="39"/>
      <c r="G39" s="39"/>
      <c r="H39" s="39"/>
      <c r="I39" s="62"/>
      <c r="J39" s="27"/>
      <c r="K39" s="63"/>
      <c r="L39" s="64"/>
      <c r="M39" s="64"/>
      <c r="N39" s="64"/>
      <c r="O39" s="64"/>
      <c r="P39" s="64"/>
      <c r="Q39" s="64"/>
      <c r="R39" s="64"/>
      <c r="S39" s="91"/>
      <c r="T39" s="92"/>
      <c r="U39" s="25"/>
    </row>
    <row r="40" ht="24" customHeight="1" spans="2:21">
      <c r="B40" s="25"/>
      <c r="C40" s="41"/>
      <c r="D40" s="38"/>
      <c r="E40" s="39"/>
      <c r="F40" s="39"/>
      <c r="G40" s="39"/>
      <c r="H40" s="39"/>
      <c r="I40" s="62"/>
      <c r="J40" s="27"/>
      <c r="K40" s="63"/>
      <c r="L40" s="64"/>
      <c r="M40" s="64"/>
      <c r="N40" s="64"/>
      <c r="O40" s="64"/>
      <c r="P40" s="64"/>
      <c r="Q40" s="64"/>
      <c r="R40" s="64"/>
      <c r="S40" s="91"/>
      <c r="T40" s="92"/>
      <c r="U40" s="25"/>
    </row>
    <row r="41" ht="24" customHeight="1" spans="2:21">
      <c r="B41" s="25"/>
      <c r="C41" s="41"/>
      <c r="D41" s="38"/>
      <c r="E41" s="39"/>
      <c r="F41" s="39"/>
      <c r="G41" s="39"/>
      <c r="H41" s="39"/>
      <c r="I41" s="62"/>
      <c r="J41" s="27"/>
      <c r="K41" s="63"/>
      <c r="L41" s="64"/>
      <c r="M41" s="64"/>
      <c r="N41" s="64"/>
      <c r="O41" s="64"/>
      <c r="P41" s="64"/>
      <c r="Q41" s="64"/>
      <c r="R41" s="64"/>
      <c r="S41" s="91"/>
      <c r="T41" s="92"/>
      <c r="U41" s="25"/>
    </row>
    <row r="42" ht="24" customHeight="1" spans="2:39">
      <c r="B42" s="25"/>
      <c r="C42" s="41"/>
      <c r="D42" s="38"/>
      <c r="E42" s="39"/>
      <c r="F42" s="39"/>
      <c r="G42" s="39"/>
      <c r="H42" s="39"/>
      <c r="I42" s="62"/>
      <c r="J42" s="27"/>
      <c r="K42" s="63"/>
      <c r="L42" s="65"/>
      <c r="M42" s="65"/>
      <c r="N42" s="65"/>
      <c r="O42" s="65"/>
      <c r="P42" s="65"/>
      <c r="Q42" s="65"/>
      <c r="R42" s="65"/>
      <c r="S42" s="91"/>
      <c r="T42" s="92"/>
      <c r="U42" s="25"/>
      <c r="AM42" s="106"/>
    </row>
    <row r="43" ht="35.1" customHeight="1" spans="2:21">
      <c r="B43" s="25"/>
      <c r="C43" s="41"/>
      <c r="D43" s="43"/>
      <c r="E43" s="43"/>
      <c r="F43" s="40"/>
      <c r="G43" s="40"/>
      <c r="H43" s="40"/>
      <c r="I43" s="40"/>
      <c r="J43" s="27"/>
      <c r="K43" s="27"/>
      <c r="L43" s="49"/>
      <c r="M43" s="41"/>
      <c r="N43" s="41"/>
      <c r="O43" s="41"/>
      <c r="P43" s="41"/>
      <c r="Q43" s="41"/>
      <c r="R43" s="41"/>
      <c r="S43" s="84"/>
      <c r="T43" s="85"/>
      <c r="U43" s="25"/>
    </row>
    <row r="44" ht="45" customHeight="1" spans="2:41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AO44" s="107"/>
    </row>
    <row r="45" customHeight="1" spans="11:18">
      <c r="K45" s="67"/>
      <c r="L45" s="67"/>
      <c r="M45" s="67"/>
      <c r="N45" s="67"/>
      <c r="O45" s="67"/>
      <c r="P45" s="67"/>
      <c r="Q45" s="67"/>
      <c r="R45" s="67"/>
    </row>
    <row r="46" customHeight="1" spans="11:18">
      <c r="K46" s="67"/>
      <c r="L46" s="67"/>
      <c r="M46" s="67"/>
      <c r="N46" s="67"/>
      <c r="O46" s="67"/>
      <c r="P46" s="67"/>
      <c r="Q46" s="67"/>
      <c r="R46" s="67"/>
    </row>
  </sheetData>
  <mergeCells count="33">
    <mergeCell ref="D10:I10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E35:H35"/>
    <mergeCell ref="E36:H36"/>
    <mergeCell ref="E37:H37"/>
    <mergeCell ref="E38:H38"/>
    <mergeCell ref="E39:H39"/>
    <mergeCell ref="E40:H40"/>
    <mergeCell ref="E41:H41"/>
    <mergeCell ref="E42:H42"/>
    <mergeCell ref="D3:J5"/>
  </mergeCells>
  <conditionalFormatting sqref="L5:O5">
    <cfRule type="dataBar" priority="3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{7f11f281-4919-4ed7-9a77-1cff191f0e18}</x14:id>
        </ext>
      </extLst>
    </cfRule>
  </conditionalFormatting>
  <conditionalFormatting sqref="E13:H42">
    <cfRule type="expression" dxfId="0" priority="2">
      <formula>$I13="√"</formula>
    </cfRule>
  </conditionalFormatting>
  <conditionalFormatting sqref="L13:R13 L18:R18 L23:R23 L28:R28 L33:R33 L38:R38">
    <cfRule type="expression" dxfId="1" priority="5">
      <formula>MONTH(L13)&lt;&gt;$N$10</formula>
    </cfRule>
  </conditionalFormatting>
  <dataValidations count="2">
    <dataValidation type="list" allowBlank="1" showInputMessage="1" showErrorMessage="1" sqref="D13:D42 I13:I43">
      <formula1>"1"</formula1>
    </dataValidation>
    <dataValidation type="list" allowBlank="1" showInputMessage="1" showErrorMessage="1" sqref="L14:R17 L34:R37 L19:R22 L39:R42 L24:R27 L29:R32">
      <formula1>OFFSET($E$13,,,COUNTA($E$13:$E$42))</formula1>
    </dataValidation>
  </dataValidations>
  <printOptions horizontalCentered="1"/>
  <pageMargins left="0.196850393700787" right="0.196850393700787" top="0.196850393700787" bottom="0.196850393700787" header="0.31496062992126" footer="0.196850393700787"/>
  <pageSetup paperSize="9" scale="46" fitToHeight="0" orientation="portrait"/>
  <headerFooter>
    <oddFooter>&amp;C&amp;9第 &amp;P 页，共 &amp;N 页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11f281-4919-4ed7-9a77-1cff191f0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L5:O5</xm:sqref>
        </x14:conditionalFormatting>
        <x14:conditionalFormatting xmlns:xm="http://schemas.microsoft.com/office/excel/2006/main">
          <x14:cfRule type="iconSet" priority="1" id="{b42c234a-f045-45f7-bcfd-f60b6964fcaa}">
            <x14:iconSet iconSet="3Symbol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I13:I42</xm:sqref>
        </x14:conditionalFormatting>
        <x14:conditionalFormatting xmlns:xm="http://schemas.microsoft.com/office/excel/2006/main">
          <x14:cfRule type="iconSet" priority="6" id="{ff50f57f-d7ba-4cc9-8895-b6e9e51d29ce}">
            <x14:iconSet iconSet="3Flag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E43 E2 E7:E8 D12:D42 E45:E1048576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O46"/>
  <sheetViews>
    <sheetView showGridLines="0" workbookViewId="0">
      <selection activeCell="A1" sqref="A1"/>
    </sheetView>
  </sheetViews>
  <sheetFormatPr defaultColWidth="10.7166666666667" defaultRowHeight="27" customHeight="1"/>
  <cols>
    <col min="1" max="1" width="5.71666666666667" style="8" customWidth="1"/>
    <col min="2" max="2" width="7.71666666666667" style="8" customWidth="1"/>
    <col min="3" max="3" width="10.7166666666667" style="8" customWidth="1"/>
    <col min="4" max="5" width="8.71666666666667" style="9" customWidth="1"/>
    <col min="6" max="9" width="8.71666666666667" style="8" customWidth="1"/>
    <col min="10" max="11" width="6.71666666666667" style="8" customWidth="1"/>
    <col min="12" max="18" width="19.7166666666667" style="8" customWidth="1"/>
    <col min="19" max="19" width="10.7166666666667" style="8" customWidth="1"/>
    <col min="20" max="20" width="0.858333333333333" style="8" customWidth="1"/>
    <col min="21" max="21" width="7.71666666666667" style="8" customWidth="1"/>
    <col min="22" max="22" width="5.71666666666667" style="8" customWidth="1"/>
    <col min="23" max="23" width="1.14166666666667" style="8" customWidth="1"/>
    <col min="24" max="25" width="10.7166666666667" style="10" customWidth="1"/>
    <col min="26" max="26" width="12.1416666666667" style="10" customWidth="1"/>
    <col min="27" max="27" width="10.7166666666667" style="10"/>
    <col min="28" max="28" width="10.7166666666667" style="8"/>
    <col min="29" max="29" width="8.71666666666667" style="8" customWidth="1"/>
    <col min="30" max="36" width="10.7166666666667" style="8"/>
    <col min="37" max="37" width="11" style="8" customWidth="1"/>
    <col min="38" max="38" width="10.7166666666667" style="8"/>
    <col min="39" max="41" width="12.2833333333333" style="8" customWidth="1"/>
    <col min="42" max="16384" width="10.7166666666667" style="8"/>
  </cols>
  <sheetData>
    <row r="1" ht="15" customHeight="1"/>
    <row r="2" ht="24.95" customHeight="1" spans="2:21">
      <c r="B2" s="11"/>
      <c r="C2" s="11"/>
      <c r="D2" s="12"/>
      <c r="E2" s="12"/>
      <c r="F2" s="11"/>
      <c r="G2" s="11"/>
      <c r="H2" s="11"/>
      <c r="I2" s="11"/>
      <c r="J2" s="11"/>
      <c r="K2" s="44"/>
      <c r="L2" s="44"/>
      <c r="M2" s="44"/>
      <c r="N2" s="44"/>
      <c r="O2" s="44"/>
      <c r="P2" s="44"/>
      <c r="Q2" s="11"/>
      <c r="R2" s="11"/>
      <c r="S2" s="11"/>
      <c r="T2" s="11"/>
      <c r="U2" s="11"/>
    </row>
    <row r="3" ht="9.95" customHeight="1" spans="2:21">
      <c r="B3" s="11"/>
      <c r="C3" s="11"/>
      <c r="D3" s="13" t="s">
        <v>0</v>
      </c>
      <c r="E3" s="13"/>
      <c r="F3" s="13"/>
      <c r="G3" s="13"/>
      <c r="H3" s="13"/>
      <c r="I3" s="13"/>
      <c r="J3" s="13"/>
      <c r="K3" s="44"/>
      <c r="L3" s="44"/>
      <c r="M3" s="44"/>
      <c r="N3" s="44"/>
      <c r="O3" s="44"/>
      <c r="P3" s="11"/>
      <c r="Q3" s="11"/>
      <c r="R3" s="11"/>
      <c r="S3" s="11"/>
      <c r="T3" s="11"/>
      <c r="U3" s="11"/>
    </row>
    <row r="4" s="3" customFormat="1" ht="24.95" customHeight="1" spans="2:27">
      <c r="B4" s="14"/>
      <c r="C4" s="11"/>
      <c r="D4" s="13"/>
      <c r="E4" s="13"/>
      <c r="F4" s="13"/>
      <c r="G4" s="13"/>
      <c r="H4" s="13"/>
      <c r="I4" s="13"/>
      <c r="J4" s="13"/>
      <c r="K4" s="15"/>
      <c r="L4" s="45">
        <f>COUNTIF(D13:D1001,1)</f>
        <v>0</v>
      </c>
      <c r="M4" s="45">
        <f>O4-N4</f>
        <v>0</v>
      </c>
      <c r="N4" s="45">
        <f>COUNTIF(I13:I1001,1)</f>
        <v>0</v>
      </c>
      <c r="O4" s="45">
        <f>COUNTA(E13:E1001)</f>
        <v>0</v>
      </c>
      <c r="P4" s="14"/>
      <c r="Q4" s="68"/>
      <c r="R4" s="14"/>
      <c r="S4" s="68"/>
      <c r="T4" s="68"/>
      <c r="U4" s="14"/>
      <c r="X4" s="69"/>
      <c r="Y4" s="69"/>
      <c r="Z4" s="69"/>
      <c r="AA4" s="69"/>
    </row>
    <row r="5" s="3" customFormat="1" ht="5.1" customHeight="1" spans="2:27">
      <c r="B5" s="14"/>
      <c r="C5" s="15"/>
      <c r="D5" s="13"/>
      <c r="E5" s="13"/>
      <c r="F5" s="13"/>
      <c r="G5" s="13"/>
      <c r="H5" s="13"/>
      <c r="I5" s="13"/>
      <c r="J5" s="13"/>
      <c r="K5" s="15"/>
      <c r="L5" s="46">
        <f>L4</f>
        <v>0</v>
      </c>
      <c r="M5" s="46">
        <f t="shared" ref="M5:O5" si="0">M4</f>
        <v>0</v>
      </c>
      <c r="N5" s="46">
        <f t="shared" si="0"/>
        <v>0</v>
      </c>
      <c r="O5" s="46">
        <f t="shared" si="0"/>
        <v>0</v>
      </c>
      <c r="P5" s="14"/>
      <c r="Q5" s="68"/>
      <c r="R5" s="14"/>
      <c r="S5" s="68"/>
      <c r="T5" s="68"/>
      <c r="U5" s="14"/>
      <c r="X5" s="69"/>
      <c r="Y5" s="69"/>
      <c r="Z5" s="69"/>
      <c r="AA5" s="69"/>
    </row>
    <row r="6" s="4" customFormat="1" ht="21.95" customHeight="1" spans="2:27">
      <c r="B6" s="16"/>
      <c r="C6" s="17"/>
      <c r="D6" s="18" t="s">
        <v>1</v>
      </c>
      <c r="E6" s="19"/>
      <c r="F6" s="19"/>
      <c r="G6" s="19"/>
      <c r="H6" s="20"/>
      <c r="I6" s="20"/>
      <c r="J6" s="20"/>
      <c r="K6" s="47"/>
      <c r="L6" s="48" t="s">
        <v>2</v>
      </c>
      <c r="M6" s="48" t="s">
        <v>3</v>
      </c>
      <c r="N6" s="48" t="s">
        <v>4</v>
      </c>
      <c r="O6" s="48" t="s">
        <v>5</v>
      </c>
      <c r="P6" s="16"/>
      <c r="Q6" s="70"/>
      <c r="R6" s="16"/>
      <c r="S6" s="70"/>
      <c r="T6" s="70"/>
      <c r="U6" s="16"/>
      <c r="X6" s="71"/>
      <c r="Y6" s="71"/>
      <c r="Z6" s="71"/>
      <c r="AA6" s="71"/>
    </row>
    <row r="7" s="5" customFormat="1" ht="20.1" customHeight="1" spans="2:27">
      <c r="B7" s="21"/>
      <c r="C7" s="22"/>
      <c r="D7" s="23"/>
      <c r="E7" s="23"/>
      <c r="F7" s="21"/>
      <c r="G7" s="24"/>
      <c r="H7" s="24"/>
      <c r="I7" s="24"/>
      <c r="J7" s="24"/>
      <c r="K7" s="24"/>
      <c r="L7" s="24"/>
      <c r="M7" s="24"/>
      <c r="N7" s="24"/>
      <c r="O7" s="21"/>
      <c r="P7" s="21"/>
      <c r="Q7" s="21"/>
      <c r="R7" s="21"/>
      <c r="S7" s="21"/>
      <c r="T7" s="21"/>
      <c r="U7" s="72"/>
      <c r="X7" s="69"/>
      <c r="Y7" s="69"/>
      <c r="Z7" s="69"/>
      <c r="AA7" s="69"/>
    </row>
    <row r="8" ht="35.1" customHeight="1" spans="2:21">
      <c r="B8" s="25"/>
      <c r="C8" s="25"/>
      <c r="D8" s="26"/>
      <c r="E8" s="26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ht="35.1" customHeight="1" spans="2:29">
      <c r="B9" s="25"/>
      <c r="C9" s="27"/>
      <c r="D9" s="28"/>
      <c r="E9" s="28"/>
      <c r="F9" s="27"/>
      <c r="G9" s="27"/>
      <c r="H9" s="27"/>
      <c r="I9" s="27"/>
      <c r="J9" s="27"/>
      <c r="K9" s="27"/>
      <c r="L9" s="49"/>
      <c r="M9" s="49"/>
      <c r="N9" s="27"/>
      <c r="O9" s="27"/>
      <c r="P9" s="41"/>
      <c r="Q9" s="41"/>
      <c r="R9" s="73"/>
      <c r="S9" s="73"/>
      <c r="T9" s="74"/>
      <c r="U9" s="25"/>
      <c r="X9" s="75"/>
      <c r="Y9" s="75"/>
      <c r="Z9" s="75"/>
      <c r="AA9" s="75"/>
      <c r="AB9" s="93"/>
      <c r="AC9" s="93"/>
    </row>
    <row r="10" s="6" customFormat="1" ht="24.95" customHeight="1" spans="2:29">
      <c r="B10" s="29"/>
      <c r="C10" s="30"/>
      <c r="D10" s="31" t="s">
        <v>6</v>
      </c>
      <c r="E10" s="31"/>
      <c r="F10" s="31"/>
      <c r="G10" s="31"/>
      <c r="H10" s="31"/>
      <c r="I10" s="31"/>
      <c r="J10" s="30"/>
      <c r="K10" s="50"/>
      <c r="L10" s="51">
        <f>'1月'!L10</f>
        <v>2022</v>
      </c>
      <c r="M10" s="52"/>
      <c r="N10" s="53">
        <v>11</v>
      </c>
      <c r="O10" s="54"/>
      <c r="P10" s="55"/>
      <c r="Q10" s="55"/>
      <c r="R10" s="76" t="s">
        <v>7</v>
      </c>
      <c r="S10" s="50"/>
      <c r="T10" s="77"/>
      <c r="U10" s="29"/>
      <c r="W10" s="78"/>
      <c r="X10" s="79"/>
      <c r="Y10" s="94"/>
      <c r="Z10" s="94"/>
      <c r="AA10" s="94"/>
      <c r="AB10" s="94"/>
      <c r="AC10" s="79"/>
    </row>
    <row r="11" s="7" customFormat="1" ht="9.95" customHeight="1" spans="2:29">
      <c r="B11" s="25"/>
      <c r="C11" s="32"/>
      <c r="D11" s="33"/>
      <c r="E11" s="33"/>
      <c r="F11" s="33"/>
      <c r="G11" s="33"/>
      <c r="H11" s="33"/>
      <c r="I11" s="33"/>
      <c r="J11" s="32"/>
      <c r="K11" s="32"/>
      <c r="L11" s="56"/>
      <c r="M11" s="32"/>
      <c r="N11" s="57"/>
      <c r="O11" s="58"/>
      <c r="P11" s="58"/>
      <c r="Q11" s="80"/>
      <c r="R11" s="81"/>
      <c r="S11" s="42"/>
      <c r="T11" s="82"/>
      <c r="U11" s="25"/>
      <c r="W11" s="8"/>
      <c r="X11" s="75"/>
      <c r="Y11" s="95"/>
      <c r="Z11" s="95"/>
      <c r="AA11" s="95"/>
      <c r="AB11" s="96"/>
      <c r="AC11" s="93"/>
    </row>
    <row r="12" ht="30" customHeight="1" spans="2:29">
      <c r="B12" s="25"/>
      <c r="C12" s="27"/>
      <c r="D12" s="34" t="s">
        <v>2</v>
      </c>
      <c r="E12" s="35" t="s">
        <v>8</v>
      </c>
      <c r="F12" s="35"/>
      <c r="G12" s="35"/>
      <c r="H12" s="35"/>
      <c r="I12" s="35" t="s">
        <v>9</v>
      </c>
      <c r="J12" s="27"/>
      <c r="K12" s="27"/>
      <c r="L12" s="59" t="s">
        <v>10</v>
      </c>
      <c r="M12" s="59" t="s">
        <v>11</v>
      </c>
      <c r="N12" s="59" t="s">
        <v>12</v>
      </c>
      <c r="O12" s="59" t="s">
        <v>13</v>
      </c>
      <c r="P12" s="59" t="s">
        <v>14</v>
      </c>
      <c r="Q12" s="59" t="s">
        <v>15</v>
      </c>
      <c r="R12" s="59" t="s">
        <v>16</v>
      </c>
      <c r="S12" s="41"/>
      <c r="T12" s="83"/>
      <c r="U12" s="25"/>
      <c r="X12" s="75"/>
      <c r="Y12" s="97"/>
      <c r="Z12" s="97"/>
      <c r="AA12" s="98"/>
      <c r="AB12" s="99"/>
      <c r="AC12" s="93"/>
    </row>
    <row r="13" ht="24" customHeight="1" spans="2:29">
      <c r="B13" s="25"/>
      <c r="C13" s="27"/>
      <c r="D13" s="36"/>
      <c r="E13" s="37"/>
      <c r="F13" s="37"/>
      <c r="G13" s="37"/>
      <c r="H13" s="37"/>
      <c r="I13" s="60"/>
      <c r="J13" s="27"/>
      <c r="K13" s="27"/>
      <c r="L13" s="61">
        <f>DATE($L$10,$N$10,1)-WEEKDAY(DATE($L$10,$N$10,1),3)</f>
        <v>44865</v>
      </c>
      <c r="M13" s="61">
        <f t="shared" ref="M13:R13" si="1">L13+1</f>
        <v>44866</v>
      </c>
      <c r="N13" s="61">
        <f t="shared" si="1"/>
        <v>44867</v>
      </c>
      <c r="O13" s="61">
        <f t="shared" si="1"/>
        <v>44868</v>
      </c>
      <c r="P13" s="61">
        <f t="shared" si="1"/>
        <v>44869</v>
      </c>
      <c r="Q13" s="61">
        <f t="shared" si="1"/>
        <v>44870</v>
      </c>
      <c r="R13" s="61">
        <f t="shared" si="1"/>
        <v>44871</v>
      </c>
      <c r="S13" s="84"/>
      <c r="T13" s="85"/>
      <c r="U13" s="25"/>
      <c r="X13" s="86"/>
      <c r="Y13" s="86"/>
      <c r="Z13" s="100"/>
      <c r="AA13" s="101"/>
      <c r="AB13" s="102"/>
      <c r="AC13" s="93"/>
    </row>
    <row r="14" ht="24" customHeight="1" spans="2:29">
      <c r="B14" s="25"/>
      <c r="C14" s="27"/>
      <c r="D14" s="38"/>
      <c r="E14" s="39"/>
      <c r="F14" s="39"/>
      <c r="G14" s="39"/>
      <c r="H14" s="39"/>
      <c r="I14" s="62"/>
      <c r="J14" s="27"/>
      <c r="K14" s="63"/>
      <c r="L14" s="64"/>
      <c r="M14" s="64"/>
      <c r="N14" s="64"/>
      <c r="O14" s="64"/>
      <c r="P14" s="64"/>
      <c r="Q14" s="64"/>
      <c r="R14" s="64"/>
      <c r="S14" s="84"/>
      <c r="T14" s="85"/>
      <c r="U14" s="25"/>
      <c r="W14" s="7"/>
      <c r="X14" s="86"/>
      <c r="Y14" s="86"/>
      <c r="Z14" s="100"/>
      <c r="AA14" s="101"/>
      <c r="AB14" s="102"/>
      <c r="AC14" s="103"/>
    </row>
    <row r="15" ht="24" customHeight="1" spans="2:29">
      <c r="B15" s="25"/>
      <c r="C15" s="27"/>
      <c r="D15" s="38"/>
      <c r="E15" s="39"/>
      <c r="F15" s="39"/>
      <c r="G15" s="39"/>
      <c r="H15" s="39"/>
      <c r="I15" s="62"/>
      <c r="J15" s="27"/>
      <c r="K15" s="63"/>
      <c r="L15" s="64"/>
      <c r="M15" s="64"/>
      <c r="N15" s="64"/>
      <c r="O15" s="64"/>
      <c r="P15" s="64"/>
      <c r="Q15" s="64"/>
      <c r="R15" s="64"/>
      <c r="S15" s="84"/>
      <c r="T15" s="85"/>
      <c r="U15" s="25"/>
      <c r="W15" s="7"/>
      <c r="X15" s="87"/>
      <c r="Y15" s="97"/>
      <c r="Z15" s="97"/>
      <c r="AA15" s="98"/>
      <c r="AB15" s="102"/>
      <c r="AC15" s="103"/>
    </row>
    <row r="16" ht="24" customHeight="1" spans="2:29">
      <c r="B16" s="25"/>
      <c r="C16" s="27"/>
      <c r="D16" s="38"/>
      <c r="E16" s="39"/>
      <c r="F16" s="39"/>
      <c r="G16" s="39"/>
      <c r="H16" s="39"/>
      <c r="I16" s="62"/>
      <c r="J16" s="27"/>
      <c r="K16" s="63"/>
      <c r="L16" s="64"/>
      <c r="M16" s="64"/>
      <c r="N16" s="64"/>
      <c r="O16" s="64"/>
      <c r="P16" s="64"/>
      <c r="Q16" s="64"/>
      <c r="R16" s="64"/>
      <c r="S16" s="84"/>
      <c r="T16" s="85"/>
      <c r="U16" s="25"/>
      <c r="W16" s="7"/>
      <c r="X16" s="87"/>
      <c r="Y16" s="97"/>
      <c r="Z16" s="97"/>
      <c r="AA16" s="98"/>
      <c r="AB16" s="102"/>
      <c r="AC16" s="103"/>
    </row>
    <row r="17" ht="24" customHeight="1" spans="2:29">
      <c r="B17" s="25"/>
      <c r="C17" s="27"/>
      <c r="D17" s="38"/>
      <c r="E17" s="39"/>
      <c r="F17" s="39"/>
      <c r="G17" s="39"/>
      <c r="H17" s="39"/>
      <c r="I17" s="62"/>
      <c r="J17" s="27"/>
      <c r="K17" s="63"/>
      <c r="L17" s="65"/>
      <c r="M17" s="65"/>
      <c r="N17" s="65"/>
      <c r="O17" s="65"/>
      <c r="P17" s="65"/>
      <c r="Q17" s="65"/>
      <c r="R17" s="65"/>
      <c r="S17" s="84"/>
      <c r="T17" s="85"/>
      <c r="U17" s="25"/>
      <c r="W17" s="88"/>
      <c r="X17" s="89"/>
      <c r="AA17" s="75"/>
      <c r="AB17" s="104"/>
      <c r="AC17" s="104"/>
    </row>
    <row r="18" ht="24" customHeight="1" spans="2:29">
      <c r="B18" s="25"/>
      <c r="C18" s="40"/>
      <c r="D18" s="38"/>
      <c r="E18" s="39"/>
      <c r="F18" s="39"/>
      <c r="G18" s="39"/>
      <c r="H18" s="39"/>
      <c r="I18" s="62"/>
      <c r="J18" s="40"/>
      <c r="K18" s="27"/>
      <c r="L18" s="61">
        <f>R13+1</f>
        <v>44872</v>
      </c>
      <c r="M18" s="61">
        <f t="shared" ref="M18:R18" si="2">L18+1</f>
        <v>44873</v>
      </c>
      <c r="N18" s="61">
        <f t="shared" si="2"/>
        <v>44874</v>
      </c>
      <c r="O18" s="61">
        <f t="shared" si="2"/>
        <v>44875</v>
      </c>
      <c r="P18" s="61">
        <f t="shared" si="2"/>
        <v>44876</v>
      </c>
      <c r="Q18" s="61">
        <f t="shared" si="2"/>
        <v>44877</v>
      </c>
      <c r="R18" s="61">
        <f t="shared" si="2"/>
        <v>44878</v>
      </c>
      <c r="S18" s="84"/>
      <c r="T18" s="85"/>
      <c r="U18" s="25"/>
      <c r="X18" s="90"/>
      <c r="Y18" s="75"/>
      <c r="AA18" s="75"/>
      <c r="AB18" s="93"/>
      <c r="AC18" s="93"/>
    </row>
    <row r="19" ht="24" customHeight="1" spans="2:29">
      <c r="B19" s="25"/>
      <c r="C19" s="41"/>
      <c r="D19" s="38"/>
      <c r="E19" s="39"/>
      <c r="F19" s="39"/>
      <c r="G19" s="39"/>
      <c r="H19" s="39"/>
      <c r="I19" s="62"/>
      <c r="J19" s="27"/>
      <c r="K19" s="63"/>
      <c r="L19" s="64"/>
      <c r="M19" s="64"/>
      <c r="N19" s="64"/>
      <c r="O19" s="64"/>
      <c r="P19" s="64"/>
      <c r="Q19" s="64"/>
      <c r="R19" s="64"/>
      <c r="S19" s="91"/>
      <c r="T19" s="92"/>
      <c r="U19" s="25"/>
      <c r="X19" s="75"/>
      <c r="Y19" s="75"/>
      <c r="Z19" s="75"/>
      <c r="AA19" s="75"/>
      <c r="AB19" s="93"/>
      <c r="AC19" s="93"/>
    </row>
    <row r="20" ht="24" customHeight="1" spans="2:29">
      <c r="B20" s="25"/>
      <c r="C20" s="41"/>
      <c r="D20" s="38"/>
      <c r="E20" s="39"/>
      <c r="F20" s="39"/>
      <c r="G20" s="39"/>
      <c r="H20" s="39"/>
      <c r="I20" s="62"/>
      <c r="J20" s="27"/>
      <c r="K20" s="63"/>
      <c r="L20" s="64"/>
      <c r="M20" s="64"/>
      <c r="N20" s="64"/>
      <c r="O20" s="64"/>
      <c r="P20" s="64"/>
      <c r="Q20" s="64"/>
      <c r="R20" s="64"/>
      <c r="S20" s="91"/>
      <c r="T20" s="92"/>
      <c r="U20" s="25"/>
      <c r="X20" s="75"/>
      <c r="Y20" s="75"/>
      <c r="Z20" s="75"/>
      <c r="AA20" s="75"/>
      <c r="AB20" s="93"/>
      <c r="AC20" s="93"/>
    </row>
    <row r="21" ht="24" customHeight="1" spans="2:29">
      <c r="B21" s="25"/>
      <c r="C21" s="42"/>
      <c r="D21" s="38"/>
      <c r="E21" s="39"/>
      <c r="F21" s="39"/>
      <c r="G21" s="39"/>
      <c r="H21" s="39"/>
      <c r="I21" s="62"/>
      <c r="J21" s="32"/>
      <c r="K21" s="63"/>
      <c r="L21" s="64"/>
      <c r="M21" s="64"/>
      <c r="N21" s="64"/>
      <c r="O21" s="64"/>
      <c r="P21" s="64"/>
      <c r="Q21" s="64"/>
      <c r="R21" s="64"/>
      <c r="S21" s="91"/>
      <c r="T21" s="92"/>
      <c r="U21" s="25"/>
      <c r="X21" s="75"/>
      <c r="Y21" s="75"/>
      <c r="Z21" s="75"/>
      <c r="AA21" s="75"/>
      <c r="AB21" s="93"/>
      <c r="AC21" s="93"/>
    </row>
    <row r="22" ht="24" customHeight="1" spans="2:25">
      <c r="B22" s="25"/>
      <c r="C22" s="42"/>
      <c r="D22" s="38"/>
      <c r="E22" s="39"/>
      <c r="F22" s="39"/>
      <c r="G22" s="39"/>
      <c r="H22" s="39"/>
      <c r="I22" s="62"/>
      <c r="J22" s="32"/>
      <c r="K22" s="63"/>
      <c r="L22" s="65"/>
      <c r="M22" s="65"/>
      <c r="N22" s="65"/>
      <c r="O22" s="65"/>
      <c r="P22" s="65"/>
      <c r="Q22" s="65"/>
      <c r="R22" s="65"/>
      <c r="S22" s="91"/>
      <c r="T22" s="92"/>
      <c r="U22" s="25"/>
      <c r="Y22" s="105"/>
    </row>
    <row r="23" ht="24" customHeight="1" spans="2:37">
      <c r="B23" s="25"/>
      <c r="C23" s="41"/>
      <c r="D23" s="38"/>
      <c r="E23" s="39"/>
      <c r="F23" s="39"/>
      <c r="G23" s="39"/>
      <c r="H23" s="39"/>
      <c r="I23" s="62"/>
      <c r="J23" s="27"/>
      <c r="K23" s="66"/>
      <c r="L23" s="61">
        <f>R18+1</f>
        <v>44879</v>
      </c>
      <c r="M23" s="61">
        <f t="shared" ref="M23:R23" si="3">L23+1</f>
        <v>44880</v>
      </c>
      <c r="N23" s="61">
        <f t="shared" si="3"/>
        <v>44881</v>
      </c>
      <c r="O23" s="61">
        <f t="shared" si="3"/>
        <v>44882</v>
      </c>
      <c r="P23" s="61">
        <f t="shared" si="3"/>
        <v>44883</v>
      </c>
      <c r="Q23" s="61">
        <f t="shared" si="3"/>
        <v>44884</v>
      </c>
      <c r="R23" s="61">
        <f t="shared" si="3"/>
        <v>44885</v>
      </c>
      <c r="S23" s="84"/>
      <c r="T23" s="85"/>
      <c r="U23" s="25"/>
      <c r="AK23" s="106"/>
    </row>
    <row r="24" ht="24" customHeight="1" spans="2:21">
      <c r="B24" s="25"/>
      <c r="C24" s="41"/>
      <c r="D24" s="38"/>
      <c r="E24" s="39"/>
      <c r="F24" s="39"/>
      <c r="G24" s="39"/>
      <c r="H24" s="39"/>
      <c r="I24" s="62"/>
      <c r="J24" s="27"/>
      <c r="K24" s="63"/>
      <c r="L24" s="64"/>
      <c r="M24" s="64"/>
      <c r="N24" s="64"/>
      <c r="O24" s="64"/>
      <c r="P24" s="64"/>
      <c r="Q24" s="64"/>
      <c r="R24" s="64"/>
      <c r="S24" s="91"/>
      <c r="T24" s="92"/>
      <c r="U24" s="25"/>
    </row>
    <row r="25" ht="24" customHeight="1" spans="2:21">
      <c r="B25" s="25"/>
      <c r="C25" s="41"/>
      <c r="D25" s="38"/>
      <c r="E25" s="39"/>
      <c r="F25" s="39"/>
      <c r="G25" s="39"/>
      <c r="H25" s="39"/>
      <c r="I25" s="62"/>
      <c r="J25" s="27"/>
      <c r="K25" s="63"/>
      <c r="L25" s="64"/>
      <c r="M25" s="64"/>
      <c r="N25" s="64"/>
      <c r="O25" s="64"/>
      <c r="P25" s="64"/>
      <c r="Q25" s="64"/>
      <c r="R25" s="64"/>
      <c r="S25" s="91"/>
      <c r="T25" s="92"/>
      <c r="U25" s="25"/>
    </row>
    <row r="26" ht="24" customHeight="1" spans="2:21">
      <c r="B26" s="25"/>
      <c r="C26" s="41"/>
      <c r="D26" s="38"/>
      <c r="E26" s="39"/>
      <c r="F26" s="39"/>
      <c r="G26" s="39"/>
      <c r="H26" s="39"/>
      <c r="I26" s="62"/>
      <c r="J26" s="27"/>
      <c r="K26" s="63"/>
      <c r="L26" s="64"/>
      <c r="M26" s="64"/>
      <c r="N26" s="64"/>
      <c r="O26" s="64"/>
      <c r="P26" s="64"/>
      <c r="Q26" s="64"/>
      <c r="R26" s="64"/>
      <c r="S26" s="91"/>
      <c r="T26" s="92"/>
      <c r="U26" s="25"/>
    </row>
    <row r="27" ht="24" customHeight="1" spans="2:21">
      <c r="B27" s="25"/>
      <c r="C27" s="41"/>
      <c r="D27" s="38"/>
      <c r="E27" s="39"/>
      <c r="F27" s="39"/>
      <c r="G27" s="39"/>
      <c r="H27" s="39"/>
      <c r="I27" s="62"/>
      <c r="J27" s="27"/>
      <c r="K27" s="63"/>
      <c r="L27" s="65"/>
      <c r="M27" s="65"/>
      <c r="N27" s="65"/>
      <c r="O27" s="65"/>
      <c r="P27" s="65"/>
      <c r="Q27" s="65"/>
      <c r="R27" s="65"/>
      <c r="S27" s="91"/>
      <c r="T27" s="92"/>
      <c r="U27" s="25"/>
    </row>
    <row r="28" ht="24" customHeight="1" spans="2:21">
      <c r="B28" s="25"/>
      <c r="C28" s="41"/>
      <c r="D28" s="38"/>
      <c r="E28" s="39"/>
      <c r="F28" s="39"/>
      <c r="G28" s="39"/>
      <c r="H28" s="39"/>
      <c r="I28" s="62"/>
      <c r="J28" s="27"/>
      <c r="K28" s="27"/>
      <c r="L28" s="61">
        <f>R23+1</f>
        <v>44886</v>
      </c>
      <c r="M28" s="61">
        <f t="shared" ref="M28:R28" si="4">L28+1</f>
        <v>44887</v>
      </c>
      <c r="N28" s="61">
        <f t="shared" si="4"/>
        <v>44888</v>
      </c>
      <c r="O28" s="61">
        <f t="shared" si="4"/>
        <v>44889</v>
      </c>
      <c r="P28" s="61">
        <f t="shared" si="4"/>
        <v>44890</v>
      </c>
      <c r="Q28" s="61">
        <f t="shared" si="4"/>
        <v>44891</v>
      </c>
      <c r="R28" s="61">
        <f t="shared" si="4"/>
        <v>44892</v>
      </c>
      <c r="S28" s="84"/>
      <c r="T28" s="85"/>
      <c r="U28" s="25"/>
    </row>
    <row r="29" ht="24" customHeight="1" spans="2:21">
      <c r="B29" s="25"/>
      <c r="C29" s="41"/>
      <c r="D29" s="38"/>
      <c r="E29" s="39"/>
      <c r="F29" s="39"/>
      <c r="G29" s="39"/>
      <c r="H29" s="39"/>
      <c r="I29" s="62"/>
      <c r="J29" s="27"/>
      <c r="K29" s="63"/>
      <c r="L29" s="64"/>
      <c r="M29" s="64"/>
      <c r="N29" s="64"/>
      <c r="O29" s="64"/>
      <c r="P29" s="64"/>
      <c r="Q29" s="64"/>
      <c r="R29" s="64"/>
      <c r="S29" s="91"/>
      <c r="T29" s="92"/>
      <c r="U29" s="25"/>
    </row>
    <row r="30" ht="24" customHeight="1" spans="2:21">
      <c r="B30" s="25"/>
      <c r="C30" s="41"/>
      <c r="D30" s="38"/>
      <c r="E30" s="39"/>
      <c r="F30" s="39"/>
      <c r="G30" s="39"/>
      <c r="H30" s="39"/>
      <c r="I30" s="62"/>
      <c r="J30" s="27"/>
      <c r="K30" s="63"/>
      <c r="L30" s="64"/>
      <c r="M30" s="64"/>
      <c r="N30" s="64"/>
      <c r="O30" s="64"/>
      <c r="P30" s="64"/>
      <c r="Q30" s="64"/>
      <c r="R30" s="64"/>
      <c r="S30" s="91"/>
      <c r="T30" s="92"/>
      <c r="U30" s="25"/>
    </row>
    <row r="31" ht="24" customHeight="1" spans="2:21">
      <c r="B31" s="25"/>
      <c r="C31" s="41"/>
      <c r="D31" s="38"/>
      <c r="E31" s="39"/>
      <c r="F31" s="39"/>
      <c r="G31" s="39"/>
      <c r="H31" s="39"/>
      <c r="I31" s="62"/>
      <c r="J31" s="27"/>
      <c r="K31" s="63"/>
      <c r="L31" s="64"/>
      <c r="M31" s="64"/>
      <c r="N31" s="64"/>
      <c r="O31" s="64"/>
      <c r="P31" s="64"/>
      <c r="Q31" s="64"/>
      <c r="R31" s="64"/>
      <c r="S31" s="91"/>
      <c r="T31" s="92"/>
      <c r="U31" s="25"/>
    </row>
    <row r="32" ht="24" customHeight="1" spans="2:21">
      <c r="B32" s="25"/>
      <c r="C32" s="41"/>
      <c r="D32" s="38"/>
      <c r="E32" s="39"/>
      <c r="F32" s="39"/>
      <c r="G32" s="39"/>
      <c r="H32" s="39"/>
      <c r="I32" s="62"/>
      <c r="J32" s="27"/>
      <c r="K32" s="63"/>
      <c r="L32" s="65"/>
      <c r="M32" s="65"/>
      <c r="N32" s="65"/>
      <c r="O32" s="65"/>
      <c r="P32" s="65"/>
      <c r="Q32" s="65"/>
      <c r="R32" s="65"/>
      <c r="S32" s="91"/>
      <c r="T32" s="92"/>
      <c r="U32" s="25"/>
    </row>
    <row r="33" ht="24" customHeight="1" spans="2:21">
      <c r="B33" s="25"/>
      <c r="C33" s="41"/>
      <c r="D33" s="38"/>
      <c r="E33" s="39"/>
      <c r="F33" s="39"/>
      <c r="G33" s="39"/>
      <c r="H33" s="39"/>
      <c r="I33" s="62"/>
      <c r="J33" s="27"/>
      <c r="K33" s="27"/>
      <c r="L33" s="61">
        <f>R28+1</f>
        <v>44893</v>
      </c>
      <c r="M33" s="61">
        <f t="shared" ref="M33:R33" si="5">L33+1</f>
        <v>44894</v>
      </c>
      <c r="N33" s="61">
        <f t="shared" si="5"/>
        <v>44895</v>
      </c>
      <c r="O33" s="61">
        <f t="shared" si="5"/>
        <v>44896</v>
      </c>
      <c r="P33" s="61">
        <f t="shared" si="5"/>
        <v>44897</v>
      </c>
      <c r="Q33" s="61">
        <f t="shared" si="5"/>
        <v>44898</v>
      </c>
      <c r="R33" s="61">
        <f t="shared" si="5"/>
        <v>44899</v>
      </c>
      <c r="S33" s="84"/>
      <c r="T33" s="85"/>
      <c r="U33" s="25"/>
    </row>
    <row r="34" ht="24" customHeight="1" spans="2:21">
      <c r="B34" s="25"/>
      <c r="C34" s="41"/>
      <c r="D34" s="38"/>
      <c r="E34" s="39"/>
      <c r="F34" s="39"/>
      <c r="G34" s="39"/>
      <c r="H34" s="39"/>
      <c r="I34" s="62"/>
      <c r="J34" s="27"/>
      <c r="K34" s="63"/>
      <c r="L34" s="64"/>
      <c r="M34" s="64"/>
      <c r="N34" s="64"/>
      <c r="O34" s="64"/>
      <c r="P34" s="64"/>
      <c r="Q34" s="64"/>
      <c r="R34" s="64"/>
      <c r="S34" s="91"/>
      <c r="T34" s="92"/>
      <c r="U34" s="25"/>
    </row>
    <row r="35" ht="24" customHeight="1" spans="2:21">
      <c r="B35" s="25"/>
      <c r="C35" s="41"/>
      <c r="D35" s="38"/>
      <c r="E35" s="39"/>
      <c r="F35" s="39"/>
      <c r="G35" s="39"/>
      <c r="H35" s="39"/>
      <c r="I35" s="62"/>
      <c r="J35" s="27"/>
      <c r="K35" s="63"/>
      <c r="L35" s="64"/>
      <c r="M35" s="64"/>
      <c r="N35" s="64"/>
      <c r="O35" s="64"/>
      <c r="P35" s="64"/>
      <c r="Q35" s="64"/>
      <c r="R35" s="64"/>
      <c r="S35" s="91"/>
      <c r="T35" s="92"/>
      <c r="U35" s="25"/>
    </row>
    <row r="36" ht="24" customHeight="1" spans="2:21">
      <c r="B36" s="25"/>
      <c r="C36" s="41"/>
      <c r="D36" s="38"/>
      <c r="E36" s="39"/>
      <c r="F36" s="39"/>
      <c r="G36" s="39"/>
      <c r="H36" s="39"/>
      <c r="I36" s="62"/>
      <c r="J36" s="27"/>
      <c r="K36" s="63"/>
      <c r="L36" s="64"/>
      <c r="M36" s="64"/>
      <c r="N36" s="64"/>
      <c r="O36" s="64"/>
      <c r="P36" s="64"/>
      <c r="Q36" s="64"/>
      <c r="R36" s="64"/>
      <c r="S36" s="91"/>
      <c r="T36" s="92"/>
      <c r="U36" s="25"/>
    </row>
    <row r="37" ht="24" customHeight="1" spans="2:21">
      <c r="B37" s="25"/>
      <c r="C37" s="41"/>
      <c r="D37" s="38"/>
      <c r="E37" s="39"/>
      <c r="F37" s="39"/>
      <c r="G37" s="39"/>
      <c r="H37" s="39"/>
      <c r="I37" s="62"/>
      <c r="J37" s="27"/>
      <c r="K37" s="63"/>
      <c r="L37" s="65"/>
      <c r="M37" s="65"/>
      <c r="N37" s="65"/>
      <c r="O37" s="65"/>
      <c r="P37" s="65"/>
      <c r="Q37" s="65"/>
      <c r="R37" s="65"/>
      <c r="S37" s="91"/>
      <c r="T37" s="92"/>
      <c r="U37" s="25"/>
    </row>
    <row r="38" ht="24" customHeight="1" spans="2:21">
      <c r="B38" s="25"/>
      <c r="C38" s="41"/>
      <c r="D38" s="38"/>
      <c r="E38" s="39"/>
      <c r="F38" s="39"/>
      <c r="G38" s="39"/>
      <c r="H38" s="39"/>
      <c r="I38" s="62"/>
      <c r="J38" s="27"/>
      <c r="K38" s="27"/>
      <c r="L38" s="61">
        <f>R33+1</f>
        <v>44900</v>
      </c>
      <c r="M38" s="61">
        <f t="shared" ref="M38:R38" si="6">L38+1</f>
        <v>44901</v>
      </c>
      <c r="N38" s="61">
        <f t="shared" si="6"/>
        <v>44902</v>
      </c>
      <c r="O38" s="61">
        <f t="shared" si="6"/>
        <v>44903</v>
      </c>
      <c r="P38" s="61">
        <f t="shared" si="6"/>
        <v>44904</v>
      </c>
      <c r="Q38" s="61">
        <f t="shared" si="6"/>
        <v>44905</v>
      </c>
      <c r="R38" s="61">
        <f t="shared" si="6"/>
        <v>44906</v>
      </c>
      <c r="S38" s="84"/>
      <c r="T38" s="85"/>
      <c r="U38" s="25"/>
    </row>
    <row r="39" ht="24" customHeight="1" spans="2:21">
      <c r="B39" s="25"/>
      <c r="C39" s="41"/>
      <c r="D39" s="38"/>
      <c r="E39" s="39"/>
      <c r="F39" s="39"/>
      <c r="G39" s="39"/>
      <c r="H39" s="39"/>
      <c r="I39" s="62"/>
      <c r="J39" s="27"/>
      <c r="K39" s="63"/>
      <c r="L39" s="64"/>
      <c r="M39" s="64"/>
      <c r="N39" s="64"/>
      <c r="O39" s="64"/>
      <c r="P39" s="64"/>
      <c r="Q39" s="64"/>
      <c r="R39" s="64"/>
      <c r="S39" s="91"/>
      <c r="T39" s="92"/>
      <c r="U39" s="25"/>
    </row>
    <row r="40" ht="24" customHeight="1" spans="2:21">
      <c r="B40" s="25"/>
      <c r="C40" s="41"/>
      <c r="D40" s="38"/>
      <c r="E40" s="39"/>
      <c r="F40" s="39"/>
      <c r="G40" s="39"/>
      <c r="H40" s="39"/>
      <c r="I40" s="62"/>
      <c r="J40" s="27"/>
      <c r="K40" s="63"/>
      <c r="L40" s="64"/>
      <c r="M40" s="64"/>
      <c r="N40" s="64"/>
      <c r="O40" s="64"/>
      <c r="P40" s="64"/>
      <c r="Q40" s="64"/>
      <c r="R40" s="64"/>
      <c r="S40" s="91"/>
      <c r="T40" s="92"/>
      <c r="U40" s="25"/>
    </row>
    <row r="41" ht="24" customHeight="1" spans="2:21">
      <c r="B41" s="25"/>
      <c r="C41" s="41"/>
      <c r="D41" s="38"/>
      <c r="E41" s="39"/>
      <c r="F41" s="39"/>
      <c r="G41" s="39"/>
      <c r="H41" s="39"/>
      <c r="I41" s="62"/>
      <c r="J41" s="27"/>
      <c r="K41" s="63"/>
      <c r="L41" s="64"/>
      <c r="M41" s="64"/>
      <c r="N41" s="64"/>
      <c r="O41" s="64"/>
      <c r="P41" s="64"/>
      <c r="Q41" s="64"/>
      <c r="R41" s="64"/>
      <c r="S41" s="91"/>
      <c r="T41" s="92"/>
      <c r="U41" s="25"/>
    </row>
    <row r="42" ht="24" customHeight="1" spans="2:39">
      <c r="B42" s="25"/>
      <c r="C42" s="41"/>
      <c r="D42" s="38"/>
      <c r="E42" s="39"/>
      <c r="F42" s="39"/>
      <c r="G42" s="39"/>
      <c r="H42" s="39"/>
      <c r="I42" s="62"/>
      <c r="J42" s="27"/>
      <c r="K42" s="63"/>
      <c r="L42" s="65"/>
      <c r="M42" s="65"/>
      <c r="N42" s="65"/>
      <c r="O42" s="65"/>
      <c r="P42" s="65"/>
      <c r="Q42" s="65"/>
      <c r="R42" s="65"/>
      <c r="S42" s="91"/>
      <c r="T42" s="92"/>
      <c r="U42" s="25"/>
      <c r="AM42" s="106"/>
    </row>
    <row r="43" ht="35.1" customHeight="1" spans="2:21">
      <c r="B43" s="25"/>
      <c r="C43" s="41"/>
      <c r="D43" s="43"/>
      <c r="E43" s="43"/>
      <c r="F43" s="40"/>
      <c r="G43" s="40"/>
      <c r="H43" s="40"/>
      <c r="I43" s="40"/>
      <c r="J43" s="27"/>
      <c r="K43" s="27"/>
      <c r="L43" s="49"/>
      <c r="M43" s="41"/>
      <c r="N43" s="41"/>
      <c r="O43" s="41"/>
      <c r="P43" s="41"/>
      <c r="Q43" s="41"/>
      <c r="R43" s="41"/>
      <c r="S43" s="84"/>
      <c r="T43" s="85"/>
      <c r="U43" s="25"/>
    </row>
    <row r="44" ht="45" customHeight="1" spans="2:41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AO44" s="107"/>
    </row>
    <row r="45" customHeight="1" spans="11:18">
      <c r="K45" s="67"/>
      <c r="L45" s="67"/>
      <c r="M45" s="67"/>
      <c r="N45" s="67"/>
      <c r="O45" s="67"/>
      <c r="P45" s="67"/>
      <c r="Q45" s="67"/>
      <c r="R45" s="67"/>
    </row>
    <row r="46" customHeight="1" spans="11:18">
      <c r="K46" s="67"/>
      <c r="L46" s="67"/>
      <c r="M46" s="67"/>
      <c r="N46" s="67"/>
      <c r="O46" s="67"/>
      <c r="P46" s="67"/>
      <c r="Q46" s="67"/>
      <c r="R46" s="67"/>
    </row>
  </sheetData>
  <mergeCells count="33">
    <mergeCell ref="D10:I10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E35:H35"/>
    <mergeCell ref="E36:H36"/>
    <mergeCell ref="E37:H37"/>
    <mergeCell ref="E38:H38"/>
    <mergeCell ref="E39:H39"/>
    <mergeCell ref="E40:H40"/>
    <mergeCell ref="E41:H41"/>
    <mergeCell ref="E42:H42"/>
    <mergeCell ref="D3:J5"/>
  </mergeCells>
  <conditionalFormatting sqref="L5:O5">
    <cfRule type="dataBar" priority="3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{b0c0a526-f867-4e21-bb22-b3cddd967f66}</x14:id>
        </ext>
      </extLst>
    </cfRule>
  </conditionalFormatting>
  <conditionalFormatting sqref="E13:H42">
    <cfRule type="expression" dxfId="0" priority="2">
      <formula>$I13="√"</formula>
    </cfRule>
  </conditionalFormatting>
  <conditionalFormatting sqref="L13:R13 L18:R18 L23:R23 L28:R28 L33:R33 L38:R38">
    <cfRule type="expression" dxfId="1" priority="5">
      <formula>MONTH(L13)&lt;&gt;$N$10</formula>
    </cfRule>
  </conditionalFormatting>
  <dataValidations count="2">
    <dataValidation type="list" allowBlank="1" showInputMessage="1" showErrorMessage="1" sqref="D13:D42 I13:I43">
      <formula1>"1"</formula1>
    </dataValidation>
    <dataValidation type="list" allowBlank="1" showInputMessage="1" showErrorMessage="1" sqref="L14:R17 L34:R37 L19:R22 L39:R42 L24:R27 L29:R32">
      <formula1>OFFSET($E$13,,,COUNTA($E$13:$E$42))</formula1>
    </dataValidation>
  </dataValidations>
  <printOptions horizontalCentered="1"/>
  <pageMargins left="0.196850393700787" right="0.196850393700787" top="0.196850393700787" bottom="0.196850393700787" header="0.31496062992126" footer="0.196850393700787"/>
  <pageSetup paperSize="9" scale="46" fitToHeight="0" orientation="portrait"/>
  <headerFooter>
    <oddFooter>&amp;C&amp;9第 &amp;P 页，共 &amp;N 页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c0a526-f867-4e21-bb22-b3cddd967f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L5:O5</xm:sqref>
        </x14:conditionalFormatting>
        <x14:conditionalFormatting xmlns:xm="http://schemas.microsoft.com/office/excel/2006/main">
          <x14:cfRule type="iconSet" priority="1" id="{51843fbb-980a-4dbd-be0a-45b53d7334a1}">
            <x14:iconSet iconSet="3Symbol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I13:I42</xm:sqref>
        </x14:conditionalFormatting>
        <x14:conditionalFormatting xmlns:xm="http://schemas.microsoft.com/office/excel/2006/main">
          <x14:cfRule type="iconSet" priority="6" id="{dcc081c5-a06f-4828-a6a2-296ae3104694}">
            <x14:iconSet iconSet="3Flag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E43 E2 E7:E8 D12:D42 E45:E1048576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O46"/>
  <sheetViews>
    <sheetView showGridLines="0" workbookViewId="0">
      <selection activeCell="A1" sqref="A1"/>
    </sheetView>
  </sheetViews>
  <sheetFormatPr defaultColWidth="10.7166666666667" defaultRowHeight="27" customHeight="1"/>
  <cols>
    <col min="1" max="1" width="5.71666666666667" style="8" customWidth="1"/>
    <col min="2" max="2" width="7.71666666666667" style="8" customWidth="1"/>
    <col min="3" max="3" width="10.7166666666667" style="8" customWidth="1"/>
    <col min="4" max="5" width="8.71666666666667" style="9" customWidth="1"/>
    <col min="6" max="9" width="8.71666666666667" style="8" customWidth="1"/>
    <col min="10" max="11" width="6.71666666666667" style="8" customWidth="1"/>
    <col min="12" max="18" width="19.7166666666667" style="8" customWidth="1"/>
    <col min="19" max="19" width="10.7166666666667" style="8" customWidth="1"/>
    <col min="20" max="20" width="0.858333333333333" style="8" customWidth="1"/>
    <col min="21" max="21" width="7.71666666666667" style="8" customWidth="1"/>
    <col min="22" max="22" width="5.71666666666667" style="8" customWidth="1"/>
    <col min="23" max="23" width="1.14166666666667" style="8" customWidth="1"/>
    <col min="24" max="25" width="10.7166666666667" style="10" customWidth="1"/>
    <col min="26" max="26" width="12.1416666666667" style="10" customWidth="1"/>
    <col min="27" max="27" width="10.7166666666667" style="10"/>
    <col min="28" max="28" width="10.7166666666667" style="8"/>
    <col min="29" max="29" width="8.71666666666667" style="8" customWidth="1"/>
    <col min="30" max="36" width="10.7166666666667" style="8"/>
    <col min="37" max="37" width="11" style="8" customWidth="1"/>
    <col min="38" max="38" width="10.7166666666667" style="8"/>
    <col min="39" max="41" width="12.2833333333333" style="8" customWidth="1"/>
    <col min="42" max="16384" width="10.7166666666667" style="8"/>
  </cols>
  <sheetData>
    <row r="1" ht="15" customHeight="1"/>
    <row r="2" ht="24.95" customHeight="1" spans="2:21">
      <c r="B2" s="11"/>
      <c r="C2" s="11"/>
      <c r="D2" s="12"/>
      <c r="E2" s="12"/>
      <c r="F2" s="11"/>
      <c r="G2" s="11"/>
      <c r="H2" s="11"/>
      <c r="I2" s="11"/>
      <c r="J2" s="11"/>
      <c r="K2" s="44"/>
      <c r="L2" s="44"/>
      <c r="M2" s="44"/>
      <c r="N2" s="44"/>
      <c r="O2" s="44"/>
      <c r="P2" s="44"/>
      <c r="Q2" s="11"/>
      <c r="R2" s="11"/>
      <c r="S2" s="11"/>
      <c r="T2" s="11"/>
      <c r="U2" s="11"/>
    </row>
    <row r="3" ht="9.95" customHeight="1" spans="2:21">
      <c r="B3" s="11"/>
      <c r="C3" s="11"/>
      <c r="D3" s="13" t="s">
        <v>0</v>
      </c>
      <c r="E3" s="13"/>
      <c r="F3" s="13"/>
      <c r="G3" s="13"/>
      <c r="H3" s="13"/>
      <c r="I3" s="13"/>
      <c r="J3" s="13"/>
      <c r="K3" s="44"/>
      <c r="L3" s="44"/>
      <c r="M3" s="44"/>
      <c r="N3" s="44"/>
      <c r="O3" s="44"/>
      <c r="P3" s="11"/>
      <c r="Q3" s="11"/>
      <c r="R3" s="11"/>
      <c r="S3" s="11"/>
      <c r="T3" s="11"/>
      <c r="U3" s="11"/>
    </row>
    <row r="4" s="3" customFormat="1" ht="24.95" customHeight="1" spans="2:27">
      <c r="B4" s="14"/>
      <c r="C4" s="11"/>
      <c r="D4" s="13"/>
      <c r="E4" s="13"/>
      <c r="F4" s="13"/>
      <c r="G4" s="13"/>
      <c r="H4" s="13"/>
      <c r="I4" s="13"/>
      <c r="J4" s="13"/>
      <c r="K4" s="15"/>
      <c r="L4" s="45">
        <f>COUNTIF(D13:D1001,1)</f>
        <v>0</v>
      </c>
      <c r="M4" s="45">
        <f>O4-N4</f>
        <v>0</v>
      </c>
      <c r="N4" s="45">
        <f>COUNTIF(I13:I1001,1)</f>
        <v>0</v>
      </c>
      <c r="O4" s="45">
        <f>COUNTA(E13:E1001)</f>
        <v>0</v>
      </c>
      <c r="P4" s="14"/>
      <c r="Q4" s="68"/>
      <c r="R4" s="14"/>
      <c r="S4" s="68"/>
      <c r="T4" s="68"/>
      <c r="U4" s="14"/>
      <c r="X4" s="69"/>
      <c r="Y4" s="69"/>
      <c r="Z4" s="69"/>
      <c r="AA4" s="69"/>
    </row>
    <row r="5" s="3" customFormat="1" ht="5.1" customHeight="1" spans="2:27">
      <c r="B5" s="14"/>
      <c r="C5" s="15"/>
      <c r="D5" s="13"/>
      <c r="E5" s="13"/>
      <c r="F5" s="13"/>
      <c r="G5" s="13"/>
      <c r="H5" s="13"/>
      <c r="I5" s="13"/>
      <c r="J5" s="13"/>
      <c r="K5" s="15"/>
      <c r="L5" s="46">
        <f>L4</f>
        <v>0</v>
      </c>
      <c r="M5" s="46">
        <f t="shared" ref="M5:O5" si="0">M4</f>
        <v>0</v>
      </c>
      <c r="N5" s="46">
        <f t="shared" si="0"/>
        <v>0</v>
      </c>
      <c r="O5" s="46">
        <f t="shared" si="0"/>
        <v>0</v>
      </c>
      <c r="P5" s="14"/>
      <c r="Q5" s="68"/>
      <c r="R5" s="14"/>
      <c r="S5" s="68"/>
      <c r="T5" s="68"/>
      <c r="U5" s="14"/>
      <c r="X5" s="69"/>
      <c r="Y5" s="69"/>
      <c r="Z5" s="69"/>
      <c r="AA5" s="69"/>
    </row>
    <row r="6" s="4" customFormat="1" ht="21.95" customHeight="1" spans="2:27">
      <c r="B6" s="16"/>
      <c r="C6" s="17"/>
      <c r="D6" s="18" t="s">
        <v>1</v>
      </c>
      <c r="E6" s="19"/>
      <c r="F6" s="19"/>
      <c r="G6" s="19"/>
      <c r="H6" s="20"/>
      <c r="I6" s="20"/>
      <c r="J6" s="20"/>
      <c r="K6" s="47"/>
      <c r="L6" s="48" t="s">
        <v>2</v>
      </c>
      <c r="M6" s="48" t="s">
        <v>3</v>
      </c>
      <c r="N6" s="48" t="s">
        <v>4</v>
      </c>
      <c r="O6" s="48" t="s">
        <v>5</v>
      </c>
      <c r="P6" s="16"/>
      <c r="Q6" s="70"/>
      <c r="R6" s="16"/>
      <c r="S6" s="70"/>
      <c r="T6" s="70"/>
      <c r="U6" s="16"/>
      <c r="X6" s="71"/>
      <c r="Y6" s="71"/>
      <c r="Z6" s="71"/>
      <c r="AA6" s="71"/>
    </row>
    <row r="7" s="5" customFormat="1" ht="20.1" customHeight="1" spans="2:27">
      <c r="B7" s="21"/>
      <c r="C7" s="22"/>
      <c r="D7" s="23"/>
      <c r="E7" s="23"/>
      <c r="F7" s="21"/>
      <c r="G7" s="24"/>
      <c r="H7" s="24"/>
      <c r="I7" s="24"/>
      <c r="J7" s="24"/>
      <c r="K7" s="24"/>
      <c r="L7" s="24"/>
      <c r="M7" s="24"/>
      <c r="N7" s="24"/>
      <c r="O7" s="21"/>
      <c r="P7" s="21"/>
      <c r="Q7" s="21"/>
      <c r="R7" s="21"/>
      <c r="S7" s="21"/>
      <c r="T7" s="21"/>
      <c r="U7" s="72"/>
      <c r="X7" s="69"/>
      <c r="Y7" s="69"/>
      <c r="Z7" s="69"/>
      <c r="AA7" s="69"/>
    </row>
    <row r="8" ht="35.1" customHeight="1" spans="2:21">
      <c r="B8" s="25"/>
      <c r="C8" s="25"/>
      <c r="D8" s="26"/>
      <c r="E8" s="26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ht="35.1" customHeight="1" spans="2:29">
      <c r="B9" s="25"/>
      <c r="C9" s="27"/>
      <c r="D9" s="28"/>
      <c r="E9" s="28"/>
      <c r="F9" s="27"/>
      <c r="G9" s="27"/>
      <c r="H9" s="27"/>
      <c r="I9" s="27"/>
      <c r="J9" s="27"/>
      <c r="K9" s="27"/>
      <c r="L9" s="49"/>
      <c r="M9" s="49"/>
      <c r="N9" s="27"/>
      <c r="O9" s="27"/>
      <c r="P9" s="41"/>
      <c r="Q9" s="41"/>
      <c r="R9" s="73"/>
      <c r="S9" s="73"/>
      <c r="T9" s="74"/>
      <c r="U9" s="25"/>
      <c r="X9" s="75"/>
      <c r="Y9" s="75"/>
      <c r="Z9" s="75"/>
      <c r="AA9" s="75"/>
      <c r="AB9" s="93"/>
      <c r="AC9" s="93"/>
    </row>
    <row r="10" s="6" customFormat="1" ht="24.95" customHeight="1" spans="2:29">
      <c r="B10" s="29"/>
      <c r="C10" s="30"/>
      <c r="D10" s="31" t="s">
        <v>6</v>
      </c>
      <c r="E10" s="31"/>
      <c r="F10" s="31"/>
      <c r="G10" s="31"/>
      <c r="H10" s="31"/>
      <c r="I10" s="31"/>
      <c r="J10" s="30"/>
      <c r="K10" s="50"/>
      <c r="L10" s="51">
        <f>'1月'!L10</f>
        <v>2022</v>
      </c>
      <c r="M10" s="52"/>
      <c r="N10" s="53">
        <v>12</v>
      </c>
      <c r="O10" s="54"/>
      <c r="P10" s="55"/>
      <c r="Q10" s="55"/>
      <c r="R10" s="76" t="s">
        <v>7</v>
      </c>
      <c r="S10" s="50"/>
      <c r="T10" s="77"/>
      <c r="U10" s="29"/>
      <c r="W10" s="78"/>
      <c r="X10" s="79"/>
      <c r="Y10" s="94"/>
      <c r="Z10" s="94"/>
      <c r="AA10" s="94"/>
      <c r="AB10" s="94"/>
      <c r="AC10" s="79"/>
    </row>
    <row r="11" s="7" customFormat="1" ht="9.95" customHeight="1" spans="2:29">
      <c r="B11" s="25"/>
      <c r="C11" s="32"/>
      <c r="D11" s="33"/>
      <c r="E11" s="33"/>
      <c r="F11" s="33"/>
      <c r="G11" s="33"/>
      <c r="H11" s="33"/>
      <c r="I11" s="33"/>
      <c r="J11" s="32"/>
      <c r="K11" s="32"/>
      <c r="L11" s="56"/>
      <c r="M11" s="32"/>
      <c r="N11" s="57"/>
      <c r="O11" s="58"/>
      <c r="P11" s="58"/>
      <c r="Q11" s="80"/>
      <c r="R11" s="81"/>
      <c r="S11" s="42"/>
      <c r="T11" s="82"/>
      <c r="U11" s="25"/>
      <c r="W11" s="8"/>
      <c r="X11" s="75"/>
      <c r="Y11" s="95"/>
      <c r="Z11" s="95"/>
      <c r="AA11" s="95"/>
      <c r="AB11" s="96"/>
      <c r="AC11" s="93"/>
    </row>
    <row r="12" ht="30" customHeight="1" spans="2:29">
      <c r="B12" s="25"/>
      <c r="C12" s="27"/>
      <c r="D12" s="34" t="s">
        <v>2</v>
      </c>
      <c r="E12" s="35" t="s">
        <v>8</v>
      </c>
      <c r="F12" s="35"/>
      <c r="G12" s="35"/>
      <c r="H12" s="35"/>
      <c r="I12" s="35" t="s">
        <v>9</v>
      </c>
      <c r="J12" s="27"/>
      <c r="K12" s="27"/>
      <c r="L12" s="59" t="s">
        <v>10</v>
      </c>
      <c r="M12" s="59" t="s">
        <v>11</v>
      </c>
      <c r="N12" s="59" t="s">
        <v>12</v>
      </c>
      <c r="O12" s="59" t="s">
        <v>13</v>
      </c>
      <c r="P12" s="59" t="s">
        <v>14</v>
      </c>
      <c r="Q12" s="59" t="s">
        <v>15</v>
      </c>
      <c r="R12" s="59" t="s">
        <v>16</v>
      </c>
      <c r="S12" s="41"/>
      <c r="T12" s="83"/>
      <c r="U12" s="25"/>
      <c r="X12" s="75"/>
      <c r="Y12" s="97"/>
      <c r="Z12" s="97"/>
      <c r="AA12" s="98"/>
      <c r="AB12" s="99"/>
      <c r="AC12" s="93"/>
    </row>
    <row r="13" ht="24" customHeight="1" spans="2:29">
      <c r="B13" s="25"/>
      <c r="C13" s="27"/>
      <c r="D13" s="36"/>
      <c r="E13" s="37"/>
      <c r="F13" s="37"/>
      <c r="G13" s="37"/>
      <c r="H13" s="37"/>
      <c r="I13" s="60"/>
      <c r="J13" s="27"/>
      <c r="K13" s="27"/>
      <c r="L13" s="61">
        <f>DATE($L$10,$N$10,1)-WEEKDAY(DATE($L$10,$N$10,1),3)</f>
        <v>44893</v>
      </c>
      <c r="M13" s="61">
        <f t="shared" ref="M13:R13" si="1">L13+1</f>
        <v>44894</v>
      </c>
      <c r="N13" s="61">
        <f t="shared" si="1"/>
        <v>44895</v>
      </c>
      <c r="O13" s="61">
        <f t="shared" si="1"/>
        <v>44896</v>
      </c>
      <c r="P13" s="61">
        <f t="shared" si="1"/>
        <v>44897</v>
      </c>
      <c r="Q13" s="61">
        <f t="shared" si="1"/>
        <v>44898</v>
      </c>
      <c r="R13" s="61">
        <f t="shared" si="1"/>
        <v>44899</v>
      </c>
      <c r="S13" s="84"/>
      <c r="T13" s="85"/>
      <c r="U13" s="25"/>
      <c r="X13" s="86"/>
      <c r="Y13" s="86"/>
      <c r="Z13" s="100"/>
      <c r="AA13" s="101"/>
      <c r="AB13" s="102"/>
      <c r="AC13" s="93"/>
    </row>
    <row r="14" ht="24" customHeight="1" spans="2:29">
      <c r="B14" s="25"/>
      <c r="C14" s="27"/>
      <c r="D14" s="38"/>
      <c r="E14" s="39"/>
      <c r="F14" s="39"/>
      <c r="G14" s="39"/>
      <c r="H14" s="39"/>
      <c r="I14" s="62"/>
      <c r="J14" s="27"/>
      <c r="K14" s="63"/>
      <c r="L14" s="64"/>
      <c r="M14" s="64"/>
      <c r="N14" s="64"/>
      <c r="O14" s="64"/>
      <c r="P14" s="64"/>
      <c r="Q14" s="64"/>
      <c r="R14" s="64"/>
      <c r="S14" s="84"/>
      <c r="T14" s="85"/>
      <c r="U14" s="25"/>
      <c r="W14" s="7"/>
      <c r="X14" s="86"/>
      <c r="Y14" s="86"/>
      <c r="Z14" s="100"/>
      <c r="AA14" s="101"/>
      <c r="AB14" s="102"/>
      <c r="AC14" s="103"/>
    </row>
    <row r="15" ht="24" customHeight="1" spans="2:29">
      <c r="B15" s="25"/>
      <c r="C15" s="27"/>
      <c r="D15" s="38"/>
      <c r="E15" s="39"/>
      <c r="F15" s="39"/>
      <c r="G15" s="39"/>
      <c r="H15" s="39"/>
      <c r="I15" s="62"/>
      <c r="J15" s="27"/>
      <c r="K15" s="63"/>
      <c r="L15" s="64"/>
      <c r="M15" s="64"/>
      <c r="N15" s="64"/>
      <c r="O15" s="64"/>
      <c r="P15" s="64"/>
      <c r="Q15" s="64"/>
      <c r="R15" s="64"/>
      <c r="S15" s="84"/>
      <c r="T15" s="85"/>
      <c r="U15" s="25"/>
      <c r="W15" s="7"/>
      <c r="X15" s="87"/>
      <c r="Y15" s="97"/>
      <c r="Z15" s="97"/>
      <c r="AA15" s="98"/>
      <c r="AB15" s="102"/>
      <c r="AC15" s="103"/>
    </row>
    <row r="16" ht="24" customHeight="1" spans="2:29">
      <c r="B16" s="25"/>
      <c r="C16" s="27"/>
      <c r="D16" s="38"/>
      <c r="E16" s="39"/>
      <c r="F16" s="39"/>
      <c r="G16" s="39"/>
      <c r="H16" s="39"/>
      <c r="I16" s="62"/>
      <c r="J16" s="27"/>
      <c r="K16" s="63"/>
      <c r="L16" s="64"/>
      <c r="M16" s="64"/>
      <c r="N16" s="64"/>
      <c r="O16" s="64"/>
      <c r="P16" s="64"/>
      <c r="Q16" s="64"/>
      <c r="R16" s="64"/>
      <c r="S16" s="84"/>
      <c r="T16" s="85"/>
      <c r="U16" s="25"/>
      <c r="W16" s="7"/>
      <c r="X16" s="87"/>
      <c r="Y16" s="97"/>
      <c r="Z16" s="97"/>
      <c r="AA16" s="98"/>
      <c r="AB16" s="102"/>
      <c r="AC16" s="103"/>
    </row>
    <row r="17" ht="24" customHeight="1" spans="2:29">
      <c r="B17" s="25"/>
      <c r="C17" s="27"/>
      <c r="D17" s="38"/>
      <c r="E17" s="39"/>
      <c r="F17" s="39"/>
      <c r="G17" s="39"/>
      <c r="H17" s="39"/>
      <c r="I17" s="62"/>
      <c r="J17" s="27"/>
      <c r="K17" s="63"/>
      <c r="L17" s="65"/>
      <c r="M17" s="65"/>
      <c r="N17" s="65"/>
      <c r="O17" s="65"/>
      <c r="P17" s="65"/>
      <c r="Q17" s="65"/>
      <c r="R17" s="65"/>
      <c r="S17" s="84"/>
      <c r="T17" s="85"/>
      <c r="U17" s="25"/>
      <c r="W17" s="88"/>
      <c r="X17" s="89"/>
      <c r="AA17" s="75"/>
      <c r="AB17" s="104"/>
      <c r="AC17" s="104"/>
    </row>
    <row r="18" ht="24" customHeight="1" spans="2:29">
      <c r="B18" s="25"/>
      <c r="C18" s="40"/>
      <c r="D18" s="38"/>
      <c r="E18" s="39"/>
      <c r="F18" s="39"/>
      <c r="G18" s="39"/>
      <c r="H18" s="39"/>
      <c r="I18" s="62"/>
      <c r="J18" s="40"/>
      <c r="K18" s="27"/>
      <c r="L18" s="61">
        <f>R13+1</f>
        <v>44900</v>
      </c>
      <c r="M18" s="61">
        <f t="shared" ref="M18:R18" si="2">L18+1</f>
        <v>44901</v>
      </c>
      <c r="N18" s="61">
        <f t="shared" si="2"/>
        <v>44902</v>
      </c>
      <c r="O18" s="61">
        <f t="shared" si="2"/>
        <v>44903</v>
      </c>
      <c r="P18" s="61">
        <f t="shared" si="2"/>
        <v>44904</v>
      </c>
      <c r="Q18" s="61">
        <f t="shared" si="2"/>
        <v>44905</v>
      </c>
      <c r="R18" s="61">
        <f t="shared" si="2"/>
        <v>44906</v>
      </c>
      <c r="S18" s="84"/>
      <c r="T18" s="85"/>
      <c r="U18" s="25"/>
      <c r="X18" s="90"/>
      <c r="Y18" s="75"/>
      <c r="AA18" s="75"/>
      <c r="AB18" s="93"/>
      <c r="AC18" s="93"/>
    </row>
    <row r="19" ht="24" customHeight="1" spans="2:29">
      <c r="B19" s="25"/>
      <c r="C19" s="41"/>
      <c r="D19" s="38"/>
      <c r="E19" s="39"/>
      <c r="F19" s="39"/>
      <c r="G19" s="39"/>
      <c r="H19" s="39"/>
      <c r="I19" s="62"/>
      <c r="J19" s="27"/>
      <c r="K19" s="63"/>
      <c r="L19" s="64"/>
      <c r="M19" s="64"/>
      <c r="N19" s="64"/>
      <c r="O19" s="64"/>
      <c r="P19" s="64"/>
      <c r="Q19" s="64"/>
      <c r="R19" s="64"/>
      <c r="S19" s="91"/>
      <c r="T19" s="92"/>
      <c r="U19" s="25"/>
      <c r="X19" s="75"/>
      <c r="Y19" s="75"/>
      <c r="Z19" s="75"/>
      <c r="AA19" s="75"/>
      <c r="AB19" s="93"/>
      <c r="AC19" s="93"/>
    </row>
    <row r="20" ht="24" customHeight="1" spans="2:29">
      <c r="B20" s="25"/>
      <c r="C20" s="41"/>
      <c r="D20" s="38"/>
      <c r="E20" s="39"/>
      <c r="F20" s="39"/>
      <c r="G20" s="39"/>
      <c r="H20" s="39"/>
      <c r="I20" s="62"/>
      <c r="J20" s="27"/>
      <c r="K20" s="63"/>
      <c r="L20" s="64"/>
      <c r="M20" s="64"/>
      <c r="N20" s="64"/>
      <c r="O20" s="64"/>
      <c r="P20" s="64"/>
      <c r="Q20" s="64"/>
      <c r="R20" s="64"/>
      <c r="S20" s="91"/>
      <c r="T20" s="92"/>
      <c r="U20" s="25"/>
      <c r="X20" s="75"/>
      <c r="Y20" s="75"/>
      <c r="Z20" s="75"/>
      <c r="AA20" s="75"/>
      <c r="AB20" s="93"/>
      <c r="AC20" s="93"/>
    </row>
    <row r="21" ht="24" customHeight="1" spans="2:29">
      <c r="B21" s="25"/>
      <c r="C21" s="42"/>
      <c r="D21" s="38"/>
      <c r="E21" s="39"/>
      <c r="F21" s="39"/>
      <c r="G21" s="39"/>
      <c r="H21" s="39"/>
      <c r="I21" s="62"/>
      <c r="J21" s="32"/>
      <c r="K21" s="63"/>
      <c r="L21" s="64"/>
      <c r="M21" s="64"/>
      <c r="N21" s="64"/>
      <c r="O21" s="64"/>
      <c r="P21" s="64"/>
      <c r="Q21" s="64"/>
      <c r="R21" s="64"/>
      <c r="S21" s="91"/>
      <c r="T21" s="92"/>
      <c r="U21" s="25"/>
      <c r="X21" s="75"/>
      <c r="Y21" s="75"/>
      <c r="Z21" s="75"/>
      <c r="AA21" s="75"/>
      <c r="AB21" s="93"/>
      <c r="AC21" s="93"/>
    </row>
    <row r="22" ht="24" customHeight="1" spans="2:25">
      <c r="B22" s="25"/>
      <c r="C22" s="42"/>
      <c r="D22" s="38"/>
      <c r="E22" s="39"/>
      <c r="F22" s="39"/>
      <c r="G22" s="39"/>
      <c r="H22" s="39"/>
      <c r="I22" s="62"/>
      <c r="J22" s="32"/>
      <c r="K22" s="63"/>
      <c r="L22" s="65"/>
      <c r="M22" s="65"/>
      <c r="N22" s="65"/>
      <c r="O22" s="65"/>
      <c r="P22" s="65"/>
      <c r="Q22" s="65"/>
      <c r="R22" s="65"/>
      <c r="S22" s="91"/>
      <c r="T22" s="92"/>
      <c r="U22" s="25"/>
      <c r="Y22" s="105"/>
    </row>
    <row r="23" ht="24" customHeight="1" spans="2:37">
      <c r="B23" s="25"/>
      <c r="C23" s="41"/>
      <c r="D23" s="38"/>
      <c r="E23" s="39"/>
      <c r="F23" s="39"/>
      <c r="G23" s="39"/>
      <c r="H23" s="39"/>
      <c r="I23" s="62"/>
      <c r="J23" s="27"/>
      <c r="K23" s="66"/>
      <c r="L23" s="61">
        <f>R18+1</f>
        <v>44907</v>
      </c>
      <c r="M23" s="61">
        <f t="shared" ref="M23:R23" si="3">L23+1</f>
        <v>44908</v>
      </c>
      <c r="N23" s="61">
        <f t="shared" si="3"/>
        <v>44909</v>
      </c>
      <c r="O23" s="61">
        <f t="shared" si="3"/>
        <v>44910</v>
      </c>
      <c r="P23" s="61">
        <f t="shared" si="3"/>
        <v>44911</v>
      </c>
      <c r="Q23" s="61">
        <f t="shared" si="3"/>
        <v>44912</v>
      </c>
      <c r="R23" s="61">
        <f t="shared" si="3"/>
        <v>44913</v>
      </c>
      <c r="S23" s="84"/>
      <c r="T23" s="85"/>
      <c r="U23" s="25"/>
      <c r="AK23" s="106"/>
    </row>
    <row r="24" ht="24" customHeight="1" spans="2:21">
      <c r="B24" s="25"/>
      <c r="C24" s="41"/>
      <c r="D24" s="38"/>
      <c r="E24" s="39"/>
      <c r="F24" s="39"/>
      <c r="G24" s="39"/>
      <c r="H24" s="39"/>
      <c r="I24" s="62"/>
      <c r="J24" s="27"/>
      <c r="K24" s="63"/>
      <c r="L24" s="64"/>
      <c r="M24" s="64"/>
      <c r="N24" s="64"/>
      <c r="O24" s="64"/>
      <c r="P24" s="64"/>
      <c r="Q24" s="64"/>
      <c r="R24" s="64"/>
      <c r="S24" s="91"/>
      <c r="T24" s="92"/>
      <c r="U24" s="25"/>
    </row>
    <row r="25" ht="24" customHeight="1" spans="2:21">
      <c r="B25" s="25"/>
      <c r="C25" s="41"/>
      <c r="D25" s="38"/>
      <c r="E25" s="39"/>
      <c r="F25" s="39"/>
      <c r="G25" s="39"/>
      <c r="H25" s="39"/>
      <c r="I25" s="62"/>
      <c r="J25" s="27"/>
      <c r="K25" s="63"/>
      <c r="L25" s="64"/>
      <c r="M25" s="64"/>
      <c r="N25" s="64"/>
      <c r="O25" s="64"/>
      <c r="P25" s="64"/>
      <c r="Q25" s="64"/>
      <c r="R25" s="64"/>
      <c r="S25" s="91"/>
      <c r="T25" s="92"/>
      <c r="U25" s="25"/>
    </row>
    <row r="26" ht="24" customHeight="1" spans="2:21">
      <c r="B26" s="25"/>
      <c r="C26" s="41"/>
      <c r="D26" s="38"/>
      <c r="E26" s="39"/>
      <c r="F26" s="39"/>
      <c r="G26" s="39"/>
      <c r="H26" s="39"/>
      <c r="I26" s="62"/>
      <c r="J26" s="27"/>
      <c r="K26" s="63"/>
      <c r="L26" s="64"/>
      <c r="M26" s="64"/>
      <c r="N26" s="64"/>
      <c r="O26" s="64"/>
      <c r="P26" s="64"/>
      <c r="Q26" s="64"/>
      <c r="R26" s="64"/>
      <c r="S26" s="91"/>
      <c r="T26" s="92"/>
      <c r="U26" s="25"/>
    </row>
    <row r="27" ht="24" customHeight="1" spans="2:21">
      <c r="B27" s="25"/>
      <c r="C27" s="41"/>
      <c r="D27" s="38"/>
      <c r="E27" s="39"/>
      <c r="F27" s="39"/>
      <c r="G27" s="39"/>
      <c r="H27" s="39"/>
      <c r="I27" s="62"/>
      <c r="J27" s="27"/>
      <c r="K27" s="63"/>
      <c r="L27" s="65"/>
      <c r="M27" s="65"/>
      <c r="N27" s="65"/>
      <c r="O27" s="65"/>
      <c r="P27" s="65"/>
      <c r="Q27" s="65"/>
      <c r="R27" s="65"/>
      <c r="S27" s="91"/>
      <c r="T27" s="92"/>
      <c r="U27" s="25"/>
    </row>
    <row r="28" ht="24" customHeight="1" spans="2:21">
      <c r="B28" s="25"/>
      <c r="C28" s="41"/>
      <c r="D28" s="38"/>
      <c r="E28" s="39"/>
      <c r="F28" s="39"/>
      <c r="G28" s="39"/>
      <c r="H28" s="39"/>
      <c r="I28" s="62"/>
      <c r="J28" s="27"/>
      <c r="K28" s="27"/>
      <c r="L28" s="61">
        <f>R23+1</f>
        <v>44914</v>
      </c>
      <c r="M28" s="61">
        <f t="shared" ref="M28:R28" si="4">L28+1</f>
        <v>44915</v>
      </c>
      <c r="N28" s="61">
        <f t="shared" si="4"/>
        <v>44916</v>
      </c>
      <c r="O28" s="61">
        <f t="shared" si="4"/>
        <v>44917</v>
      </c>
      <c r="P28" s="61">
        <f t="shared" si="4"/>
        <v>44918</v>
      </c>
      <c r="Q28" s="61">
        <f t="shared" si="4"/>
        <v>44919</v>
      </c>
      <c r="R28" s="61">
        <f t="shared" si="4"/>
        <v>44920</v>
      </c>
      <c r="S28" s="84"/>
      <c r="T28" s="85"/>
      <c r="U28" s="25"/>
    </row>
    <row r="29" ht="24" customHeight="1" spans="2:21">
      <c r="B29" s="25"/>
      <c r="C29" s="41"/>
      <c r="D29" s="38"/>
      <c r="E29" s="39"/>
      <c r="F29" s="39"/>
      <c r="G29" s="39"/>
      <c r="H29" s="39"/>
      <c r="I29" s="62"/>
      <c r="J29" s="27"/>
      <c r="K29" s="63"/>
      <c r="L29" s="64"/>
      <c r="M29" s="64"/>
      <c r="N29" s="64"/>
      <c r="O29" s="64"/>
      <c r="P29" s="64"/>
      <c r="Q29" s="64"/>
      <c r="R29" s="64"/>
      <c r="S29" s="91"/>
      <c r="T29" s="92"/>
      <c r="U29" s="25"/>
    </row>
    <row r="30" ht="24" customHeight="1" spans="2:21">
      <c r="B30" s="25"/>
      <c r="C30" s="41"/>
      <c r="D30" s="38"/>
      <c r="E30" s="39"/>
      <c r="F30" s="39"/>
      <c r="G30" s="39"/>
      <c r="H30" s="39"/>
      <c r="I30" s="62"/>
      <c r="J30" s="27"/>
      <c r="K30" s="63"/>
      <c r="L30" s="64"/>
      <c r="M30" s="64"/>
      <c r="N30" s="64"/>
      <c r="O30" s="64"/>
      <c r="P30" s="64"/>
      <c r="Q30" s="64"/>
      <c r="R30" s="64"/>
      <c r="S30" s="91"/>
      <c r="T30" s="92"/>
      <c r="U30" s="25"/>
    </row>
    <row r="31" ht="24" customHeight="1" spans="2:21">
      <c r="B31" s="25"/>
      <c r="C31" s="41"/>
      <c r="D31" s="38"/>
      <c r="E31" s="39"/>
      <c r="F31" s="39"/>
      <c r="G31" s="39"/>
      <c r="H31" s="39"/>
      <c r="I31" s="62"/>
      <c r="J31" s="27"/>
      <c r="K31" s="63"/>
      <c r="L31" s="64"/>
      <c r="M31" s="64"/>
      <c r="N31" s="64"/>
      <c r="O31" s="64"/>
      <c r="P31" s="64"/>
      <c r="Q31" s="64"/>
      <c r="R31" s="64"/>
      <c r="S31" s="91"/>
      <c r="T31" s="92"/>
      <c r="U31" s="25"/>
    </row>
    <row r="32" ht="24" customHeight="1" spans="2:21">
      <c r="B32" s="25"/>
      <c r="C32" s="41"/>
      <c r="D32" s="38"/>
      <c r="E32" s="39"/>
      <c r="F32" s="39"/>
      <c r="G32" s="39"/>
      <c r="H32" s="39"/>
      <c r="I32" s="62"/>
      <c r="J32" s="27"/>
      <c r="K32" s="63"/>
      <c r="L32" s="65"/>
      <c r="M32" s="65"/>
      <c r="N32" s="65"/>
      <c r="O32" s="65"/>
      <c r="P32" s="65"/>
      <c r="Q32" s="65"/>
      <c r="R32" s="65"/>
      <c r="S32" s="91"/>
      <c r="T32" s="92"/>
      <c r="U32" s="25"/>
    </row>
    <row r="33" ht="24" customHeight="1" spans="2:21">
      <c r="B33" s="25"/>
      <c r="C33" s="41"/>
      <c r="D33" s="38"/>
      <c r="E33" s="39"/>
      <c r="F33" s="39"/>
      <c r="G33" s="39"/>
      <c r="H33" s="39"/>
      <c r="I33" s="62"/>
      <c r="J33" s="27"/>
      <c r="K33" s="27"/>
      <c r="L33" s="61">
        <f>R28+1</f>
        <v>44921</v>
      </c>
      <c r="M33" s="61">
        <f t="shared" ref="M33:R33" si="5">L33+1</f>
        <v>44922</v>
      </c>
      <c r="N33" s="61">
        <f t="shared" si="5"/>
        <v>44923</v>
      </c>
      <c r="O33" s="61">
        <f t="shared" si="5"/>
        <v>44924</v>
      </c>
      <c r="P33" s="61">
        <f t="shared" si="5"/>
        <v>44925</v>
      </c>
      <c r="Q33" s="61">
        <f t="shared" si="5"/>
        <v>44926</v>
      </c>
      <c r="R33" s="61">
        <f t="shared" si="5"/>
        <v>44927</v>
      </c>
      <c r="S33" s="84"/>
      <c r="T33" s="85"/>
      <c r="U33" s="25"/>
    </row>
    <row r="34" ht="24" customHeight="1" spans="2:21">
      <c r="B34" s="25"/>
      <c r="C34" s="41"/>
      <c r="D34" s="38"/>
      <c r="E34" s="39"/>
      <c r="F34" s="39"/>
      <c r="G34" s="39"/>
      <c r="H34" s="39"/>
      <c r="I34" s="62"/>
      <c r="J34" s="27"/>
      <c r="K34" s="63"/>
      <c r="L34" s="64"/>
      <c r="M34" s="64"/>
      <c r="N34" s="64"/>
      <c r="O34" s="64"/>
      <c r="P34" s="64"/>
      <c r="Q34" s="64"/>
      <c r="R34" s="64"/>
      <c r="S34" s="91"/>
      <c r="T34" s="92"/>
      <c r="U34" s="25"/>
    </row>
    <row r="35" ht="24" customHeight="1" spans="2:21">
      <c r="B35" s="25"/>
      <c r="C35" s="41"/>
      <c r="D35" s="38"/>
      <c r="E35" s="39"/>
      <c r="F35" s="39"/>
      <c r="G35" s="39"/>
      <c r="H35" s="39"/>
      <c r="I35" s="62"/>
      <c r="J35" s="27"/>
      <c r="K35" s="63"/>
      <c r="L35" s="64"/>
      <c r="M35" s="64"/>
      <c r="N35" s="64"/>
      <c r="O35" s="64"/>
      <c r="P35" s="64"/>
      <c r="Q35" s="64"/>
      <c r="R35" s="64"/>
      <c r="S35" s="91"/>
      <c r="T35" s="92"/>
      <c r="U35" s="25"/>
    </row>
    <row r="36" ht="24" customHeight="1" spans="2:21">
      <c r="B36" s="25"/>
      <c r="C36" s="41"/>
      <c r="D36" s="38"/>
      <c r="E36" s="39"/>
      <c r="F36" s="39"/>
      <c r="G36" s="39"/>
      <c r="H36" s="39"/>
      <c r="I36" s="62"/>
      <c r="J36" s="27"/>
      <c r="K36" s="63"/>
      <c r="L36" s="64"/>
      <c r="M36" s="64"/>
      <c r="N36" s="64"/>
      <c r="O36" s="64"/>
      <c r="P36" s="64"/>
      <c r="Q36" s="64"/>
      <c r="R36" s="64"/>
      <c r="S36" s="91"/>
      <c r="T36" s="92"/>
      <c r="U36" s="25"/>
    </row>
    <row r="37" ht="24" customHeight="1" spans="2:21">
      <c r="B37" s="25"/>
      <c r="C37" s="41"/>
      <c r="D37" s="38"/>
      <c r="E37" s="39"/>
      <c r="F37" s="39"/>
      <c r="G37" s="39"/>
      <c r="H37" s="39"/>
      <c r="I37" s="62"/>
      <c r="J37" s="27"/>
      <c r="K37" s="63"/>
      <c r="L37" s="65"/>
      <c r="M37" s="65"/>
      <c r="N37" s="65"/>
      <c r="O37" s="65"/>
      <c r="P37" s="65"/>
      <c r="Q37" s="65"/>
      <c r="R37" s="65"/>
      <c r="S37" s="91"/>
      <c r="T37" s="92"/>
      <c r="U37" s="25"/>
    </row>
    <row r="38" ht="24" customHeight="1" spans="2:21">
      <c r="B38" s="25"/>
      <c r="C38" s="41"/>
      <c r="D38" s="38"/>
      <c r="E38" s="39"/>
      <c r="F38" s="39"/>
      <c r="G38" s="39"/>
      <c r="H38" s="39"/>
      <c r="I38" s="62"/>
      <c r="J38" s="27"/>
      <c r="K38" s="27"/>
      <c r="L38" s="61">
        <f>R33+1</f>
        <v>44928</v>
      </c>
      <c r="M38" s="61">
        <f t="shared" ref="M38:R38" si="6">L38+1</f>
        <v>44929</v>
      </c>
      <c r="N38" s="61">
        <f t="shared" si="6"/>
        <v>44930</v>
      </c>
      <c r="O38" s="61">
        <f t="shared" si="6"/>
        <v>44931</v>
      </c>
      <c r="P38" s="61">
        <f t="shared" si="6"/>
        <v>44932</v>
      </c>
      <c r="Q38" s="61">
        <f t="shared" si="6"/>
        <v>44933</v>
      </c>
      <c r="R38" s="61">
        <f t="shared" si="6"/>
        <v>44934</v>
      </c>
      <c r="S38" s="84"/>
      <c r="T38" s="85"/>
      <c r="U38" s="25"/>
    </row>
    <row r="39" ht="24" customHeight="1" spans="2:21">
      <c r="B39" s="25"/>
      <c r="C39" s="41"/>
      <c r="D39" s="38"/>
      <c r="E39" s="39"/>
      <c r="F39" s="39"/>
      <c r="G39" s="39"/>
      <c r="H39" s="39"/>
      <c r="I39" s="62"/>
      <c r="J39" s="27"/>
      <c r="K39" s="63"/>
      <c r="L39" s="64"/>
      <c r="M39" s="64"/>
      <c r="N39" s="64"/>
      <c r="O39" s="64"/>
      <c r="P39" s="64"/>
      <c r="Q39" s="64"/>
      <c r="R39" s="64"/>
      <c r="S39" s="91"/>
      <c r="T39" s="92"/>
      <c r="U39" s="25"/>
    </row>
    <row r="40" ht="24" customHeight="1" spans="2:21">
      <c r="B40" s="25"/>
      <c r="C40" s="41"/>
      <c r="D40" s="38"/>
      <c r="E40" s="39"/>
      <c r="F40" s="39"/>
      <c r="G40" s="39"/>
      <c r="H40" s="39"/>
      <c r="I40" s="62"/>
      <c r="J40" s="27"/>
      <c r="K40" s="63"/>
      <c r="L40" s="64"/>
      <c r="M40" s="64"/>
      <c r="N40" s="64"/>
      <c r="O40" s="64"/>
      <c r="P40" s="64"/>
      <c r="Q40" s="64"/>
      <c r="R40" s="64"/>
      <c r="S40" s="91"/>
      <c r="T40" s="92"/>
      <c r="U40" s="25"/>
    </row>
    <row r="41" ht="24" customHeight="1" spans="2:21">
      <c r="B41" s="25"/>
      <c r="C41" s="41"/>
      <c r="D41" s="38"/>
      <c r="E41" s="39"/>
      <c r="F41" s="39"/>
      <c r="G41" s="39"/>
      <c r="H41" s="39"/>
      <c r="I41" s="62"/>
      <c r="J41" s="27"/>
      <c r="K41" s="63"/>
      <c r="L41" s="64"/>
      <c r="M41" s="64"/>
      <c r="N41" s="64"/>
      <c r="O41" s="64"/>
      <c r="P41" s="64"/>
      <c r="Q41" s="64"/>
      <c r="R41" s="64"/>
      <c r="S41" s="91"/>
      <c r="T41" s="92"/>
      <c r="U41" s="25"/>
    </row>
    <row r="42" ht="24" customHeight="1" spans="2:39">
      <c r="B42" s="25"/>
      <c r="C42" s="41"/>
      <c r="D42" s="38"/>
      <c r="E42" s="39"/>
      <c r="F42" s="39"/>
      <c r="G42" s="39"/>
      <c r="H42" s="39"/>
      <c r="I42" s="62"/>
      <c r="J42" s="27"/>
      <c r="K42" s="63"/>
      <c r="L42" s="65"/>
      <c r="M42" s="65"/>
      <c r="N42" s="65"/>
      <c r="O42" s="65"/>
      <c r="P42" s="65"/>
      <c r="Q42" s="65"/>
      <c r="R42" s="65"/>
      <c r="S42" s="91"/>
      <c r="T42" s="92"/>
      <c r="U42" s="25"/>
      <c r="AM42" s="106"/>
    </row>
    <row r="43" ht="35.1" customHeight="1" spans="2:21">
      <c r="B43" s="25"/>
      <c r="C43" s="41"/>
      <c r="D43" s="43"/>
      <c r="E43" s="43"/>
      <c r="F43" s="40"/>
      <c r="G43" s="40"/>
      <c r="H43" s="40"/>
      <c r="I43" s="40"/>
      <c r="J43" s="27"/>
      <c r="K43" s="27"/>
      <c r="L43" s="49"/>
      <c r="M43" s="41"/>
      <c r="N43" s="41"/>
      <c r="O43" s="41"/>
      <c r="P43" s="41"/>
      <c r="Q43" s="41"/>
      <c r="R43" s="41"/>
      <c r="S43" s="84"/>
      <c r="T43" s="85"/>
      <c r="U43" s="25"/>
    </row>
    <row r="44" ht="45" customHeight="1" spans="2:41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AO44" s="107"/>
    </row>
    <row r="45" customHeight="1" spans="11:18">
      <c r="K45" s="67"/>
      <c r="L45" s="67"/>
      <c r="M45" s="67"/>
      <c r="N45" s="67"/>
      <c r="O45" s="67"/>
      <c r="P45" s="67"/>
      <c r="Q45" s="67"/>
      <c r="R45" s="67"/>
    </row>
    <row r="46" customHeight="1" spans="11:18">
      <c r="K46" s="67"/>
      <c r="L46" s="67"/>
      <c r="M46" s="67"/>
      <c r="N46" s="67"/>
      <c r="O46" s="67"/>
      <c r="P46" s="67"/>
      <c r="Q46" s="67"/>
      <c r="R46" s="67"/>
    </row>
  </sheetData>
  <mergeCells count="33">
    <mergeCell ref="D10:I10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E35:H35"/>
    <mergeCell ref="E36:H36"/>
    <mergeCell ref="E37:H37"/>
    <mergeCell ref="E38:H38"/>
    <mergeCell ref="E39:H39"/>
    <mergeCell ref="E40:H40"/>
    <mergeCell ref="E41:H41"/>
    <mergeCell ref="E42:H42"/>
    <mergeCell ref="D3:J5"/>
  </mergeCells>
  <conditionalFormatting sqref="L5:O5">
    <cfRule type="dataBar" priority="3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{13dc6893-b8f9-4947-84da-1a0e45419e00}</x14:id>
        </ext>
      </extLst>
    </cfRule>
  </conditionalFormatting>
  <conditionalFormatting sqref="E13:H42">
    <cfRule type="expression" dxfId="0" priority="2">
      <formula>$I13="√"</formula>
    </cfRule>
  </conditionalFormatting>
  <conditionalFormatting sqref="L13:R13 L18:R18 L23:R23 L28:R28 L33:R33 L38:R38">
    <cfRule type="expression" dxfId="1" priority="5">
      <formula>MONTH(L13)&lt;&gt;$N$10</formula>
    </cfRule>
  </conditionalFormatting>
  <dataValidations count="2">
    <dataValidation type="list" allowBlank="1" showInputMessage="1" showErrorMessage="1" sqref="D13:D42 I13:I43">
      <formula1>"1"</formula1>
    </dataValidation>
    <dataValidation type="list" allowBlank="1" showInputMessage="1" showErrorMessage="1" sqref="L14:R17 L34:R37 L19:R22 L39:R42 L24:R27 L29:R32">
      <formula1>OFFSET($E$13,,,COUNTA($E$13:$E$42))</formula1>
    </dataValidation>
  </dataValidations>
  <printOptions horizontalCentered="1"/>
  <pageMargins left="0.196850393700787" right="0.196850393700787" top="0.196850393700787" bottom="0.196850393700787" header="0.31496062992126" footer="0.196850393700787"/>
  <pageSetup paperSize="9" scale="46" fitToHeight="0" orientation="portrait"/>
  <headerFooter>
    <oddFooter>&amp;C&amp;9第 &amp;P 页，共 &amp;N 页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dc6893-b8f9-4947-84da-1a0e45419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L5:O5</xm:sqref>
        </x14:conditionalFormatting>
        <x14:conditionalFormatting xmlns:xm="http://schemas.microsoft.com/office/excel/2006/main">
          <x14:cfRule type="iconSet" priority="1" id="{3d097c06-0909-4a43-9453-dc332f20415b}">
            <x14:iconSet iconSet="3Symbol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I13:I42</xm:sqref>
        </x14:conditionalFormatting>
        <x14:conditionalFormatting xmlns:xm="http://schemas.microsoft.com/office/excel/2006/main">
          <x14:cfRule type="iconSet" priority="6" id="{890c82a8-152f-44ce-8267-c11a52c0d700}">
            <x14:iconSet iconSet="3Flag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E43 E2 E7:E8 D12:D42 E45:E1048576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workbookViewId="0">
      <selection activeCell="R16" sqref="R16"/>
    </sheetView>
  </sheetViews>
  <sheetFormatPr defaultColWidth="10.1416666666667" defaultRowHeight="14.25"/>
  <cols>
    <col min="1" max="16384" width="10.1416666666667" style="1"/>
  </cols>
  <sheetData>
    <row r="1" spans="1:9">
      <c r="A1" s="2"/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1">
      <c r="A41" s="2"/>
    </row>
    <row r="42" spans="1:1">
      <c r="A42" s="2"/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O46"/>
  <sheetViews>
    <sheetView showGridLines="0" workbookViewId="0">
      <selection activeCell="A1" sqref="A1"/>
    </sheetView>
  </sheetViews>
  <sheetFormatPr defaultColWidth="10.7166666666667" defaultRowHeight="27" customHeight="1"/>
  <cols>
    <col min="1" max="1" width="5.71666666666667" style="8" customWidth="1"/>
    <col min="2" max="2" width="7.71666666666667" style="8" customWidth="1"/>
    <col min="3" max="3" width="10.7166666666667" style="8" customWidth="1"/>
    <col min="4" max="5" width="8.71666666666667" style="9" customWidth="1"/>
    <col min="6" max="9" width="8.71666666666667" style="8" customWidth="1"/>
    <col min="10" max="11" width="6.71666666666667" style="8" customWidth="1"/>
    <col min="12" max="18" width="19.7166666666667" style="8" customWidth="1"/>
    <col min="19" max="19" width="10.7166666666667" style="8" customWidth="1"/>
    <col min="20" max="20" width="0.858333333333333" style="8" customWidth="1"/>
    <col min="21" max="21" width="7.71666666666667" style="8" customWidth="1"/>
    <col min="22" max="22" width="5.71666666666667" style="8" customWidth="1"/>
    <col min="23" max="23" width="1.14166666666667" style="8" customWidth="1"/>
    <col min="24" max="25" width="10.7166666666667" style="10" customWidth="1"/>
    <col min="26" max="26" width="12.1416666666667" style="10" customWidth="1"/>
    <col min="27" max="27" width="10.7166666666667" style="10"/>
    <col min="28" max="28" width="10.7166666666667" style="8"/>
    <col min="29" max="29" width="8.71666666666667" style="8" customWidth="1"/>
    <col min="30" max="36" width="10.7166666666667" style="8"/>
    <col min="37" max="37" width="11" style="8" customWidth="1"/>
    <col min="38" max="38" width="10.7166666666667" style="8"/>
    <col min="39" max="41" width="12.2833333333333" style="8" customWidth="1"/>
    <col min="42" max="16384" width="10.7166666666667" style="8"/>
  </cols>
  <sheetData>
    <row r="1" ht="15" customHeight="1"/>
    <row r="2" ht="24.95" customHeight="1" spans="2:21">
      <c r="B2" s="11"/>
      <c r="C2" s="11"/>
      <c r="D2" s="12"/>
      <c r="E2" s="12"/>
      <c r="F2" s="11"/>
      <c r="G2" s="11"/>
      <c r="H2" s="11"/>
      <c r="I2" s="11"/>
      <c r="J2" s="11"/>
      <c r="K2" s="44"/>
      <c r="L2" s="44"/>
      <c r="M2" s="44"/>
      <c r="N2" s="44"/>
      <c r="O2" s="44"/>
      <c r="P2" s="44"/>
      <c r="Q2" s="11"/>
      <c r="R2" s="11"/>
      <c r="S2" s="11"/>
      <c r="T2" s="11"/>
      <c r="U2" s="11"/>
    </row>
    <row r="3" ht="9.95" customHeight="1" spans="2:21">
      <c r="B3" s="11"/>
      <c r="C3" s="11"/>
      <c r="D3" s="13" t="s">
        <v>0</v>
      </c>
      <c r="E3" s="13"/>
      <c r="F3" s="13"/>
      <c r="G3" s="13"/>
      <c r="H3" s="13"/>
      <c r="I3" s="13"/>
      <c r="J3" s="13"/>
      <c r="K3" s="44"/>
      <c r="L3" s="44"/>
      <c r="M3" s="44"/>
      <c r="N3" s="44"/>
      <c r="O3" s="44"/>
      <c r="P3" s="11"/>
      <c r="Q3" s="11"/>
      <c r="R3" s="11"/>
      <c r="S3" s="11"/>
      <c r="T3" s="11"/>
      <c r="U3" s="11"/>
    </row>
    <row r="4" s="3" customFormat="1" ht="24.95" customHeight="1" spans="2:27">
      <c r="B4" s="14"/>
      <c r="C4" s="11"/>
      <c r="D4" s="13"/>
      <c r="E4" s="13"/>
      <c r="F4" s="13"/>
      <c r="G4" s="13"/>
      <c r="H4" s="13"/>
      <c r="I4" s="13"/>
      <c r="J4" s="13"/>
      <c r="K4" s="15"/>
      <c r="L4" s="45">
        <f>COUNTIF(D13:D1001,1)</f>
        <v>0</v>
      </c>
      <c r="M4" s="45">
        <f>O4-N4</f>
        <v>0</v>
      </c>
      <c r="N4" s="45">
        <f>COUNTIF(I13:I1001,1)</f>
        <v>0</v>
      </c>
      <c r="O4" s="45">
        <f>COUNTA(E13:E1001)</f>
        <v>0</v>
      </c>
      <c r="P4" s="14"/>
      <c r="Q4" s="68"/>
      <c r="R4" s="14"/>
      <c r="S4" s="68"/>
      <c r="T4" s="68"/>
      <c r="U4" s="14"/>
      <c r="X4" s="69"/>
      <c r="Y4" s="69"/>
      <c r="Z4" s="69"/>
      <c r="AA4" s="69"/>
    </row>
    <row r="5" s="3" customFormat="1" ht="5.1" customHeight="1" spans="2:27">
      <c r="B5" s="14"/>
      <c r="C5" s="15"/>
      <c r="D5" s="13"/>
      <c r="E5" s="13"/>
      <c r="F5" s="13"/>
      <c r="G5" s="13"/>
      <c r="H5" s="13"/>
      <c r="I5" s="13"/>
      <c r="J5" s="13"/>
      <c r="K5" s="15"/>
      <c r="L5" s="46">
        <f>L4</f>
        <v>0</v>
      </c>
      <c r="M5" s="46">
        <f t="shared" ref="M5:O5" si="0">M4</f>
        <v>0</v>
      </c>
      <c r="N5" s="46">
        <f t="shared" si="0"/>
        <v>0</v>
      </c>
      <c r="O5" s="46">
        <f t="shared" si="0"/>
        <v>0</v>
      </c>
      <c r="P5" s="14"/>
      <c r="Q5" s="68"/>
      <c r="R5" s="14"/>
      <c r="S5" s="68"/>
      <c r="T5" s="68"/>
      <c r="U5" s="14"/>
      <c r="X5" s="69"/>
      <c r="Y5" s="69"/>
      <c r="Z5" s="69"/>
      <c r="AA5" s="69"/>
    </row>
    <row r="6" s="4" customFormat="1" ht="21.95" customHeight="1" spans="2:27">
      <c r="B6" s="16"/>
      <c r="C6" s="17"/>
      <c r="D6" s="18" t="s">
        <v>1</v>
      </c>
      <c r="E6" s="19"/>
      <c r="F6" s="19"/>
      <c r="G6" s="19"/>
      <c r="H6" s="20"/>
      <c r="I6" s="20"/>
      <c r="J6" s="20"/>
      <c r="K6" s="47"/>
      <c r="L6" s="48" t="s">
        <v>2</v>
      </c>
      <c r="M6" s="48" t="s">
        <v>3</v>
      </c>
      <c r="N6" s="48" t="s">
        <v>4</v>
      </c>
      <c r="O6" s="48" t="s">
        <v>5</v>
      </c>
      <c r="P6" s="16"/>
      <c r="Q6" s="70"/>
      <c r="R6" s="16"/>
      <c r="S6" s="70"/>
      <c r="T6" s="70"/>
      <c r="U6" s="16"/>
      <c r="X6" s="71"/>
      <c r="Y6" s="71"/>
      <c r="Z6" s="71"/>
      <c r="AA6" s="71"/>
    </row>
    <row r="7" s="5" customFormat="1" ht="20.1" customHeight="1" spans="2:27">
      <c r="B7" s="21"/>
      <c r="C7" s="22"/>
      <c r="D7" s="23"/>
      <c r="E7" s="23"/>
      <c r="F7" s="21"/>
      <c r="G7" s="24"/>
      <c r="H7" s="24"/>
      <c r="I7" s="24"/>
      <c r="J7" s="24"/>
      <c r="K7" s="24"/>
      <c r="L7" s="24"/>
      <c r="M7" s="24"/>
      <c r="N7" s="24"/>
      <c r="O7" s="21"/>
      <c r="P7" s="21"/>
      <c r="Q7" s="21"/>
      <c r="R7" s="21"/>
      <c r="S7" s="21"/>
      <c r="T7" s="21"/>
      <c r="U7" s="72"/>
      <c r="X7" s="69"/>
      <c r="Y7" s="69"/>
      <c r="Z7" s="69"/>
      <c r="AA7" s="69"/>
    </row>
    <row r="8" ht="35.1" customHeight="1" spans="2:21">
      <c r="B8" s="25"/>
      <c r="C8" s="25"/>
      <c r="D8" s="26"/>
      <c r="E8" s="26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ht="35.1" customHeight="1" spans="2:29">
      <c r="B9" s="25"/>
      <c r="C9" s="27"/>
      <c r="D9" s="28"/>
      <c r="E9" s="28"/>
      <c r="F9" s="27"/>
      <c r="G9" s="27"/>
      <c r="H9" s="27"/>
      <c r="I9" s="27"/>
      <c r="J9" s="27"/>
      <c r="K9" s="27"/>
      <c r="L9" s="49"/>
      <c r="M9" s="49"/>
      <c r="N9" s="27"/>
      <c r="O9" s="27"/>
      <c r="P9" s="41"/>
      <c r="Q9" s="41"/>
      <c r="R9" s="73"/>
      <c r="S9" s="73"/>
      <c r="T9" s="74"/>
      <c r="U9" s="25"/>
      <c r="X9" s="75"/>
      <c r="Y9" s="75"/>
      <c r="Z9" s="75"/>
      <c r="AA9" s="75"/>
      <c r="AB9" s="93"/>
      <c r="AC9" s="93"/>
    </row>
    <row r="10" s="6" customFormat="1" ht="24.95" customHeight="1" spans="2:29">
      <c r="B10" s="29"/>
      <c r="C10" s="30"/>
      <c r="D10" s="31" t="s">
        <v>6</v>
      </c>
      <c r="E10" s="31"/>
      <c r="F10" s="31"/>
      <c r="G10" s="31"/>
      <c r="H10" s="31"/>
      <c r="I10" s="31"/>
      <c r="J10" s="30"/>
      <c r="K10" s="50"/>
      <c r="L10" s="51">
        <f>'1月'!L10</f>
        <v>2022</v>
      </c>
      <c r="M10" s="52"/>
      <c r="N10" s="53">
        <v>2</v>
      </c>
      <c r="O10" s="54"/>
      <c r="P10" s="55"/>
      <c r="Q10" s="55"/>
      <c r="R10" s="76" t="s">
        <v>7</v>
      </c>
      <c r="S10" s="50"/>
      <c r="T10" s="77"/>
      <c r="U10" s="29"/>
      <c r="W10" s="78"/>
      <c r="X10" s="79"/>
      <c r="Y10" s="94"/>
      <c r="Z10" s="94"/>
      <c r="AA10" s="94"/>
      <c r="AB10" s="94"/>
      <c r="AC10" s="79"/>
    </row>
    <row r="11" s="7" customFormat="1" ht="9.95" customHeight="1" spans="2:29">
      <c r="B11" s="25"/>
      <c r="C11" s="32"/>
      <c r="D11" s="33"/>
      <c r="E11" s="33"/>
      <c r="F11" s="33"/>
      <c r="G11" s="33"/>
      <c r="H11" s="33"/>
      <c r="I11" s="33"/>
      <c r="J11" s="32"/>
      <c r="K11" s="32"/>
      <c r="L11" s="56"/>
      <c r="M11" s="32"/>
      <c r="N11" s="57"/>
      <c r="O11" s="58"/>
      <c r="P11" s="58"/>
      <c r="Q11" s="80"/>
      <c r="R11" s="81"/>
      <c r="S11" s="42"/>
      <c r="T11" s="82"/>
      <c r="U11" s="25"/>
      <c r="W11" s="8"/>
      <c r="X11" s="75"/>
      <c r="Y11" s="95"/>
      <c r="Z11" s="95"/>
      <c r="AA11" s="95"/>
      <c r="AB11" s="96"/>
      <c r="AC11" s="93"/>
    </row>
    <row r="12" ht="30" customHeight="1" spans="2:29">
      <c r="B12" s="25"/>
      <c r="C12" s="27"/>
      <c r="D12" s="34" t="s">
        <v>2</v>
      </c>
      <c r="E12" s="35" t="s">
        <v>8</v>
      </c>
      <c r="F12" s="35"/>
      <c r="G12" s="35"/>
      <c r="H12" s="35"/>
      <c r="I12" s="35" t="s">
        <v>9</v>
      </c>
      <c r="J12" s="27"/>
      <c r="K12" s="27"/>
      <c r="L12" s="59" t="s">
        <v>10</v>
      </c>
      <c r="M12" s="59" t="s">
        <v>11</v>
      </c>
      <c r="N12" s="59" t="s">
        <v>12</v>
      </c>
      <c r="O12" s="59" t="s">
        <v>13</v>
      </c>
      <c r="P12" s="59" t="s">
        <v>14</v>
      </c>
      <c r="Q12" s="59" t="s">
        <v>15</v>
      </c>
      <c r="R12" s="59" t="s">
        <v>16</v>
      </c>
      <c r="S12" s="41"/>
      <c r="T12" s="83"/>
      <c r="U12" s="25"/>
      <c r="X12" s="75"/>
      <c r="Y12" s="97"/>
      <c r="Z12" s="97"/>
      <c r="AA12" s="98"/>
      <c r="AB12" s="99"/>
      <c r="AC12" s="93"/>
    </row>
    <row r="13" ht="24" customHeight="1" spans="2:29">
      <c r="B13" s="25"/>
      <c r="C13" s="27"/>
      <c r="D13" s="36"/>
      <c r="E13" s="37"/>
      <c r="F13" s="37"/>
      <c r="G13" s="37"/>
      <c r="H13" s="37"/>
      <c r="I13" s="60"/>
      <c r="J13" s="27"/>
      <c r="K13" s="27"/>
      <c r="L13" s="61">
        <f>DATE($L$10,$N$10,1)-WEEKDAY(DATE($L$10,$N$10,1),3)</f>
        <v>44592</v>
      </c>
      <c r="M13" s="61">
        <f t="shared" ref="M13:R13" si="1">L13+1</f>
        <v>44593</v>
      </c>
      <c r="N13" s="61">
        <f t="shared" si="1"/>
        <v>44594</v>
      </c>
      <c r="O13" s="61">
        <f t="shared" si="1"/>
        <v>44595</v>
      </c>
      <c r="P13" s="61">
        <f t="shared" si="1"/>
        <v>44596</v>
      </c>
      <c r="Q13" s="61">
        <f t="shared" si="1"/>
        <v>44597</v>
      </c>
      <c r="R13" s="61">
        <f t="shared" si="1"/>
        <v>44598</v>
      </c>
      <c r="S13" s="84"/>
      <c r="T13" s="85"/>
      <c r="U13" s="25"/>
      <c r="X13" s="86"/>
      <c r="Y13" s="86"/>
      <c r="Z13" s="100"/>
      <c r="AA13" s="101"/>
      <c r="AB13" s="102"/>
      <c r="AC13" s="93"/>
    </row>
    <row r="14" ht="24" customHeight="1" spans="2:29">
      <c r="B14" s="25"/>
      <c r="C14" s="27"/>
      <c r="D14" s="38"/>
      <c r="E14" s="39"/>
      <c r="F14" s="39"/>
      <c r="G14" s="39"/>
      <c r="H14" s="39"/>
      <c r="I14" s="62"/>
      <c r="J14" s="27"/>
      <c r="K14" s="63"/>
      <c r="L14" s="64"/>
      <c r="M14" s="64"/>
      <c r="N14" s="64"/>
      <c r="O14" s="64"/>
      <c r="P14" s="64"/>
      <c r="Q14" s="64"/>
      <c r="R14" s="64"/>
      <c r="S14" s="84"/>
      <c r="T14" s="85"/>
      <c r="U14" s="25"/>
      <c r="W14" s="7"/>
      <c r="X14" s="86"/>
      <c r="Y14" s="86"/>
      <c r="Z14" s="100"/>
      <c r="AA14" s="101"/>
      <c r="AB14" s="102"/>
      <c r="AC14" s="103"/>
    </row>
    <row r="15" ht="24" customHeight="1" spans="2:29">
      <c r="B15" s="25"/>
      <c r="C15" s="27"/>
      <c r="D15" s="38"/>
      <c r="E15" s="39"/>
      <c r="F15" s="39"/>
      <c r="G15" s="39"/>
      <c r="H15" s="39"/>
      <c r="I15" s="62"/>
      <c r="J15" s="27"/>
      <c r="K15" s="63"/>
      <c r="L15" s="64"/>
      <c r="M15" s="64"/>
      <c r="N15" s="64"/>
      <c r="O15" s="64"/>
      <c r="P15" s="64"/>
      <c r="Q15" s="64"/>
      <c r="R15" s="64"/>
      <c r="S15" s="84"/>
      <c r="T15" s="85"/>
      <c r="U15" s="25"/>
      <c r="W15" s="7"/>
      <c r="X15" s="87"/>
      <c r="Y15" s="97"/>
      <c r="Z15" s="97"/>
      <c r="AA15" s="98"/>
      <c r="AB15" s="102"/>
      <c r="AC15" s="103"/>
    </row>
    <row r="16" ht="24" customHeight="1" spans="2:29">
      <c r="B16" s="25"/>
      <c r="C16" s="27"/>
      <c r="D16" s="38"/>
      <c r="E16" s="39"/>
      <c r="F16" s="39"/>
      <c r="G16" s="39"/>
      <c r="H16" s="39"/>
      <c r="I16" s="62"/>
      <c r="J16" s="27"/>
      <c r="K16" s="63"/>
      <c r="L16" s="64"/>
      <c r="M16" s="64"/>
      <c r="N16" s="64"/>
      <c r="O16" s="64"/>
      <c r="P16" s="64"/>
      <c r="Q16" s="64"/>
      <c r="R16" s="64"/>
      <c r="S16" s="84"/>
      <c r="T16" s="85"/>
      <c r="U16" s="25"/>
      <c r="W16" s="7"/>
      <c r="X16" s="87"/>
      <c r="Y16" s="97"/>
      <c r="Z16" s="97"/>
      <c r="AA16" s="98"/>
      <c r="AB16" s="102"/>
      <c r="AC16" s="103"/>
    </row>
    <row r="17" ht="24" customHeight="1" spans="2:29">
      <c r="B17" s="25"/>
      <c r="C17" s="27"/>
      <c r="D17" s="38"/>
      <c r="E17" s="39"/>
      <c r="F17" s="39"/>
      <c r="G17" s="39"/>
      <c r="H17" s="39"/>
      <c r="I17" s="62"/>
      <c r="J17" s="27"/>
      <c r="K17" s="63"/>
      <c r="L17" s="65"/>
      <c r="M17" s="65"/>
      <c r="N17" s="65"/>
      <c r="O17" s="65"/>
      <c r="P17" s="65"/>
      <c r="Q17" s="65"/>
      <c r="R17" s="65"/>
      <c r="S17" s="84"/>
      <c r="T17" s="85"/>
      <c r="U17" s="25"/>
      <c r="W17" s="88"/>
      <c r="X17" s="89"/>
      <c r="AA17" s="75"/>
      <c r="AB17" s="104"/>
      <c r="AC17" s="104"/>
    </row>
    <row r="18" ht="24" customHeight="1" spans="2:29">
      <c r="B18" s="25"/>
      <c r="C18" s="40"/>
      <c r="D18" s="38"/>
      <c r="E18" s="39"/>
      <c r="F18" s="39"/>
      <c r="G18" s="39"/>
      <c r="H18" s="39"/>
      <c r="I18" s="62"/>
      <c r="J18" s="40"/>
      <c r="K18" s="27"/>
      <c r="L18" s="61">
        <f>R13+1</f>
        <v>44599</v>
      </c>
      <c r="M18" s="61">
        <f t="shared" ref="M18:R18" si="2">L18+1</f>
        <v>44600</v>
      </c>
      <c r="N18" s="61">
        <f t="shared" si="2"/>
        <v>44601</v>
      </c>
      <c r="O18" s="61">
        <f t="shared" si="2"/>
        <v>44602</v>
      </c>
      <c r="P18" s="61">
        <f t="shared" si="2"/>
        <v>44603</v>
      </c>
      <c r="Q18" s="61">
        <f t="shared" si="2"/>
        <v>44604</v>
      </c>
      <c r="R18" s="61">
        <f t="shared" si="2"/>
        <v>44605</v>
      </c>
      <c r="S18" s="84"/>
      <c r="T18" s="85"/>
      <c r="U18" s="25"/>
      <c r="X18" s="90"/>
      <c r="Y18" s="75"/>
      <c r="AA18" s="75"/>
      <c r="AB18" s="93"/>
      <c r="AC18" s="93"/>
    </row>
    <row r="19" ht="24" customHeight="1" spans="2:29">
      <c r="B19" s="25"/>
      <c r="C19" s="41"/>
      <c r="D19" s="38"/>
      <c r="E19" s="39"/>
      <c r="F19" s="39"/>
      <c r="G19" s="39"/>
      <c r="H19" s="39"/>
      <c r="I19" s="62"/>
      <c r="J19" s="27"/>
      <c r="K19" s="63"/>
      <c r="L19" s="64"/>
      <c r="M19" s="64"/>
      <c r="N19" s="64"/>
      <c r="O19" s="64"/>
      <c r="P19" s="64"/>
      <c r="Q19" s="64"/>
      <c r="R19" s="64"/>
      <c r="S19" s="91"/>
      <c r="T19" s="92"/>
      <c r="U19" s="25"/>
      <c r="X19" s="75"/>
      <c r="Y19" s="75"/>
      <c r="Z19" s="75"/>
      <c r="AA19" s="75"/>
      <c r="AB19" s="93"/>
      <c r="AC19" s="93"/>
    </row>
    <row r="20" ht="24" customHeight="1" spans="2:29">
      <c r="B20" s="25"/>
      <c r="C20" s="41"/>
      <c r="D20" s="38"/>
      <c r="E20" s="39"/>
      <c r="F20" s="39"/>
      <c r="G20" s="39"/>
      <c r="H20" s="39"/>
      <c r="I20" s="62"/>
      <c r="J20" s="27"/>
      <c r="K20" s="63"/>
      <c r="L20" s="64"/>
      <c r="M20" s="64"/>
      <c r="N20" s="64"/>
      <c r="O20" s="64"/>
      <c r="P20" s="64"/>
      <c r="Q20" s="64"/>
      <c r="R20" s="64"/>
      <c r="S20" s="91"/>
      <c r="T20" s="92"/>
      <c r="U20" s="25"/>
      <c r="X20" s="75"/>
      <c r="Y20" s="75"/>
      <c r="Z20" s="75"/>
      <c r="AA20" s="75"/>
      <c r="AB20" s="93"/>
      <c r="AC20" s="93"/>
    </row>
    <row r="21" ht="24" customHeight="1" spans="2:29">
      <c r="B21" s="25"/>
      <c r="C21" s="42"/>
      <c r="D21" s="38"/>
      <c r="E21" s="39"/>
      <c r="F21" s="39"/>
      <c r="G21" s="39"/>
      <c r="H21" s="39"/>
      <c r="I21" s="62"/>
      <c r="J21" s="32"/>
      <c r="K21" s="63"/>
      <c r="L21" s="64"/>
      <c r="M21" s="64"/>
      <c r="N21" s="64"/>
      <c r="O21" s="64"/>
      <c r="P21" s="64"/>
      <c r="Q21" s="64"/>
      <c r="R21" s="64"/>
      <c r="S21" s="91"/>
      <c r="T21" s="92"/>
      <c r="U21" s="25"/>
      <c r="X21" s="75"/>
      <c r="Y21" s="75"/>
      <c r="Z21" s="75"/>
      <c r="AA21" s="75"/>
      <c r="AB21" s="93"/>
      <c r="AC21" s="93"/>
    </row>
    <row r="22" ht="24" customHeight="1" spans="2:25">
      <c r="B22" s="25"/>
      <c r="C22" s="42"/>
      <c r="D22" s="38"/>
      <c r="E22" s="39"/>
      <c r="F22" s="39"/>
      <c r="G22" s="39"/>
      <c r="H22" s="39"/>
      <c r="I22" s="62"/>
      <c r="J22" s="32"/>
      <c r="K22" s="63"/>
      <c r="L22" s="65"/>
      <c r="M22" s="65"/>
      <c r="N22" s="65"/>
      <c r="O22" s="65"/>
      <c r="P22" s="65"/>
      <c r="Q22" s="65"/>
      <c r="R22" s="65"/>
      <c r="S22" s="91"/>
      <c r="T22" s="92"/>
      <c r="U22" s="25"/>
      <c r="Y22" s="105"/>
    </row>
    <row r="23" ht="24" customHeight="1" spans="2:37">
      <c r="B23" s="25"/>
      <c r="C23" s="41"/>
      <c r="D23" s="38"/>
      <c r="E23" s="39"/>
      <c r="F23" s="39"/>
      <c r="G23" s="39"/>
      <c r="H23" s="39"/>
      <c r="I23" s="62"/>
      <c r="J23" s="27"/>
      <c r="K23" s="66"/>
      <c r="L23" s="61">
        <f>R18+1</f>
        <v>44606</v>
      </c>
      <c r="M23" s="61">
        <f t="shared" ref="M23:R23" si="3">L23+1</f>
        <v>44607</v>
      </c>
      <c r="N23" s="61">
        <f t="shared" si="3"/>
        <v>44608</v>
      </c>
      <c r="O23" s="61">
        <f t="shared" si="3"/>
        <v>44609</v>
      </c>
      <c r="P23" s="61">
        <f t="shared" si="3"/>
        <v>44610</v>
      </c>
      <c r="Q23" s="61">
        <f t="shared" si="3"/>
        <v>44611</v>
      </c>
      <c r="R23" s="61">
        <f t="shared" si="3"/>
        <v>44612</v>
      </c>
      <c r="S23" s="84"/>
      <c r="T23" s="85"/>
      <c r="U23" s="25"/>
      <c r="AK23" s="106"/>
    </row>
    <row r="24" ht="24" customHeight="1" spans="2:21">
      <c r="B24" s="25"/>
      <c r="C24" s="41"/>
      <c r="D24" s="38"/>
      <c r="E24" s="39"/>
      <c r="F24" s="39"/>
      <c r="G24" s="39"/>
      <c r="H24" s="39"/>
      <c r="I24" s="62"/>
      <c r="J24" s="27"/>
      <c r="K24" s="63"/>
      <c r="L24" s="64"/>
      <c r="M24" s="64"/>
      <c r="N24" s="64"/>
      <c r="O24" s="64"/>
      <c r="P24" s="64"/>
      <c r="Q24" s="64"/>
      <c r="R24" s="64"/>
      <c r="S24" s="91"/>
      <c r="T24" s="92"/>
      <c r="U24" s="25"/>
    </row>
    <row r="25" ht="24" customHeight="1" spans="2:21">
      <c r="B25" s="25"/>
      <c r="C25" s="41"/>
      <c r="D25" s="38"/>
      <c r="E25" s="39"/>
      <c r="F25" s="39"/>
      <c r="G25" s="39"/>
      <c r="H25" s="39"/>
      <c r="I25" s="62"/>
      <c r="J25" s="27"/>
      <c r="K25" s="63"/>
      <c r="L25" s="64"/>
      <c r="M25" s="64"/>
      <c r="N25" s="64"/>
      <c r="O25" s="64"/>
      <c r="P25" s="64"/>
      <c r="Q25" s="64"/>
      <c r="R25" s="64"/>
      <c r="S25" s="91"/>
      <c r="T25" s="92"/>
      <c r="U25" s="25"/>
    </row>
    <row r="26" ht="24" customHeight="1" spans="2:21">
      <c r="B26" s="25"/>
      <c r="C26" s="41"/>
      <c r="D26" s="38"/>
      <c r="E26" s="39"/>
      <c r="F26" s="39"/>
      <c r="G26" s="39"/>
      <c r="H26" s="39"/>
      <c r="I26" s="62"/>
      <c r="J26" s="27"/>
      <c r="K26" s="63"/>
      <c r="L26" s="64"/>
      <c r="M26" s="64"/>
      <c r="N26" s="64"/>
      <c r="O26" s="64"/>
      <c r="P26" s="64"/>
      <c r="Q26" s="64"/>
      <c r="R26" s="64"/>
      <c r="S26" s="91"/>
      <c r="T26" s="92"/>
      <c r="U26" s="25"/>
    </row>
    <row r="27" ht="24" customHeight="1" spans="2:21">
      <c r="B27" s="25"/>
      <c r="C27" s="41"/>
      <c r="D27" s="38"/>
      <c r="E27" s="39"/>
      <c r="F27" s="39"/>
      <c r="G27" s="39"/>
      <c r="H27" s="39"/>
      <c r="I27" s="62"/>
      <c r="J27" s="27"/>
      <c r="K27" s="63"/>
      <c r="L27" s="65"/>
      <c r="M27" s="65"/>
      <c r="N27" s="65"/>
      <c r="O27" s="65"/>
      <c r="P27" s="65"/>
      <c r="Q27" s="65"/>
      <c r="R27" s="65"/>
      <c r="S27" s="91"/>
      <c r="T27" s="92"/>
      <c r="U27" s="25"/>
    </row>
    <row r="28" ht="24" customHeight="1" spans="2:21">
      <c r="B28" s="25"/>
      <c r="C28" s="41"/>
      <c r="D28" s="38"/>
      <c r="E28" s="39"/>
      <c r="F28" s="39"/>
      <c r="G28" s="39"/>
      <c r="H28" s="39"/>
      <c r="I28" s="62"/>
      <c r="J28" s="27"/>
      <c r="K28" s="27"/>
      <c r="L28" s="61">
        <f>R23+1</f>
        <v>44613</v>
      </c>
      <c r="M28" s="61">
        <f t="shared" ref="M28:R28" si="4">L28+1</f>
        <v>44614</v>
      </c>
      <c r="N28" s="61">
        <f t="shared" si="4"/>
        <v>44615</v>
      </c>
      <c r="O28" s="61">
        <f t="shared" si="4"/>
        <v>44616</v>
      </c>
      <c r="P28" s="61">
        <f t="shared" si="4"/>
        <v>44617</v>
      </c>
      <c r="Q28" s="61">
        <f t="shared" si="4"/>
        <v>44618</v>
      </c>
      <c r="R28" s="61">
        <f t="shared" si="4"/>
        <v>44619</v>
      </c>
      <c r="S28" s="84"/>
      <c r="T28" s="85"/>
      <c r="U28" s="25"/>
    </row>
    <row r="29" ht="24" customHeight="1" spans="2:21">
      <c r="B29" s="25"/>
      <c r="C29" s="41"/>
      <c r="D29" s="38"/>
      <c r="E29" s="39"/>
      <c r="F29" s="39"/>
      <c r="G29" s="39"/>
      <c r="H29" s="39"/>
      <c r="I29" s="62"/>
      <c r="J29" s="27"/>
      <c r="K29" s="63"/>
      <c r="L29" s="64"/>
      <c r="M29" s="64"/>
      <c r="N29" s="64"/>
      <c r="O29" s="64"/>
      <c r="P29" s="64"/>
      <c r="Q29" s="64"/>
      <c r="R29" s="64"/>
      <c r="S29" s="91"/>
      <c r="T29" s="92"/>
      <c r="U29" s="25"/>
    </row>
    <row r="30" ht="24" customHeight="1" spans="2:21">
      <c r="B30" s="25"/>
      <c r="C30" s="41"/>
      <c r="D30" s="38"/>
      <c r="E30" s="39"/>
      <c r="F30" s="39"/>
      <c r="G30" s="39"/>
      <c r="H30" s="39"/>
      <c r="I30" s="62"/>
      <c r="J30" s="27"/>
      <c r="K30" s="63"/>
      <c r="L30" s="64"/>
      <c r="M30" s="64"/>
      <c r="N30" s="64"/>
      <c r="O30" s="64"/>
      <c r="P30" s="64"/>
      <c r="Q30" s="64"/>
      <c r="R30" s="64"/>
      <c r="S30" s="91"/>
      <c r="T30" s="92"/>
      <c r="U30" s="25"/>
    </row>
    <row r="31" ht="24" customHeight="1" spans="2:21">
      <c r="B31" s="25"/>
      <c r="C31" s="41"/>
      <c r="D31" s="38"/>
      <c r="E31" s="39"/>
      <c r="F31" s="39"/>
      <c r="G31" s="39"/>
      <c r="H31" s="39"/>
      <c r="I31" s="62"/>
      <c r="J31" s="27"/>
      <c r="K31" s="63"/>
      <c r="L31" s="64"/>
      <c r="M31" s="64"/>
      <c r="N31" s="64"/>
      <c r="O31" s="64"/>
      <c r="P31" s="64"/>
      <c r="Q31" s="64"/>
      <c r="R31" s="64"/>
      <c r="S31" s="91"/>
      <c r="T31" s="92"/>
      <c r="U31" s="25"/>
    </row>
    <row r="32" ht="24" customHeight="1" spans="2:21">
      <c r="B32" s="25"/>
      <c r="C32" s="41"/>
      <c r="D32" s="38"/>
      <c r="E32" s="39"/>
      <c r="F32" s="39"/>
      <c r="G32" s="39"/>
      <c r="H32" s="39"/>
      <c r="I32" s="62"/>
      <c r="J32" s="27"/>
      <c r="K32" s="63"/>
      <c r="L32" s="65"/>
      <c r="M32" s="65"/>
      <c r="N32" s="65"/>
      <c r="O32" s="65"/>
      <c r="P32" s="65"/>
      <c r="Q32" s="65"/>
      <c r="R32" s="65"/>
      <c r="S32" s="91"/>
      <c r="T32" s="92"/>
      <c r="U32" s="25"/>
    </row>
    <row r="33" ht="24" customHeight="1" spans="2:21">
      <c r="B33" s="25"/>
      <c r="C33" s="41"/>
      <c r="D33" s="38"/>
      <c r="E33" s="39"/>
      <c r="F33" s="39"/>
      <c r="G33" s="39"/>
      <c r="H33" s="39"/>
      <c r="I33" s="62"/>
      <c r="J33" s="27"/>
      <c r="K33" s="27"/>
      <c r="L33" s="61">
        <f>R28+1</f>
        <v>44620</v>
      </c>
      <c r="M33" s="61">
        <f t="shared" ref="M33:R33" si="5">L33+1</f>
        <v>44621</v>
      </c>
      <c r="N33" s="61">
        <f t="shared" si="5"/>
        <v>44622</v>
      </c>
      <c r="O33" s="61">
        <f t="shared" si="5"/>
        <v>44623</v>
      </c>
      <c r="P33" s="61">
        <f t="shared" si="5"/>
        <v>44624</v>
      </c>
      <c r="Q33" s="61">
        <f t="shared" si="5"/>
        <v>44625</v>
      </c>
      <c r="R33" s="61">
        <f t="shared" si="5"/>
        <v>44626</v>
      </c>
      <c r="S33" s="84"/>
      <c r="T33" s="85"/>
      <c r="U33" s="25"/>
    </row>
    <row r="34" ht="24" customHeight="1" spans="2:21">
      <c r="B34" s="25"/>
      <c r="C34" s="41"/>
      <c r="D34" s="38"/>
      <c r="E34" s="39"/>
      <c r="F34" s="39"/>
      <c r="G34" s="39"/>
      <c r="H34" s="39"/>
      <c r="I34" s="62"/>
      <c r="J34" s="27"/>
      <c r="K34" s="63"/>
      <c r="L34" s="64"/>
      <c r="M34" s="64"/>
      <c r="N34" s="64"/>
      <c r="O34" s="64"/>
      <c r="P34" s="64"/>
      <c r="Q34" s="64"/>
      <c r="R34" s="64"/>
      <c r="S34" s="91"/>
      <c r="T34" s="92"/>
      <c r="U34" s="25"/>
    </row>
    <row r="35" ht="24" customHeight="1" spans="2:21">
      <c r="B35" s="25"/>
      <c r="C35" s="41"/>
      <c r="D35" s="38"/>
      <c r="E35" s="39"/>
      <c r="F35" s="39"/>
      <c r="G35" s="39"/>
      <c r="H35" s="39"/>
      <c r="I35" s="62"/>
      <c r="J35" s="27"/>
      <c r="K35" s="63"/>
      <c r="L35" s="64"/>
      <c r="M35" s="64"/>
      <c r="N35" s="64"/>
      <c r="O35" s="64"/>
      <c r="P35" s="64"/>
      <c r="Q35" s="64"/>
      <c r="R35" s="64"/>
      <c r="S35" s="91"/>
      <c r="T35" s="92"/>
      <c r="U35" s="25"/>
    </row>
    <row r="36" ht="24" customHeight="1" spans="2:21">
      <c r="B36" s="25"/>
      <c r="C36" s="41"/>
      <c r="D36" s="38"/>
      <c r="E36" s="39"/>
      <c r="F36" s="39"/>
      <c r="G36" s="39"/>
      <c r="H36" s="39"/>
      <c r="I36" s="62"/>
      <c r="J36" s="27"/>
      <c r="K36" s="63"/>
      <c r="L36" s="64"/>
      <c r="M36" s="64"/>
      <c r="N36" s="64"/>
      <c r="O36" s="64"/>
      <c r="P36" s="64"/>
      <c r="Q36" s="64"/>
      <c r="R36" s="64"/>
      <c r="S36" s="91"/>
      <c r="T36" s="92"/>
      <c r="U36" s="25"/>
    </row>
    <row r="37" ht="24" customHeight="1" spans="2:21">
      <c r="B37" s="25"/>
      <c r="C37" s="41"/>
      <c r="D37" s="38"/>
      <c r="E37" s="39"/>
      <c r="F37" s="39"/>
      <c r="G37" s="39"/>
      <c r="H37" s="39"/>
      <c r="I37" s="62"/>
      <c r="J37" s="27"/>
      <c r="K37" s="63"/>
      <c r="L37" s="65"/>
      <c r="M37" s="65"/>
      <c r="N37" s="65"/>
      <c r="O37" s="65"/>
      <c r="P37" s="65"/>
      <c r="Q37" s="65"/>
      <c r="R37" s="65"/>
      <c r="S37" s="91"/>
      <c r="T37" s="92"/>
      <c r="U37" s="25"/>
    </row>
    <row r="38" ht="24" customHeight="1" spans="2:21">
      <c r="B38" s="25"/>
      <c r="C38" s="41"/>
      <c r="D38" s="38"/>
      <c r="E38" s="39"/>
      <c r="F38" s="39"/>
      <c r="G38" s="39"/>
      <c r="H38" s="39"/>
      <c r="I38" s="62"/>
      <c r="J38" s="27"/>
      <c r="K38" s="27"/>
      <c r="L38" s="61">
        <f>R33+1</f>
        <v>44627</v>
      </c>
      <c r="M38" s="61">
        <f t="shared" ref="M38:R38" si="6">L38+1</f>
        <v>44628</v>
      </c>
      <c r="N38" s="61">
        <f t="shared" si="6"/>
        <v>44629</v>
      </c>
      <c r="O38" s="61">
        <f t="shared" si="6"/>
        <v>44630</v>
      </c>
      <c r="P38" s="61">
        <f t="shared" si="6"/>
        <v>44631</v>
      </c>
      <c r="Q38" s="61">
        <f t="shared" si="6"/>
        <v>44632</v>
      </c>
      <c r="R38" s="61">
        <f t="shared" si="6"/>
        <v>44633</v>
      </c>
      <c r="S38" s="84"/>
      <c r="T38" s="85"/>
      <c r="U38" s="25"/>
    </row>
    <row r="39" ht="24" customHeight="1" spans="2:21">
      <c r="B39" s="25"/>
      <c r="C39" s="41"/>
      <c r="D39" s="38"/>
      <c r="E39" s="39"/>
      <c r="F39" s="39"/>
      <c r="G39" s="39"/>
      <c r="H39" s="39"/>
      <c r="I39" s="62"/>
      <c r="J39" s="27"/>
      <c r="K39" s="63"/>
      <c r="L39" s="64"/>
      <c r="M39" s="64"/>
      <c r="N39" s="64"/>
      <c r="O39" s="64"/>
      <c r="P39" s="64"/>
      <c r="Q39" s="64"/>
      <c r="R39" s="64"/>
      <c r="S39" s="91"/>
      <c r="T39" s="92"/>
      <c r="U39" s="25"/>
    </row>
    <row r="40" ht="24" customHeight="1" spans="2:21">
      <c r="B40" s="25"/>
      <c r="C40" s="41"/>
      <c r="D40" s="38"/>
      <c r="E40" s="39"/>
      <c r="F40" s="39"/>
      <c r="G40" s="39"/>
      <c r="H40" s="39"/>
      <c r="I40" s="62"/>
      <c r="J40" s="27"/>
      <c r="K40" s="63"/>
      <c r="L40" s="64"/>
      <c r="M40" s="64"/>
      <c r="N40" s="64"/>
      <c r="O40" s="64"/>
      <c r="P40" s="64"/>
      <c r="Q40" s="64"/>
      <c r="R40" s="64"/>
      <c r="S40" s="91"/>
      <c r="T40" s="92"/>
      <c r="U40" s="25"/>
    </row>
    <row r="41" ht="24" customHeight="1" spans="2:21">
      <c r="B41" s="25"/>
      <c r="C41" s="41"/>
      <c r="D41" s="38"/>
      <c r="E41" s="39"/>
      <c r="F41" s="39"/>
      <c r="G41" s="39"/>
      <c r="H41" s="39"/>
      <c r="I41" s="62"/>
      <c r="J41" s="27"/>
      <c r="K41" s="63"/>
      <c r="L41" s="64"/>
      <c r="M41" s="64"/>
      <c r="N41" s="64"/>
      <c r="O41" s="64"/>
      <c r="P41" s="64"/>
      <c r="Q41" s="64"/>
      <c r="R41" s="64"/>
      <c r="S41" s="91"/>
      <c r="T41" s="92"/>
      <c r="U41" s="25"/>
    </row>
    <row r="42" ht="24" customHeight="1" spans="2:39">
      <c r="B42" s="25"/>
      <c r="C42" s="41"/>
      <c r="D42" s="38"/>
      <c r="E42" s="39"/>
      <c r="F42" s="39"/>
      <c r="G42" s="39"/>
      <c r="H42" s="39"/>
      <c r="I42" s="62"/>
      <c r="J42" s="27"/>
      <c r="K42" s="63"/>
      <c r="L42" s="65"/>
      <c r="M42" s="65"/>
      <c r="N42" s="65"/>
      <c r="O42" s="65"/>
      <c r="P42" s="65"/>
      <c r="Q42" s="65"/>
      <c r="R42" s="65"/>
      <c r="S42" s="91"/>
      <c r="T42" s="92"/>
      <c r="U42" s="25"/>
      <c r="AM42" s="106"/>
    </row>
    <row r="43" ht="35.1" customHeight="1" spans="2:21">
      <c r="B43" s="25"/>
      <c r="C43" s="41"/>
      <c r="D43" s="43"/>
      <c r="E43" s="43"/>
      <c r="F43" s="40"/>
      <c r="G43" s="40"/>
      <c r="H43" s="40"/>
      <c r="I43" s="40"/>
      <c r="J43" s="27"/>
      <c r="K43" s="27"/>
      <c r="L43" s="49"/>
      <c r="M43" s="41"/>
      <c r="N43" s="41"/>
      <c r="O43" s="41"/>
      <c r="P43" s="41"/>
      <c r="Q43" s="41"/>
      <c r="R43" s="41"/>
      <c r="S43" s="84"/>
      <c r="T43" s="85"/>
      <c r="U43" s="25"/>
    </row>
    <row r="44" ht="45" customHeight="1" spans="2:41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AO44" s="107"/>
    </row>
    <row r="45" customHeight="1" spans="11:18">
      <c r="K45" s="67"/>
      <c r="L45" s="67"/>
      <c r="M45" s="67"/>
      <c r="N45" s="67"/>
      <c r="O45" s="67"/>
      <c r="P45" s="67"/>
      <c r="Q45" s="67"/>
      <c r="R45" s="67"/>
    </row>
    <row r="46" customHeight="1" spans="11:18">
      <c r="K46" s="67"/>
      <c r="L46" s="67"/>
      <c r="M46" s="67"/>
      <c r="N46" s="67"/>
      <c r="O46" s="67"/>
      <c r="P46" s="67"/>
      <c r="Q46" s="67"/>
      <c r="R46" s="67"/>
    </row>
  </sheetData>
  <mergeCells count="33">
    <mergeCell ref="D10:I10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E35:H35"/>
    <mergeCell ref="E36:H36"/>
    <mergeCell ref="E37:H37"/>
    <mergeCell ref="E38:H38"/>
    <mergeCell ref="E39:H39"/>
    <mergeCell ref="E40:H40"/>
    <mergeCell ref="E41:H41"/>
    <mergeCell ref="E42:H42"/>
    <mergeCell ref="D3:J5"/>
  </mergeCells>
  <conditionalFormatting sqref="L5:O5">
    <cfRule type="dataBar" priority="3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{b2e65acb-0439-4093-b151-d603102844cf}</x14:id>
        </ext>
      </extLst>
    </cfRule>
  </conditionalFormatting>
  <conditionalFormatting sqref="E13:H42">
    <cfRule type="expression" dxfId="0" priority="2">
      <formula>$I13="√"</formula>
    </cfRule>
  </conditionalFormatting>
  <conditionalFormatting sqref="L13:R13 L18:R18 L23:R23 L28:R28 L33:R33 L38:R38">
    <cfRule type="expression" dxfId="1" priority="5">
      <formula>MONTH(L13)&lt;&gt;$N$10</formula>
    </cfRule>
  </conditionalFormatting>
  <dataValidations count="2">
    <dataValidation type="list" allowBlank="1" showInputMessage="1" showErrorMessage="1" sqref="D13:D42 I13:I43">
      <formula1>"1"</formula1>
    </dataValidation>
    <dataValidation type="list" allowBlank="1" showInputMessage="1" showErrorMessage="1" sqref="L14:R17 L34:R37 L19:R22 L39:R42 L24:R27 L29:R32">
      <formula1>OFFSET($E$13,,,COUNTA($E$13:$E$42))</formula1>
    </dataValidation>
  </dataValidations>
  <printOptions horizontalCentered="1"/>
  <pageMargins left="0.196850393700787" right="0.196850393700787" top="0.196850393700787" bottom="0.196850393700787" header="0.31496062992126" footer="0.196850393700787"/>
  <pageSetup paperSize="9" scale="46" fitToHeight="0" orientation="portrait"/>
  <headerFooter>
    <oddFooter>&amp;C&amp;9第 &amp;P 页，共 &amp;N 页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e65acb-0439-4093-b151-d603102844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L5:O5</xm:sqref>
        </x14:conditionalFormatting>
        <x14:conditionalFormatting xmlns:xm="http://schemas.microsoft.com/office/excel/2006/main">
          <x14:cfRule type="iconSet" priority="1" id="{8190315f-eac6-4e7a-91c9-1f7d08777990}">
            <x14:iconSet iconSet="3Symbol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I13:I42</xm:sqref>
        </x14:conditionalFormatting>
        <x14:conditionalFormatting xmlns:xm="http://schemas.microsoft.com/office/excel/2006/main">
          <x14:cfRule type="iconSet" priority="6" id="{931ec462-bb24-40b8-be3c-816017c2bb7c}">
            <x14:iconSet iconSet="3Flag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E43 E2 E7:E8 D12:D42 E45:E1048576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O46"/>
  <sheetViews>
    <sheetView showGridLines="0" workbookViewId="0">
      <selection activeCell="A1" sqref="A1"/>
    </sheetView>
  </sheetViews>
  <sheetFormatPr defaultColWidth="10.7166666666667" defaultRowHeight="27" customHeight="1"/>
  <cols>
    <col min="1" max="1" width="5.71666666666667" style="8" customWidth="1"/>
    <col min="2" max="2" width="7.71666666666667" style="8" customWidth="1"/>
    <col min="3" max="3" width="10.7166666666667" style="8" customWidth="1"/>
    <col min="4" max="5" width="8.71666666666667" style="9" customWidth="1"/>
    <col min="6" max="9" width="8.71666666666667" style="8" customWidth="1"/>
    <col min="10" max="11" width="6.71666666666667" style="8" customWidth="1"/>
    <col min="12" max="18" width="19.7166666666667" style="8" customWidth="1"/>
    <col min="19" max="19" width="10.7166666666667" style="8" customWidth="1"/>
    <col min="20" max="20" width="0.858333333333333" style="8" customWidth="1"/>
    <col min="21" max="21" width="7.71666666666667" style="8" customWidth="1"/>
    <col min="22" max="22" width="5.71666666666667" style="8" customWidth="1"/>
    <col min="23" max="23" width="1.14166666666667" style="8" customWidth="1"/>
    <col min="24" max="25" width="10.7166666666667" style="10" customWidth="1"/>
    <col min="26" max="26" width="12.1416666666667" style="10" customWidth="1"/>
    <col min="27" max="27" width="10.7166666666667" style="10"/>
    <col min="28" max="28" width="10.7166666666667" style="8"/>
    <col min="29" max="29" width="8.71666666666667" style="8" customWidth="1"/>
    <col min="30" max="36" width="10.7166666666667" style="8"/>
    <col min="37" max="37" width="11" style="8" customWidth="1"/>
    <col min="38" max="38" width="10.7166666666667" style="8"/>
    <col min="39" max="41" width="12.2833333333333" style="8" customWidth="1"/>
    <col min="42" max="16384" width="10.7166666666667" style="8"/>
  </cols>
  <sheetData>
    <row r="1" ht="15" customHeight="1"/>
    <row r="2" ht="24.95" customHeight="1" spans="2:21">
      <c r="B2" s="11"/>
      <c r="C2" s="11"/>
      <c r="D2" s="12"/>
      <c r="E2" s="12"/>
      <c r="F2" s="11"/>
      <c r="G2" s="11"/>
      <c r="H2" s="11"/>
      <c r="I2" s="11"/>
      <c r="J2" s="11"/>
      <c r="K2" s="44"/>
      <c r="L2" s="44"/>
      <c r="M2" s="44"/>
      <c r="N2" s="44"/>
      <c r="O2" s="44"/>
      <c r="P2" s="44"/>
      <c r="Q2" s="11"/>
      <c r="R2" s="11"/>
      <c r="S2" s="11"/>
      <c r="T2" s="11"/>
      <c r="U2" s="11"/>
    </row>
    <row r="3" ht="9.95" customHeight="1" spans="2:21">
      <c r="B3" s="11"/>
      <c r="C3" s="11"/>
      <c r="D3" s="13" t="s">
        <v>0</v>
      </c>
      <c r="E3" s="13"/>
      <c r="F3" s="13"/>
      <c r="G3" s="13"/>
      <c r="H3" s="13"/>
      <c r="I3" s="13"/>
      <c r="J3" s="13"/>
      <c r="K3" s="44"/>
      <c r="L3" s="44"/>
      <c r="M3" s="44"/>
      <c r="N3" s="44"/>
      <c r="O3" s="44"/>
      <c r="P3" s="11"/>
      <c r="Q3" s="11"/>
      <c r="R3" s="11"/>
      <c r="S3" s="11"/>
      <c r="T3" s="11"/>
      <c r="U3" s="11"/>
    </row>
    <row r="4" s="3" customFormat="1" ht="24.95" customHeight="1" spans="2:27">
      <c r="B4" s="14"/>
      <c r="C4" s="11"/>
      <c r="D4" s="13"/>
      <c r="E4" s="13"/>
      <c r="F4" s="13"/>
      <c r="G4" s="13"/>
      <c r="H4" s="13"/>
      <c r="I4" s="13"/>
      <c r="J4" s="13"/>
      <c r="K4" s="15"/>
      <c r="L4" s="45">
        <f>COUNTIF(D13:D1001,1)</f>
        <v>0</v>
      </c>
      <c r="M4" s="45">
        <f>O4-N4</f>
        <v>0</v>
      </c>
      <c r="N4" s="45">
        <f>COUNTIF(I13:I1001,1)</f>
        <v>0</v>
      </c>
      <c r="O4" s="45">
        <f>COUNTA(E13:E1001)</f>
        <v>0</v>
      </c>
      <c r="P4" s="14"/>
      <c r="Q4" s="68"/>
      <c r="R4" s="14"/>
      <c r="S4" s="68"/>
      <c r="T4" s="68"/>
      <c r="U4" s="14"/>
      <c r="X4" s="69"/>
      <c r="Y4" s="69"/>
      <c r="Z4" s="69"/>
      <c r="AA4" s="69"/>
    </row>
    <row r="5" s="3" customFormat="1" ht="5.1" customHeight="1" spans="2:27">
      <c r="B5" s="14"/>
      <c r="C5" s="15"/>
      <c r="D5" s="13"/>
      <c r="E5" s="13"/>
      <c r="F5" s="13"/>
      <c r="G5" s="13"/>
      <c r="H5" s="13"/>
      <c r="I5" s="13"/>
      <c r="J5" s="13"/>
      <c r="K5" s="15"/>
      <c r="L5" s="46">
        <f>L4</f>
        <v>0</v>
      </c>
      <c r="M5" s="46">
        <f t="shared" ref="M5:O5" si="0">M4</f>
        <v>0</v>
      </c>
      <c r="N5" s="46">
        <f t="shared" si="0"/>
        <v>0</v>
      </c>
      <c r="O5" s="46">
        <f t="shared" si="0"/>
        <v>0</v>
      </c>
      <c r="P5" s="14"/>
      <c r="Q5" s="68"/>
      <c r="R5" s="14"/>
      <c r="S5" s="68"/>
      <c r="T5" s="68"/>
      <c r="U5" s="14"/>
      <c r="X5" s="69"/>
      <c r="Y5" s="69"/>
      <c r="Z5" s="69"/>
      <c r="AA5" s="69"/>
    </row>
    <row r="6" s="4" customFormat="1" ht="21.95" customHeight="1" spans="2:27">
      <c r="B6" s="16"/>
      <c r="C6" s="17"/>
      <c r="D6" s="18" t="s">
        <v>1</v>
      </c>
      <c r="E6" s="19"/>
      <c r="F6" s="19"/>
      <c r="G6" s="19"/>
      <c r="H6" s="20"/>
      <c r="I6" s="20"/>
      <c r="J6" s="20"/>
      <c r="K6" s="47"/>
      <c r="L6" s="48" t="s">
        <v>2</v>
      </c>
      <c r="M6" s="48" t="s">
        <v>3</v>
      </c>
      <c r="N6" s="48" t="s">
        <v>4</v>
      </c>
      <c r="O6" s="48" t="s">
        <v>5</v>
      </c>
      <c r="P6" s="16"/>
      <c r="Q6" s="70"/>
      <c r="R6" s="16"/>
      <c r="S6" s="70"/>
      <c r="T6" s="70"/>
      <c r="U6" s="16"/>
      <c r="X6" s="71"/>
      <c r="Y6" s="71"/>
      <c r="Z6" s="71"/>
      <c r="AA6" s="71"/>
    </row>
    <row r="7" s="5" customFormat="1" ht="20.1" customHeight="1" spans="2:27">
      <c r="B7" s="21"/>
      <c r="C7" s="22"/>
      <c r="D7" s="23"/>
      <c r="E7" s="23"/>
      <c r="F7" s="21"/>
      <c r="G7" s="24"/>
      <c r="H7" s="24"/>
      <c r="I7" s="24"/>
      <c r="J7" s="24"/>
      <c r="K7" s="24"/>
      <c r="L7" s="24"/>
      <c r="M7" s="24"/>
      <c r="N7" s="24"/>
      <c r="O7" s="21"/>
      <c r="P7" s="21"/>
      <c r="Q7" s="21"/>
      <c r="R7" s="21"/>
      <c r="S7" s="21"/>
      <c r="T7" s="21"/>
      <c r="U7" s="72"/>
      <c r="X7" s="69"/>
      <c r="Y7" s="69"/>
      <c r="Z7" s="69"/>
      <c r="AA7" s="69"/>
    </row>
    <row r="8" ht="35.1" customHeight="1" spans="2:21">
      <c r="B8" s="25"/>
      <c r="C8" s="25"/>
      <c r="D8" s="26"/>
      <c r="E8" s="26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ht="35.1" customHeight="1" spans="2:29">
      <c r="B9" s="25"/>
      <c r="C9" s="27"/>
      <c r="D9" s="28"/>
      <c r="E9" s="28"/>
      <c r="F9" s="27"/>
      <c r="G9" s="27"/>
      <c r="H9" s="27"/>
      <c r="I9" s="27"/>
      <c r="J9" s="27"/>
      <c r="K9" s="27"/>
      <c r="L9" s="49"/>
      <c r="M9" s="49"/>
      <c r="N9" s="27"/>
      <c r="O9" s="27"/>
      <c r="P9" s="41"/>
      <c r="Q9" s="41"/>
      <c r="R9" s="73"/>
      <c r="S9" s="73"/>
      <c r="T9" s="74"/>
      <c r="U9" s="25"/>
      <c r="X9" s="75"/>
      <c r="Y9" s="75"/>
      <c r="Z9" s="75"/>
      <c r="AA9" s="75"/>
      <c r="AB9" s="93"/>
      <c r="AC9" s="93"/>
    </row>
    <row r="10" s="6" customFormat="1" ht="24.95" customHeight="1" spans="2:29">
      <c r="B10" s="29"/>
      <c r="C10" s="30"/>
      <c r="D10" s="31" t="s">
        <v>6</v>
      </c>
      <c r="E10" s="31"/>
      <c r="F10" s="31"/>
      <c r="G10" s="31"/>
      <c r="H10" s="31"/>
      <c r="I10" s="31"/>
      <c r="J10" s="30"/>
      <c r="K10" s="50"/>
      <c r="L10" s="51">
        <f>'1月'!L10</f>
        <v>2022</v>
      </c>
      <c r="M10" s="52"/>
      <c r="N10" s="53">
        <v>3</v>
      </c>
      <c r="O10" s="54"/>
      <c r="P10" s="55"/>
      <c r="Q10" s="55"/>
      <c r="R10" s="76" t="s">
        <v>7</v>
      </c>
      <c r="S10" s="50"/>
      <c r="T10" s="77"/>
      <c r="U10" s="29"/>
      <c r="W10" s="78"/>
      <c r="X10" s="79"/>
      <c r="Y10" s="94"/>
      <c r="Z10" s="94"/>
      <c r="AA10" s="94"/>
      <c r="AB10" s="94"/>
      <c r="AC10" s="79"/>
    </row>
    <row r="11" s="7" customFormat="1" ht="9.95" customHeight="1" spans="2:29">
      <c r="B11" s="25"/>
      <c r="C11" s="32"/>
      <c r="D11" s="33"/>
      <c r="E11" s="33"/>
      <c r="F11" s="33"/>
      <c r="G11" s="33"/>
      <c r="H11" s="33"/>
      <c r="I11" s="33"/>
      <c r="J11" s="32"/>
      <c r="K11" s="32"/>
      <c r="L11" s="56"/>
      <c r="M11" s="32"/>
      <c r="N11" s="57"/>
      <c r="O11" s="58"/>
      <c r="P11" s="58"/>
      <c r="Q11" s="80"/>
      <c r="R11" s="81"/>
      <c r="S11" s="42"/>
      <c r="T11" s="82"/>
      <c r="U11" s="25"/>
      <c r="W11" s="8"/>
      <c r="X11" s="75"/>
      <c r="Y11" s="95"/>
      <c r="Z11" s="95"/>
      <c r="AA11" s="95"/>
      <c r="AB11" s="96"/>
      <c r="AC11" s="93"/>
    </row>
    <row r="12" ht="30" customHeight="1" spans="2:29">
      <c r="B12" s="25"/>
      <c r="C12" s="27"/>
      <c r="D12" s="34" t="s">
        <v>2</v>
      </c>
      <c r="E12" s="35" t="s">
        <v>8</v>
      </c>
      <c r="F12" s="35"/>
      <c r="G12" s="35"/>
      <c r="H12" s="35"/>
      <c r="I12" s="35" t="s">
        <v>9</v>
      </c>
      <c r="J12" s="27"/>
      <c r="K12" s="27"/>
      <c r="L12" s="59" t="s">
        <v>10</v>
      </c>
      <c r="M12" s="59" t="s">
        <v>11</v>
      </c>
      <c r="N12" s="59" t="s">
        <v>12</v>
      </c>
      <c r="O12" s="59" t="s">
        <v>13</v>
      </c>
      <c r="P12" s="59" t="s">
        <v>14</v>
      </c>
      <c r="Q12" s="59" t="s">
        <v>15</v>
      </c>
      <c r="R12" s="59" t="s">
        <v>16</v>
      </c>
      <c r="S12" s="41"/>
      <c r="T12" s="83"/>
      <c r="U12" s="25"/>
      <c r="X12" s="75"/>
      <c r="Y12" s="97"/>
      <c r="Z12" s="97"/>
      <c r="AA12" s="98"/>
      <c r="AB12" s="99"/>
      <c r="AC12" s="93"/>
    </row>
    <row r="13" ht="24" customHeight="1" spans="2:29">
      <c r="B13" s="25"/>
      <c r="C13" s="27"/>
      <c r="D13" s="36"/>
      <c r="E13" s="37"/>
      <c r="F13" s="37"/>
      <c r="G13" s="37"/>
      <c r="H13" s="37"/>
      <c r="I13" s="60"/>
      <c r="J13" s="27"/>
      <c r="K13" s="27"/>
      <c r="L13" s="61">
        <f>DATE($L$10,$N$10,1)-WEEKDAY(DATE($L$10,$N$10,1),3)</f>
        <v>44620</v>
      </c>
      <c r="M13" s="61">
        <f t="shared" ref="M13:R13" si="1">L13+1</f>
        <v>44621</v>
      </c>
      <c r="N13" s="61">
        <f t="shared" si="1"/>
        <v>44622</v>
      </c>
      <c r="O13" s="61">
        <f t="shared" si="1"/>
        <v>44623</v>
      </c>
      <c r="P13" s="61">
        <f t="shared" si="1"/>
        <v>44624</v>
      </c>
      <c r="Q13" s="61">
        <f t="shared" si="1"/>
        <v>44625</v>
      </c>
      <c r="R13" s="61">
        <f t="shared" si="1"/>
        <v>44626</v>
      </c>
      <c r="S13" s="84"/>
      <c r="T13" s="85"/>
      <c r="U13" s="25"/>
      <c r="X13" s="86"/>
      <c r="Y13" s="86"/>
      <c r="Z13" s="100"/>
      <c r="AA13" s="101"/>
      <c r="AB13" s="102"/>
      <c r="AC13" s="93"/>
    </row>
    <row r="14" ht="24" customHeight="1" spans="2:29">
      <c r="B14" s="25"/>
      <c r="C14" s="27"/>
      <c r="D14" s="38"/>
      <c r="E14" s="39"/>
      <c r="F14" s="39"/>
      <c r="G14" s="39"/>
      <c r="H14" s="39"/>
      <c r="I14" s="62"/>
      <c r="J14" s="27"/>
      <c r="K14" s="63"/>
      <c r="L14" s="64"/>
      <c r="M14" s="64"/>
      <c r="N14" s="64"/>
      <c r="O14" s="64"/>
      <c r="P14" s="64"/>
      <c r="Q14" s="64"/>
      <c r="R14" s="64"/>
      <c r="S14" s="84"/>
      <c r="T14" s="85"/>
      <c r="U14" s="25"/>
      <c r="W14" s="7"/>
      <c r="X14" s="86"/>
      <c r="Y14" s="86"/>
      <c r="Z14" s="100"/>
      <c r="AA14" s="101"/>
      <c r="AB14" s="102"/>
      <c r="AC14" s="103"/>
    </row>
    <row r="15" ht="24" customHeight="1" spans="2:29">
      <c r="B15" s="25"/>
      <c r="C15" s="27"/>
      <c r="D15" s="38"/>
      <c r="E15" s="39"/>
      <c r="F15" s="39"/>
      <c r="G15" s="39"/>
      <c r="H15" s="39"/>
      <c r="I15" s="62"/>
      <c r="J15" s="27"/>
      <c r="K15" s="63"/>
      <c r="L15" s="64"/>
      <c r="M15" s="64"/>
      <c r="N15" s="64"/>
      <c r="O15" s="64"/>
      <c r="P15" s="64"/>
      <c r="Q15" s="64"/>
      <c r="R15" s="64"/>
      <c r="S15" s="84"/>
      <c r="T15" s="85"/>
      <c r="U15" s="25"/>
      <c r="W15" s="7"/>
      <c r="X15" s="87"/>
      <c r="Y15" s="97"/>
      <c r="Z15" s="97"/>
      <c r="AA15" s="98"/>
      <c r="AB15" s="102"/>
      <c r="AC15" s="103"/>
    </row>
    <row r="16" ht="24" customHeight="1" spans="2:29">
      <c r="B16" s="25"/>
      <c r="C16" s="27"/>
      <c r="D16" s="38"/>
      <c r="E16" s="39"/>
      <c r="F16" s="39"/>
      <c r="G16" s="39"/>
      <c r="H16" s="39"/>
      <c r="I16" s="62"/>
      <c r="J16" s="27"/>
      <c r="K16" s="63"/>
      <c r="L16" s="64"/>
      <c r="M16" s="64"/>
      <c r="N16" s="64"/>
      <c r="O16" s="64"/>
      <c r="P16" s="64"/>
      <c r="Q16" s="64"/>
      <c r="R16" s="64"/>
      <c r="S16" s="84"/>
      <c r="T16" s="85"/>
      <c r="U16" s="25"/>
      <c r="W16" s="7"/>
      <c r="X16" s="87"/>
      <c r="Y16" s="97"/>
      <c r="Z16" s="97"/>
      <c r="AA16" s="98"/>
      <c r="AB16" s="102"/>
      <c r="AC16" s="103"/>
    </row>
    <row r="17" ht="24" customHeight="1" spans="2:29">
      <c r="B17" s="25"/>
      <c r="C17" s="27"/>
      <c r="D17" s="38"/>
      <c r="E17" s="39"/>
      <c r="F17" s="39"/>
      <c r="G17" s="39"/>
      <c r="H17" s="39"/>
      <c r="I17" s="62"/>
      <c r="J17" s="27"/>
      <c r="K17" s="63"/>
      <c r="L17" s="65"/>
      <c r="M17" s="65"/>
      <c r="N17" s="65"/>
      <c r="O17" s="65"/>
      <c r="P17" s="65"/>
      <c r="Q17" s="65"/>
      <c r="R17" s="65"/>
      <c r="S17" s="84"/>
      <c r="T17" s="85"/>
      <c r="U17" s="25"/>
      <c r="W17" s="88"/>
      <c r="X17" s="89"/>
      <c r="AA17" s="75"/>
      <c r="AB17" s="104"/>
      <c r="AC17" s="104"/>
    </row>
    <row r="18" ht="24" customHeight="1" spans="2:29">
      <c r="B18" s="25"/>
      <c r="C18" s="40"/>
      <c r="D18" s="38"/>
      <c r="E18" s="39"/>
      <c r="F18" s="39"/>
      <c r="G18" s="39"/>
      <c r="H18" s="39"/>
      <c r="I18" s="62"/>
      <c r="J18" s="40"/>
      <c r="K18" s="27"/>
      <c r="L18" s="61">
        <f>R13+1</f>
        <v>44627</v>
      </c>
      <c r="M18" s="61">
        <f t="shared" ref="M18:R18" si="2">L18+1</f>
        <v>44628</v>
      </c>
      <c r="N18" s="61">
        <f t="shared" si="2"/>
        <v>44629</v>
      </c>
      <c r="O18" s="61">
        <f t="shared" si="2"/>
        <v>44630</v>
      </c>
      <c r="P18" s="61">
        <f t="shared" si="2"/>
        <v>44631</v>
      </c>
      <c r="Q18" s="61">
        <f t="shared" si="2"/>
        <v>44632</v>
      </c>
      <c r="R18" s="61">
        <f t="shared" si="2"/>
        <v>44633</v>
      </c>
      <c r="S18" s="84"/>
      <c r="T18" s="85"/>
      <c r="U18" s="25"/>
      <c r="X18" s="90"/>
      <c r="Y18" s="75"/>
      <c r="AA18" s="75"/>
      <c r="AB18" s="93"/>
      <c r="AC18" s="93"/>
    </row>
    <row r="19" ht="24" customHeight="1" spans="2:29">
      <c r="B19" s="25"/>
      <c r="C19" s="41"/>
      <c r="D19" s="38"/>
      <c r="E19" s="39"/>
      <c r="F19" s="39"/>
      <c r="G19" s="39"/>
      <c r="H19" s="39"/>
      <c r="I19" s="62"/>
      <c r="J19" s="27"/>
      <c r="K19" s="63"/>
      <c r="L19" s="64"/>
      <c r="M19" s="64"/>
      <c r="N19" s="64"/>
      <c r="O19" s="64"/>
      <c r="P19" s="64"/>
      <c r="Q19" s="64"/>
      <c r="R19" s="64"/>
      <c r="S19" s="91"/>
      <c r="T19" s="92"/>
      <c r="U19" s="25"/>
      <c r="X19" s="75"/>
      <c r="Y19" s="75"/>
      <c r="Z19" s="75"/>
      <c r="AA19" s="75"/>
      <c r="AB19" s="93"/>
      <c r="AC19" s="93"/>
    </row>
    <row r="20" ht="24" customHeight="1" spans="2:29">
      <c r="B20" s="25"/>
      <c r="C20" s="41"/>
      <c r="D20" s="38"/>
      <c r="E20" s="39"/>
      <c r="F20" s="39"/>
      <c r="G20" s="39"/>
      <c r="H20" s="39"/>
      <c r="I20" s="62"/>
      <c r="J20" s="27"/>
      <c r="K20" s="63"/>
      <c r="L20" s="64"/>
      <c r="M20" s="64"/>
      <c r="N20" s="64"/>
      <c r="O20" s="64"/>
      <c r="P20" s="64"/>
      <c r="Q20" s="64"/>
      <c r="R20" s="64"/>
      <c r="S20" s="91"/>
      <c r="T20" s="92"/>
      <c r="U20" s="25"/>
      <c r="X20" s="75"/>
      <c r="Y20" s="75"/>
      <c r="Z20" s="75"/>
      <c r="AA20" s="75"/>
      <c r="AB20" s="93"/>
      <c r="AC20" s="93"/>
    </row>
    <row r="21" ht="24" customHeight="1" spans="2:29">
      <c r="B21" s="25"/>
      <c r="C21" s="42"/>
      <c r="D21" s="38"/>
      <c r="E21" s="39"/>
      <c r="F21" s="39"/>
      <c r="G21" s="39"/>
      <c r="H21" s="39"/>
      <c r="I21" s="62"/>
      <c r="J21" s="32"/>
      <c r="K21" s="63"/>
      <c r="L21" s="64"/>
      <c r="M21" s="64"/>
      <c r="N21" s="64"/>
      <c r="O21" s="64"/>
      <c r="P21" s="64"/>
      <c r="Q21" s="64"/>
      <c r="R21" s="64"/>
      <c r="S21" s="91"/>
      <c r="T21" s="92"/>
      <c r="U21" s="25"/>
      <c r="X21" s="75"/>
      <c r="Y21" s="75"/>
      <c r="Z21" s="75"/>
      <c r="AA21" s="75"/>
      <c r="AB21" s="93"/>
      <c r="AC21" s="93"/>
    </row>
    <row r="22" ht="24" customHeight="1" spans="2:25">
      <c r="B22" s="25"/>
      <c r="C22" s="42"/>
      <c r="D22" s="38"/>
      <c r="E22" s="39"/>
      <c r="F22" s="39"/>
      <c r="G22" s="39"/>
      <c r="H22" s="39"/>
      <c r="I22" s="62"/>
      <c r="J22" s="32"/>
      <c r="K22" s="63"/>
      <c r="L22" s="65"/>
      <c r="M22" s="65"/>
      <c r="N22" s="65"/>
      <c r="O22" s="65"/>
      <c r="P22" s="65"/>
      <c r="Q22" s="65"/>
      <c r="R22" s="65"/>
      <c r="S22" s="91"/>
      <c r="T22" s="92"/>
      <c r="U22" s="25"/>
      <c r="Y22" s="105"/>
    </row>
    <row r="23" ht="24" customHeight="1" spans="2:37">
      <c r="B23" s="25"/>
      <c r="C23" s="41"/>
      <c r="D23" s="38"/>
      <c r="E23" s="39"/>
      <c r="F23" s="39"/>
      <c r="G23" s="39"/>
      <c r="H23" s="39"/>
      <c r="I23" s="62"/>
      <c r="J23" s="27"/>
      <c r="K23" s="66"/>
      <c r="L23" s="61">
        <f>R18+1</f>
        <v>44634</v>
      </c>
      <c r="M23" s="61">
        <f t="shared" ref="M23:R23" si="3">L23+1</f>
        <v>44635</v>
      </c>
      <c r="N23" s="61">
        <f t="shared" si="3"/>
        <v>44636</v>
      </c>
      <c r="O23" s="61">
        <f t="shared" si="3"/>
        <v>44637</v>
      </c>
      <c r="P23" s="61">
        <f t="shared" si="3"/>
        <v>44638</v>
      </c>
      <c r="Q23" s="61">
        <f t="shared" si="3"/>
        <v>44639</v>
      </c>
      <c r="R23" s="61">
        <f t="shared" si="3"/>
        <v>44640</v>
      </c>
      <c r="S23" s="84"/>
      <c r="T23" s="85"/>
      <c r="U23" s="25"/>
      <c r="AK23" s="106"/>
    </row>
    <row r="24" ht="24" customHeight="1" spans="2:21">
      <c r="B24" s="25"/>
      <c r="C24" s="41"/>
      <c r="D24" s="38"/>
      <c r="E24" s="39"/>
      <c r="F24" s="39"/>
      <c r="G24" s="39"/>
      <c r="H24" s="39"/>
      <c r="I24" s="62"/>
      <c r="J24" s="27"/>
      <c r="K24" s="63"/>
      <c r="L24" s="64"/>
      <c r="M24" s="64"/>
      <c r="N24" s="64"/>
      <c r="O24" s="64"/>
      <c r="P24" s="64"/>
      <c r="Q24" s="64"/>
      <c r="R24" s="64"/>
      <c r="S24" s="91"/>
      <c r="T24" s="92"/>
      <c r="U24" s="25"/>
    </row>
    <row r="25" ht="24" customHeight="1" spans="2:21">
      <c r="B25" s="25"/>
      <c r="C25" s="41"/>
      <c r="D25" s="38"/>
      <c r="E25" s="39"/>
      <c r="F25" s="39"/>
      <c r="G25" s="39"/>
      <c r="H25" s="39"/>
      <c r="I25" s="62"/>
      <c r="J25" s="27"/>
      <c r="K25" s="63"/>
      <c r="L25" s="64"/>
      <c r="M25" s="64"/>
      <c r="N25" s="64"/>
      <c r="O25" s="64"/>
      <c r="P25" s="64"/>
      <c r="Q25" s="64"/>
      <c r="R25" s="64"/>
      <c r="S25" s="91"/>
      <c r="T25" s="92"/>
      <c r="U25" s="25"/>
    </row>
    <row r="26" ht="24" customHeight="1" spans="2:21">
      <c r="B26" s="25"/>
      <c r="C26" s="41"/>
      <c r="D26" s="38"/>
      <c r="E26" s="39"/>
      <c r="F26" s="39"/>
      <c r="G26" s="39"/>
      <c r="H26" s="39"/>
      <c r="I26" s="62"/>
      <c r="J26" s="27"/>
      <c r="K26" s="63"/>
      <c r="L26" s="64"/>
      <c r="M26" s="64"/>
      <c r="N26" s="64"/>
      <c r="O26" s="64"/>
      <c r="P26" s="64"/>
      <c r="Q26" s="64"/>
      <c r="R26" s="64"/>
      <c r="S26" s="91"/>
      <c r="T26" s="92"/>
      <c r="U26" s="25"/>
    </row>
    <row r="27" ht="24" customHeight="1" spans="2:21">
      <c r="B27" s="25"/>
      <c r="C27" s="41"/>
      <c r="D27" s="38"/>
      <c r="E27" s="39"/>
      <c r="F27" s="39"/>
      <c r="G27" s="39"/>
      <c r="H27" s="39"/>
      <c r="I27" s="62"/>
      <c r="J27" s="27"/>
      <c r="K27" s="63"/>
      <c r="L27" s="65"/>
      <c r="M27" s="65"/>
      <c r="N27" s="65"/>
      <c r="O27" s="65"/>
      <c r="P27" s="65"/>
      <c r="Q27" s="65"/>
      <c r="R27" s="65"/>
      <c r="S27" s="91"/>
      <c r="T27" s="92"/>
      <c r="U27" s="25"/>
    </row>
    <row r="28" ht="24" customHeight="1" spans="2:21">
      <c r="B28" s="25"/>
      <c r="C28" s="41"/>
      <c r="D28" s="38"/>
      <c r="E28" s="39"/>
      <c r="F28" s="39"/>
      <c r="G28" s="39"/>
      <c r="H28" s="39"/>
      <c r="I28" s="62"/>
      <c r="J28" s="27"/>
      <c r="K28" s="27"/>
      <c r="L28" s="61">
        <f>R23+1</f>
        <v>44641</v>
      </c>
      <c r="M28" s="61">
        <f t="shared" ref="M28:R28" si="4">L28+1</f>
        <v>44642</v>
      </c>
      <c r="N28" s="61">
        <f t="shared" si="4"/>
        <v>44643</v>
      </c>
      <c r="O28" s="61">
        <f t="shared" si="4"/>
        <v>44644</v>
      </c>
      <c r="P28" s="61">
        <f t="shared" si="4"/>
        <v>44645</v>
      </c>
      <c r="Q28" s="61">
        <f t="shared" si="4"/>
        <v>44646</v>
      </c>
      <c r="R28" s="61">
        <f t="shared" si="4"/>
        <v>44647</v>
      </c>
      <c r="S28" s="84"/>
      <c r="T28" s="85"/>
      <c r="U28" s="25"/>
    </row>
    <row r="29" ht="24" customHeight="1" spans="2:21">
      <c r="B29" s="25"/>
      <c r="C29" s="41"/>
      <c r="D29" s="38"/>
      <c r="E29" s="39"/>
      <c r="F29" s="39"/>
      <c r="G29" s="39"/>
      <c r="H29" s="39"/>
      <c r="I29" s="62"/>
      <c r="J29" s="27"/>
      <c r="K29" s="63"/>
      <c r="L29" s="64"/>
      <c r="M29" s="64"/>
      <c r="N29" s="64"/>
      <c r="O29" s="64"/>
      <c r="P29" s="64"/>
      <c r="Q29" s="64"/>
      <c r="R29" s="64"/>
      <c r="S29" s="91"/>
      <c r="T29" s="92"/>
      <c r="U29" s="25"/>
    </row>
    <row r="30" ht="24" customHeight="1" spans="2:21">
      <c r="B30" s="25"/>
      <c r="C30" s="41"/>
      <c r="D30" s="38"/>
      <c r="E30" s="39"/>
      <c r="F30" s="39"/>
      <c r="G30" s="39"/>
      <c r="H30" s="39"/>
      <c r="I30" s="62"/>
      <c r="J30" s="27"/>
      <c r="K30" s="63"/>
      <c r="L30" s="64"/>
      <c r="M30" s="64"/>
      <c r="N30" s="64"/>
      <c r="O30" s="64"/>
      <c r="P30" s="64"/>
      <c r="Q30" s="64"/>
      <c r="R30" s="64"/>
      <c r="S30" s="91"/>
      <c r="T30" s="92"/>
      <c r="U30" s="25"/>
    </row>
    <row r="31" ht="24" customHeight="1" spans="2:21">
      <c r="B31" s="25"/>
      <c r="C31" s="41"/>
      <c r="D31" s="38"/>
      <c r="E31" s="39"/>
      <c r="F31" s="39"/>
      <c r="G31" s="39"/>
      <c r="H31" s="39"/>
      <c r="I31" s="62"/>
      <c r="J31" s="27"/>
      <c r="K31" s="63"/>
      <c r="L31" s="64"/>
      <c r="M31" s="64"/>
      <c r="N31" s="64"/>
      <c r="O31" s="64"/>
      <c r="P31" s="64"/>
      <c r="Q31" s="64"/>
      <c r="R31" s="64"/>
      <c r="S31" s="91"/>
      <c r="T31" s="92"/>
      <c r="U31" s="25"/>
    </row>
    <row r="32" ht="24" customHeight="1" spans="2:21">
      <c r="B32" s="25"/>
      <c r="C32" s="41"/>
      <c r="D32" s="38"/>
      <c r="E32" s="39"/>
      <c r="F32" s="39"/>
      <c r="G32" s="39"/>
      <c r="H32" s="39"/>
      <c r="I32" s="62"/>
      <c r="J32" s="27"/>
      <c r="K32" s="63"/>
      <c r="L32" s="65"/>
      <c r="M32" s="65"/>
      <c r="N32" s="65"/>
      <c r="O32" s="65"/>
      <c r="P32" s="65"/>
      <c r="Q32" s="65"/>
      <c r="R32" s="65"/>
      <c r="S32" s="91"/>
      <c r="T32" s="92"/>
      <c r="U32" s="25"/>
    </row>
    <row r="33" ht="24" customHeight="1" spans="2:21">
      <c r="B33" s="25"/>
      <c r="C33" s="41"/>
      <c r="D33" s="38"/>
      <c r="E33" s="39"/>
      <c r="F33" s="39"/>
      <c r="G33" s="39"/>
      <c r="H33" s="39"/>
      <c r="I33" s="62"/>
      <c r="J33" s="27"/>
      <c r="K33" s="27"/>
      <c r="L33" s="61">
        <f>R28+1</f>
        <v>44648</v>
      </c>
      <c r="M33" s="61">
        <f t="shared" ref="M33:R33" si="5">L33+1</f>
        <v>44649</v>
      </c>
      <c r="N33" s="61">
        <f t="shared" si="5"/>
        <v>44650</v>
      </c>
      <c r="O33" s="61">
        <f t="shared" si="5"/>
        <v>44651</v>
      </c>
      <c r="P33" s="61">
        <f t="shared" si="5"/>
        <v>44652</v>
      </c>
      <c r="Q33" s="61">
        <f t="shared" si="5"/>
        <v>44653</v>
      </c>
      <c r="R33" s="61">
        <f t="shared" si="5"/>
        <v>44654</v>
      </c>
      <c r="S33" s="84"/>
      <c r="T33" s="85"/>
      <c r="U33" s="25"/>
    </row>
    <row r="34" ht="24" customHeight="1" spans="2:21">
      <c r="B34" s="25"/>
      <c r="C34" s="41"/>
      <c r="D34" s="38"/>
      <c r="E34" s="39"/>
      <c r="F34" s="39"/>
      <c r="G34" s="39"/>
      <c r="H34" s="39"/>
      <c r="I34" s="62"/>
      <c r="J34" s="27"/>
      <c r="K34" s="63"/>
      <c r="L34" s="64"/>
      <c r="M34" s="64"/>
      <c r="N34" s="64"/>
      <c r="O34" s="64"/>
      <c r="P34" s="64"/>
      <c r="Q34" s="64"/>
      <c r="R34" s="64"/>
      <c r="S34" s="91"/>
      <c r="T34" s="92"/>
      <c r="U34" s="25"/>
    </row>
    <row r="35" ht="24" customHeight="1" spans="2:21">
      <c r="B35" s="25"/>
      <c r="C35" s="41"/>
      <c r="D35" s="38"/>
      <c r="E35" s="39"/>
      <c r="F35" s="39"/>
      <c r="G35" s="39"/>
      <c r="H35" s="39"/>
      <c r="I35" s="62"/>
      <c r="J35" s="27"/>
      <c r="K35" s="63"/>
      <c r="L35" s="64"/>
      <c r="M35" s="64"/>
      <c r="N35" s="64"/>
      <c r="O35" s="64"/>
      <c r="P35" s="64"/>
      <c r="Q35" s="64"/>
      <c r="R35" s="64"/>
      <c r="S35" s="91"/>
      <c r="T35" s="92"/>
      <c r="U35" s="25"/>
    </row>
    <row r="36" ht="24" customHeight="1" spans="2:21">
      <c r="B36" s="25"/>
      <c r="C36" s="41"/>
      <c r="D36" s="38"/>
      <c r="E36" s="39"/>
      <c r="F36" s="39"/>
      <c r="G36" s="39"/>
      <c r="H36" s="39"/>
      <c r="I36" s="62"/>
      <c r="J36" s="27"/>
      <c r="K36" s="63"/>
      <c r="L36" s="64"/>
      <c r="M36" s="64"/>
      <c r="N36" s="64"/>
      <c r="O36" s="64"/>
      <c r="P36" s="64"/>
      <c r="Q36" s="64"/>
      <c r="R36" s="64"/>
      <c r="S36" s="91"/>
      <c r="T36" s="92"/>
      <c r="U36" s="25"/>
    </row>
    <row r="37" ht="24" customHeight="1" spans="2:21">
      <c r="B37" s="25"/>
      <c r="C37" s="41"/>
      <c r="D37" s="38"/>
      <c r="E37" s="39"/>
      <c r="F37" s="39"/>
      <c r="G37" s="39"/>
      <c r="H37" s="39"/>
      <c r="I37" s="62"/>
      <c r="J37" s="27"/>
      <c r="K37" s="63"/>
      <c r="L37" s="65"/>
      <c r="M37" s="65"/>
      <c r="N37" s="65"/>
      <c r="O37" s="65"/>
      <c r="P37" s="65"/>
      <c r="Q37" s="65"/>
      <c r="R37" s="65"/>
      <c r="S37" s="91"/>
      <c r="T37" s="92"/>
      <c r="U37" s="25"/>
    </row>
    <row r="38" ht="24" customHeight="1" spans="2:21">
      <c r="B38" s="25"/>
      <c r="C38" s="41"/>
      <c r="D38" s="38"/>
      <c r="E38" s="39"/>
      <c r="F38" s="39"/>
      <c r="G38" s="39"/>
      <c r="H38" s="39"/>
      <c r="I38" s="62"/>
      <c r="J38" s="27"/>
      <c r="K38" s="27"/>
      <c r="L38" s="61">
        <f>R33+1</f>
        <v>44655</v>
      </c>
      <c r="M38" s="61">
        <f t="shared" ref="M38:R38" si="6">L38+1</f>
        <v>44656</v>
      </c>
      <c r="N38" s="61">
        <f t="shared" si="6"/>
        <v>44657</v>
      </c>
      <c r="O38" s="61">
        <f t="shared" si="6"/>
        <v>44658</v>
      </c>
      <c r="P38" s="61">
        <f t="shared" si="6"/>
        <v>44659</v>
      </c>
      <c r="Q38" s="61">
        <f t="shared" si="6"/>
        <v>44660</v>
      </c>
      <c r="R38" s="61">
        <f t="shared" si="6"/>
        <v>44661</v>
      </c>
      <c r="S38" s="84"/>
      <c r="T38" s="85"/>
      <c r="U38" s="25"/>
    </row>
    <row r="39" ht="24" customHeight="1" spans="2:21">
      <c r="B39" s="25"/>
      <c r="C39" s="41"/>
      <c r="D39" s="38"/>
      <c r="E39" s="39"/>
      <c r="F39" s="39"/>
      <c r="G39" s="39"/>
      <c r="H39" s="39"/>
      <c r="I39" s="62"/>
      <c r="J39" s="27"/>
      <c r="K39" s="63"/>
      <c r="L39" s="64"/>
      <c r="M39" s="64"/>
      <c r="N39" s="64"/>
      <c r="O39" s="64"/>
      <c r="P39" s="64"/>
      <c r="Q39" s="64"/>
      <c r="R39" s="64"/>
      <c r="S39" s="91"/>
      <c r="T39" s="92"/>
      <c r="U39" s="25"/>
    </row>
    <row r="40" ht="24" customHeight="1" spans="2:21">
      <c r="B40" s="25"/>
      <c r="C40" s="41"/>
      <c r="D40" s="38"/>
      <c r="E40" s="39"/>
      <c r="F40" s="39"/>
      <c r="G40" s="39"/>
      <c r="H40" s="39"/>
      <c r="I40" s="62"/>
      <c r="J40" s="27"/>
      <c r="K40" s="63"/>
      <c r="L40" s="64"/>
      <c r="M40" s="64"/>
      <c r="N40" s="64"/>
      <c r="O40" s="64"/>
      <c r="P40" s="64"/>
      <c r="Q40" s="64"/>
      <c r="R40" s="64"/>
      <c r="S40" s="91"/>
      <c r="T40" s="92"/>
      <c r="U40" s="25"/>
    </row>
    <row r="41" ht="24" customHeight="1" spans="2:21">
      <c r="B41" s="25"/>
      <c r="C41" s="41"/>
      <c r="D41" s="38"/>
      <c r="E41" s="39"/>
      <c r="F41" s="39"/>
      <c r="G41" s="39"/>
      <c r="H41" s="39"/>
      <c r="I41" s="62"/>
      <c r="J41" s="27"/>
      <c r="K41" s="63"/>
      <c r="L41" s="64"/>
      <c r="M41" s="64"/>
      <c r="N41" s="64"/>
      <c r="O41" s="64"/>
      <c r="P41" s="64"/>
      <c r="Q41" s="64"/>
      <c r="R41" s="64"/>
      <c r="S41" s="91"/>
      <c r="T41" s="92"/>
      <c r="U41" s="25"/>
    </row>
    <row r="42" ht="24" customHeight="1" spans="2:39">
      <c r="B42" s="25"/>
      <c r="C42" s="41"/>
      <c r="D42" s="38"/>
      <c r="E42" s="39"/>
      <c r="F42" s="39"/>
      <c r="G42" s="39"/>
      <c r="H42" s="39"/>
      <c r="I42" s="62"/>
      <c r="J42" s="27"/>
      <c r="K42" s="63"/>
      <c r="L42" s="65"/>
      <c r="M42" s="65"/>
      <c r="N42" s="65"/>
      <c r="O42" s="65"/>
      <c r="P42" s="65"/>
      <c r="Q42" s="65"/>
      <c r="R42" s="65"/>
      <c r="S42" s="91"/>
      <c r="T42" s="92"/>
      <c r="U42" s="25"/>
      <c r="AM42" s="106"/>
    </row>
    <row r="43" ht="35.1" customHeight="1" spans="2:21">
      <c r="B43" s="25"/>
      <c r="C43" s="41"/>
      <c r="D43" s="43"/>
      <c r="E43" s="43"/>
      <c r="F43" s="40"/>
      <c r="G43" s="40"/>
      <c r="H43" s="40"/>
      <c r="I43" s="40"/>
      <c r="J43" s="27"/>
      <c r="K43" s="27"/>
      <c r="L43" s="49"/>
      <c r="M43" s="41"/>
      <c r="N43" s="41"/>
      <c r="O43" s="41"/>
      <c r="P43" s="41"/>
      <c r="Q43" s="41"/>
      <c r="R43" s="41"/>
      <c r="S43" s="84"/>
      <c r="T43" s="85"/>
      <c r="U43" s="25"/>
    </row>
    <row r="44" ht="45" customHeight="1" spans="2:41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AO44" s="107"/>
    </row>
    <row r="45" customHeight="1" spans="11:18">
      <c r="K45" s="67"/>
      <c r="L45" s="67"/>
      <c r="M45" s="67"/>
      <c r="N45" s="67"/>
      <c r="O45" s="67"/>
      <c r="P45" s="67"/>
      <c r="Q45" s="67"/>
      <c r="R45" s="67"/>
    </row>
    <row r="46" customHeight="1" spans="11:18">
      <c r="K46" s="67"/>
      <c r="L46" s="67"/>
      <c r="M46" s="67"/>
      <c r="N46" s="67"/>
      <c r="O46" s="67"/>
      <c r="P46" s="67"/>
      <c r="Q46" s="67"/>
      <c r="R46" s="67"/>
    </row>
  </sheetData>
  <mergeCells count="33">
    <mergeCell ref="D10:I10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E35:H35"/>
    <mergeCell ref="E36:H36"/>
    <mergeCell ref="E37:H37"/>
    <mergeCell ref="E38:H38"/>
    <mergeCell ref="E39:H39"/>
    <mergeCell ref="E40:H40"/>
    <mergeCell ref="E41:H41"/>
    <mergeCell ref="E42:H42"/>
    <mergeCell ref="D3:J5"/>
  </mergeCells>
  <conditionalFormatting sqref="L5:O5">
    <cfRule type="dataBar" priority="3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{99d633b5-9f63-4e43-ad9c-abaa2daa709d}</x14:id>
        </ext>
      </extLst>
    </cfRule>
  </conditionalFormatting>
  <conditionalFormatting sqref="E13:H42">
    <cfRule type="expression" dxfId="0" priority="2">
      <formula>$I13="√"</formula>
    </cfRule>
  </conditionalFormatting>
  <conditionalFormatting sqref="L13:R13 L18:R18 L23:R23 L28:R28 L33:R33 L38:R38">
    <cfRule type="expression" dxfId="1" priority="5">
      <formula>MONTH(L13)&lt;&gt;$N$10</formula>
    </cfRule>
  </conditionalFormatting>
  <dataValidations count="2">
    <dataValidation type="list" allowBlank="1" showInputMessage="1" showErrorMessage="1" sqref="D13:D42 I13:I43">
      <formula1>"1"</formula1>
    </dataValidation>
    <dataValidation type="list" allowBlank="1" showInputMessage="1" showErrorMessage="1" sqref="L14:R17 L34:R37 L19:R22 L39:R42 L24:R27 L29:R32">
      <formula1>OFFSET($E$13,,,COUNTA($E$13:$E$42))</formula1>
    </dataValidation>
  </dataValidations>
  <printOptions horizontalCentered="1"/>
  <pageMargins left="0.196850393700787" right="0.196850393700787" top="0.196850393700787" bottom="0.196850393700787" header="0.31496062992126" footer="0.196850393700787"/>
  <pageSetup paperSize="9" scale="46" fitToHeight="0" orientation="portrait"/>
  <headerFooter>
    <oddFooter>&amp;C&amp;9第 &amp;P 页，共 &amp;N 页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d633b5-9f63-4e43-ad9c-abaa2daa70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L5:O5</xm:sqref>
        </x14:conditionalFormatting>
        <x14:conditionalFormatting xmlns:xm="http://schemas.microsoft.com/office/excel/2006/main">
          <x14:cfRule type="iconSet" priority="1" id="{b76a9d62-15c2-4f35-9891-d45fb7d70541}">
            <x14:iconSet iconSet="3Symbol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I13:I42</xm:sqref>
        </x14:conditionalFormatting>
        <x14:conditionalFormatting xmlns:xm="http://schemas.microsoft.com/office/excel/2006/main">
          <x14:cfRule type="iconSet" priority="6" id="{e453e392-967a-44de-bfe3-37a90d623087}">
            <x14:iconSet iconSet="3Flag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E43 E2 E7:E8 D12:D42 E45:E1048576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O46"/>
  <sheetViews>
    <sheetView showGridLines="0" workbookViewId="0">
      <selection activeCell="A1" sqref="A1"/>
    </sheetView>
  </sheetViews>
  <sheetFormatPr defaultColWidth="10.7166666666667" defaultRowHeight="27" customHeight="1"/>
  <cols>
    <col min="1" max="1" width="5.71666666666667" style="8" customWidth="1"/>
    <col min="2" max="2" width="7.71666666666667" style="8" customWidth="1"/>
    <col min="3" max="3" width="10.7166666666667" style="8" customWidth="1"/>
    <col min="4" max="5" width="8.71666666666667" style="9" customWidth="1"/>
    <col min="6" max="9" width="8.71666666666667" style="8" customWidth="1"/>
    <col min="10" max="11" width="6.71666666666667" style="8" customWidth="1"/>
    <col min="12" max="18" width="19.7166666666667" style="8" customWidth="1"/>
    <col min="19" max="19" width="10.7166666666667" style="8" customWidth="1"/>
    <col min="20" max="20" width="0.858333333333333" style="8" customWidth="1"/>
    <col min="21" max="21" width="7.71666666666667" style="8" customWidth="1"/>
    <col min="22" max="22" width="5.71666666666667" style="8" customWidth="1"/>
    <col min="23" max="23" width="1.14166666666667" style="8" customWidth="1"/>
    <col min="24" max="25" width="10.7166666666667" style="10" customWidth="1"/>
    <col min="26" max="26" width="12.1416666666667" style="10" customWidth="1"/>
    <col min="27" max="27" width="10.7166666666667" style="10"/>
    <col min="28" max="28" width="10.7166666666667" style="8"/>
    <col min="29" max="29" width="8.71666666666667" style="8" customWidth="1"/>
    <col min="30" max="36" width="10.7166666666667" style="8"/>
    <col min="37" max="37" width="11" style="8" customWidth="1"/>
    <col min="38" max="38" width="10.7166666666667" style="8"/>
    <col min="39" max="41" width="12.2833333333333" style="8" customWidth="1"/>
    <col min="42" max="16384" width="10.7166666666667" style="8"/>
  </cols>
  <sheetData>
    <row r="1" ht="15" customHeight="1"/>
    <row r="2" ht="24.95" customHeight="1" spans="2:21">
      <c r="B2" s="11"/>
      <c r="C2" s="11"/>
      <c r="D2" s="12"/>
      <c r="E2" s="12"/>
      <c r="F2" s="11"/>
      <c r="G2" s="11"/>
      <c r="H2" s="11"/>
      <c r="I2" s="11"/>
      <c r="J2" s="11"/>
      <c r="K2" s="44"/>
      <c r="L2" s="44"/>
      <c r="M2" s="44"/>
      <c r="N2" s="44"/>
      <c r="O2" s="44"/>
      <c r="P2" s="44"/>
      <c r="Q2" s="11"/>
      <c r="R2" s="11"/>
      <c r="S2" s="11"/>
      <c r="T2" s="11"/>
      <c r="U2" s="11"/>
    </row>
    <row r="3" ht="9.95" customHeight="1" spans="2:21">
      <c r="B3" s="11"/>
      <c r="C3" s="11"/>
      <c r="D3" s="13" t="s">
        <v>0</v>
      </c>
      <c r="E3" s="13"/>
      <c r="F3" s="13"/>
      <c r="G3" s="13"/>
      <c r="H3" s="13"/>
      <c r="I3" s="13"/>
      <c r="J3" s="13"/>
      <c r="K3" s="44"/>
      <c r="L3" s="44"/>
      <c r="M3" s="44"/>
      <c r="N3" s="44"/>
      <c r="O3" s="44"/>
      <c r="P3" s="11"/>
      <c r="Q3" s="11"/>
      <c r="R3" s="11"/>
      <c r="S3" s="11"/>
      <c r="T3" s="11"/>
      <c r="U3" s="11"/>
    </row>
    <row r="4" s="3" customFormat="1" ht="24.95" customHeight="1" spans="2:27">
      <c r="B4" s="14"/>
      <c r="C4" s="11"/>
      <c r="D4" s="13"/>
      <c r="E4" s="13"/>
      <c r="F4" s="13"/>
      <c r="G4" s="13"/>
      <c r="H4" s="13"/>
      <c r="I4" s="13"/>
      <c r="J4" s="13"/>
      <c r="K4" s="15"/>
      <c r="L4" s="45">
        <f>COUNTIF(D13:D1001,1)</f>
        <v>0</v>
      </c>
      <c r="M4" s="45">
        <f>O4-N4</f>
        <v>0</v>
      </c>
      <c r="N4" s="45">
        <f>COUNTIF(I13:I1001,1)</f>
        <v>0</v>
      </c>
      <c r="O4" s="45">
        <f>COUNTA(E13:E1001)</f>
        <v>0</v>
      </c>
      <c r="P4" s="14"/>
      <c r="Q4" s="68"/>
      <c r="R4" s="14"/>
      <c r="S4" s="68"/>
      <c r="T4" s="68"/>
      <c r="U4" s="14"/>
      <c r="X4" s="69"/>
      <c r="Y4" s="69"/>
      <c r="Z4" s="69"/>
      <c r="AA4" s="69"/>
    </row>
    <row r="5" s="3" customFormat="1" ht="5.1" customHeight="1" spans="2:27">
      <c r="B5" s="14"/>
      <c r="C5" s="15"/>
      <c r="D5" s="13"/>
      <c r="E5" s="13"/>
      <c r="F5" s="13"/>
      <c r="G5" s="13"/>
      <c r="H5" s="13"/>
      <c r="I5" s="13"/>
      <c r="J5" s="13"/>
      <c r="K5" s="15"/>
      <c r="L5" s="46">
        <f>L4</f>
        <v>0</v>
      </c>
      <c r="M5" s="46">
        <f t="shared" ref="M5:O5" si="0">M4</f>
        <v>0</v>
      </c>
      <c r="N5" s="46">
        <f t="shared" si="0"/>
        <v>0</v>
      </c>
      <c r="O5" s="46">
        <f t="shared" si="0"/>
        <v>0</v>
      </c>
      <c r="P5" s="14"/>
      <c r="Q5" s="68"/>
      <c r="R5" s="14"/>
      <c r="S5" s="68"/>
      <c r="T5" s="68"/>
      <c r="U5" s="14"/>
      <c r="X5" s="69"/>
      <c r="Y5" s="69"/>
      <c r="Z5" s="69"/>
      <c r="AA5" s="69"/>
    </row>
    <row r="6" s="4" customFormat="1" ht="21.95" customHeight="1" spans="2:27">
      <c r="B6" s="16"/>
      <c r="C6" s="17"/>
      <c r="D6" s="18" t="s">
        <v>1</v>
      </c>
      <c r="E6" s="19"/>
      <c r="F6" s="19"/>
      <c r="G6" s="19"/>
      <c r="H6" s="20"/>
      <c r="I6" s="20"/>
      <c r="J6" s="20"/>
      <c r="K6" s="47"/>
      <c r="L6" s="48" t="s">
        <v>2</v>
      </c>
      <c r="M6" s="48" t="s">
        <v>3</v>
      </c>
      <c r="N6" s="48" t="s">
        <v>4</v>
      </c>
      <c r="O6" s="48" t="s">
        <v>5</v>
      </c>
      <c r="P6" s="16"/>
      <c r="Q6" s="70"/>
      <c r="R6" s="16"/>
      <c r="S6" s="70"/>
      <c r="T6" s="70"/>
      <c r="U6" s="16"/>
      <c r="X6" s="71"/>
      <c r="Y6" s="71"/>
      <c r="Z6" s="71"/>
      <c r="AA6" s="71"/>
    </row>
    <row r="7" s="5" customFormat="1" ht="20.1" customHeight="1" spans="2:27">
      <c r="B7" s="21"/>
      <c r="C7" s="22"/>
      <c r="D7" s="23"/>
      <c r="E7" s="23"/>
      <c r="F7" s="21"/>
      <c r="G7" s="24"/>
      <c r="H7" s="24"/>
      <c r="I7" s="24"/>
      <c r="J7" s="24"/>
      <c r="K7" s="24"/>
      <c r="L7" s="24"/>
      <c r="M7" s="24"/>
      <c r="N7" s="24"/>
      <c r="O7" s="21"/>
      <c r="P7" s="21"/>
      <c r="Q7" s="21"/>
      <c r="R7" s="21"/>
      <c r="S7" s="21"/>
      <c r="T7" s="21"/>
      <c r="U7" s="72"/>
      <c r="X7" s="69"/>
      <c r="Y7" s="69"/>
      <c r="Z7" s="69"/>
      <c r="AA7" s="69"/>
    </row>
    <row r="8" ht="35.1" customHeight="1" spans="2:21">
      <c r="B8" s="25"/>
      <c r="C8" s="25"/>
      <c r="D8" s="26"/>
      <c r="E8" s="26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ht="35.1" customHeight="1" spans="2:29">
      <c r="B9" s="25"/>
      <c r="C9" s="27"/>
      <c r="D9" s="28"/>
      <c r="E9" s="28"/>
      <c r="F9" s="27"/>
      <c r="G9" s="27"/>
      <c r="H9" s="27"/>
      <c r="I9" s="27"/>
      <c r="J9" s="27"/>
      <c r="K9" s="27"/>
      <c r="L9" s="49"/>
      <c r="M9" s="49"/>
      <c r="N9" s="27"/>
      <c r="O9" s="27"/>
      <c r="P9" s="41"/>
      <c r="Q9" s="41"/>
      <c r="R9" s="73"/>
      <c r="S9" s="73"/>
      <c r="T9" s="74"/>
      <c r="U9" s="25"/>
      <c r="X9" s="75"/>
      <c r="Y9" s="75"/>
      <c r="Z9" s="75"/>
      <c r="AA9" s="75"/>
      <c r="AB9" s="93"/>
      <c r="AC9" s="93"/>
    </row>
    <row r="10" s="6" customFormat="1" ht="24.95" customHeight="1" spans="2:29">
      <c r="B10" s="29"/>
      <c r="C10" s="30"/>
      <c r="D10" s="31" t="s">
        <v>6</v>
      </c>
      <c r="E10" s="31"/>
      <c r="F10" s="31"/>
      <c r="G10" s="31"/>
      <c r="H10" s="31"/>
      <c r="I10" s="31"/>
      <c r="J10" s="30"/>
      <c r="K10" s="50"/>
      <c r="L10" s="51">
        <f>'1月'!L10</f>
        <v>2022</v>
      </c>
      <c r="M10" s="52"/>
      <c r="N10" s="53">
        <v>4</v>
      </c>
      <c r="O10" s="54"/>
      <c r="P10" s="55"/>
      <c r="Q10" s="55"/>
      <c r="R10" s="76" t="s">
        <v>7</v>
      </c>
      <c r="S10" s="50"/>
      <c r="T10" s="77"/>
      <c r="U10" s="29"/>
      <c r="W10" s="78"/>
      <c r="X10" s="79"/>
      <c r="Y10" s="94"/>
      <c r="Z10" s="94"/>
      <c r="AA10" s="94"/>
      <c r="AB10" s="94"/>
      <c r="AC10" s="79"/>
    </row>
    <row r="11" s="7" customFormat="1" ht="9.95" customHeight="1" spans="2:29">
      <c r="B11" s="25"/>
      <c r="C11" s="32"/>
      <c r="D11" s="33"/>
      <c r="E11" s="33"/>
      <c r="F11" s="33"/>
      <c r="G11" s="33"/>
      <c r="H11" s="33"/>
      <c r="I11" s="33"/>
      <c r="J11" s="32"/>
      <c r="K11" s="32"/>
      <c r="L11" s="56"/>
      <c r="M11" s="32"/>
      <c r="N11" s="57"/>
      <c r="O11" s="58"/>
      <c r="P11" s="58"/>
      <c r="Q11" s="80"/>
      <c r="R11" s="81"/>
      <c r="S11" s="42"/>
      <c r="T11" s="82"/>
      <c r="U11" s="25"/>
      <c r="W11" s="8"/>
      <c r="X11" s="75"/>
      <c r="Y11" s="95"/>
      <c r="Z11" s="95"/>
      <c r="AA11" s="95"/>
      <c r="AB11" s="96"/>
      <c r="AC11" s="93"/>
    </row>
    <row r="12" ht="30" customHeight="1" spans="2:29">
      <c r="B12" s="25"/>
      <c r="C12" s="27"/>
      <c r="D12" s="34" t="s">
        <v>2</v>
      </c>
      <c r="E12" s="35" t="s">
        <v>8</v>
      </c>
      <c r="F12" s="35"/>
      <c r="G12" s="35"/>
      <c r="H12" s="35"/>
      <c r="I12" s="35" t="s">
        <v>9</v>
      </c>
      <c r="J12" s="27"/>
      <c r="K12" s="27"/>
      <c r="L12" s="59" t="s">
        <v>10</v>
      </c>
      <c r="M12" s="59" t="s">
        <v>11</v>
      </c>
      <c r="N12" s="59" t="s">
        <v>12</v>
      </c>
      <c r="O12" s="59" t="s">
        <v>13</v>
      </c>
      <c r="P12" s="59" t="s">
        <v>14</v>
      </c>
      <c r="Q12" s="59" t="s">
        <v>15</v>
      </c>
      <c r="R12" s="59" t="s">
        <v>16</v>
      </c>
      <c r="S12" s="41"/>
      <c r="T12" s="83"/>
      <c r="U12" s="25"/>
      <c r="X12" s="75"/>
      <c r="Y12" s="97"/>
      <c r="Z12" s="97"/>
      <c r="AA12" s="98"/>
      <c r="AB12" s="99"/>
      <c r="AC12" s="93"/>
    </row>
    <row r="13" ht="24" customHeight="1" spans="2:29">
      <c r="B13" s="25"/>
      <c r="C13" s="27"/>
      <c r="D13" s="36"/>
      <c r="E13" s="37"/>
      <c r="F13" s="37"/>
      <c r="G13" s="37"/>
      <c r="H13" s="37"/>
      <c r="I13" s="60"/>
      <c r="J13" s="27"/>
      <c r="K13" s="27"/>
      <c r="L13" s="61">
        <f>DATE($L$10,$N$10,1)-WEEKDAY(DATE($L$10,$N$10,1),3)</f>
        <v>44648</v>
      </c>
      <c r="M13" s="61">
        <f t="shared" ref="M13:R13" si="1">L13+1</f>
        <v>44649</v>
      </c>
      <c r="N13" s="61">
        <f t="shared" si="1"/>
        <v>44650</v>
      </c>
      <c r="O13" s="61">
        <f t="shared" si="1"/>
        <v>44651</v>
      </c>
      <c r="P13" s="61">
        <f t="shared" si="1"/>
        <v>44652</v>
      </c>
      <c r="Q13" s="61">
        <f t="shared" si="1"/>
        <v>44653</v>
      </c>
      <c r="R13" s="61">
        <f t="shared" si="1"/>
        <v>44654</v>
      </c>
      <c r="S13" s="84"/>
      <c r="T13" s="85"/>
      <c r="U13" s="25"/>
      <c r="X13" s="86"/>
      <c r="Y13" s="86"/>
      <c r="Z13" s="100"/>
      <c r="AA13" s="101"/>
      <c r="AB13" s="102"/>
      <c r="AC13" s="93"/>
    </row>
    <row r="14" ht="24" customHeight="1" spans="2:29">
      <c r="B14" s="25"/>
      <c r="C14" s="27"/>
      <c r="D14" s="38"/>
      <c r="E14" s="39"/>
      <c r="F14" s="39"/>
      <c r="G14" s="39"/>
      <c r="H14" s="39"/>
      <c r="I14" s="62"/>
      <c r="J14" s="27"/>
      <c r="K14" s="63"/>
      <c r="L14" s="64"/>
      <c r="M14" s="64"/>
      <c r="N14" s="64"/>
      <c r="O14" s="64"/>
      <c r="P14" s="64"/>
      <c r="Q14" s="64"/>
      <c r="R14" s="64"/>
      <c r="S14" s="84"/>
      <c r="T14" s="85"/>
      <c r="U14" s="25"/>
      <c r="W14" s="7"/>
      <c r="X14" s="86"/>
      <c r="Y14" s="86"/>
      <c r="Z14" s="100"/>
      <c r="AA14" s="101"/>
      <c r="AB14" s="102"/>
      <c r="AC14" s="103"/>
    </row>
    <row r="15" ht="24" customHeight="1" spans="2:29">
      <c r="B15" s="25"/>
      <c r="C15" s="27"/>
      <c r="D15" s="38"/>
      <c r="E15" s="39"/>
      <c r="F15" s="39"/>
      <c r="G15" s="39"/>
      <c r="H15" s="39"/>
      <c r="I15" s="62"/>
      <c r="J15" s="27"/>
      <c r="K15" s="63"/>
      <c r="L15" s="64"/>
      <c r="M15" s="64"/>
      <c r="N15" s="64"/>
      <c r="O15" s="64"/>
      <c r="P15" s="64"/>
      <c r="Q15" s="64"/>
      <c r="R15" s="64"/>
      <c r="S15" s="84"/>
      <c r="T15" s="85"/>
      <c r="U15" s="25"/>
      <c r="W15" s="7"/>
      <c r="X15" s="87"/>
      <c r="Y15" s="97"/>
      <c r="Z15" s="97"/>
      <c r="AA15" s="98"/>
      <c r="AB15" s="102"/>
      <c r="AC15" s="103"/>
    </row>
    <row r="16" ht="24" customHeight="1" spans="2:29">
      <c r="B16" s="25"/>
      <c r="C16" s="27"/>
      <c r="D16" s="38"/>
      <c r="E16" s="39"/>
      <c r="F16" s="39"/>
      <c r="G16" s="39"/>
      <c r="H16" s="39"/>
      <c r="I16" s="62"/>
      <c r="J16" s="27"/>
      <c r="K16" s="63"/>
      <c r="L16" s="64"/>
      <c r="M16" s="64"/>
      <c r="N16" s="64"/>
      <c r="O16" s="64"/>
      <c r="P16" s="64"/>
      <c r="Q16" s="64"/>
      <c r="R16" s="64"/>
      <c r="S16" s="84"/>
      <c r="T16" s="85"/>
      <c r="U16" s="25"/>
      <c r="W16" s="7"/>
      <c r="X16" s="87"/>
      <c r="Y16" s="97"/>
      <c r="Z16" s="97"/>
      <c r="AA16" s="98"/>
      <c r="AB16" s="102"/>
      <c r="AC16" s="103"/>
    </row>
    <row r="17" ht="24" customHeight="1" spans="2:29">
      <c r="B17" s="25"/>
      <c r="C17" s="27"/>
      <c r="D17" s="38"/>
      <c r="E17" s="39"/>
      <c r="F17" s="39"/>
      <c r="G17" s="39"/>
      <c r="H17" s="39"/>
      <c r="I17" s="62"/>
      <c r="J17" s="27"/>
      <c r="K17" s="63"/>
      <c r="L17" s="65"/>
      <c r="M17" s="65"/>
      <c r="N17" s="65"/>
      <c r="O17" s="65"/>
      <c r="P17" s="65"/>
      <c r="Q17" s="65"/>
      <c r="R17" s="65"/>
      <c r="S17" s="84"/>
      <c r="T17" s="85"/>
      <c r="U17" s="25"/>
      <c r="W17" s="88"/>
      <c r="X17" s="89"/>
      <c r="AA17" s="75"/>
      <c r="AB17" s="104"/>
      <c r="AC17" s="104"/>
    </row>
    <row r="18" ht="24" customHeight="1" spans="2:29">
      <c r="B18" s="25"/>
      <c r="C18" s="40"/>
      <c r="D18" s="38"/>
      <c r="E18" s="39"/>
      <c r="F18" s="39"/>
      <c r="G18" s="39"/>
      <c r="H18" s="39"/>
      <c r="I18" s="62"/>
      <c r="J18" s="40"/>
      <c r="K18" s="27"/>
      <c r="L18" s="61">
        <f>R13+1</f>
        <v>44655</v>
      </c>
      <c r="M18" s="61">
        <f t="shared" ref="M18:R18" si="2">L18+1</f>
        <v>44656</v>
      </c>
      <c r="N18" s="61">
        <f t="shared" si="2"/>
        <v>44657</v>
      </c>
      <c r="O18" s="61">
        <f t="shared" si="2"/>
        <v>44658</v>
      </c>
      <c r="P18" s="61">
        <f t="shared" si="2"/>
        <v>44659</v>
      </c>
      <c r="Q18" s="61">
        <f t="shared" si="2"/>
        <v>44660</v>
      </c>
      <c r="R18" s="61">
        <f t="shared" si="2"/>
        <v>44661</v>
      </c>
      <c r="S18" s="84"/>
      <c r="T18" s="85"/>
      <c r="U18" s="25"/>
      <c r="X18" s="90"/>
      <c r="Y18" s="75"/>
      <c r="AA18" s="75"/>
      <c r="AB18" s="93"/>
      <c r="AC18" s="93"/>
    </row>
    <row r="19" ht="24" customHeight="1" spans="2:29">
      <c r="B19" s="25"/>
      <c r="C19" s="41"/>
      <c r="D19" s="38"/>
      <c r="E19" s="39"/>
      <c r="F19" s="39"/>
      <c r="G19" s="39"/>
      <c r="H19" s="39"/>
      <c r="I19" s="62"/>
      <c r="J19" s="27"/>
      <c r="K19" s="63"/>
      <c r="L19" s="64"/>
      <c r="M19" s="64"/>
      <c r="N19" s="64"/>
      <c r="O19" s="64"/>
      <c r="P19" s="64"/>
      <c r="Q19" s="64"/>
      <c r="R19" s="64"/>
      <c r="S19" s="91"/>
      <c r="T19" s="92"/>
      <c r="U19" s="25"/>
      <c r="X19" s="75"/>
      <c r="Y19" s="75"/>
      <c r="Z19" s="75"/>
      <c r="AA19" s="75"/>
      <c r="AB19" s="93"/>
      <c r="AC19" s="93"/>
    </row>
    <row r="20" ht="24" customHeight="1" spans="2:29">
      <c r="B20" s="25"/>
      <c r="C20" s="41"/>
      <c r="D20" s="38"/>
      <c r="E20" s="39"/>
      <c r="F20" s="39"/>
      <c r="G20" s="39"/>
      <c r="H20" s="39"/>
      <c r="I20" s="62"/>
      <c r="J20" s="27"/>
      <c r="K20" s="63"/>
      <c r="L20" s="64"/>
      <c r="M20" s="64"/>
      <c r="N20" s="64"/>
      <c r="O20" s="64"/>
      <c r="P20" s="64"/>
      <c r="Q20" s="64"/>
      <c r="R20" s="64"/>
      <c r="S20" s="91"/>
      <c r="T20" s="92"/>
      <c r="U20" s="25"/>
      <c r="X20" s="75"/>
      <c r="Y20" s="75"/>
      <c r="Z20" s="75"/>
      <c r="AA20" s="75"/>
      <c r="AB20" s="93"/>
      <c r="AC20" s="93"/>
    </row>
    <row r="21" ht="24" customHeight="1" spans="2:29">
      <c r="B21" s="25"/>
      <c r="C21" s="42"/>
      <c r="D21" s="38"/>
      <c r="E21" s="39"/>
      <c r="F21" s="39"/>
      <c r="G21" s="39"/>
      <c r="H21" s="39"/>
      <c r="I21" s="62"/>
      <c r="J21" s="32"/>
      <c r="K21" s="63"/>
      <c r="L21" s="64"/>
      <c r="M21" s="64"/>
      <c r="N21" s="64"/>
      <c r="O21" s="64"/>
      <c r="P21" s="64"/>
      <c r="Q21" s="64"/>
      <c r="R21" s="64"/>
      <c r="S21" s="91"/>
      <c r="T21" s="92"/>
      <c r="U21" s="25"/>
      <c r="X21" s="75"/>
      <c r="Y21" s="75"/>
      <c r="Z21" s="75"/>
      <c r="AA21" s="75"/>
      <c r="AB21" s="93"/>
      <c r="AC21" s="93"/>
    </row>
    <row r="22" ht="24" customHeight="1" spans="2:25">
      <c r="B22" s="25"/>
      <c r="C22" s="42"/>
      <c r="D22" s="38"/>
      <c r="E22" s="39"/>
      <c r="F22" s="39"/>
      <c r="G22" s="39"/>
      <c r="H22" s="39"/>
      <c r="I22" s="62"/>
      <c r="J22" s="32"/>
      <c r="K22" s="63"/>
      <c r="L22" s="65"/>
      <c r="M22" s="65"/>
      <c r="N22" s="65"/>
      <c r="O22" s="65"/>
      <c r="P22" s="65"/>
      <c r="Q22" s="65"/>
      <c r="R22" s="65"/>
      <c r="S22" s="91"/>
      <c r="T22" s="92"/>
      <c r="U22" s="25"/>
      <c r="Y22" s="105"/>
    </row>
    <row r="23" ht="24" customHeight="1" spans="2:37">
      <c r="B23" s="25"/>
      <c r="C23" s="41"/>
      <c r="D23" s="38"/>
      <c r="E23" s="39"/>
      <c r="F23" s="39"/>
      <c r="G23" s="39"/>
      <c r="H23" s="39"/>
      <c r="I23" s="62"/>
      <c r="J23" s="27"/>
      <c r="K23" s="66"/>
      <c r="L23" s="61">
        <f>R18+1</f>
        <v>44662</v>
      </c>
      <c r="M23" s="61">
        <f t="shared" ref="M23:R23" si="3">L23+1</f>
        <v>44663</v>
      </c>
      <c r="N23" s="61">
        <f t="shared" si="3"/>
        <v>44664</v>
      </c>
      <c r="O23" s="61">
        <f t="shared" si="3"/>
        <v>44665</v>
      </c>
      <c r="P23" s="61">
        <f t="shared" si="3"/>
        <v>44666</v>
      </c>
      <c r="Q23" s="61">
        <f t="shared" si="3"/>
        <v>44667</v>
      </c>
      <c r="R23" s="61">
        <f t="shared" si="3"/>
        <v>44668</v>
      </c>
      <c r="S23" s="84"/>
      <c r="T23" s="85"/>
      <c r="U23" s="25"/>
      <c r="AK23" s="106"/>
    </row>
    <row r="24" ht="24" customHeight="1" spans="2:21">
      <c r="B24" s="25"/>
      <c r="C24" s="41"/>
      <c r="D24" s="38"/>
      <c r="E24" s="39"/>
      <c r="F24" s="39"/>
      <c r="G24" s="39"/>
      <c r="H24" s="39"/>
      <c r="I24" s="62"/>
      <c r="J24" s="27"/>
      <c r="K24" s="63"/>
      <c r="L24" s="64"/>
      <c r="M24" s="64"/>
      <c r="N24" s="64"/>
      <c r="O24" s="64"/>
      <c r="P24" s="64"/>
      <c r="Q24" s="64"/>
      <c r="R24" s="64"/>
      <c r="S24" s="91"/>
      <c r="T24" s="92"/>
      <c r="U24" s="25"/>
    </row>
    <row r="25" ht="24" customHeight="1" spans="2:21">
      <c r="B25" s="25"/>
      <c r="C25" s="41"/>
      <c r="D25" s="38"/>
      <c r="E25" s="39"/>
      <c r="F25" s="39"/>
      <c r="G25" s="39"/>
      <c r="H25" s="39"/>
      <c r="I25" s="62"/>
      <c r="J25" s="27"/>
      <c r="K25" s="63"/>
      <c r="L25" s="64"/>
      <c r="M25" s="64"/>
      <c r="N25" s="64"/>
      <c r="O25" s="64"/>
      <c r="P25" s="64"/>
      <c r="Q25" s="64"/>
      <c r="R25" s="64"/>
      <c r="S25" s="91"/>
      <c r="T25" s="92"/>
      <c r="U25" s="25"/>
    </row>
    <row r="26" ht="24" customHeight="1" spans="2:21">
      <c r="B26" s="25"/>
      <c r="C26" s="41"/>
      <c r="D26" s="38"/>
      <c r="E26" s="39"/>
      <c r="F26" s="39"/>
      <c r="G26" s="39"/>
      <c r="H26" s="39"/>
      <c r="I26" s="62"/>
      <c r="J26" s="27"/>
      <c r="K26" s="63"/>
      <c r="L26" s="64"/>
      <c r="M26" s="64"/>
      <c r="N26" s="64"/>
      <c r="O26" s="64"/>
      <c r="P26" s="64"/>
      <c r="Q26" s="64"/>
      <c r="R26" s="64"/>
      <c r="S26" s="91"/>
      <c r="T26" s="92"/>
      <c r="U26" s="25"/>
    </row>
    <row r="27" ht="24" customHeight="1" spans="2:21">
      <c r="B27" s="25"/>
      <c r="C27" s="41"/>
      <c r="D27" s="38"/>
      <c r="E27" s="39"/>
      <c r="F27" s="39"/>
      <c r="G27" s="39"/>
      <c r="H27" s="39"/>
      <c r="I27" s="62"/>
      <c r="J27" s="27"/>
      <c r="K27" s="63"/>
      <c r="L27" s="65"/>
      <c r="M27" s="65"/>
      <c r="N27" s="65"/>
      <c r="O27" s="65"/>
      <c r="P27" s="65"/>
      <c r="Q27" s="65"/>
      <c r="R27" s="65"/>
      <c r="S27" s="91"/>
      <c r="T27" s="92"/>
      <c r="U27" s="25"/>
    </row>
    <row r="28" ht="24" customHeight="1" spans="2:21">
      <c r="B28" s="25"/>
      <c r="C28" s="41"/>
      <c r="D28" s="38"/>
      <c r="E28" s="39"/>
      <c r="F28" s="39"/>
      <c r="G28" s="39"/>
      <c r="H28" s="39"/>
      <c r="I28" s="62"/>
      <c r="J28" s="27"/>
      <c r="K28" s="27"/>
      <c r="L28" s="61">
        <f>R23+1</f>
        <v>44669</v>
      </c>
      <c r="M28" s="61">
        <f t="shared" ref="M28:R28" si="4">L28+1</f>
        <v>44670</v>
      </c>
      <c r="N28" s="61">
        <f t="shared" si="4"/>
        <v>44671</v>
      </c>
      <c r="O28" s="61">
        <f t="shared" si="4"/>
        <v>44672</v>
      </c>
      <c r="P28" s="61">
        <f t="shared" si="4"/>
        <v>44673</v>
      </c>
      <c r="Q28" s="61">
        <f t="shared" si="4"/>
        <v>44674</v>
      </c>
      <c r="R28" s="61">
        <f t="shared" si="4"/>
        <v>44675</v>
      </c>
      <c r="S28" s="84"/>
      <c r="T28" s="85"/>
      <c r="U28" s="25"/>
    </row>
    <row r="29" ht="24" customHeight="1" spans="2:21">
      <c r="B29" s="25"/>
      <c r="C29" s="41"/>
      <c r="D29" s="38"/>
      <c r="E29" s="39"/>
      <c r="F29" s="39"/>
      <c r="G29" s="39"/>
      <c r="H29" s="39"/>
      <c r="I29" s="62"/>
      <c r="J29" s="27"/>
      <c r="K29" s="63"/>
      <c r="L29" s="64"/>
      <c r="M29" s="64"/>
      <c r="N29" s="64"/>
      <c r="O29" s="64"/>
      <c r="P29" s="64"/>
      <c r="Q29" s="64"/>
      <c r="R29" s="64"/>
      <c r="S29" s="91"/>
      <c r="T29" s="92"/>
      <c r="U29" s="25"/>
    </row>
    <row r="30" ht="24" customHeight="1" spans="2:21">
      <c r="B30" s="25"/>
      <c r="C30" s="41"/>
      <c r="D30" s="38"/>
      <c r="E30" s="39"/>
      <c r="F30" s="39"/>
      <c r="G30" s="39"/>
      <c r="H30" s="39"/>
      <c r="I30" s="62"/>
      <c r="J30" s="27"/>
      <c r="K30" s="63"/>
      <c r="L30" s="64"/>
      <c r="M30" s="64"/>
      <c r="N30" s="64"/>
      <c r="O30" s="64"/>
      <c r="P30" s="64"/>
      <c r="Q30" s="64"/>
      <c r="R30" s="64"/>
      <c r="S30" s="91"/>
      <c r="T30" s="92"/>
      <c r="U30" s="25"/>
    </row>
    <row r="31" ht="24" customHeight="1" spans="2:21">
      <c r="B31" s="25"/>
      <c r="C31" s="41"/>
      <c r="D31" s="38"/>
      <c r="E31" s="39"/>
      <c r="F31" s="39"/>
      <c r="G31" s="39"/>
      <c r="H31" s="39"/>
      <c r="I31" s="62"/>
      <c r="J31" s="27"/>
      <c r="K31" s="63"/>
      <c r="L31" s="64"/>
      <c r="M31" s="64"/>
      <c r="N31" s="64"/>
      <c r="O31" s="64"/>
      <c r="P31" s="64"/>
      <c r="Q31" s="64"/>
      <c r="R31" s="64"/>
      <c r="S31" s="91"/>
      <c r="T31" s="92"/>
      <c r="U31" s="25"/>
    </row>
    <row r="32" ht="24" customHeight="1" spans="2:21">
      <c r="B32" s="25"/>
      <c r="C32" s="41"/>
      <c r="D32" s="38"/>
      <c r="E32" s="39"/>
      <c r="F32" s="39"/>
      <c r="G32" s="39"/>
      <c r="H32" s="39"/>
      <c r="I32" s="62"/>
      <c r="J32" s="27"/>
      <c r="K32" s="63"/>
      <c r="L32" s="65"/>
      <c r="M32" s="65"/>
      <c r="N32" s="65"/>
      <c r="O32" s="65"/>
      <c r="P32" s="65"/>
      <c r="Q32" s="65"/>
      <c r="R32" s="65"/>
      <c r="S32" s="91"/>
      <c r="T32" s="92"/>
      <c r="U32" s="25"/>
    </row>
    <row r="33" ht="24" customHeight="1" spans="2:21">
      <c r="B33" s="25"/>
      <c r="C33" s="41"/>
      <c r="D33" s="38"/>
      <c r="E33" s="39"/>
      <c r="F33" s="39"/>
      <c r="G33" s="39"/>
      <c r="H33" s="39"/>
      <c r="I33" s="62"/>
      <c r="J33" s="27"/>
      <c r="K33" s="27"/>
      <c r="L33" s="61">
        <f>R28+1</f>
        <v>44676</v>
      </c>
      <c r="M33" s="61">
        <f t="shared" ref="M33:R33" si="5">L33+1</f>
        <v>44677</v>
      </c>
      <c r="N33" s="61">
        <f t="shared" si="5"/>
        <v>44678</v>
      </c>
      <c r="O33" s="61">
        <f t="shared" si="5"/>
        <v>44679</v>
      </c>
      <c r="P33" s="61">
        <f t="shared" si="5"/>
        <v>44680</v>
      </c>
      <c r="Q33" s="61">
        <f t="shared" si="5"/>
        <v>44681</v>
      </c>
      <c r="R33" s="61">
        <f t="shared" si="5"/>
        <v>44682</v>
      </c>
      <c r="S33" s="84"/>
      <c r="T33" s="85"/>
      <c r="U33" s="25"/>
    </row>
    <row r="34" ht="24" customHeight="1" spans="2:21">
      <c r="B34" s="25"/>
      <c r="C34" s="41"/>
      <c r="D34" s="38"/>
      <c r="E34" s="39"/>
      <c r="F34" s="39"/>
      <c r="G34" s="39"/>
      <c r="H34" s="39"/>
      <c r="I34" s="62"/>
      <c r="J34" s="27"/>
      <c r="K34" s="63"/>
      <c r="L34" s="64"/>
      <c r="M34" s="64"/>
      <c r="N34" s="64"/>
      <c r="O34" s="64"/>
      <c r="P34" s="64"/>
      <c r="Q34" s="64"/>
      <c r="R34" s="64"/>
      <c r="S34" s="91"/>
      <c r="T34" s="92"/>
      <c r="U34" s="25"/>
    </row>
    <row r="35" ht="24" customHeight="1" spans="2:21">
      <c r="B35" s="25"/>
      <c r="C35" s="41"/>
      <c r="D35" s="38"/>
      <c r="E35" s="39"/>
      <c r="F35" s="39"/>
      <c r="G35" s="39"/>
      <c r="H35" s="39"/>
      <c r="I35" s="62"/>
      <c r="J35" s="27"/>
      <c r="K35" s="63"/>
      <c r="L35" s="64"/>
      <c r="M35" s="64"/>
      <c r="N35" s="64"/>
      <c r="O35" s="64"/>
      <c r="P35" s="64"/>
      <c r="Q35" s="64"/>
      <c r="R35" s="64"/>
      <c r="S35" s="91"/>
      <c r="T35" s="92"/>
      <c r="U35" s="25"/>
    </row>
    <row r="36" ht="24" customHeight="1" spans="2:21">
      <c r="B36" s="25"/>
      <c r="C36" s="41"/>
      <c r="D36" s="38"/>
      <c r="E36" s="39"/>
      <c r="F36" s="39"/>
      <c r="G36" s="39"/>
      <c r="H36" s="39"/>
      <c r="I36" s="62"/>
      <c r="J36" s="27"/>
      <c r="K36" s="63"/>
      <c r="L36" s="64"/>
      <c r="M36" s="64"/>
      <c r="N36" s="64"/>
      <c r="O36" s="64"/>
      <c r="P36" s="64"/>
      <c r="Q36" s="64"/>
      <c r="R36" s="64"/>
      <c r="S36" s="91"/>
      <c r="T36" s="92"/>
      <c r="U36" s="25"/>
    </row>
    <row r="37" ht="24" customHeight="1" spans="2:21">
      <c r="B37" s="25"/>
      <c r="C37" s="41"/>
      <c r="D37" s="38"/>
      <c r="E37" s="39"/>
      <c r="F37" s="39"/>
      <c r="G37" s="39"/>
      <c r="H37" s="39"/>
      <c r="I37" s="62"/>
      <c r="J37" s="27"/>
      <c r="K37" s="63"/>
      <c r="L37" s="65"/>
      <c r="M37" s="65"/>
      <c r="N37" s="65"/>
      <c r="O37" s="65"/>
      <c r="P37" s="65"/>
      <c r="Q37" s="65"/>
      <c r="R37" s="65"/>
      <c r="S37" s="91"/>
      <c r="T37" s="92"/>
      <c r="U37" s="25"/>
    </row>
    <row r="38" ht="24" customHeight="1" spans="2:21">
      <c r="B38" s="25"/>
      <c r="C38" s="41"/>
      <c r="D38" s="38"/>
      <c r="E38" s="39"/>
      <c r="F38" s="39"/>
      <c r="G38" s="39"/>
      <c r="H38" s="39"/>
      <c r="I38" s="62"/>
      <c r="J38" s="27"/>
      <c r="K38" s="27"/>
      <c r="L38" s="61">
        <f>R33+1</f>
        <v>44683</v>
      </c>
      <c r="M38" s="61">
        <f t="shared" ref="M38:R38" si="6">L38+1</f>
        <v>44684</v>
      </c>
      <c r="N38" s="61">
        <f t="shared" si="6"/>
        <v>44685</v>
      </c>
      <c r="O38" s="61">
        <f t="shared" si="6"/>
        <v>44686</v>
      </c>
      <c r="P38" s="61">
        <f t="shared" si="6"/>
        <v>44687</v>
      </c>
      <c r="Q38" s="61">
        <f t="shared" si="6"/>
        <v>44688</v>
      </c>
      <c r="R38" s="61">
        <f t="shared" si="6"/>
        <v>44689</v>
      </c>
      <c r="S38" s="84"/>
      <c r="T38" s="85"/>
      <c r="U38" s="25"/>
    </row>
    <row r="39" ht="24" customHeight="1" spans="2:21">
      <c r="B39" s="25"/>
      <c r="C39" s="41"/>
      <c r="D39" s="38"/>
      <c r="E39" s="39"/>
      <c r="F39" s="39"/>
      <c r="G39" s="39"/>
      <c r="H39" s="39"/>
      <c r="I39" s="62"/>
      <c r="J39" s="27"/>
      <c r="K39" s="63"/>
      <c r="L39" s="64"/>
      <c r="M39" s="64"/>
      <c r="N39" s="64"/>
      <c r="O39" s="64"/>
      <c r="P39" s="64"/>
      <c r="Q39" s="64"/>
      <c r="R39" s="64"/>
      <c r="S39" s="91"/>
      <c r="T39" s="92"/>
      <c r="U39" s="25"/>
    </row>
    <row r="40" ht="24" customHeight="1" spans="2:21">
      <c r="B40" s="25"/>
      <c r="C40" s="41"/>
      <c r="D40" s="38"/>
      <c r="E40" s="39"/>
      <c r="F40" s="39"/>
      <c r="G40" s="39"/>
      <c r="H40" s="39"/>
      <c r="I40" s="62"/>
      <c r="J40" s="27"/>
      <c r="K40" s="63"/>
      <c r="L40" s="64"/>
      <c r="M40" s="64"/>
      <c r="N40" s="64"/>
      <c r="O40" s="64"/>
      <c r="P40" s="64"/>
      <c r="Q40" s="64"/>
      <c r="R40" s="64"/>
      <c r="S40" s="91"/>
      <c r="T40" s="92"/>
      <c r="U40" s="25"/>
    </row>
    <row r="41" ht="24" customHeight="1" spans="2:21">
      <c r="B41" s="25"/>
      <c r="C41" s="41"/>
      <c r="D41" s="38"/>
      <c r="E41" s="39"/>
      <c r="F41" s="39"/>
      <c r="G41" s="39"/>
      <c r="H41" s="39"/>
      <c r="I41" s="62"/>
      <c r="J41" s="27"/>
      <c r="K41" s="63"/>
      <c r="L41" s="64"/>
      <c r="M41" s="64"/>
      <c r="N41" s="64"/>
      <c r="O41" s="64"/>
      <c r="P41" s="64"/>
      <c r="Q41" s="64"/>
      <c r="R41" s="64"/>
      <c r="S41" s="91"/>
      <c r="T41" s="92"/>
      <c r="U41" s="25"/>
    </row>
    <row r="42" ht="24" customHeight="1" spans="2:39">
      <c r="B42" s="25"/>
      <c r="C42" s="41"/>
      <c r="D42" s="38"/>
      <c r="E42" s="39"/>
      <c r="F42" s="39"/>
      <c r="G42" s="39"/>
      <c r="H42" s="39"/>
      <c r="I42" s="62"/>
      <c r="J42" s="27"/>
      <c r="K42" s="63"/>
      <c r="L42" s="65"/>
      <c r="M42" s="65"/>
      <c r="N42" s="65"/>
      <c r="O42" s="65"/>
      <c r="P42" s="65"/>
      <c r="Q42" s="65"/>
      <c r="R42" s="65"/>
      <c r="S42" s="91"/>
      <c r="T42" s="92"/>
      <c r="U42" s="25"/>
      <c r="AM42" s="106"/>
    </row>
    <row r="43" ht="35.1" customHeight="1" spans="2:21">
      <c r="B43" s="25"/>
      <c r="C43" s="41"/>
      <c r="D43" s="43"/>
      <c r="E43" s="43"/>
      <c r="F43" s="40"/>
      <c r="G43" s="40"/>
      <c r="H43" s="40"/>
      <c r="I43" s="40"/>
      <c r="J43" s="27"/>
      <c r="K43" s="27"/>
      <c r="L43" s="49"/>
      <c r="M43" s="41"/>
      <c r="N43" s="41"/>
      <c r="O43" s="41"/>
      <c r="P43" s="41"/>
      <c r="Q43" s="41"/>
      <c r="R43" s="41"/>
      <c r="S43" s="84"/>
      <c r="T43" s="85"/>
      <c r="U43" s="25"/>
    </row>
    <row r="44" ht="45" customHeight="1" spans="2:41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AO44" s="107"/>
    </row>
    <row r="45" customHeight="1" spans="11:18">
      <c r="K45" s="67"/>
      <c r="L45" s="67"/>
      <c r="M45" s="67"/>
      <c r="N45" s="67"/>
      <c r="O45" s="67"/>
      <c r="P45" s="67"/>
      <c r="Q45" s="67"/>
      <c r="R45" s="67"/>
    </row>
    <row r="46" customHeight="1" spans="11:18">
      <c r="K46" s="67"/>
      <c r="L46" s="67"/>
      <c r="M46" s="67"/>
      <c r="N46" s="67"/>
      <c r="O46" s="67"/>
      <c r="P46" s="67"/>
      <c r="Q46" s="67"/>
      <c r="R46" s="67"/>
    </row>
  </sheetData>
  <mergeCells count="33">
    <mergeCell ref="D10:I10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E35:H35"/>
    <mergeCell ref="E36:H36"/>
    <mergeCell ref="E37:H37"/>
    <mergeCell ref="E38:H38"/>
    <mergeCell ref="E39:H39"/>
    <mergeCell ref="E40:H40"/>
    <mergeCell ref="E41:H41"/>
    <mergeCell ref="E42:H42"/>
    <mergeCell ref="D3:J5"/>
  </mergeCells>
  <conditionalFormatting sqref="L5:O5">
    <cfRule type="dataBar" priority="3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{1ac7b0d3-60aa-411b-b72c-f229c91c1ea3}</x14:id>
        </ext>
      </extLst>
    </cfRule>
  </conditionalFormatting>
  <conditionalFormatting sqref="E13:H42">
    <cfRule type="expression" dxfId="0" priority="2">
      <formula>$I13="√"</formula>
    </cfRule>
  </conditionalFormatting>
  <conditionalFormatting sqref="L13:R13 L18:R18 L23:R23 L28:R28 L33:R33 L38:R38">
    <cfRule type="expression" dxfId="1" priority="5">
      <formula>MONTH(L13)&lt;&gt;$N$10</formula>
    </cfRule>
  </conditionalFormatting>
  <dataValidations count="2">
    <dataValidation type="list" allowBlank="1" showInputMessage="1" showErrorMessage="1" sqref="D13:D42 I13:I43">
      <formula1>"1"</formula1>
    </dataValidation>
    <dataValidation type="list" allowBlank="1" showInputMessage="1" showErrorMessage="1" sqref="L14:R17 L34:R37 L19:R22 L39:R42 L24:R27 L29:R32">
      <formula1>OFFSET($E$13,,,COUNTA($E$13:$E$42))</formula1>
    </dataValidation>
  </dataValidations>
  <printOptions horizontalCentered="1"/>
  <pageMargins left="0.196850393700787" right="0.196850393700787" top="0.196850393700787" bottom="0.196850393700787" header="0.31496062992126" footer="0.196850393700787"/>
  <pageSetup paperSize="9" scale="46" fitToHeight="0" orientation="portrait"/>
  <headerFooter>
    <oddFooter>&amp;C&amp;9第 &amp;P 页，共 &amp;N 页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c7b0d3-60aa-411b-b72c-f229c91c1e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L5:O5</xm:sqref>
        </x14:conditionalFormatting>
        <x14:conditionalFormatting xmlns:xm="http://schemas.microsoft.com/office/excel/2006/main">
          <x14:cfRule type="iconSet" priority="1" id="{d1eca28f-f91c-4b83-b4c2-dac10b30a47f}">
            <x14:iconSet iconSet="3Symbol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I13:I42</xm:sqref>
        </x14:conditionalFormatting>
        <x14:conditionalFormatting xmlns:xm="http://schemas.microsoft.com/office/excel/2006/main">
          <x14:cfRule type="iconSet" priority="6" id="{3b958d56-4093-426a-a24a-61e1a4510e05}">
            <x14:iconSet iconSet="3Flag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E43 E2 E7:E8 D12:D42 E45:E1048576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O46"/>
  <sheetViews>
    <sheetView showGridLines="0" workbookViewId="0">
      <selection activeCell="A1" sqref="A1"/>
    </sheetView>
  </sheetViews>
  <sheetFormatPr defaultColWidth="10.7166666666667" defaultRowHeight="27" customHeight="1"/>
  <cols>
    <col min="1" max="1" width="5.71666666666667" style="8" customWidth="1"/>
    <col min="2" max="2" width="7.71666666666667" style="8" customWidth="1"/>
    <col min="3" max="3" width="10.7166666666667" style="8" customWidth="1"/>
    <col min="4" max="5" width="8.71666666666667" style="9" customWidth="1"/>
    <col min="6" max="9" width="8.71666666666667" style="8" customWidth="1"/>
    <col min="10" max="11" width="6.71666666666667" style="8" customWidth="1"/>
    <col min="12" max="18" width="19.7166666666667" style="8" customWidth="1"/>
    <col min="19" max="19" width="10.7166666666667" style="8" customWidth="1"/>
    <col min="20" max="20" width="0.858333333333333" style="8" customWidth="1"/>
    <col min="21" max="21" width="7.71666666666667" style="8" customWidth="1"/>
    <col min="22" max="22" width="5.71666666666667" style="8" customWidth="1"/>
    <col min="23" max="23" width="1.14166666666667" style="8" customWidth="1"/>
    <col min="24" max="25" width="10.7166666666667" style="10" customWidth="1"/>
    <col min="26" max="26" width="12.1416666666667" style="10" customWidth="1"/>
    <col min="27" max="27" width="10.7166666666667" style="10"/>
    <col min="28" max="28" width="10.7166666666667" style="8"/>
    <col min="29" max="29" width="8.71666666666667" style="8" customWidth="1"/>
    <col min="30" max="36" width="10.7166666666667" style="8"/>
    <col min="37" max="37" width="11" style="8" customWidth="1"/>
    <col min="38" max="38" width="10.7166666666667" style="8"/>
    <col min="39" max="41" width="12.2833333333333" style="8" customWidth="1"/>
    <col min="42" max="16384" width="10.7166666666667" style="8"/>
  </cols>
  <sheetData>
    <row r="1" ht="15" customHeight="1"/>
    <row r="2" ht="24.95" customHeight="1" spans="2:21">
      <c r="B2" s="11"/>
      <c r="C2" s="11"/>
      <c r="D2" s="12"/>
      <c r="E2" s="12"/>
      <c r="F2" s="11"/>
      <c r="G2" s="11"/>
      <c r="H2" s="11"/>
      <c r="I2" s="11"/>
      <c r="J2" s="11"/>
      <c r="K2" s="44"/>
      <c r="L2" s="44"/>
      <c r="M2" s="44"/>
      <c r="N2" s="44"/>
      <c r="O2" s="44"/>
      <c r="P2" s="44"/>
      <c r="Q2" s="11"/>
      <c r="R2" s="11"/>
      <c r="S2" s="11"/>
      <c r="T2" s="11"/>
      <c r="U2" s="11"/>
    </row>
    <row r="3" ht="9.95" customHeight="1" spans="2:21">
      <c r="B3" s="11"/>
      <c r="C3" s="11"/>
      <c r="D3" s="13" t="s">
        <v>0</v>
      </c>
      <c r="E3" s="13"/>
      <c r="F3" s="13"/>
      <c r="G3" s="13"/>
      <c r="H3" s="13"/>
      <c r="I3" s="13"/>
      <c r="J3" s="13"/>
      <c r="K3" s="44"/>
      <c r="L3" s="44"/>
      <c r="M3" s="44"/>
      <c r="N3" s="44"/>
      <c r="O3" s="44"/>
      <c r="P3" s="11"/>
      <c r="Q3" s="11"/>
      <c r="R3" s="11"/>
      <c r="S3" s="11"/>
      <c r="T3" s="11"/>
      <c r="U3" s="11"/>
    </row>
    <row r="4" s="3" customFormat="1" ht="24.95" customHeight="1" spans="2:27">
      <c r="B4" s="14"/>
      <c r="C4" s="11"/>
      <c r="D4" s="13"/>
      <c r="E4" s="13"/>
      <c r="F4" s="13"/>
      <c r="G4" s="13"/>
      <c r="H4" s="13"/>
      <c r="I4" s="13"/>
      <c r="J4" s="13"/>
      <c r="K4" s="15"/>
      <c r="L4" s="45">
        <f>COUNTIF(D13:D1001,1)</f>
        <v>0</v>
      </c>
      <c r="M4" s="45">
        <f>O4-N4</f>
        <v>0</v>
      </c>
      <c r="N4" s="45">
        <f>COUNTIF(I13:I1001,1)</f>
        <v>0</v>
      </c>
      <c r="O4" s="45">
        <f>COUNTA(E13:E1001)</f>
        <v>0</v>
      </c>
      <c r="P4" s="14"/>
      <c r="Q4" s="68"/>
      <c r="R4" s="14"/>
      <c r="S4" s="68"/>
      <c r="T4" s="68"/>
      <c r="U4" s="14"/>
      <c r="X4" s="69"/>
      <c r="Y4" s="69"/>
      <c r="Z4" s="69"/>
      <c r="AA4" s="69"/>
    </row>
    <row r="5" s="3" customFormat="1" ht="5.1" customHeight="1" spans="2:27">
      <c r="B5" s="14"/>
      <c r="C5" s="15"/>
      <c r="D5" s="13"/>
      <c r="E5" s="13"/>
      <c r="F5" s="13"/>
      <c r="G5" s="13"/>
      <c r="H5" s="13"/>
      <c r="I5" s="13"/>
      <c r="J5" s="13"/>
      <c r="K5" s="15"/>
      <c r="L5" s="46">
        <f>L4</f>
        <v>0</v>
      </c>
      <c r="M5" s="46">
        <f t="shared" ref="M5:O5" si="0">M4</f>
        <v>0</v>
      </c>
      <c r="N5" s="46">
        <f t="shared" si="0"/>
        <v>0</v>
      </c>
      <c r="O5" s="46">
        <f t="shared" si="0"/>
        <v>0</v>
      </c>
      <c r="P5" s="14"/>
      <c r="Q5" s="68"/>
      <c r="R5" s="14"/>
      <c r="S5" s="68"/>
      <c r="T5" s="68"/>
      <c r="U5" s="14"/>
      <c r="X5" s="69"/>
      <c r="Y5" s="69"/>
      <c r="Z5" s="69"/>
      <c r="AA5" s="69"/>
    </row>
    <row r="6" s="4" customFormat="1" ht="21.95" customHeight="1" spans="2:27">
      <c r="B6" s="16"/>
      <c r="C6" s="17"/>
      <c r="D6" s="18" t="s">
        <v>1</v>
      </c>
      <c r="E6" s="19"/>
      <c r="F6" s="19"/>
      <c r="G6" s="19"/>
      <c r="H6" s="20"/>
      <c r="I6" s="20"/>
      <c r="J6" s="20"/>
      <c r="K6" s="47"/>
      <c r="L6" s="48" t="s">
        <v>2</v>
      </c>
      <c r="M6" s="48" t="s">
        <v>3</v>
      </c>
      <c r="N6" s="48" t="s">
        <v>4</v>
      </c>
      <c r="O6" s="48" t="s">
        <v>5</v>
      </c>
      <c r="P6" s="16"/>
      <c r="Q6" s="70"/>
      <c r="R6" s="16"/>
      <c r="S6" s="70"/>
      <c r="T6" s="70"/>
      <c r="U6" s="16"/>
      <c r="X6" s="71"/>
      <c r="Y6" s="71"/>
      <c r="Z6" s="71"/>
      <c r="AA6" s="71"/>
    </row>
    <row r="7" s="5" customFormat="1" ht="20.1" customHeight="1" spans="2:27">
      <c r="B7" s="21"/>
      <c r="C7" s="22"/>
      <c r="D7" s="23"/>
      <c r="E7" s="23"/>
      <c r="F7" s="21"/>
      <c r="G7" s="24"/>
      <c r="H7" s="24"/>
      <c r="I7" s="24"/>
      <c r="J7" s="24"/>
      <c r="K7" s="24"/>
      <c r="L7" s="24"/>
      <c r="M7" s="24"/>
      <c r="N7" s="24"/>
      <c r="O7" s="21"/>
      <c r="P7" s="21"/>
      <c r="Q7" s="21"/>
      <c r="R7" s="21"/>
      <c r="S7" s="21"/>
      <c r="T7" s="21"/>
      <c r="U7" s="72"/>
      <c r="X7" s="69"/>
      <c r="Y7" s="69"/>
      <c r="Z7" s="69"/>
      <c r="AA7" s="69"/>
    </row>
    <row r="8" ht="35.1" customHeight="1" spans="2:21">
      <c r="B8" s="25"/>
      <c r="C8" s="25"/>
      <c r="D8" s="26"/>
      <c r="E8" s="26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ht="35.1" customHeight="1" spans="2:29">
      <c r="B9" s="25"/>
      <c r="C9" s="27"/>
      <c r="D9" s="28"/>
      <c r="E9" s="28"/>
      <c r="F9" s="27"/>
      <c r="G9" s="27"/>
      <c r="H9" s="27"/>
      <c r="I9" s="27"/>
      <c r="J9" s="27"/>
      <c r="K9" s="27"/>
      <c r="L9" s="49"/>
      <c r="M9" s="49"/>
      <c r="N9" s="27"/>
      <c r="O9" s="27"/>
      <c r="P9" s="41"/>
      <c r="Q9" s="41"/>
      <c r="R9" s="73"/>
      <c r="S9" s="73"/>
      <c r="T9" s="74"/>
      <c r="U9" s="25"/>
      <c r="X9" s="75"/>
      <c r="Y9" s="75"/>
      <c r="Z9" s="75"/>
      <c r="AA9" s="75"/>
      <c r="AB9" s="93"/>
      <c r="AC9" s="93"/>
    </row>
    <row r="10" s="6" customFormat="1" ht="24.95" customHeight="1" spans="2:29">
      <c r="B10" s="29"/>
      <c r="C10" s="30"/>
      <c r="D10" s="31" t="s">
        <v>6</v>
      </c>
      <c r="E10" s="31"/>
      <c r="F10" s="31"/>
      <c r="G10" s="31"/>
      <c r="H10" s="31"/>
      <c r="I10" s="31"/>
      <c r="J10" s="30"/>
      <c r="K10" s="50"/>
      <c r="L10" s="51">
        <f>'1月'!L10</f>
        <v>2022</v>
      </c>
      <c r="M10" s="52"/>
      <c r="N10" s="53">
        <v>5</v>
      </c>
      <c r="O10" s="54"/>
      <c r="P10" s="55"/>
      <c r="Q10" s="55"/>
      <c r="R10" s="76" t="s">
        <v>7</v>
      </c>
      <c r="S10" s="50"/>
      <c r="T10" s="77"/>
      <c r="U10" s="29"/>
      <c r="W10" s="78"/>
      <c r="X10" s="79"/>
      <c r="Y10" s="94"/>
      <c r="Z10" s="94"/>
      <c r="AA10" s="94"/>
      <c r="AB10" s="94"/>
      <c r="AC10" s="79"/>
    </row>
    <row r="11" s="7" customFormat="1" ht="9.95" customHeight="1" spans="2:29">
      <c r="B11" s="25"/>
      <c r="C11" s="32"/>
      <c r="D11" s="33"/>
      <c r="E11" s="33"/>
      <c r="F11" s="33"/>
      <c r="G11" s="33"/>
      <c r="H11" s="33"/>
      <c r="I11" s="33"/>
      <c r="J11" s="32"/>
      <c r="K11" s="32"/>
      <c r="L11" s="56"/>
      <c r="M11" s="32"/>
      <c r="N11" s="57"/>
      <c r="O11" s="58"/>
      <c r="P11" s="58"/>
      <c r="Q11" s="80"/>
      <c r="R11" s="81"/>
      <c r="S11" s="42"/>
      <c r="T11" s="82"/>
      <c r="U11" s="25"/>
      <c r="W11" s="8"/>
      <c r="X11" s="75"/>
      <c r="Y11" s="95"/>
      <c r="Z11" s="95"/>
      <c r="AA11" s="95"/>
      <c r="AB11" s="96"/>
      <c r="AC11" s="93"/>
    </row>
    <row r="12" ht="30" customHeight="1" spans="2:29">
      <c r="B12" s="25"/>
      <c r="C12" s="27"/>
      <c r="D12" s="34" t="s">
        <v>2</v>
      </c>
      <c r="E12" s="35" t="s">
        <v>8</v>
      </c>
      <c r="F12" s="35"/>
      <c r="G12" s="35"/>
      <c r="H12" s="35"/>
      <c r="I12" s="35" t="s">
        <v>9</v>
      </c>
      <c r="J12" s="27"/>
      <c r="K12" s="27"/>
      <c r="L12" s="59" t="s">
        <v>10</v>
      </c>
      <c r="M12" s="59" t="s">
        <v>11</v>
      </c>
      <c r="N12" s="59" t="s">
        <v>12</v>
      </c>
      <c r="O12" s="59" t="s">
        <v>13</v>
      </c>
      <c r="P12" s="59" t="s">
        <v>14</v>
      </c>
      <c r="Q12" s="59" t="s">
        <v>15</v>
      </c>
      <c r="R12" s="59" t="s">
        <v>16</v>
      </c>
      <c r="S12" s="41"/>
      <c r="T12" s="83"/>
      <c r="U12" s="25"/>
      <c r="X12" s="75"/>
      <c r="Y12" s="97"/>
      <c r="Z12" s="97"/>
      <c r="AA12" s="98"/>
      <c r="AB12" s="99"/>
      <c r="AC12" s="93"/>
    </row>
    <row r="13" ht="24" customHeight="1" spans="2:29">
      <c r="B13" s="25"/>
      <c r="C13" s="27"/>
      <c r="D13" s="36"/>
      <c r="E13" s="37"/>
      <c r="F13" s="37"/>
      <c r="G13" s="37"/>
      <c r="H13" s="37"/>
      <c r="I13" s="60"/>
      <c r="J13" s="27"/>
      <c r="K13" s="27"/>
      <c r="L13" s="61">
        <f>DATE($L$10,$N$10,1)-WEEKDAY(DATE($L$10,$N$10,1),3)</f>
        <v>44676</v>
      </c>
      <c r="M13" s="61">
        <f t="shared" ref="M13:R13" si="1">L13+1</f>
        <v>44677</v>
      </c>
      <c r="N13" s="61">
        <f t="shared" si="1"/>
        <v>44678</v>
      </c>
      <c r="O13" s="61">
        <f t="shared" si="1"/>
        <v>44679</v>
      </c>
      <c r="P13" s="61">
        <f t="shared" si="1"/>
        <v>44680</v>
      </c>
      <c r="Q13" s="61">
        <f t="shared" si="1"/>
        <v>44681</v>
      </c>
      <c r="R13" s="61">
        <f t="shared" si="1"/>
        <v>44682</v>
      </c>
      <c r="S13" s="84"/>
      <c r="T13" s="85"/>
      <c r="U13" s="25"/>
      <c r="X13" s="86"/>
      <c r="Y13" s="86"/>
      <c r="Z13" s="100"/>
      <c r="AA13" s="101"/>
      <c r="AB13" s="102"/>
      <c r="AC13" s="93"/>
    </row>
    <row r="14" ht="24" customHeight="1" spans="2:29">
      <c r="B14" s="25"/>
      <c r="C14" s="27"/>
      <c r="D14" s="38"/>
      <c r="E14" s="39"/>
      <c r="F14" s="39"/>
      <c r="G14" s="39"/>
      <c r="H14" s="39"/>
      <c r="I14" s="62"/>
      <c r="J14" s="27"/>
      <c r="K14" s="63"/>
      <c r="L14" s="64"/>
      <c r="M14" s="64"/>
      <c r="N14" s="64"/>
      <c r="O14" s="64"/>
      <c r="P14" s="64"/>
      <c r="Q14" s="64"/>
      <c r="R14" s="64"/>
      <c r="S14" s="84"/>
      <c r="T14" s="85"/>
      <c r="U14" s="25"/>
      <c r="W14" s="7"/>
      <c r="X14" s="86"/>
      <c r="Y14" s="86"/>
      <c r="Z14" s="100"/>
      <c r="AA14" s="101"/>
      <c r="AB14" s="102"/>
      <c r="AC14" s="103"/>
    </row>
    <row r="15" ht="24" customHeight="1" spans="2:29">
      <c r="B15" s="25"/>
      <c r="C15" s="27"/>
      <c r="D15" s="38"/>
      <c r="E15" s="39"/>
      <c r="F15" s="39"/>
      <c r="G15" s="39"/>
      <c r="H15" s="39"/>
      <c r="I15" s="62"/>
      <c r="J15" s="27"/>
      <c r="K15" s="63"/>
      <c r="L15" s="64"/>
      <c r="M15" s="64"/>
      <c r="N15" s="64"/>
      <c r="O15" s="64"/>
      <c r="P15" s="64"/>
      <c r="Q15" s="64"/>
      <c r="R15" s="64"/>
      <c r="S15" s="84"/>
      <c r="T15" s="85"/>
      <c r="U15" s="25"/>
      <c r="W15" s="7"/>
      <c r="X15" s="87"/>
      <c r="Y15" s="97"/>
      <c r="Z15" s="97"/>
      <c r="AA15" s="98"/>
      <c r="AB15" s="102"/>
      <c r="AC15" s="103"/>
    </row>
    <row r="16" ht="24" customHeight="1" spans="2:29">
      <c r="B16" s="25"/>
      <c r="C16" s="27"/>
      <c r="D16" s="38"/>
      <c r="E16" s="39"/>
      <c r="F16" s="39"/>
      <c r="G16" s="39"/>
      <c r="H16" s="39"/>
      <c r="I16" s="62"/>
      <c r="J16" s="27"/>
      <c r="K16" s="63"/>
      <c r="L16" s="64"/>
      <c r="M16" s="64"/>
      <c r="N16" s="64"/>
      <c r="O16" s="64"/>
      <c r="P16" s="64"/>
      <c r="Q16" s="64"/>
      <c r="R16" s="64"/>
      <c r="S16" s="84"/>
      <c r="T16" s="85"/>
      <c r="U16" s="25"/>
      <c r="W16" s="7"/>
      <c r="X16" s="87"/>
      <c r="Y16" s="97"/>
      <c r="Z16" s="97"/>
      <c r="AA16" s="98"/>
      <c r="AB16" s="102"/>
      <c r="AC16" s="103"/>
    </row>
    <row r="17" ht="24" customHeight="1" spans="2:29">
      <c r="B17" s="25"/>
      <c r="C17" s="27"/>
      <c r="D17" s="38"/>
      <c r="E17" s="39"/>
      <c r="F17" s="39"/>
      <c r="G17" s="39"/>
      <c r="H17" s="39"/>
      <c r="I17" s="62"/>
      <c r="J17" s="27"/>
      <c r="K17" s="63"/>
      <c r="L17" s="65"/>
      <c r="M17" s="65"/>
      <c r="N17" s="65"/>
      <c r="O17" s="65"/>
      <c r="P17" s="65"/>
      <c r="Q17" s="65"/>
      <c r="R17" s="65"/>
      <c r="S17" s="84"/>
      <c r="T17" s="85"/>
      <c r="U17" s="25"/>
      <c r="W17" s="88"/>
      <c r="X17" s="89"/>
      <c r="AA17" s="75"/>
      <c r="AB17" s="104"/>
      <c r="AC17" s="104"/>
    </row>
    <row r="18" ht="24" customHeight="1" spans="2:29">
      <c r="B18" s="25"/>
      <c r="C18" s="40"/>
      <c r="D18" s="38"/>
      <c r="E18" s="39"/>
      <c r="F18" s="39"/>
      <c r="G18" s="39"/>
      <c r="H18" s="39"/>
      <c r="I18" s="62"/>
      <c r="J18" s="40"/>
      <c r="K18" s="27"/>
      <c r="L18" s="61">
        <f>R13+1</f>
        <v>44683</v>
      </c>
      <c r="M18" s="61">
        <f t="shared" ref="M18:R18" si="2">L18+1</f>
        <v>44684</v>
      </c>
      <c r="N18" s="61">
        <f t="shared" si="2"/>
        <v>44685</v>
      </c>
      <c r="O18" s="61">
        <f t="shared" si="2"/>
        <v>44686</v>
      </c>
      <c r="P18" s="61">
        <f t="shared" si="2"/>
        <v>44687</v>
      </c>
      <c r="Q18" s="61">
        <f t="shared" si="2"/>
        <v>44688</v>
      </c>
      <c r="R18" s="61">
        <f t="shared" si="2"/>
        <v>44689</v>
      </c>
      <c r="S18" s="84"/>
      <c r="T18" s="85"/>
      <c r="U18" s="25"/>
      <c r="X18" s="90"/>
      <c r="Y18" s="75"/>
      <c r="AA18" s="75"/>
      <c r="AB18" s="93"/>
      <c r="AC18" s="93"/>
    </row>
    <row r="19" ht="24" customHeight="1" spans="2:29">
      <c r="B19" s="25"/>
      <c r="C19" s="41"/>
      <c r="D19" s="38"/>
      <c r="E19" s="39"/>
      <c r="F19" s="39"/>
      <c r="G19" s="39"/>
      <c r="H19" s="39"/>
      <c r="I19" s="62"/>
      <c r="J19" s="27"/>
      <c r="K19" s="63"/>
      <c r="L19" s="64"/>
      <c r="M19" s="64"/>
      <c r="N19" s="64"/>
      <c r="O19" s="64"/>
      <c r="P19" s="64"/>
      <c r="Q19" s="64"/>
      <c r="R19" s="64"/>
      <c r="S19" s="91"/>
      <c r="T19" s="92"/>
      <c r="U19" s="25"/>
      <c r="X19" s="75"/>
      <c r="Y19" s="75"/>
      <c r="Z19" s="75"/>
      <c r="AA19" s="75"/>
      <c r="AB19" s="93"/>
      <c r="AC19" s="93"/>
    </row>
    <row r="20" ht="24" customHeight="1" spans="2:29">
      <c r="B20" s="25"/>
      <c r="C20" s="41"/>
      <c r="D20" s="38"/>
      <c r="E20" s="39"/>
      <c r="F20" s="39"/>
      <c r="G20" s="39"/>
      <c r="H20" s="39"/>
      <c r="I20" s="62"/>
      <c r="J20" s="27"/>
      <c r="K20" s="63"/>
      <c r="L20" s="64"/>
      <c r="M20" s="64"/>
      <c r="N20" s="64"/>
      <c r="O20" s="64"/>
      <c r="P20" s="64"/>
      <c r="Q20" s="64"/>
      <c r="R20" s="64"/>
      <c r="S20" s="91"/>
      <c r="T20" s="92"/>
      <c r="U20" s="25"/>
      <c r="X20" s="75"/>
      <c r="Y20" s="75"/>
      <c r="Z20" s="75"/>
      <c r="AA20" s="75"/>
      <c r="AB20" s="93"/>
      <c r="AC20" s="93"/>
    </row>
    <row r="21" ht="24" customHeight="1" spans="2:29">
      <c r="B21" s="25"/>
      <c r="C21" s="42"/>
      <c r="D21" s="38"/>
      <c r="E21" s="39"/>
      <c r="F21" s="39"/>
      <c r="G21" s="39"/>
      <c r="H21" s="39"/>
      <c r="I21" s="62"/>
      <c r="J21" s="32"/>
      <c r="K21" s="63"/>
      <c r="L21" s="64"/>
      <c r="M21" s="64"/>
      <c r="N21" s="64"/>
      <c r="O21" s="64"/>
      <c r="P21" s="64"/>
      <c r="Q21" s="64"/>
      <c r="R21" s="64"/>
      <c r="S21" s="91"/>
      <c r="T21" s="92"/>
      <c r="U21" s="25"/>
      <c r="X21" s="75"/>
      <c r="Y21" s="75"/>
      <c r="Z21" s="75"/>
      <c r="AA21" s="75"/>
      <c r="AB21" s="93"/>
      <c r="AC21" s="93"/>
    </row>
    <row r="22" ht="24" customHeight="1" spans="2:25">
      <c r="B22" s="25"/>
      <c r="C22" s="42"/>
      <c r="D22" s="38"/>
      <c r="E22" s="39"/>
      <c r="F22" s="39"/>
      <c r="G22" s="39"/>
      <c r="H22" s="39"/>
      <c r="I22" s="62"/>
      <c r="J22" s="32"/>
      <c r="K22" s="63"/>
      <c r="L22" s="65"/>
      <c r="M22" s="65"/>
      <c r="N22" s="65"/>
      <c r="O22" s="65"/>
      <c r="P22" s="65"/>
      <c r="Q22" s="65"/>
      <c r="R22" s="65"/>
      <c r="S22" s="91"/>
      <c r="T22" s="92"/>
      <c r="U22" s="25"/>
      <c r="Y22" s="105"/>
    </row>
    <row r="23" ht="24" customHeight="1" spans="2:37">
      <c r="B23" s="25"/>
      <c r="C23" s="41"/>
      <c r="D23" s="38"/>
      <c r="E23" s="39"/>
      <c r="F23" s="39"/>
      <c r="G23" s="39"/>
      <c r="H23" s="39"/>
      <c r="I23" s="62"/>
      <c r="J23" s="27"/>
      <c r="K23" s="66"/>
      <c r="L23" s="61">
        <f>R18+1</f>
        <v>44690</v>
      </c>
      <c r="M23" s="61">
        <f t="shared" ref="M23:R23" si="3">L23+1</f>
        <v>44691</v>
      </c>
      <c r="N23" s="61">
        <f t="shared" si="3"/>
        <v>44692</v>
      </c>
      <c r="O23" s="61">
        <f t="shared" si="3"/>
        <v>44693</v>
      </c>
      <c r="P23" s="61">
        <f t="shared" si="3"/>
        <v>44694</v>
      </c>
      <c r="Q23" s="61">
        <f t="shared" si="3"/>
        <v>44695</v>
      </c>
      <c r="R23" s="61">
        <f t="shared" si="3"/>
        <v>44696</v>
      </c>
      <c r="S23" s="84"/>
      <c r="T23" s="85"/>
      <c r="U23" s="25"/>
      <c r="AK23" s="106"/>
    </row>
    <row r="24" ht="24" customHeight="1" spans="2:21">
      <c r="B24" s="25"/>
      <c r="C24" s="41"/>
      <c r="D24" s="38"/>
      <c r="E24" s="39"/>
      <c r="F24" s="39"/>
      <c r="G24" s="39"/>
      <c r="H24" s="39"/>
      <c r="I24" s="62"/>
      <c r="J24" s="27"/>
      <c r="K24" s="63"/>
      <c r="L24" s="64"/>
      <c r="M24" s="64"/>
      <c r="N24" s="64"/>
      <c r="O24" s="64"/>
      <c r="P24" s="64"/>
      <c r="Q24" s="64"/>
      <c r="R24" s="64"/>
      <c r="S24" s="91"/>
      <c r="T24" s="92"/>
      <c r="U24" s="25"/>
    </row>
    <row r="25" ht="24" customHeight="1" spans="2:21">
      <c r="B25" s="25"/>
      <c r="C25" s="41"/>
      <c r="D25" s="38"/>
      <c r="E25" s="39"/>
      <c r="F25" s="39"/>
      <c r="G25" s="39"/>
      <c r="H25" s="39"/>
      <c r="I25" s="62"/>
      <c r="J25" s="27"/>
      <c r="K25" s="63"/>
      <c r="L25" s="64"/>
      <c r="M25" s="64"/>
      <c r="N25" s="64"/>
      <c r="O25" s="64"/>
      <c r="P25" s="64"/>
      <c r="Q25" s="64"/>
      <c r="R25" s="64"/>
      <c r="S25" s="91"/>
      <c r="T25" s="92"/>
      <c r="U25" s="25"/>
    </row>
    <row r="26" ht="24" customHeight="1" spans="2:21">
      <c r="B26" s="25"/>
      <c r="C26" s="41"/>
      <c r="D26" s="38"/>
      <c r="E26" s="39"/>
      <c r="F26" s="39"/>
      <c r="G26" s="39"/>
      <c r="H26" s="39"/>
      <c r="I26" s="62"/>
      <c r="J26" s="27"/>
      <c r="K26" s="63"/>
      <c r="L26" s="64"/>
      <c r="M26" s="64"/>
      <c r="N26" s="64"/>
      <c r="O26" s="64"/>
      <c r="P26" s="64"/>
      <c r="Q26" s="64"/>
      <c r="R26" s="64"/>
      <c r="S26" s="91"/>
      <c r="T26" s="92"/>
      <c r="U26" s="25"/>
    </row>
    <row r="27" ht="24" customHeight="1" spans="2:21">
      <c r="B27" s="25"/>
      <c r="C27" s="41"/>
      <c r="D27" s="38"/>
      <c r="E27" s="39"/>
      <c r="F27" s="39"/>
      <c r="G27" s="39"/>
      <c r="H27" s="39"/>
      <c r="I27" s="62"/>
      <c r="J27" s="27"/>
      <c r="K27" s="63"/>
      <c r="L27" s="65"/>
      <c r="M27" s="65"/>
      <c r="N27" s="65"/>
      <c r="O27" s="65"/>
      <c r="P27" s="65"/>
      <c r="Q27" s="65"/>
      <c r="R27" s="65"/>
      <c r="S27" s="91"/>
      <c r="T27" s="92"/>
      <c r="U27" s="25"/>
    </row>
    <row r="28" ht="24" customHeight="1" spans="2:21">
      <c r="B28" s="25"/>
      <c r="C28" s="41"/>
      <c r="D28" s="38"/>
      <c r="E28" s="39"/>
      <c r="F28" s="39"/>
      <c r="G28" s="39"/>
      <c r="H28" s="39"/>
      <c r="I28" s="62"/>
      <c r="J28" s="27"/>
      <c r="K28" s="27"/>
      <c r="L28" s="61">
        <f>R23+1</f>
        <v>44697</v>
      </c>
      <c r="M28" s="61">
        <f t="shared" ref="M28:R28" si="4">L28+1</f>
        <v>44698</v>
      </c>
      <c r="N28" s="61">
        <f t="shared" si="4"/>
        <v>44699</v>
      </c>
      <c r="O28" s="61">
        <f t="shared" si="4"/>
        <v>44700</v>
      </c>
      <c r="P28" s="61">
        <f t="shared" si="4"/>
        <v>44701</v>
      </c>
      <c r="Q28" s="61">
        <f t="shared" si="4"/>
        <v>44702</v>
      </c>
      <c r="R28" s="61">
        <f t="shared" si="4"/>
        <v>44703</v>
      </c>
      <c r="S28" s="84"/>
      <c r="T28" s="85"/>
      <c r="U28" s="25"/>
    </row>
    <row r="29" ht="24" customHeight="1" spans="2:21">
      <c r="B29" s="25"/>
      <c r="C29" s="41"/>
      <c r="D29" s="38"/>
      <c r="E29" s="39"/>
      <c r="F29" s="39"/>
      <c r="G29" s="39"/>
      <c r="H29" s="39"/>
      <c r="I29" s="62"/>
      <c r="J29" s="27"/>
      <c r="K29" s="63"/>
      <c r="L29" s="64"/>
      <c r="M29" s="64"/>
      <c r="N29" s="64"/>
      <c r="O29" s="64"/>
      <c r="P29" s="64"/>
      <c r="Q29" s="64"/>
      <c r="R29" s="64"/>
      <c r="S29" s="91"/>
      <c r="T29" s="92"/>
      <c r="U29" s="25"/>
    </row>
    <row r="30" ht="24" customHeight="1" spans="2:21">
      <c r="B30" s="25"/>
      <c r="C30" s="41"/>
      <c r="D30" s="38"/>
      <c r="E30" s="39"/>
      <c r="F30" s="39"/>
      <c r="G30" s="39"/>
      <c r="H30" s="39"/>
      <c r="I30" s="62"/>
      <c r="J30" s="27"/>
      <c r="K30" s="63"/>
      <c r="L30" s="64"/>
      <c r="M30" s="64"/>
      <c r="N30" s="64"/>
      <c r="O30" s="64"/>
      <c r="P30" s="64"/>
      <c r="Q30" s="64"/>
      <c r="R30" s="64"/>
      <c r="S30" s="91"/>
      <c r="T30" s="92"/>
      <c r="U30" s="25"/>
    </row>
    <row r="31" ht="24" customHeight="1" spans="2:21">
      <c r="B31" s="25"/>
      <c r="C31" s="41"/>
      <c r="D31" s="38"/>
      <c r="E31" s="39"/>
      <c r="F31" s="39"/>
      <c r="G31" s="39"/>
      <c r="H31" s="39"/>
      <c r="I31" s="62"/>
      <c r="J31" s="27"/>
      <c r="K31" s="63"/>
      <c r="L31" s="64"/>
      <c r="M31" s="64"/>
      <c r="N31" s="64"/>
      <c r="O31" s="64"/>
      <c r="P31" s="64"/>
      <c r="Q31" s="64"/>
      <c r="R31" s="64"/>
      <c r="S31" s="91"/>
      <c r="T31" s="92"/>
      <c r="U31" s="25"/>
    </row>
    <row r="32" ht="24" customHeight="1" spans="2:21">
      <c r="B32" s="25"/>
      <c r="C32" s="41"/>
      <c r="D32" s="38"/>
      <c r="E32" s="39"/>
      <c r="F32" s="39"/>
      <c r="G32" s="39"/>
      <c r="H32" s="39"/>
      <c r="I32" s="62"/>
      <c r="J32" s="27"/>
      <c r="K32" s="63"/>
      <c r="L32" s="65"/>
      <c r="M32" s="65"/>
      <c r="N32" s="65"/>
      <c r="O32" s="65"/>
      <c r="P32" s="65"/>
      <c r="Q32" s="65"/>
      <c r="R32" s="65"/>
      <c r="S32" s="91"/>
      <c r="T32" s="92"/>
      <c r="U32" s="25"/>
    </row>
    <row r="33" ht="24" customHeight="1" spans="2:21">
      <c r="B33" s="25"/>
      <c r="C33" s="41"/>
      <c r="D33" s="38"/>
      <c r="E33" s="39"/>
      <c r="F33" s="39"/>
      <c r="G33" s="39"/>
      <c r="H33" s="39"/>
      <c r="I33" s="62"/>
      <c r="J33" s="27"/>
      <c r="K33" s="27"/>
      <c r="L33" s="61">
        <f>R28+1</f>
        <v>44704</v>
      </c>
      <c r="M33" s="61">
        <f t="shared" ref="M33:R33" si="5">L33+1</f>
        <v>44705</v>
      </c>
      <c r="N33" s="61">
        <f t="shared" si="5"/>
        <v>44706</v>
      </c>
      <c r="O33" s="61">
        <f t="shared" si="5"/>
        <v>44707</v>
      </c>
      <c r="P33" s="61">
        <f t="shared" si="5"/>
        <v>44708</v>
      </c>
      <c r="Q33" s="61">
        <f t="shared" si="5"/>
        <v>44709</v>
      </c>
      <c r="R33" s="61">
        <f t="shared" si="5"/>
        <v>44710</v>
      </c>
      <c r="S33" s="84"/>
      <c r="T33" s="85"/>
      <c r="U33" s="25"/>
    </row>
    <row r="34" ht="24" customHeight="1" spans="2:21">
      <c r="B34" s="25"/>
      <c r="C34" s="41"/>
      <c r="D34" s="38"/>
      <c r="E34" s="39"/>
      <c r="F34" s="39"/>
      <c r="G34" s="39"/>
      <c r="H34" s="39"/>
      <c r="I34" s="62"/>
      <c r="J34" s="27"/>
      <c r="K34" s="63"/>
      <c r="L34" s="64"/>
      <c r="M34" s="64"/>
      <c r="N34" s="64"/>
      <c r="O34" s="64"/>
      <c r="P34" s="64"/>
      <c r="Q34" s="64"/>
      <c r="R34" s="64"/>
      <c r="S34" s="91"/>
      <c r="T34" s="92"/>
      <c r="U34" s="25"/>
    </row>
    <row r="35" ht="24" customHeight="1" spans="2:21">
      <c r="B35" s="25"/>
      <c r="C35" s="41"/>
      <c r="D35" s="38"/>
      <c r="E35" s="39"/>
      <c r="F35" s="39"/>
      <c r="G35" s="39"/>
      <c r="H35" s="39"/>
      <c r="I35" s="62"/>
      <c r="J35" s="27"/>
      <c r="K35" s="63"/>
      <c r="L35" s="64"/>
      <c r="M35" s="64"/>
      <c r="N35" s="64"/>
      <c r="O35" s="64"/>
      <c r="P35" s="64"/>
      <c r="Q35" s="64"/>
      <c r="R35" s="64"/>
      <c r="S35" s="91"/>
      <c r="T35" s="92"/>
      <c r="U35" s="25"/>
    </row>
    <row r="36" ht="24" customHeight="1" spans="2:21">
      <c r="B36" s="25"/>
      <c r="C36" s="41"/>
      <c r="D36" s="38"/>
      <c r="E36" s="39"/>
      <c r="F36" s="39"/>
      <c r="G36" s="39"/>
      <c r="H36" s="39"/>
      <c r="I36" s="62"/>
      <c r="J36" s="27"/>
      <c r="K36" s="63"/>
      <c r="L36" s="64"/>
      <c r="M36" s="64"/>
      <c r="N36" s="64"/>
      <c r="O36" s="64"/>
      <c r="P36" s="64"/>
      <c r="Q36" s="64"/>
      <c r="R36" s="64"/>
      <c r="S36" s="91"/>
      <c r="T36" s="92"/>
      <c r="U36" s="25"/>
    </row>
    <row r="37" ht="24" customHeight="1" spans="2:21">
      <c r="B37" s="25"/>
      <c r="C37" s="41"/>
      <c r="D37" s="38"/>
      <c r="E37" s="39"/>
      <c r="F37" s="39"/>
      <c r="G37" s="39"/>
      <c r="H37" s="39"/>
      <c r="I37" s="62"/>
      <c r="J37" s="27"/>
      <c r="K37" s="63"/>
      <c r="L37" s="65"/>
      <c r="M37" s="65"/>
      <c r="N37" s="65"/>
      <c r="O37" s="65"/>
      <c r="P37" s="65"/>
      <c r="Q37" s="65"/>
      <c r="R37" s="65"/>
      <c r="S37" s="91"/>
      <c r="T37" s="92"/>
      <c r="U37" s="25"/>
    </row>
    <row r="38" ht="24" customHeight="1" spans="2:21">
      <c r="B38" s="25"/>
      <c r="C38" s="41"/>
      <c r="D38" s="38"/>
      <c r="E38" s="39"/>
      <c r="F38" s="39"/>
      <c r="G38" s="39"/>
      <c r="H38" s="39"/>
      <c r="I38" s="62"/>
      <c r="J38" s="27"/>
      <c r="K38" s="27"/>
      <c r="L38" s="61">
        <f>R33+1</f>
        <v>44711</v>
      </c>
      <c r="M38" s="61">
        <f t="shared" ref="M38:R38" si="6">L38+1</f>
        <v>44712</v>
      </c>
      <c r="N38" s="61">
        <f t="shared" si="6"/>
        <v>44713</v>
      </c>
      <c r="O38" s="61">
        <f t="shared" si="6"/>
        <v>44714</v>
      </c>
      <c r="P38" s="61">
        <f t="shared" si="6"/>
        <v>44715</v>
      </c>
      <c r="Q38" s="61">
        <f t="shared" si="6"/>
        <v>44716</v>
      </c>
      <c r="R38" s="61">
        <f t="shared" si="6"/>
        <v>44717</v>
      </c>
      <c r="S38" s="84"/>
      <c r="T38" s="85"/>
      <c r="U38" s="25"/>
    </row>
    <row r="39" ht="24" customHeight="1" spans="2:21">
      <c r="B39" s="25"/>
      <c r="C39" s="41"/>
      <c r="D39" s="38"/>
      <c r="E39" s="39"/>
      <c r="F39" s="39"/>
      <c r="G39" s="39"/>
      <c r="H39" s="39"/>
      <c r="I39" s="62"/>
      <c r="J39" s="27"/>
      <c r="K39" s="63"/>
      <c r="L39" s="64"/>
      <c r="M39" s="64"/>
      <c r="N39" s="64"/>
      <c r="O39" s="64"/>
      <c r="P39" s="64"/>
      <c r="Q39" s="64"/>
      <c r="R39" s="64"/>
      <c r="S39" s="91"/>
      <c r="T39" s="92"/>
      <c r="U39" s="25"/>
    </row>
    <row r="40" ht="24" customHeight="1" spans="2:21">
      <c r="B40" s="25"/>
      <c r="C40" s="41"/>
      <c r="D40" s="38"/>
      <c r="E40" s="39"/>
      <c r="F40" s="39"/>
      <c r="G40" s="39"/>
      <c r="H40" s="39"/>
      <c r="I40" s="62"/>
      <c r="J40" s="27"/>
      <c r="K40" s="63"/>
      <c r="L40" s="64"/>
      <c r="M40" s="64"/>
      <c r="N40" s="64"/>
      <c r="O40" s="64"/>
      <c r="P40" s="64"/>
      <c r="Q40" s="64"/>
      <c r="R40" s="64"/>
      <c r="S40" s="91"/>
      <c r="T40" s="92"/>
      <c r="U40" s="25"/>
    </row>
    <row r="41" ht="24" customHeight="1" spans="2:21">
      <c r="B41" s="25"/>
      <c r="C41" s="41"/>
      <c r="D41" s="38"/>
      <c r="E41" s="39"/>
      <c r="F41" s="39"/>
      <c r="G41" s="39"/>
      <c r="H41" s="39"/>
      <c r="I41" s="62"/>
      <c r="J41" s="27"/>
      <c r="K41" s="63"/>
      <c r="L41" s="64"/>
      <c r="M41" s="64"/>
      <c r="N41" s="64"/>
      <c r="O41" s="64"/>
      <c r="P41" s="64"/>
      <c r="Q41" s="64"/>
      <c r="R41" s="64"/>
      <c r="S41" s="91"/>
      <c r="T41" s="92"/>
      <c r="U41" s="25"/>
    </row>
    <row r="42" ht="24" customHeight="1" spans="2:39">
      <c r="B42" s="25"/>
      <c r="C42" s="41"/>
      <c r="D42" s="38"/>
      <c r="E42" s="39"/>
      <c r="F42" s="39"/>
      <c r="G42" s="39"/>
      <c r="H42" s="39"/>
      <c r="I42" s="62"/>
      <c r="J42" s="27"/>
      <c r="K42" s="63"/>
      <c r="L42" s="65"/>
      <c r="M42" s="65"/>
      <c r="N42" s="65"/>
      <c r="O42" s="65"/>
      <c r="P42" s="65"/>
      <c r="Q42" s="65"/>
      <c r="R42" s="65"/>
      <c r="S42" s="91"/>
      <c r="T42" s="92"/>
      <c r="U42" s="25"/>
      <c r="AM42" s="106"/>
    </row>
    <row r="43" ht="35.1" customHeight="1" spans="2:21">
      <c r="B43" s="25"/>
      <c r="C43" s="41"/>
      <c r="D43" s="43"/>
      <c r="E43" s="43"/>
      <c r="F43" s="40"/>
      <c r="G43" s="40"/>
      <c r="H43" s="40"/>
      <c r="I43" s="40"/>
      <c r="J43" s="27"/>
      <c r="K43" s="27"/>
      <c r="L43" s="49"/>
      <c r="M43" s="41"/>
      <c r="N43" s="41"/>
      <c r="O43" s="41"/>
      <c r="P43" s="41"/>
      <c r="Q43" s="41"/>
      <c r="R43" s="41"/>
      <c r="S43" s="84"/>
      <c r="T43" s="85"/>
      <c r="U43" s="25"/>
    </row>
    <row r="44" ht="45" customHeight="1" spans="2:41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AO44" s="107"/>
    </row>
    <row r="45" customHeight="1" spans="11:18">
      <c r="K45" s="67"/>
      <c r="L45" s="67"/>
      <c r="M45" s="67"/>
      <c r="N45" s="67"/>
      <c r="O45" s="67"/>
      <c r="P45" s="67"/>
      <c r="Q45" s="67"/>
      <c r="R45" s="67"/>
    </row>
    <row r="46" customHeight="1" spans="11:18">
      <c r="K46" s="67"/>
      <c r="L46" s="67"/>
      <c r="M46" s="67"/>
      <c r="N46" s="67"/>
      <c r="O46" s="67"/>
      <c r="P46" s="67"/>
      <c r="Q46" s="67"/>
      <c r="R46" s="67"/>
    </row>
  </sheetData>
  <mergeCells count="33">
    <mergeCell ref="D10:I10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E35:H35"/>
    <mergeCell ref="E36:H36"/>
    <mergeCell ref="E37:H37"/>
    <mergeCell ref="E38:H38"/>
    <mergeCell ref="E39:H39"/>
    <mergeCell ref="E40:H40"/>
    <mergeCell ref="E41:H41"/>
    <mergeCell ref="E42:H42"/>
    <mergeCell ref="D3:J5"/>
  </mergeCells>
  <conditionalFormatting sqref="L5:O5">
    <cfRule type="dataBar" priority="3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{4764f4df-d6d5-4015-8c4a-e86bd652f4ab}</x14:id>
        </ext>
      </extLst>
    </cfRule>
  </conditionalFormatting>
  <conditionalFormatting sqref="E13:H42">
    <cfRule type="expression" dxfId="0" priority="2">
      <formula>$I13="√"</formula>
    </cfRule>
  </conditionalFormatting>
  <conditionalFormatting sqref="L13:R13 L18:R18 L23:R23 L28:R28 L33:R33 L38:R38">
    <cfRule type="expression" dxfId="1" priority="5">
      <formula>MONTH(L13)&lt;&gt;$N$10</formula>
    </cfRule>
  </conditionalFormatting>
  <dataValidations count="2">
    <dataValidation type="list" allowBlank="1" showInputMessage="1" showErrorMessage="1" sqref="D13:D42 I13:I43">
      <formula1>"1"</formula1>
    </dataValidation>
    <dataValidation type="list" allowBlank="1" showInputMessage="1" showErrorMessage="1" sqref="L14:R17 L34:R37 L19:R22 L39:R42 L24:R27 L29:R32">
      <formula1>OFFSET($E$13,,,COUNTA($E$13:$E$42))</formula1>
    </dataValidation>
  </dataValidations>
  <printOptions horizontalCentered="1"/>
  <pageMargins left="0.196850393700787" right="0.196850393700787" top="0.196850393700787" bottom="0.196850393700787" header="0.31496062992126" footer="0.196850393700787"/>
  <pageSetup paperSize="9" scale="46" fitToHeight="0" orientation="portrait"/>
  <headerFooter>
    <oddFooter>&amp;C&amp;9第 &amp;P 页，共 &amp;N 页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64f4df-d6d5-4015-8c4a-e86bd652f4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L5:O5</xm:sqref>
        </x14:conditionalFormatting>
        <x14:conditionalFormatting xmlns:xm="http://schemas.microsoft.com/office/excel/2006/main">
          <x14:cfRule type="iconSet" priority="1" id="{ee5b212d-aea7-4f48-a14a-22048c4f722c}">
            <x14:iconSet iconSet="3Symbol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I13:I42</xm:sqref>
        </x14:conditionalFormatting>
        <x14:conditionalFormatting xmlns:xm="http://schemas.microsoft.com/office/excel/2006/main">
          <x14:cfRule type="iconSet" priority="6" id="{861c2667-a0ae-43c4-8264-15faf0b3e7bc}">
            <x14:iconSet iconSet="3Flag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E43 E2 E7:E8 D12:D42 E45:E1048576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O46"/>
  <sheetViews>
    <sheetView showGridLines="0" workbookViewId="0">
      <selection activeCell="A1" sqref="A1"/>
    </sheetView>
  </sheetViews>
  <sheetFormatPr defaultColWidth="10.7166666666667" defaultRowHeight="27" customHeight="1"/>
  <cols>
    <col min="1" max="1" width="5.71666666666667" style="8" customWidth="1"/>
    <col min="2" max="2" width="7.71666666666667" style="8" customWidth="1"/>
    <col min="3" max="3" width="10.7166666666667" style="8" customWidth="1"/>
    <col min="4" max="5" width="8.71666666666667" style="9" customWidth="1"/>
    <col min="6" max="9" width="8.71666666666667" style="8" customWidth="1"/>
    <col min="10" max="11" width="6.71666666666667" style="8" customWidth="1"/>
    <col min="12" max="18" width="19.7166666666667" style="8" customWidth="1"/>
    <col min="19" max="19" width="10.7166666666667" style="8" customWidth="1"/>
    <col min="20" max="20" width="0.858333333333333" style="8" customWidth="1"/>
    <col min="21" max="21" width="7.71666666666667" style="8" customWidth="1"/>
    <col min="22" max="22" width="5.71666666666667" style="8" customWidth="1"/>
    <col min="23" max="23" width="1.14166666666667" style="8" customWidth="1"/>
    <col min="24" max="25" width="10.7166666666667" style="10" customWidth="1"/>
    <col min="26" max="26" width="12.1416666666667" style="10" customWidth="1"/>
    <col min="27" max="27" width="10.7166666666667" style="10"/>
    <col min="28" max="28" width="10.7166666666667" style="8"/>
    <col min="29" max="29" width="8.71666666666667" style="8" customWidth="1"/>
    <col min="30" max="36" width="10.7166666666667" style="8"/>
    <col min="37" max="37" width="11" style="8" customWidth="1"/>
    <col min="38" max="38" width="10.7166666666667" style="8"/>
    <col min="39" max="41" width="12.2833333333333" style="8" customWidth="1"/>
    <col min="42" max="16384" width="10.7166666666667" style="8"/>
  </cols>
  <sheetData>
    <row r="1" ht="15" customHeight="1"/>
    <row r="2" ht="24.95" customHeight="1" spans="2:21">
      <c r="B2" s="11"/>
      <c r="C2" s="11"/>
      <c r="D2" s="12"/>
      <c r="E2" s="12"/>
      <c r="F2" s="11"/>
      <c r="G2" s="11"/>
      <c r="H2" s="11"/>
      <c r="I2" s="11"/>
      <c r="J2" s="11"/>
      <c r="K2" s="44"/>
      <c r="L2" s="44"/>
      <c r="M2" s="44"/>
      <c r="N2" s="44"/>
      <c r="O2" s="44"/>
      <c r="P2" s="44"/>
      <c r="Q2" s="11"/>
      <c r="R2" s="11"/>
      <c r="S2" s="11"/>
      <c r="T2" s="11"/>
      <c r="U2" s="11"/>
    </row>
    <row r="3" ht="9.95" customHeight="1" spans="2:21">
      <c r="B3" s="11"/>
      <c r="C3" s="11"/>
      <c r="D3" s="13" t="s">
        <v>0</v>
      </c>
      <c r="E3" s="13"/>
      <c r="F3" s="13"/>
      <c r="G3" s="13"/>
      <c r="H3" s="13"/>
      <c r="I3" s="13"/>
      <c r="J3" s="13"/>
      <c r="K3" s="44"/>
      <c r="L3" s="44"/>
      <c r="M3" s="44"/>
      <c r="N3" s="44"/>
      <c r="O3" s="44"/>
      <c r="P3" s="11"/>
      <c r="Q3" s="11"/>
      <c r="R3" s="11"/>
      <c r="S3" s="11"/>
      <c r="T3" s="11"/>
      <c r="U3" s="11"/>
    </row>
    <row r="4" s="3" customFormat="1" ht="24.95" customHeight="1" spans="2:27">
      <c r="B4" s="14"/>
      <c r="C4" s="11"/>
      <c r="D4" s="13"/>
      <c r="E4" s="13"/>
      <c r="F4" s="13"/>
      <c r="G4" s="13"/>
      <c r="H4" s="13"/>
      <c r="I4" s="13"/>
      <c r="J4" s="13"/>
      <c r="K4" s="15"/>
      <c r="L4" s="45">
        <f>COUNTIF(D13:D1001,1)</f>
        <v>0</v>
      </c>
      <c r="M4" s="45">
        <f>O4-N4</f>
        <v>0</v>
      </c>
      <c r="N4" s="45">
        <f>COUNTIF(I13:I1001,1)</f>
        <v>0</v>
      </c>
      <c r="O4" s="45">
        <f>COUNTA(E13:E1001)</f>
        <v>0</v>
      </c>
      <c r="P4" s="14"/>
      <c r="Q4" s="68"/>
      <c r="R4" s="14"/>
      <c r="S4" s="68"/>
      <c r="T4" s="68"/>
      <c r="U4" s="14"/>
      <c r="X4" s="69"/>
      <c r="Y4" s="69"/>
      <c r="Z4" s="69"/>
      <c r="AA4" s="69"/>
    </row>
    <row r="5" s="3" customFormat="1" ht="5.1" customHeight="1" spans="2:27">
      <c r="B5" s="14"/>
      <c r="C5" s="15"/>
      <c r="D5" s="13"/>
      <c r="E5" s="13"/>
      <c r="F5" s="13"/>
      <c r="G5" s="13"/>
      <c r="H5" s="13"/>
      <c r="I5" s="13"/>
      <c r="J5" s="13"/>
      <c r="K5" s="15"/>
      <c r="L5" s="46">
        <f>L4</f>
        <v>0</v>
      </c>
      <c r="M5" s="46">
        <f t="shared" ref="M5:O5" si="0">M4</f>
        <v>0</v>
      </c>
      <c r="N5" s="46">
        <f t="shared" si="0"/>
        <v>0</v>
      </c>
      <c r="O5" s="46">
        <f t="shared" si="0"/>
        <v>0</v>
      </c>
      <c r="P5" s="14"/>
      <c r="Q5" s="68"/>
      <c r="R5" s="14"/>
      <c r="S5" s="68"/>
      <c r="T5" s="68"/>
      <c r="U5" s="14"/>
      <c r="X5" s="69"/>
      <c r="Y5" s="69"/>
      <c r="Z5" s="69"/>
      <c r="AA5" s="69"/>
    </row>
    <row r="6" s="4" customFormat="1" ht="21.95" customHeight="1" spans="2:27">
      <c r="B6" s="16"/>
      <c r="C6" s="17"/>
      <c r="D6" s="18" t="s">
        <v>1</v>
      </c>
      <c r="E6" s="19"/>
      <c r="F6" s="19"/>
      <c r="G6" s="19"/>
      <c r="H6" s="20"/>
      <c r="I6" s="20"/>
      <c r="J6" s="20"/>
      <c r="K6" s="47"/>
      <c r="L6" s="48" t="s">
        <v>2</v>
      </c>
      <c r="M6" s="48" t="s">
        <v>3</v>
      </c>
      <c r="N6" s="48" t="s">
        <v>4</v>
      </c>
      <c r="O6" s="48" t="s">
        <v>5</v>
      </c>
      <c r="P6" s="16"/>
      <c r="Q6" s="70"/>
      <c r="R6" s="16"/>
      <c r="S6" s="70"/>
      <c r="T6" s="70"/>
      <c r="U6" s="16"/>
      <c r="X6" s="71"/>
      <c r="Y6" s="71"/>
      <c r="Z6" s="71"/>
      <c r="AA6" s="71"/>
    </row>
    <row r="7" s="5" customFormat="1" ht="20.1" customHeight="1" spans="2:27">
      <c r="B7" s="21"/>
      <c r="C7" s="22"/>
      <c r="D7" s="23"/>
      <c r="E7" s="23"/>
      <c r="F7" s="21"/>
      <c r="G7" s="24"/>
      <c r="H7" s="24"/>
      <c r="I7" s="24"/>
      <c r="J7" s="24"/>
      <c r="K7" s="24"/>
      <c r="L7" s="24"/>
      <c r="M7" s="24"/>
      <c r="N7" s="24"/>
      <c r="O7" s="21"/>
      <c r="P7" s="21"/>
      <c r="Q7" s="21"/>
      <c r="R7" s="21"/>
      <c r="S7" s="21"/>
      <c r="T7" s="21"/>
      <c r="U7" s="72"/>
      <c r="X7" s="69"/>
      <c r="Y7" s="69"/>
      <c r="Z7" s="69"/>
      <c r="AA7" s="69"/>
    </row>
    <row r="8" ht="35.1" customHeight="1" spans="2:21">
      <c r="B8" s="25"/>
      <c r="C8" s="25"/>
      <c r="D8" s="26"/>
      <c r="E8" s="26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ht="35.1" customHeight="1" spans="2:29">
      <c r="B9" s="25"/>
      <c r="C9" s="27"/>
      <c r="D9" s="28"/>
      <c r="E9" s="28"/>
      <c r="F9" s="27"/>
      <c r="G9" s="27"/>
      <c r="H9" s="27"/>
      <c r="I9" s="27"/>
      <c r="J9" s="27"/>
      <c r="K9" s="27"/>
      <c r="L9" s="49"/>
      <c r="M9" s="49"/>
      <c r="N9" s="27"/>
      <c r="O9" s="27"/>
      <c r="P9" s="41"/>
      <c r="Q9" s="41"/>
      <c r="R9" s="73"/>
      <c r="S9" s="73"/>
      <c r="T9" s="74"/>
      <c r="U9" s="25"/>
      <c r="X9" s="75"/>
      <c r="Y9" s="75"/>
      <c r="Z9" s="75"/>
      <c r="AA9" s="75"/>
      <c r="AB9" s="93"/>
      <c r="AC9" s="93"/>
    </row>
    <row r="10" s="6" customFormat="1" ht="24.95" customHeight="1" spans="2:29">
      <c r="B10" s="29"/>
      <c r="C10" s="30"/>
      <c r="D10" s="31" t="s">
        <v>6</v>
      </c>
      <c r="E10" s="31"/>
      <c r="F10" s="31"/>
      <c r="G10" s="31"/>
      <c r="H10" s="31"/>
      <c r="I10" s="31"/>
      <c r="J10" s="30"/>
      <c r="K10" s="50"/>
      <c r="L10" s="51">
        <f>'1月'!L10</f>
        <v>2022</v>
      </c>
      <c r="M10" s="52"/>
      <c r="N10" s="53">
        <v>6</v>
      </c>
      <c r="O10" s="54"/>
      <c r="P10" s="55"/>
      <c r="Q10" s="55"/>
      <c r="R10" s="76" t="s">
        <v>7</v>
      </c>
      <c r="S10" s="50"/>
      <c r="T10" s="77"/>
      <c r="U10" s="29"/>
      <c r="W10" s="78"/>
      <c r="X10" s="79"/>
      <c r="Y10" s="94"/>
      <c r="Z10" s="94"/>
      <c r="AA10" s="94"/>
      <c r="AB10" s="94"/>
      <c r="AC10" s="79"/>
    </row>
    <row r="11" s="7" customFormat="1" ht="9.95" customHeight="1" spans="2:29">
      <c r="B11" s="25"/>
      <c r="C11" s="32"/>
      <c r="D11" s="33"/>
      <c r="E11" s="33"/>
      <c r="F11" s="33"/>
      <c r="G11" s="33"/>
      <c r="H11" s="33"/>
      <c r="I11" s="33"/>
      <c r="J11" s="32"/>
      <c r="K11" s="32"/>
      <c r="L11" s="56"/>
      <c r="M11" s="32"/>
      <c r="N11" s="57"/>
      <c r="O11" s="58"/>
      <c r="P11" s="58"/>
      <c r="Q11" s="80"/>
      <c r="R11" s="81"/>
      <c r="S11" s="42"/>
      <c r="T11" s="82"/>
      <c r="U11" s="25"/>
      <c r="W11" s="8"/>
      <c r="X11" s="75"/>
      <c r="Y11" s="95"/>
      <c r="Z11" s="95"/>
      <c r="AA11" s="95"/>
      <c r="AB11" s="96"/>
      <c r="AC11" s="93"/>
    </row>
    <row r="12" ht="30" customHeight="1" spans="2:29">
      <c r="B12" s="25"/>
      <c r="C12" s="27"/>
      <c r="D12" s="34" t="s">
        <v>2</v>
      </c>
      <c r="E12" s="35" t="s">
        <v>8</v>
      </c>
      <c r="F12" s="35"/>
      <c r="G12" s="35"/>
      <c r="H12" s="35"/>
      <c r="I12" s="35" t="s">
        <v>9</v>
      </c>
      <c r="J12" s="27"/>
      <c r="K12" s="27"/>
      <c r="L12" s="59" t="s">
        <v>10</v>
      </c>
      <c r="M12" s="59" t="s">
        <v>11</v>
      </c>
      <c r="N12" s="59" t="s">
        <v>12</v>
      </c>
      <c r="O12" s="59" t="s">
        <v>13</v>
      </c>
      <c r="P12" s="59" t="s">
        <v>14</v>
      </c>
      <c r="Q12" s="59" t="s">
        <v>15</v>
      </c>
      <c r="R12" s="59" t="s">
        <v>16</v>
      </c>
      <c r="S12" s="41"/>
      <c r="T12" s="83"/>
      <c r="U12" s="25"/>
      <c r="X12" s="75"/>
      <c r="Y12" s="97"/>
      <c r="Z12" s="97"/>
      <c r="AA12" s="98"/>
      <c r="AB12" s="99"/>
      <c r="AC12" s="93"/>
    </row>
    <row r="13" ht="24" customHeight="1" spans="2:29">
      <c r="B13" s="25"/>
      <c r="C13" s="27"/>
      <c r="D13" s="36"/>
      <c r="E13" s="37"/>
      <c r="F13" s="37"/>
      <c r="G13" s="37"/>
      <c r="H13" s="37"/>
      <c r="I13" s="60"/>
      <c r="J13" s="27"/>
      <c r="K13" s="27"/>
      <c r="L13" s="61">
        <f>DATE($L$10,$N$10,1)-WEEKDAY(DATE($L$10,$N$10,1),3)</f>
        <v>44711</v>
      </c>
      <c r="M13" s="61">
        <f t="shared" ref="M13:R13" si="1">L13+1</f>
        <v>44712</v>
      </c>
      <c r="N13" s="61">
        <f t="shared" si="1"/>
        <v>44713</v>
      </c>
      <c r="O13" s="61">
        <f t="shared" si="1"/>
        <v>44714</v>
      </c>
      <c r="P13" s="61">
        <f t="shared" si="1"/>
        <v>44715</v>
      </c>
      <c r="Q13" s="61">
        <f t="shared" si="1"/>
        <v>44716</v>
      </c>
      <c r="R13" s="61">
        <f t="shared" si="1"/>
        <v>44717</v>
      </c>
      <c r="S13" s="84"/>
      <c r="T13" s="85"/>
      <c r="U13" s="25"/>
      <c r="X13" s="86"/>
      <c r="Y13" s="86"/>
      <c r="Z13" s="100"/>
      <c r="AA13" s="101"/>
      <c r="AB13" s="102"/>
      <c r="AC13" s="93"/>
    </row>
    <row r="14" ht="24" customHeight="1" spans="2:29">
      <c r="B14" s="25"/>
      <c r="C14" s="27"/>
      <c r="D14" s="38"/>
      <c r="E14" s="39"/>
      <c r="F14" s="39"/>
      <c r="G14" s="39"/>
      <c r="H14" s="39"/>
      <c r="I14" s="62"/>
      <c r="J14" s="27"/>
      <c r="K14" s="63"/>
      <c r="L14" s="64"/>
      <c r="M14" s="64"/>
      <c r="N14" s="64"/>
      <c r="O14" s="64"/>
      <c r="P14" s="64"/>
      <c r="Q14" s="64"/>
      <c r="R14" s="64"/>
      <c r="S14" s="84"/>
      <c r="T14" s="85"/>
      <c r="U14" s="25"/>
      <c r="W14" s="7"/>
      <c r="X14" s="86"/>
      <c r="Y14" s="86"/>
      <c r="Z14" s="100"/>
      <c r="AA14" s="101"/>
      <c r="AB14" s="102"/>
      <c r="AC14" s="103"/>
    </row>
    <row r="15" ht="24" customHeight="1" spans="2:29">
      <c r="B15" s="25"/>
      <c r="C15" s="27"/>
      <c r="D15" s="38"/>
      <c r="E15" s="39"/>
      <c r="F15" s="39"/>
      <c r="G15" s="39"/>
      <c r="H15" s="39"/>
      <c r="I15" s="62"/>
      <c r="J15" s="27"/>
      <c r="K15" s="63"/>
      <c r="L15" s="64"/>
      <c r="M15" s="64"/>
      <c r="N15" s="64"/>
      <c r="O15" s="64"/>
      <c r="P15" s="64"/>
      <c r="Q15" s="64"/>
      <c r="R15" s="64"/>
      <c r="S15" s="84"/>
      <c r="T15" s="85"/>
      <c r="U15" s="25"/>
      <c r="W15" s="7"/>
      <c r="X15" s="87"/>
      <c r="Y15" s="97"/>
      <c r="Z15" s="97"/>
      <c r="AA15" s="98"/>
      <c r="AB15" s="102"/>
      <c r="AC15" s="103"/>
    </row>
    <row r="16" ht="24" customHeight="1" spans="2:29">
      <c r="B16" s="25"/>
      <c r="C16" s="27"/>
      <c r="D16" s="38"/>
      <c r="E16" s="39"/>
      <c r="F16" s="39"/>
      <c r="G16" s="39"/>
      <c r="H16" s="39"/>
      <c r="I16" s="62"/>
      <c r="J16" s="27"/>
      <c r="K16" s="63"/>
      <c r="L16" s="64"/>
      <c r="M16" s="64"/>
      <c r="N16" s="64"/>
      <c r="O16" s="64"/>
      <c r="P16" s="64"/>
      <c r="Q16" s="64"/>
      <c r="R16" s="64"/>
      <c r="S16" s="84"/>
      <c r="T16" s="85"/>
      <c r="U16" s="25"/>
      <c r="W16" s="7"/>
      <c r="X16" s="87"/>
      <c r="Y16" s="97"/>
      <c r="Z16" s="97"/>
      <c r="AA16" s="98"/>
      <c r="AB16" s="102"/>
      <c r="AC16" s="103"/>
    </row>
    <row r="17" ht="24" customHeight="1" spans="2:29">
      <c r="B17" s="25"/>
      <c r="C17" s="27"/>
      <c r="D17" s="38"/>
      <c r="E17" s="39"/>
      <c r="F17" s="39"/>
      <c r="G17" s="39"/>
      <c r="H17" s="39"/>
      <c r="I17" s="62"/>
      <c r="J17" s="27"/>
      <c r="K17" s="63"/>
      <c r="L17" s="65"/>
      <c r="M17" s="65"/>
      <c r="N17" s="65"/>
      <c r="O17" s="65"/>
      <c r="P17" s="65"/>
      <c r="Q17" s="65"/>
      <c r="R17" s="65"/>
      <c r="S17" s="84"/>
      <c r="T17" s="85"/>
      <c r="U17" s="25"/>
      <c r="W17" s="88"/>
      <c r="X17" s="89"/>
      <c r="AA17" s="75"/>
      <c r="AB17" s="104"/>
      <c r="AC17" s="104"/>
    </row>
    <row r="18" ht="24" customHeight="1" spans="2:29">
      <c r="B18" s="25"/>
      <c r="C18" s="40"/>
      <c r="D18" s="38"/>
      <c r="E18" s="39"/>
      <c r="F18" s="39"/>
      <c r="G18" s="39"/>
      <c r="H18" s="39"/>
      <c r="I18" s="62"/>
      <c r="J18" s="40"/>
      <c r="K18" s="27"/>
      <c r="L18" s="61">
        <f>R13+1</f>
        <v>44718</v>
      </c>
      <c r="M18" s="61">
        <f t="shared" ref="M18:R18" si="2">L18+1</f>
        <v>44719</v>
      </c>
      <c r="N18" s="61">
        <f t="shared" si="2"/>
        <v>44720</v>
      </c>
      <c r="O18" s="61">
        <f t="shared" si="2"/>
        <v>44721</v>
      </c>
      <c r="P18" s="61">
        <f t="shared" si="2"/>
        <v>44722</v>
      </c>
      <c r="Q18" s="61">
        <f t="shared" si="2"/>
        <v>44723</v>
      </c>
      <c r="R18" s="61">
        <f t="shared" si="2"/>
        <v>44724</v>
      </c>
      <c r="S18" s="84"/>
      <c r="T18" s="85"/>
      <c r="U18" s="25"/>
      <c r="X18" s="90"/>
      <c r="Y18" s="75"/>
      <c r="AA18" s="75"/>
      <c r="AB18" s="93"/>
      <c r="AC18" s="93"/>
    </row>
    <row r="19" ht="24" customHeight="1" spans="2:29">
      <c r="B19" s="25"/>
      <c r="C19" s="41"/>
      <c r="D19" s="38"/>
      <c r="E19" s="39"/>
      <c r="F19" s="39"/>
      <c r="G19" s="39"/>
      <c r="H19" s="39"/>
      <c r="I19" s="62"/>
      <c r="J19" s="27"/>
      <c r="K19" s="63"/>
      <c r="L19" s="64"/>
      <c r="M19" s="64"/>
      <c r="N19" s="64"/>
      <c r="O19" s="64"/>
      <c r="P19" s="64"/>
      <c r="Q19" s="64"/>
      <c r="R19" s="64"/>
      <c r="S19" s="91"/>
      <c r="T19" s="92"/>
      <c r="U19" s="25"/>
      <c r="X19" s="75"/>
      <c r="Y19" s="75"/>
      <c r="Z19" s="75"/>
      <c r="AA19" s="75"/>
      <c r="AB19" s="93"/>
      <c r="AC19" s="93"/>
    </row>
    <row r="20" ht="24" customHeight="1" spans="2:29">
      <c r="B20" s="25"/>
      <c r="C20" s="41"/>
      <c r="D20" s="38"/>
      <c r="E20" s="39"/>
      <c r="F20" s="39"/>
      <c r="G20" s="39"/>
      <c r="H20" s="39"/>
      <c r="I20" s="62"/>
      <c r="J20" s="27"/>
      <c r="K20" s="63"/>
      <c r="L20" s="64"/>
      <c r="M20" s="64"/>
      <c r="N20" s="64"/>
      <c r="O20" s="64"/>
      <c r="P20" s="64"/>
      <c r="Q20" s="64"/>
      <c r="R20" s="64"/>
      <c r="S20" s="91"/>
      <c r="T20" s="92"/>
      <c r="U20" s="25"/>
      <c r="X20" s="75"/>
      <c r="Y20" s="75"/>
      <c r="Z20" s="75"/>
      <c r="AA20" s="75"/>
      <c r="AB20" s="93"/>
      <c r="AC20" s="93"/>
    </row>
    <row r="21" ht="24" customHeight="1" spans="2:29">
      <c r="B21" s="25"/>
      <c r="C21" s="42"/>
      <c r="D21" s="38"/>
      <c r="E21" s="39"/>
      <c r="F21" s="39"/>
      <c r="G21" s="39"/>
      <c r="H21" s="39"/>
      <c r="I21" s="62"/>
      <c r="J21" s="32"/>
      <c r="K21" s="63"/>
      <c r="L21" s="64"/>
      <c r="M21" s="64"/>
      <c r="N21" s="64"/>
      <c r="O21" s="64"/>
      <c r="P21" s="64"/>
      <c r="Q21" s="64"/>
      <c r="R21" s="64"/>
      <c r="S21" s="91"/>
      <c r="T21" s="92"/>
      <c r="U21" s="25"/>
      <c r="X21" s="75"/>
      <c r="Y21" s="75"/>
      <c r="Z21" s="75"/>
      <c r="AA21" s="75"/>
      <c r="AB21" s="93"/>
      <c r="AC21" s="93"/>
    </row>
    <row r="22" ht="24" customHeight="1" spans="2:25">
      <c r="B22" s="25"/>
      <c r="C22" s="42"/>
      <c r="D22" s="38"/>
      <c r="E22" s="39"/>
      <c r="F22" s="39"/>
      <c r="G22" s="39"/>
      <c r="H22" s="39"/>
      <c r="I22" s="62"/>
      <c r="J22" s="32"/>
      <c r="K22" s="63"/>
      <c r="L22" s="65"/>
      <c r="M22" s="65"/>
      <c r="N22" s="65"/>
      <c r="O22" s="65"/>
      <c r="P22" s="65"/>
      <c r="Q22" s="65"/>
      <c r="R22" s="65"/>
      <c r="S22" s="91"/>
      <c r="T22" s="92"/>
      <c r="U22" s="25"/>
      <c r="Y22" s="105"/>
    </row>
    <row r="23" ht="24" customHeight="1" spans="2:37">
      <c r="B23" s="25"/>
      <c r="C23" s="41"/>
      <c r="D23" s="38"/>
      <c r="E23" s="39"/>
      <c r="F23" s="39"/>
      <c r="G23" s="39"/>
      <c r="H23" s="39"/>
      <c r="I23" s="62"/>
      <c r="J23" s="27"/>
      <c r="K23" s="66"/>
      <c r="L23" s="61">
        <f>R18+1</f>
        <v>44725</v>
      </c>
      <c r="M23" s="61">
        <f t="shared" ref="M23:R23" si="3">L23+1</f>
        <v>44726</v>
      </c>
      <c r="N23" s="61">
        <f t="shared" si="3"/>
        <v>44727</v>
      </c>
      <c r="O23" s="61">
        <f t="shared" si="3"/>
        <v>44728</v>
      </c>
      <c r="P23" s="61">
        <f t="shared" si="3"/>
        <v>44729</v>
      </c>
      <c r="Q23" s="61">
        <f t="shared" si="3"/>
        <v>44730</v>
      </c>
      <c r="R23" s="61">
        <f t="shared" si="3"/>
        <v>44731</v>
      </c>
      <c r="S23" s="84"/>
      <c r="T23" s="85"/>
      <c r="U23" s="25"/>
      <c r="AK23" s="106"/>
    </row>
    <row r="24" ht="24" customHeight="1" spans="2:21">
      <c r="B24" s="25"/>
      <c r="C24" s="41"/>
      <c r="D24" s="38"/>
      <c r="E24" s="39"/>
      <c r="F24" s="39"/>
      <c r="G24" s="39"/>
      <c r="H24" s="39"/>
      <c r="I24" s="62"/>
      <c r="J24" s="27"/>
      <c r="K24" s="63"/>
      <c r="L24" s="64"/>
      <c r="M24" s="64"/>
      <c r="N24" s="64"/>
      <c r="O24" s="64"/>
      <c r="P24" s="64"/>
      <c r="Q24" s="64"/>
      <c r="R24" s="64"/>
      <c r="S24" s="91"/>
      <c r="T24" s="92"/>
      <c r="U24" s="25"/>
    </row>
    <row r="25" ht="24" customHeight="1" spans="2:21">
      <c r="B25" s="25"/>
      <c r="C25" s="41"/>
      <c r="D25" s="38"/>
      <c r="E25" s="39"/>
      <c r="F25" s="39"/>
      <c r="G25" s="39"/>
      <c r="H25" s="39"/>
      <c r="I25" s="62"/>
      <c r="J25" s="27"/>
      <c r="K25" s="63"/>
      <c r="L25" s="64"/>
      <c r="M25" s="64"/>
      <c r="N25" s="64"/>
      <c r="O25" s="64"/>
      <c r="P25" s="64"/>
      <c r="Q25" s="64"/>
      <c r="R25" s="64"/>
      <c r="S25" s="91"/>
      <c r="T25" s="92"/>
      <c r="U25" s="25"/>
    </row>
    <row r="26" ht="24" customHeight="1" spans="2:21">
      <c r="B26" s="25"/>
      <c r="C26" s="41"/>
      <c r="D26" s="38"/>
      <c r="E26" s="39"/>
      <c r="F26" s="39"/>
      <c r="G26" s="39"/>
      <c r="H26" s="39"/>
      <c r="I26" s="62"/>
      <c r="J26" s="27"/>
      <c r="K26" s="63"/>
      <c r="L26" s="64"/>
      <c r="M26" s="64"/>
      <c r="N26" s="64"/>
      <c r="O26" s="64"/>
      <c r="P26" s="64"/>
      <c r="Q26" s="64"/>
      <c r="R26" s="64"/>
      <c r="S26" s="91"/>
      <c r="T26" s="92"/>
      <c r="U26" s="25"/>
    </row>
    <row r="27" ht="24" customHeight="1" spans="2:21">
      <c r="B27" s="25"/>
      <c r="C27" s="41"/>
      <c r="D27" s="38"/>
      <c r="E27" s="39"/>
      <c r="F27" s="39"/>
      <c r="G27" s="39"/>
      <c r="H27" s="39"/>
      <c r="I27" s="62"/>
      <c r="J27" s="27"/>
      <c r="K27" s="63"/>
      <c r="L27" s="65"/>
      <c r="M27" s="65"/>
      <c r="N27" s="65"/>
      <c r="O27" s="65"/>
      <c r="P27" s="65"/>
      <c r="Q27" s="65"/>
      <c r="R27" s="65"/>
      <c r="S27" s="91"/>
      <c r="T27" s="92"/>
      <c r="U27" s="25"/>
    </row>
    <row r="28" ht="24" customHeight="1" spans="2:21">
      <c r="B28" s="25"/>
      <c r="C28" s="41"/>
      <c r="D28" s="38"/>
      <c r="E28" s="39"/>
      <c r="F28" s="39"/>
      <c r="G28" s="39"/>
      <c r="H28" s="39"/>
      <c r="I28" s="62"/>
      <c r="J28" s="27"/>
      <c r="K28" s="27"/>
      <c r="L28" s="61">
        <f>R23+1</f>
        <v>44732</v>
      </c>
      <c r="M28" s="61">
        <f t="shared" ref="M28:R28" si="4">L28+1</f>
        <v>44733</v>
      </c>
      <c r="N28" s="61">
        <f t="shared" si="4"/>
        <v>44734</v>
      </c>
      <c r="O28" s="61">
        <f t="shared" si="4"/>
        <v>44735</v>
      </c>
      <c r="P28" s="61">
        <f t="shared" si="4"/>
        <v>44736</v>
      </c>
      <c r="Q28" s="61">
        <f t="shared" si="4"/>
        <v>44737</v>
      </c>
      <c r="R28" s="61">
        <f t="shared" si="4"/>
        <v>44738</v>
      </c>
      <c r="S28" s="84"/>
      <c r="T28" s="85"/>
      <c r="U28" s="25"/>
    </row>
    <row r="29" ht="24" customHeight="1" spans="2:21">
      <c r="B29" s="25"/>
      <c r="C29" s="41"/>
      <c r="D29" s="38"/>
      <c r="E29" s="39"/>
      <c r="F29" s="39"/>
      <c r="G29" s="39"/>
      <c r="H29" s="39"/>
      <c r="I29" s="62"/>
      <c r="J29" s="27"/>
      <c r="K29" s="63"/>
      <c r="L29" s="64"/>
      <c r="M29" s="64"/>
      <c r="N29" s="64"/>
      <c r="O29" s="64"/>
      <c r="P29" s="64"/>
      <c r="Q29" s="64"/>
      <c r="R29" s="64"/>
      <c r="S29" s="91"/>
      <c r="T29" s="92"/>
      <c r="U29" s="25"/>
    </row>
    <row r="30" ht="24" customHeight="1" spans="2:21">
      <c r="B30" s="25"/>
      <c r="C30" s="41"/>
      <c r="D30" s="38"/>
      <c r="E30" s="39"/>
      <c r="F30" s="39"/>
      <c r="G30" s="39"/>
      <c r="H30" s="39"/>
      <c r="I30" s="62"/>
      <c r="J30" s="27"/>
      <c r="K30" s="63"/>
      <c r="L30" s="64"/>
      <c r="M30" s="64"/>
      <c r="N30" s="64"/>
      <c r="O30" s="64"/>
      <c r="P30" s="64"/>
      <c r="Q30" s="64"/>
      <c r="R30" s="64"/>
      <c r="S30" s="91"/>
      <c r="T30" s="92"/>
      <c r="U30" s="25"/>
    </row>
    <row r="31" ht="24" customHeight="1" spans="2:21">
      <c r="B31" s="25"/>
      <c r="C31" s="41"/>
      <c r="D31" s="38"/>
      <c r="E31" s="39"/>
      <c r="F31" s="39"/>
      <c r="G31" s="39"/>
      <c r="H31" s="39"/>
      <c r="I31" s="62"/>
      <c r="J31" s="27"/>
      <c r="K31" s="63"/>
      <c r="L31" s="64"/>
      <c r="M31" s="64"/>
      <c r="N31" s="64"/>
      <c r="O31" s="64"/>
      <c r="P31" s="64"/>
      <c r="Q31" s="64"/>
      <c r="R31" s="64"/>
      <c r="S31" s="91"/>
      <c r="T31" s="92"/>
      <c r="U31" s="25"/>
    </row>
    <row r="32" ht="24" customHeight="1" spans="2:21">
      <c r="B32" s="25"/>
      <c r="C32" s="41"/>
      <c r="D32" s="38"/>
      <c r="E32" s="39"/>
      <c r="F32" s="39"/>
      <c r="G32" s="39"/>
      <c r="H32" s="39"/>
      <c r="I32" s="62"/>
      <c r="J32" s="27"/>
      <c r="K32" s="63"/>
      <c r="L32" s="65"/>
      <c r="M32" s="65"/>
      <c r="N32" s="65"/>
      <c r="O32" s="65"/>
      <c r="P32" s="65"/>
      <c r="Q32" s="65"/>
      <c r="R32" s="65"/>
      <c r="S32" s="91"/>
      <c r="T32" s="92"/>
      <c r="U32" s="25"/>
    </row>
    <row r="33" ht="24" customHeight="1" spans="2:21">
      <c r="B33" s="25"/>
      <c r="C33" s="41"/>
      <c r="D33" s="38"/>
      <c r="E33" s="39"/>
      <c r="F33" s="39"/>
      <c r="G33" s="39"/>
      <c r="H33" s="39"/>
      <c r="I33" s="62"/>
      <c r="J33" s="27"/>
      <c r="K33" s="27"/>
      <c r="L33" s="61">
        <f>R28+1</f>
        <v>44739</v>
      </c>
      <c r="M33" s="61">
        <f t="shared" ref="M33:R33" si="5">L33+1</f>
        <v>44740</v>
      </c>
      <c r="N33" s="61">
        <f t="shared" si="5"/>
        <v>44741</v>
      </c>
      <c r="O33" s="61">
        <f t="shared" si="5"/>
        <v>44742</v>
      </c>
      <c r="P33" s="61">
        <f t="shared" si="5"/>
        <v>44743</v>
      </c>
      <c r="Q33" s="61">
        <f t="shared" si="5"/>
        <v>44744</v>
      </c>
      <c r="R33" s="61">
        <f t="shared" si="5"/>
        <v>44745</v>
      </c>
      <c r="S33" s="84"/>
      <c r="T33" s="85"/>
      <c r="U33" s="25"/>
    </row>
    <row r="34" ht="24" customHeight="1" spans="2:21">
      <c r="B34" s="25"/>
      <c r="C34" s="41"/>
      <c r="D34" s="38"/>
      <c r="E34" s="39"/>
      <c r="F34" s="39"/>
      <c r="G34" s="39"/>
      <c r="H34" s="39"/>
      <c r="I34" s="62"/>
      <c r="J34" s="27"/>
      <c r="K34" s="63"/>
      <c r="L34" s="64"/>
      <c r="M34" s="64"/>
      <c r="N34" s="64"/>
      <c r="O34" s="64"/>
      <c r="P34" s="64"/>
      <c r="Q34" s="64"/>
      <c r="R34" s="64"/>
      <c r="S34" s="91"/>
      <c r="T34" s="92"/>
      <c r="U34" s="25"/>
    </row>
    <row r="35" ht="24" customHeight="1" spans="2:21">
      <c r="B35" s="25"/>
      <c r="C35" s="41"/>
      <c r="D35" s="38"/>
      <c r="E35" s="39"/>
      <c r="F35" s="39"/>
      <c r="G35" s="39"/>
      <c r="H35" s="39"/>
      <c r="I35" s="62"/>
      <c r="J35" s="27"/>
      <c r="K35" s="63"/>
      <c r="L35" s="64"/>
      <c r="M35" s="64"/>
      <c r="N35" s="64"/>
      <c r="O35" s="64"/>
      <c r="P35" s="64"/>
      <c r="Q35" s="64"/>
      <c r="R35" s="64"/>
      <c r="S35" s="91"/>
      <c r="T35" s="92"/>
      <c r="U35" s="25"/>
    </row>
    <row r="36" ht="24" customHeight="1" spans="2:21">
      <c r="B36" s="25"/>
      <c r="C36" s="41"/>
      <c r="D36" s="38"/>
      <c r="E36" s="39"/>
      <c r="F36" s="39"/>
      <c r="G36" s="39"/>
      <c r="H36" s="39"/>
      <c r="I36" s="62"/>
      <c r="J36" s="27"/>
      <c r="K36" s="63"/>
      <c r="L36" s="64"/>
      <c r="M36" s="64"/>
      <c r="N36" s="64"/>
      <c r="O36" s="64"/>
      <c r="P36" s="64"/>
      <c r="Q36" s="64"/>
      <c r="R36" s="64"/>
      <c r="S36" s="91"/>
      <c r="T36" s="92"/>
      <c r="U36" s="25"/>
    </row>
    <row r="37" ht="24" customHeight="1" spans="2:21">
      <c r="B37" s="25"/>
      <c r="C37" s="41"/>
      <c r="D37" s="38"/>
      <c r="E37" s="39"/>
      <c r="F37" s="39"/>
      <c r="G37" s="39"/>
      <c r="H37" s="39"/>
      <c r="I37" s="62"/>
      <c r="J37" s="27"/>
      <c r="K37" s="63"/>
      <c r="L37" s="65"/>
      <c r="M37" s="65"/>
      <c r="N37" s="65"/>
      <c r="O37" s="65"/>
      <c r="P37" s="65"/>
      <c r="Q37" s="65"/>
      <c r="R37" s="65"/>
      <c r="S37" s="91"/>
      <c r="T37" s="92"/>
      <c r="U37" s="25"/>
    </row>
    <row r="38" ht="24" customHeight="1" spans="2:21">
      <c r="B38" s="25"/>
      <c r="C38" s="41"/>
      <c r="D38" s="38"/>
      <c r="E38" s="39"/>
      <c r="F38" s="39"/>
      <c r="G38" s="39"/>
      <c r="H38" s="39"/>
      <c r="I38" s="62"/>
      <c r="J38" s="27"/>
      <c r="K38" s="27"/>
      <c r="L38" s="61">
        <f>R33+1</f>
        <v>44746</v>
      </c>
      <c r="M38" s="61">
        <f t="shared" ref="M38:R38" si="6">L38+1</f>
        <v>44747</v>
      </c>
      <c r="N38" s="61">
        <f t="shared" si="6"/>
        <v>44748</v>
      </c>
      <c r="O38" s="61">
        <f t="shared" si="6"/>
        <v>44749</v>
      </c>
      <c r="P38" s="61">
        <f t="shared" si="6"/>
        <v>44750</v>
      </c>
      <c r="Q38" s="61">
        <f t="shared" si="6"/>
        <v>44751</v>
      </c>
      <c r="R38" s="61">
        <f t="shared" si="6"/>
        <v>44752</v>
      </c>
      <c r="S38" s="84"/>
      <c r="T38" s="85"/>
      <c r="U38" s="25"/>
    </row>
    <row r="39" ht="24" customHeight="1" spans="2:21">
      <c r="B39" s="25"/>
      <c r="C39" s="41"/>
      <c r="D39" s="38"/>
      <c r="E39" s="39"/>
      <c r="F39" s="39"/>
      <c r="G39" s="39"/>
      <c r="H39" s="39"/>
      <c r="I39" s="62"/>
      <c r="J39" s="27"/>
      <c r="K39" s="63"/>
      <c r="L39" s="64"/>
      <c r="M39" s="64"/>
      <c r="N39" s="64"/>
      <c r="O39" s="64"/>
      <c r="P39" s="64"/>
      <c r="Q39" s="64"/>
      <c r="R39" s="64"/>
      <c r="S39" s="91"/>
      <c r="T39" s="92"/>
      <c r="U39" s="25"/>
    </row>
    <row r="40" ht="24" customHeight="1" spans="2:21">
      <c r="B40" s="25"/>
      <c r="C40" s="41"/>
      <c r="D40" s="38"/>
      <c r="E40" s="39"/>
      <c r="F40" s="39"/>
      <c r="G40" s="39"/>
      <c r="H40" s="39"/>
      <c r="I40" s="62"/>
      <c r="J40" s="27"/>
      <c r="K40" s="63"/>
      <c r="L40" s="64"/>
      <c r="M40" s="64"/>
      <c r="N40" s="64"/>
      <c r="O40" s="64"/>
      <c r="P40" s="64"/>
      <c r="Q40" s="64"/>
      <c r="R40" s="64"/>
      <c r="S40" s="91"/>
      <c r="T40" s="92"/>
      <c r="U40" s="25"/>
    </row>
    <row r="41" ht="24" customHeight="1" spans="2:21">
      <c r="B41" s="25"/>
      <c r="C41" s="41"/>
      <c r="D41" s="38"/>
      <c r="E41" s="39"/>
      <c r="F41" s="39"/>
      <c r="G41" s="39"/>
      <c r="H41" s="39"/>
      <c r="I41" s="62"/>
      <c r="J41" s="27"/>
      <c r="K41" s="63"/>
      <c r="L41" s="64"/>
      <c r="M41" s="64"/>
      <c r="N41" s="64"/>
      <c r="O41" s="64"/>
      <c r="P41" s="64"/>
      <c r="Q41" s="64"/>
      <c r="R41" s="64"/>
      <c r="S41" s="91"/>
      <c r="T41" s="92"/>
      <c r="U41" s="25"/>
    </row>
    <row r="42" ht="24" customHeight="1" spans="2:39">
      <c r="B42" s="25"/>
      <c r="C42" s="41"/>
      <c r="D42" s="38"/>
      <c r="E42" s="39"/>
      <c r="F42" s="39"/>
      <c r="G42" s="39"/>
      <c r="H42" s="39"/>
      <c r="I42" s="62"/>
      <c r="J42" s="27"/>
      <c r="K42" s="63"/>
      <c r="L42" s="65"/>
      <c r="M42" s="65"/>
      <c r="N42" s="65"/>
      <c r="O42" s="65"/>
      <c r="P42" s="65"/>
      <c r="Q42" s="65"/>
      <c r="R42" s="65"/>
      <c r="S42" s="91"/>
      <c r="T42" s="92"/>
      <c r="U42" s="25"/>
      <c r="AM42" s="106"/>
    </row>
    <row r="43" ht="35.1" customHeight="1" spans="2:21">
      <c r="B43" s="25"/>
      <c r="C43" s="41"/>
      <c r="D43" s="43"/>
      <c r="E43" s="43"/>
      <c r="F43" s="40"/>
      <c r="G43" s="40"/>
      <c r="H43" s="40"/>
      <c r="I43" s="40"/>
      <c r="J43" s="27"/>
      <c r="K43" s="27"/>
      <c r="L43" s="49"/>
      <c r="M43" s="41"/>
      <c r="N43" s="41"/>
      <c r="O43" s="41"/>
      <c r="P43" s="41"/>
      <c r="Q43" s="41"/>
      <c r="R43" s="41"/>
      <c r="S43" s="84"/>
      <c r="T43" s="85"/>
      <c r="U43" s="25"/>
    </row>
    <row r="44" ht="45" customHeight="1" spans="2:41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AO44" s="107"/>
    </row>
    <row r="45" customHeight="1" spans="11:18">
      <c r="K45" s="67"/>
      <c r="L45" s="67"/>
      <c r="M45" s="67"/>
      <c r="N45" s="67"/>
      <c r="O45" s="67"/>
      <c r="P45" s="67"/>
      <c r="Q45" s="67"/>
      <c r="R45" s="67"/>
    </row>
    <row r="46" customHeight="1" spans="11:18">
      <c r="K46" s="67"/>
      <c r="L46" s="67"/>
      <c r="M46" s="67"/>
      <c r="N46" s="67"/>
      <c r="O46" s="67"/>
      <c r="P46" s="67"/>
      <c r="Q46" s="67"/>
      <c r="R46" s="67"/>
    </row>
  </sheetData>
  <mergeCells count="33">
    <mergeCell ref="D10:I10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E35:H35"/>
    <mergeCell ref="E36:H36"/>
    <mergeCell ref="E37:H37"/>
    <mergeCell ref="E38:H38"/>
    <mergeCell ref="E39:H39"/>
    <mergeCell ref="E40:H40"/>
    <mergeCell ref="E41:H41"/>
    <mergeCell ref="E42:H42"/>
    <mergeCell ref="D3:J5"/>
  </mergeCells>
  <conditionalFormatting sqref="L5:O5">
    <cfRule type="dataBar" priority="3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{4eae079e-456f-480c-9ef6-761a1ffe41f2}</x14:id>
        </ext>
      </extLst>
    </cfRule>
  </conditionalFormatting>
  <conditionalFormatting sqref="E13:H42">
    <cfRule type="expression" dxfId="0" priority="2">
      <formula>$I13="√"</formula>
    </cfRule>
  </conditionalFormatting>
  <conditionalFormatting sqref="L13:R13 L18:R18 L23:R23 L28:R28 L33:R33 L38:R38">
    <cfRule type="expression" dxfId="1" priority="5">
      <formula>MONTH(L13)&lt;&gt;$N$10</formula>
    </cfRule>
  </conditionalFormatting>
  <dataValidations count="2">
    <dataValidation type="list" allowBlank="1" showInputMessage="1" showErrorMessage="1" sqref="D13:D42 I13:I43">
      <formula1>"1"</formula1>
    </dataValidation>
    <dataValidation type="list" allowBlank="1" showInputMessage="1" showErrorMessage="1" sqref="L14:R17 L34:R37 L19:R22 L39:R42 L24:R27 L29:R32">
      <formula1>OFFSET($E$13,,,COUNTA($E$13:$E$42))</formula1>
    </dataValidation>
  </dataValidations>
  <printOptions horizontalCentered="1"/>
  <pageMargins left="0.196850393700787" right="0.196850393700787" top="0.196850393700787" bottom="0.196850393700787" header="0.31496062992126" footer="0.196850393700787"/>
  <pageSetup paperSize="9" scale="46" fitToHeight="0" orientation="portrait"/>
  <headerFooter>
    <oddFooter>&amp;C&amp;9第 &amp;P 页，共 &amp;N 页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ae079e-456f-480c-9ef6-761a1ffe41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L5:O5</xm:sqref>
        </x14:conditionalFormatting>
        <x14:conditionalFormatting xmlns:xm="http://schemas.microsoft.com/office/excel/2006/main">
          <x14:cfRule type="iconSet" priority="1" id="{92b12630-9fab-4a7f-878c-34a3fba377ea}">
            <x14:iconSet iconSet="3Symbol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I13:I42</xm:sqref>
        </x14:conditionalFormatting>
        <x14:conditionalFormatting xmlns:xm="http://schemas.microsoft.com/office/excel/2006/main">
          <x14:cfRule type="iconSet" priority="6" id="{8c2eb4cf-504e-4d4e-b23e-28f45dbd42ec}">
            <x14:iconSet iconSet="3Flag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E43 E2 E7:E8 D12:D42 E45:E1048576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O46"/>
  <sheetViews>
    <sheetView showGridLines="0" workbookViewId="0">
      <selection activeCell="A1" sqref="A1"/>
    </sheetView>
  </sheetViews>
  <sheetFormatPr defaultColWidth="10.7166666666667" defaultRowHeight="27" customHeight="1"/>
  <cols>
    <col min="1" max="1" width="5.71666666666667" style="8" customWidth="1"/>
    <col min="2" max="2" width="7.71666666666667" style="8" customWidth="1"/>
    <col min="3" max="3" width="10.7166666666667" style="8" customWidth="1"/>
    <col min="4" max="5" width="8.71666666666667" style="9" customWidth="1"/>
    <col min="6" max="9" width="8.71666666666667" style="8" customWidth="1"/>
    <col min="10" max="11" width="6.71666666666667" style="8" customWidth="1"/>
    <col min="12" max="18" width="19.7166666666667" style="8" customWidth="1"/>
    <col min="19" max="19" width="10.7166666666667" style="8" customWidth="1"/>
    <col min="20" max="20" width="0.858333333333333" style="8" customWidth="1"/>
    <col min="21" max="21" width="7.71666666666667" style="8" customWidth="1"/>
    <col min="22" max="22" width="5.71666666666667" style="8" customWidth="1"/>
    <col min="23" max="23" width="1.14166666666667" style="8" customWidth="1"/>
    <col min="24" max="25" width="10.7166666666667" style="10" customWidth="1"/>
    <col min="26" max="26" width="12.1416666666667" style="10" customWidth="1"/>
    <col min="27" max="27" width="10.7166666666667" style="10"/>
    <col min="28" max="28" width="10.7166666666667" style="8"/>
    <col min="29" max="29" width="8.71666666666667" style="8" customWidth="1"/>
    <col min="30" max="36" width="10.7166666666667" style="8"/>
    <col min="37" max="37" width="11" style="8" customWidth="1"/>
    <col min="38" max="38" width="10.7166666666667" style="8"/>
    <col min="39" max="41" width="12.2833333333333" style="8" customWidth="1"/>
    <col min="42" max="16384" width="10.7166666666667" style="8"/>
  </cols>
  <sheetData>
    <row r="1" ht="15" customHeight="1"/>
    <row r="2" ht="24.95" customHeight="1" spans="2:21">
      <c r="B2" s="11"/>
      <c r="C2" s="11"/>
      <c r="D2" s="12"/>
      <c r="E2" s="12"/>
      <c r="F2" s="11"/>
      <c r="G2" s="11"/>
      <c r="H2" s="11"/>
      <c r="I2" s="11"/>
      <c r="J2" s="11"/>
      <c r="K2" s="44"/>
      <c r="L2" s="44"/>
      <c r="M2" s="44"/>
      <c r="N2" s="44"/>
      <c r="O2" s="44"/>
      <c r="P2" s="44"/>
      <c r="Q2" s="11"/>
      <c r="R2" s="11"/>
      <c r="S2" s="11"/>
      <c r="T2" s="11"/>
      <c r="U2" s="11"/>
    </row>
    <row r="3" ht="9.95" customHeight="1" spans="2:21">
      <c r="B3" s="11"/>
      <c r="C3" s="11"/>
      <c r="D3" s="13" t="s">
        <v>0</v>
      </c>
      <c r="E3" s="13"/>
      <c r="F3" s="13"/>
      <c r="G3" s="13"/>
      <c r="H3" s="13"/>
      <c r="I3" s="13"/>
      <c r="J3" s="13"/>
      <c r="K3" s="44"/>
      <c r="L3" s="44"/>
      <c r="M3" s="44"/>
      <c r="N3" s="44"/>
      <c r="O3" s="44"/>
      <c r="P3" s="11"/>
      <c r="Q3" s="11"/>
      <c r="R3" s="11"/>
      <c r="S3" s="11"/>
      <c r="T3" s="11"/>
      <c r="U3" s="11"/>
    </row>
    <row r="4" s="3" customFormat="1" ht="24.95" customHeight="1" spans="2:27">
      <c r="B4" s="14"/>
      <c r="C4" s="11"/>
      <c r="D4" s="13"/>
      <c r="E4" s="13"/>
      <c r="F4" s="13"/>
      <c r="G4" s="13"/>
      <c r="H4" s="13"/>
      <c r="I4" s="13"/>
      <c r="J4" s="13"/>
      <c r="K4" s="15"/>
      <c r="L4" s="45">
        <f>COUNTIF(D13:D1001,1)</f>
        <v>0</v>
      </c>
      <c r="M4" s="45">
        <f>O4-N4</f>
        <v>0</v>
      </c>
      <c r="N4" s="45">
        <f>COUNTIF(I13:I1001,1)</f>
        <v>0</v>
      </c>
      <c r="O4" s="45">
        <f>COUNTA(E13:E1001)</f>
        <v>0</v>
      </c>
      <c r="P4" s="14"/>
      <c r="Q4" s="68"/>
      <c r="R4" s="14"/>
      <c r="S4" s="68"/>
      <c r="T4" s="68"/>
      <c r="U4" s="14"/>
      <c r="X4" s="69"/>
      <c r="Y4" s="69"/>
      <c r="Z4" s="69"/>
      <c r="AA4" s="69"/>
    </row>
    <row r="5" s="3" customFormat="1" ht="5.1" customHeight="1" spans="2:27">
      <c r="B5" s="14"/>
      <c r="C5" s="15"/>
      <c r="D5" s="13"/>
      <c r="E5" s="13"/>
      <c r="F5" s="13"/>
      <c r="G5" s="13"/>
      <c r="H5" s="13"/>
      <c r="I5" s="13"/>
      <c r="J5" s="13"/>
      <c r="K5" s="15"/>
      <c r="L5" s="46">
        <f>L4</f>
        <v>0</v>
      </c>
      <c r="M5" s="46">
        <f t="shared" ref="M5:O5" si="0">M4</f>
        <v>0</v>
      </c>
      <c r="N5" s="46">
        <f t="shared" si="0"/>
        <v>0</v>
      </c>
      <c r="O5" s="46">
        <f t="shared" si="0"/>
        <v>0</v>
      </c>
      <c r="P5" s="14"/>
      <c r="Q5" s="68"/>
      <c r="R5" s="14"/>
      <c r="S5" s="68"/>
      <c r="T5" s="68"/>
      <c r="U5" s="14"/>
      <c r="X5" s="69"/>
      <c r="Y5" s="69"/>
      <c r="Z5" s="69"/>
      <c r="AA5" s="69"/>
    </row>
    <row r="6" s="4" customFormat="1" ht="21.95" customHeight="1" spans="2:27">
      <c r="B6" s="16"/>
      <c r="C6" s="17"/>
      <c r="D6" s="18" t="s">
        <v>1</v>
      </c>
      <c r="E6" s="19"/>
      <c r="F6" s="19"/>
      <c r="G6" s="19"/>
      <c r="H6" s="20"/>
      <c r="I6" s="20"/>
      <c r="J6" s="20"/>
      <c r="K6" s="47"/>
      <c r="L6" s="48" t="s">
        <v>2</v>
      </c>
      <c r="M6" s="48" t="s">
        <v>3</v>
      </c>
      <c r="N6" s="48" t="s">
        <v>4</v>
      </c>
      <c r="O6" s="48" t="s">
        <v>5</v>
      </c>
      <c r="P6" s="16"/>
      <c r="Q6" s="70"/>
      <c r="R6" s="16"/>
      <c r="S6" s="70"/>
      <c r="T6" s="70"/>
      <c r="U6" s="16"/>
      <c r="X6" s="71"/>
      <c r="Y6" s="71"/>
      <c r="Z6" s="71"/>
      <c r="AA6" s="71"/>
    </row>
    <row r="7" s="5" customFormat="1" ht="20.1" customHeight="1" spans="2:27">
      <c r="B7" s="21"/>
      <c r="C7" s="22"/>
      <c r="D7" s="23"/>
      <c r="E7" s="23"/>
      <c r="F7" s="21"/>
      <c r="G7" s="24"/>
      <c r="H7" s="24"/>
      <c r="I7" s="24"/>
      <c r="J7" s="24"/>
      <c r="K7" s="24"/>
      <c r="L7" s="24"/>
      <c r="M7" s="24"/>
      <c r="N7" s="24"/>
      <c r="O7" s="21"/>
      <c r="P7" s="21"/>
      <c r="Q7" s="21"/>
      <c r="R7" s="21"/>
      <c r="S7" s="21"/>
      <c r="T7" s="21"/>
      <c r="U7" s="72"/>
      <c r="X7" s="69"/>
      <c r="Y7" s="69"/>
      <c r="Z7" s="69"/>
      <c r="AA7" s="69"/>
    </row>
    <row r="8" ht="35.1" customHeight="1" spans="2:21">
      <c r="B8" s="25"/>
      <c r="C8" s="25"/>
      <c r="D8" s="26"/>
      <c r="E8" s="26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ht="35.1" customHeight="1" spans="2:29">
      <c r="B9" s="25"/>
      <c r="C9" s="27"/>
      <c r="D9" s="28"/>
      <c r="E9" s="28"/>
      <c r="F9" s="27"/>
      <c r="G9" s="27"/>
      <c r="H9" s="27"/>
      <c r="I9" s="27"/>
      <c r="J9" s="27"/>
      <c r="K9" s="27"/>
      <c r="L9" s="49"/>
      <c r="M9" s="49"/>
      <c r="N9" s="27"/>
      <c r="O9" s="27"/>
      <c r="P9" s="41"/>
      <c r="Q9" s="41"/>
      <c r="R9" s="73"/>
      <c r="S9" s="73"/>
      <c r="T9" s="74"/>
      <c r="U9" s="25"/>
      <c r="X9" s="75"/>
      <c r="Y9" s="75"/>
      <c r="Z9" s="75"/>
      <c r="AA9" s="75"/>
      <c r="AB9" s="93"/>
      <c r="AC9" s="93"/>
    </row>
    <row r="10" s="6" customFormat="1" ht="24.95" customHeight="1" spans="2:29">
      <c r="B10" s="29"/>
      <c r="C10" s="30"/>
      <c r="D10" s="31" t="s">
        <v>6</v>
      </c>
      <c r="E10" s="31"/>
      <c r="F10" s="31"/>
      <c r="G10" s="31"/>
      <c r="H10" s="31"/>
      <c r="I10" s="31"/>
      <c r="J10" s="30"/>
      <c r="K10" s="50"/>
      <c r="L10" s="51">
        <f>'1月'!L10</f>
        <v>2022</v>
      </c>
      <c r="M10" s="52"/>
      <c r="N10" s="53">
        <v>7</v>
      </c>
      <c r="O10" s="54"/>
      <c r="P10" s="55"/>
      <c r="Q10" s="55"/>
      <c r="R10" s="76" t="s">
        <v>7</v>
      </c>
      <c r="S10" s="50"/>
      <c r="T10" s="77"/>
      <c r="U10" s="29"/>
      <c r="W10" s="78"/>
      <c r="X10" s="79"/>
      <c r="Y10" s="94"/>
      <c r="Z10" s="94"/>
      <c r="AA10" s="94"/>
      <c r="AB10" s="94"/>
      <c r="AC10" s="79"/>
    </row>
    <row r="11" s="7" customFormat="1" ht="9.95" customHeight="1" spans="2:29">
      <c r="B11" s="25"/>
      <c r="C11" s="32"/>
      <c r="D11" s="33"/>
      <c r="E11" s="33"/>
      <c r="F11" s="33"/>
      <c r="G11" s="33"/>
      <c r="H11" s="33"/>
      <c r="I11" s="33"/>
      <c r="J11" s="32"/>
      <c r="K11" s="32"/>
      <c r="L11" s="56"/>
      <c r="M11" s="32"/>
      <c r="N11" s="57"/>
      <c r="O11" s="58"/>
      <c r="P11" s="58"/>
      <c r="Q11" s="80"/>
      <c r="R11" s="81"/>
      <c r="S11" s="42"/>
      <c r="T11" s="82"/>
      <c r="U11" s="25"/>
      <c r="W11" s="8"/>
      <c r="X11" s="75"/>
      <c r="Y11" s="95"/>
      <c r="Z11" s="95"/>
      <c r="AA11" s="95"/>
      <c r="AB11" s="96"/>
      <c r="AC11" s="93"/>
    </row>
    <row r="12" ht="30" customHeight="1" spans="2:29">
      <c r="B12" s="25"/>
      <c r="C12" s="27"/>
      <c r="D12" s="34" t="s">
        <v>2</v>
      </c>
      <c r="E12" s="35" t="s">
        <v>8</v>
      </c>
      <c r="F12" s="35"/>
      <c r="G12" s="35"/>
      <c r="H12" s="35"/>
      <c r="I12" s="35" t="s">
        <v>9</v>
      </c>
      <c r="J12" s="27"/>
      <c r="K12" s="27"/>
      <c r="L12" s="59" t="s">
        <v>10</v>
      </c>
      <c r="M12" s="59" t="s">
        <v>11</v>
      </c>
      <c r="N12" s="59" t="s">
        <v>12</v>
      </c>
      <c r="O12" s="59" t="s">
        <v>13</v>
      </c>
      <c r="P12" s="59" t="s">
        <v>14</v>
      </c>
      <c r="Q12" s="59" t="s">
        <v>15</v>
      </c>
      <c r="R12" s="59" t="s">
        <v>16</v>
      </c>
      <c r="S12" s="41"/>
      <c r="T12" s="83"/>
      <c r="U12" s="25"/>
      <c r="X12" s="75"/>
      <c r="Y12" s="97"/>
      <c r="Z12" s="97"/>
      <c r="AA12" s="98"/>
      <c r="AB12" s="99"/>
      <c r="AC12" s="93"/>
    </row>
    <row r="13" ht="24" customHeight="1" spans="2:29">
      <c r="B13" s="25"/>
      <c r="C13" s="27"/>
      <c r="D13" s="36"/>
      <c r="E13" s="37"/>
      <c r="F13" s="37"/>
      <c r="G13" s="37"/>
      <c r="H13" s="37"/>
      <c r="I13" s="60"/>
      <c r="J13" s="27"/>
      <c r="K13" s="27"/>
      <c r="L13" s="61">
        <f>DATE($L$10,$N$10,1)-WEEKDAY(DATE($L$10,$N$10,1),3)</f>
        <v>44739</v>
      </c>
      <c r="M13" s="61">
        <f t="shared" ref="M13:R13" si="1">L13+1</f>
        <v>44740</v>
      </c>
      <c r="N13" s="61">
        <f t="shared" si="1"/>
        <v>44741</v>
      </c>
      <c r="O13" s="61">
        <f t="shared" si="1"/>
        <v>44742</v>
      </c>
      <c r="P13" s="61">
        <f t="shared" si="1"/>
        <v>44743</v>
      </c>
      <c r="Q13" s="61">
        <f t="shared" si="1"/>
        <v>44744</v>
      </c>
      <c r="R13" s="61">
        <f t="shared" si="1"/>
        <v>44745</v>
      </c>
      <c r="S13" s="84"/>
      <c r="T13" s="85"/>
      <c r="U13" s="25"/>
      <c r="X13" s="86"/>
      <c r="Y13" s="86"/>
      <c r="Z13" s="100"/>
      <c r="AA13" s="101"/>
      <c r="AB13" s="102"/>
      <c r="AC13" s="93"/>
    </row>
    <row r="14" ht="24" customHeight="1" spans="2:29">
      <c r="B14" s="25"/>
      <c r="C14" s="27"/>
      <c r="D14" s="38"/>
      <c r="E14" s="39"/>
      <c r="F14" s="39"/>
      <c r="G14" s="39"/>
      <c r="H14" s="39"/>
      <c r="I14" s="62"/>
      <c r="J14" s="27"/>
      <c r="K14" s="63"/>
      <c r="L14" s="64"/>
      <c r="M14" s="64"/>
      <c r="N14" s="64"/>
      <c r="O14" s="64"/>
      <c r="P14" s="64"/>
      <c r="Q14" s="64"/>
      <c r="R14" s="64"/>
      <c r="S14" s="84"/>
      <c r="T14" s="85"/>
      <c r="U14" s="25"/>
      <c r="W14" s="7"/>
      <c r="X14" s="86"/>
      <c r="Y14" s="86"/>
      <c r="Z14" s="100"/>
      <c r="AA14" s="101"/>
      <c r="AB14" s="102"/>
      <c r="AC14" s="103"/>
    </row>
    <row r="15" ht="24" customHeight="1" spans="2:29">
      <c r="B15" s="25"/>
      <c r="C15" s="27"/>
      <c r="D15" s="38"/>
      <c r="E15" s="39"/>
      <c r="F15" s="39"/>
      <c r="G15" s="39"/>
      <c r="H15" s="39"/>
      <c r="I15" s="62"/>
      <c r="J15" s="27"/>
      <c r="K15" s="63"/>
      <c r="L15" s="64"/>
      <c r="M15" s="64"/>
      <c r="N15" s="64"/>
      <c r="O15" s="64"/>
      <c r="P15" s="64"/>
      <c r="Q15" s="64"/>
      <c r="R15" s="64"/>
      <c r="S15" s="84"/>
      <c r="T15" s="85"/>
      <c r="U15" s="25"/>
      <c r="W15" s="7"/>
      <c r="X15" s="87"/>
      <c r="Y15" s="97"/>
      <c r="Z15" s="97"/>
      <c r="AA15" s="98"/>
      <c r="AB15" s="102"/>
      <c r="AC15" s="103"/>
    </row>
    <row r="16" ht="24" customHeight="1" spans="2:29">
      <c r="B16" s="25"/>
      <c r="C16" s="27"/>
      <c r="D16" s="38"/>
      <c r="E16" s="39"/>
      <c r="F16" s="39"/>
      <c r="G16" s="39"/>
      <c r="H16" s="39"/>
      <c r="I16" s="62"/>
      <c r="J16" s="27"/>
      <c r="K16" s="63"/>
      <c r="L16" s="64"/>
      <c r="M16" s="64"/>
      <c r="N16" s="64"/>
      <c r="O16" s="64"/>
      <c r="P16" s="64"/>
      <c r="Q16" s="64"/>
      <c r="R16" s="64"/>
      <c r="S16" s="84"/>
      <c r="T16" s="85"/>
      <c r="U16" s="25"/>
      <c r="W16" s="7"/>
      <c r="X16" s="87"/>
      <c r="Y16" s="97"/>
      <c r="Z16" s="97"/>
      <c r="AA16" s="98"/>
      <c r="AB16" s="102"/>
      <c r="AC16" s="103"/>
    </row>
    <row r="17" ht="24" customHeight="1" spans="2:29">
      <c r="B17" s="25"/>
      <c r="C17" s="27"/>
      <c r="D17" s="38"/>
      <c r="E17" s="39"/>
      <c r="F17" s="39"/>
      <c r="G17" s="39"/>
      <c r="H17" s="39"/>
      <c r="I17" s="62"/>
      <c r="J17" s="27"/>
      <c r="K17" s="63"/>
      <c r="L17" s="65"/>
      <c r="M17" s="65"/>
      <c r="N17" s="65"/>
      <c r="O17" s="65"/>
      <c r="P17" s="65"/>
      <c r="Q17" s="65"/>
      <c r="R17" s="65"/>
      <c r="S17" s="84"/>
      <c r="T17" s="85"/>
      <c r="U17" s="25"/>
      <c r="W17" s="88"/>
      <c r="X17" s="89"/>
      <c r="AA17" s="75"/>
      <c r="AB17" s="104"/>
      <c r="AC17" s="104"/>
    </row>
    <row r="18" ht="24" customHeight="1" spans="2:29">
      <c r="B18" s="25"/>
      <c r="C18" s="40"/>
      <c r="D18" s="38"/>
      <c r="E18" s="39"/>
      <c r="F18" s="39"/>
      <c r="G18" s="39"/>
      <c r="H18" s="39"/>
      <c r="I18" s="62"/>
      <c r="J18" s="40"/>
      <c r="K18" s="27"/>
      <c r="L18" s="61">
        <f>R13+1</f>
        <v>44746</v>
      </c>
      <c r="M18" s="61">
        <f t="shared" ref="M18:R18" si="2">L18+1</f>
        <v>44747</v>
      </c>
      <c r="N18" s="61">
        <f t="shared" si="2"/>
        <v>44748</v>
      </c>
      <c r="O18" s="61">
        <f t="shared" si="2"/>
        <v>44749</v>
      </c>
      <c r="P18" s="61">
        <f t="shared" si="2"/>
        <v>44750</v>
      </c>
      <c r="Q18" s="61">
        <f t="shared" si="2"/>
        <v>44751</v>
      </c>
      <c r="R18" s="61">
        <f t="shared" si="2"/>
        <v>44752</v>
      </c>
      <c r="S18" s="84"/>
      <c r="T18" s="85"/>
      <c r="U18" s="25"/>
      <c r="X18" s="90"/>
      <c r="Y18" s="75"/>
      <c r="AA18" s="75"/>
      <c r="AB18" s="93"/>
      <c r="AC18" s="93"/>
    </row>
    <row r="19" ht="24" customHeight="1" spans="2:29">
      <c r="B19" s="25"/>
      <c r="C19" s="41"/>
      <c r="D19" s="38"/>
      <c r="E19" s="39"/>
      <c r="F19" s="39"/>
      <c r="G19" s="39"/>
      <c r="H19" s="39"/>
      <c r="I19" s="62"/>
      <c r="J19" s="27"/>
      <c r="K19" s="63"/>
      <c r="L19" s="64"/>
      <c r="M19" s="64"/>
      <c r="N19" s="64"/>
      <c r="O19" s="64"/>
      <c r="P19" s="64"/>
      <c r="Q19" s="64"/>
      <c r="R19" s="64"/>
      <c r="S19" s="91"/>
      <c r="T19" s="92"/>
      <c r="U19" s="25"/>
      <c r="X19" s="75"/>
      <c r="Y19" s="75"/>
      <c r="Z19" s="75"/>
      <c r="AA19" s="75"/>
      <c r="AB19" s="93"/>
      <c r="AC19" s="93"/>
    </row>
    <row r="20" ht="24" customHeight="1" spans="2:29">
      <c r="B20" s="25"/>
      <c r="C20" s="41"/>
      <c r="D20" s="38"/>
      <c r="E20" s="39"/>
      <c r="F20" s="39"/>
      <c r="G20" s="39"/>
      <c r="H20" s="39"/>
      <c r="I20" s="62"/>
      <c r="J20" s="27"/>
      <c r="K20" s="63"/>
      <c r="L20" s="64"/>
      <c r="M20" s="64"/>
      <c r="N20" s="64"/>
      <c r="O20" s="64"/>
      <c r="P20" s="64"/>
      <c r="Q20" s="64"/>
      <c r="R20" s="64"/>
      <c r="S20" s="91"/>
      <c r="T20" s="92"/>
      <c r="U20" s="25"/>
      <c r="X20" s="75"/>
      <c r="Y20" s="75"/>
      <c r="Z20" s="75"/>
      <c r="AA20" s="75"/>
      <c r="AB20" s="93"/>
      <c r="AC20" s="93"/>
    </row>
    <row r="21" ht="24" customHeight="1" spans="2:29">
      <c r="B21" s="25"/>
      <c r="C21" s="42"/>
      <c r="D21" s="38"/>
      <c r="E21" s="39"/>
      <c r="F21" s="39"/>
      <c r="G21" s="39"/>
      <c r="H21" s="39"/>
      <c r="I21" s="62"/>
      <c r="J21" s="32"/>
      <c r="K21" s="63"/>
      <c r="L21" s="64"/>
      <c r="M21" s="64"/>
      <c r="N21" s="64"/>
      <c r="O21" s="64"/>
      <c r="P21" s="64"/>
      <c r="Q21" s="64"/>
      <c r="R21" s="64"/>
      <c r="S21" s="91"/>
      <c r="T21" s="92"/>
      <c r="U21" s="25"/>
      <c r="X21" s="75"/>
      <c r="Y21" s="75"/>
      <c r="Z21" s="75"/>
      <c r="AA21" s="75"/>
      <c r="AB21" s="93"/>
      <c r="AC21" s="93"/>
    </row>
    <row r="22" ht="24" customHeight="1" spans="2:25">
      <c r="B22" s="25"/>
      <c r="C22" s="42"/>
      <c r="D22" s="38"/>
      <c r="E22" s="39"/>
      <c r="F22" s="39"/>
      <c r="G22" s="39"/>
      <c r="H22" s="39"/>
      <c r="I22" s="62"/>
      <c r="J22" s="32"/>
      <c r="K22" s="63"/>
      <c r="L22" s="65"/>
      <c r="M22" s="65"/>
      <c r="N22" s="65"/>
      <c r="O22" s="65"/>
      <c r="P22" s="65"/>
      <c r="Q22" s="65"/>
      <c r="R22" s="65"/>
      <c r="S22" s="91"/>
      <c r="T22" s="92"/>
      <c r="U22" s="25"/>
      <c r="Y22" s="105"/>
    </row>
    <row r="23" ht="24" customHeight="1" spans="2:37">
      <c r="B23" s="25"/>
      <c r="C23" s="41"/>
      <c r="D23" s="38"/>
      <c r="E23" s="39"/>
      <c r="F23" s="39"/>
      <c r="G23" s="39"/>
      <c r="H23" s="39"/>
      <c r="I23" s="62"/>
      <c r="J23" s="27"/>
      <c r="K23" s="66"/>
      <c r="L23" s="61">
        <f>R18+1</f>
        <v>44753</v>
      </c>
      <c r="M23" s="61">
        <f t="shared" ref="M23:R23" si="3">L23+1</f>
        <v>44754</v>
      </c>
      <c r="N23" s="61">
        <f t="shared" si="3"/>
        <v>44755</v>
      </c>
      <c r="O23" s="61">
        <f t="shared" si="3"/>
        <v>44756</v>
      </c>
      <c r="P23" s="61">
        <f t="shared" si="3"/>
        <v>44757</v>
      </c>
      <c r="Q23" s="61">
        <f t="shared" si="3"/>
        <v>44758</v>
      </c>
      <c r="R23" s="61">
        <f t="shared" si="3"/>
        <v>44759</v>
      </c>
      <c r="S23" s="84"/>
      <c r="T23" s="85"/>
      <c r="U23" s="25"/>
      <c r="AK23" s="106"/>
    </row>
    <row r="24" ht="24" customHeight="1" spans="2:21">
      <c r="B24" s="25"/>
      <c r="C24" s="41"/>
      <c r="D24" s="38"/>
      <c r="E24" s="39"/>
      <c r="F24" s="39"/>
      <c r="G24" s="39"/>
      <c r="H24" s="39"/>
      <c r="I24" s="62"/>
      <c r="J24" s="27"/>
      <c r="K24" s="63"/>
      <c r="L24" s="64"/>
      <c r="M24" s="64"/>
      <c r="N24" s="64"/>
      <c r="O24" s="64"/>
      <c r="P24" s="64"/>
      <c r="Q24" s="64"/>
      <c r="R24" s="64"/>
      <c r="S24" s="91"/>
      <c r="T24" s="92"/>
      <c r="U24" s="25"/>
    </row>
    <row r="25" ht="24" customHeight="1" spans="2:21">
      <c r="B25" s="25"/>
      <c r="C25" s="41"/>
      <c r="D25" s="38"/>
      <c r="E25" s="39"/>
      <c r="F25" s="39"/>
      <c r="G25" s="39"/>
      <c r="H25" s="39"/>
      <c r="I25" s="62"/>
      <c r="J25" s="27"/>
      <c r="K25" s="63"/>
      <c r="L25" s="64"/>
      <c r="M25" s="64"/>
      <c r="N25" s="64"/>
      <c r="O25" s="64"/>
      <c r="P25" s="64"/>
      <c r="Q25" s="64"/>
      <c r="R25" s="64"/>
      <c r="S25" s="91"/>
      <c r="T25" s="92"/>
      <c r="U25" s="25"/>
    </row>
    <row r="26" ht="24" customHeight="1" spans="2:21">
      <c r="B26" s="25"/>
      <c r="C26" s="41"/>
      <c r="D26" s="38"/>
      <c r="E26" s="39"/>
      <c r="F26" s="39"/>
      <c r="G26" s="39"/>
      <c r="H26" s="39"/>
      <c r="I26" s="62"/>
      <c r="J26" s="27"/>
      <c r="K26" s="63"/>
      <c r="L26" s="64"/>
      <c r="M26" s="64"/>
      <c r="N26" s="64"/>
      <c r="O26" s="64"/>
      <c r="P26" s="64"/>
      <c r="Q26" s="64"/>
      <c r="R26" s="64"/>
      <c r="S26" s="91"/>
      <c r="T26" s="92"/>
      <c r="U26" s="25"/>
    </row>
    <row r="27" ht="24" customHeight="1" spans="2:21">
      <c r="B27" s="25"/>
      <c r="C27" s="41"/>
      <c r="D27" s="38"/>
      <c r="E27" s="39"/>
      <c r="F27" s="39"/>
      <c r="G27" s="39"/>
      <c r="H27" s="39"/>
      <c r="I27" s="62"/>
      <c r="J27" s="27"/>
      <c r="K27" s="63"/>
      <c r="L27" s="65"/>
      <c r="M27" s="65"/>
      <c r="N27" s="65"/>
      <c r="O27" s="65"/>
      <c r="P27" s="65"/>
      <c r="Q27" s="65"/>
      <c r="R27" s="65"/>
      <c r="S27" s="91"/>
      <c r="T27" s="92"/>
      <c r="U27" s="25"/>
    </row>
    <row r="28" ht="24" customHeight="1" spans="2:21">
      <c r="B28" s="25"/>
      <c r="C28" s="41"/>
      <c r="D28" s="38"/>
      <c r="E28" s="39"/>
      <c r="F28" s="39"/>
      <c r="G28" s="39"/>
      <c r="H28" s="39"/>
      <c r="I28" s="62"/>
      <c r="J28" s="27"/>
      <c r="K28" s="27"/>
      <c r="L28" s="61">
        <f>R23+1</f>
        <v>44760</v>
      </c>
      <c r="M28" s="61">
        <f t="shared" ref="M28:R28" si="4">L28+1</f>
        <v>44761</v>
      </c>
      <c r="N28" s="61">
        <f t="shared" si="4"/>
        <v>44762</v>
      </c>
      <c r="O28" s="61">
        <f t="shared" si="4"/>
        <v>44763</v>
      </c>
      <c r="P28" s="61">
        <f t="shared" si="4"/>
        <v>44764</v>
      </c>
      <c r="Q28" s="61">
        <f t="shared" si="4"/>
        <v>44765</v>
      </c>
      <c r="R28" s="61">
        <f t="shared" si="4"/>
        <v>44766</v>
      </c>
      <c r="S28" s="84"/>
      <c r="T28" s="85"/>
      <c r="U28" s="25"/>
    </row>
    <row r="29" ht="24" customHeight="1" spans="2:21">
      <c r="B29" s="25"/>
      <c r="C29" s="41"/>
      <c r="D29" s="38"/>
      <c r="E29" s="39"/>
      <c r="F29" s="39"/>
      <c r="G29" s="39"/>
      <c r="H29" s="39"/>
      <c r="I29" s="62"/>
      <c r="J29" s="27"/>
      <c r="K29" s="63"/>
      <c r="L29" s="64"/>
      <c r="M29" s="64"/>
      <c r="N29" s="64"/>
      <c r="O29" s="64"/>
      <c r="P29" s="64"/>
      <c r="Q29" s="64"/>
      <c r="R29" s="64"/>
      <c r="S29" s="91"/>
      <c r="T29" s="92"/>
      <c r="U29" s="25"/>
    </row>
    <row r="30" ht="24" customHeight="1" spans="2:21">
      <c r="B30" s="25"/>
      <c r="C30" s="41"/>
      <c r="D30" s="38"/>
      <c r="E30" s="39"/>
      <c r="F30" s="39"/>
      <c r="G30" s="39"/>
      <c r="H30" s="39"/>
      <c r="I30" s="62"/>
      <c r="J30" s="27"/>
      <c r="K30" s="63"/>
      <c r="L30" s="64"/>
      <c r="M30" s="64"/>
      <c r="N30" s="64"/>
      <c r="O30" s="64"/>
      <c r="P30" s="64"/>
      <c r="Q30" s="64"/>
      <c r="R30" s="64"/>
      <c r="S30" s="91"/>
      <c r="T30" s="92"/>
      <c r="U30" s="25"/>
    </row>
    <row r="31" ht="24" customHeight="1" spans="2:21">
      <c r="B31" s="25"/>
      <c r="C31" s="41"/>
      <c r="D31" s="38"/>
      <c r="E31" s="39"/>
      <c r="F31" s="39"/>
      <c r="G31" s="39"/>
      <c r="H31" s="39"/>
      <c r="I31" s="62"/>
      <c r="J31" s="27"/>
      <c r="K31" s="63"/>
      <c r="L31" s="64"/>
      <c r="M31" s="64"/>
      <c r="N31" s="64"/>
      <c r="O31" s="64"/>
      <c r="P31" s="64"/>
      <c r="Q31" s="64"/>
      <c r="R31" s="64"/>
      <c r="S31" s="91"/>
      <c r="T31" s="92"/>
      <c r="U31" s="25"/>
    </row>
    <row r="32" ht="24" customHeight="1" spans="2:21">
      <c r="B32" s="25"/>
      <c r="C32" s="41"/>
      <c r="D32" s="38"/>
      <c r="E32" s="39"/>
      <c r="F32" s="39"/>
      <c r="G32" s="39"/>
      <c r="H32" s="39"/>
      <c r="I32" s="62"/>
      <c r="J32" s="27"/>
      <c r="K32" s="63"/>
      <c r="L32" s="65"/>
      <c r="M32" s="65"/>
      <c r="N32" s="65"/>
      <c r="O32" s="65"/>
      <c r="P32" s="65"/>
      <c r="Q32" s="65"/>
      <c r="R32" s="65"/>
      <c r="S32" s="91"/>
      <c r="T32" s="92"/>
      <c r="U32" s="25"/>
    </row>
    <row r="33" ht="24" customHeight="1" spans="2:21">
      <c r="B33" s="25"/>
      <c r="C33" s="41"/>
      <c r="D33" s="38"/>
      <c r="E33" s="39"/>
      <c r="F33" s="39"/>
      <c r="G33" s="39"/>
      <c r="H33" s="39"/>
      <c r="I33" s="62"/>
      <c r="J33" s="27"/>
      <c r="K33" s="27"/>
      <c r="L33" s="61">
        <f>R28+1</f>
        <v>44767</v>
      </c>
      <c r="M33" s="61">
        <f t="shared" ref="M33:R33" si="5">L33+1</f>
        <v>44768</v>
      </c>
      <c r="N33" s="61">
        <f t="shared" si="5"/>
        <v>44769</v>
      </c>
      <c r="O33" s="61">
        <f t="shared" si="5"/>
        <v>44770</v>
      </c>
      <c r="P33" s="61">
        <f t="shared" si="5"/>
        <v>44771</v>
      </c>
      <c r="Q33" s="61">
        <f t="shared" si="5"/>
        <v>44772</v>
      </c>
      <c r="R33" s="61">
        <f t="shared" si="5"/>
        <v>44773</v>
      </c>
      <c r="S33" s="84"/>
      <c r="T33" s="85"/>
      <c r="U33" s="25"/>
    </row>
    <row r="34" ht="24" customHeight="1" spans="2:21">
      <c r="B34" s="25"/>
      <c r="C34" s="41"/>
      <c r="D34" s="38"/>
      <c r="E34" s="39"/>
      <c r="F34" s="39"/>
      <c r="G34" s="39"/>
      <c r="H34" s="39"/>
      <c r="I34" s="62"/>
      <c r="J34" s="27"/>
      <c r="K34" s="63"/>
      <c r="L34" s="64"/>
      <c r="M34" s="64"/>
      <c r="N34" s="64"/>
      <c r="O34" s="64"/>
      <c r="P34" s="64"/>
      <c r="Q34" s="64"/>
      <c r="R34" s="64"/>
      <c r="S34" s="91"/>
      <c r="T34" s="92"/>
      <c r="U34" s="25"/>
    </row>
    <row r="35" ht="24" customHeight="1" spans="2:21">
      <c r="B35" s="25"/>
      <c r="C35" s="41"/>
      <c r="D35" s="38"/>
      <c r="E35" s="39"/>
      <c r="F35" s="39"/>
      <c r="G35" s="39"/>
      <c r="H35" s="39"/>
      <c r="I35" s="62"/>
      <c r="J35" s="27"/>
      <c r="K35" s="63"/>
      <c r="L35" s="64"/>
      <c r="M35" s="64"/>
      <c r="N35" s="64"/>
      <c r="O35" s="64"/>
      <c r="P35" s="64"/>
      <c r="Q35" s="64"/>
      <c r="R35" s="64"/>
      <c r="S35" s="91"/>
      <c r="T35" s="92"/>
      <c r="U35" s="25"/>
    </row>
    <row r="36" ht="24" customHeight="1" spans="2:21">
      <c r="B36" s="25"/>
      <c r="C36" s="41"/>
      <c r="D36" s="38"/>
      <c r="E36" s="39"/>
      <c r="F36" s="39"/>
      <c r="G36" s="39"/>
      <c r="H36" s="39"/>
      <c r="I36" s="62"/>
      <c r="J36" s="27"/>
      <c r="K36" s="63"/>
      <c r="L36" s="64"/>
      <c r="M36" s="64"/>
      <c r="N36" s="64"/>
      <c r="O36" s="64"/>
      <c r="P36" s="64"/>
      <c r="Q36" s="64"/>
      <c r="R36" s="64"/>
      <c r="S36" s="91"/>
      <c r="T36" s="92"/>
      <c r="U36" s="25"/>
    </row>
    <row r="37" ht="24" customHeight="1" spans="2:21">
      <c r="B37" s="25"/>
      <c r="C37" s="41"/>
      <c r="D37" s="38"/>
      <c r="E37" s="39"/>
      <c r="F37" s="39"/>
      <c r="G37" s="39"/>
      <c r="H37" s="39"/>
      <c r="I37" s="62"/>
      <c r="J37" s="27"/>
      <c r="K37" s="63"/>
      <c r="L37" s="65"/>
      <c r="M37" s="65"/>
      <c r="N37" s="65"/>
      <c r="O37" s="65"/>
      <c r="P37" s="65"/>
      <c r="Q37" s="65"/>
      <c r="R37" s="65"/>
      <c r="S37" s="91"/>
      <c r="T37" s="92"/>
      <c r="U37" s="25"/>
    </row>
    <row r="38" ht="24" customHeight="1" spans="2:21">
      <c r="B38" s="25"/>
      <c r="C38" s="41"/>
      <c r="D38" s="38"/>
      <c r="E38" s="39"/>
      <c r="F38" s="39"/>
      <c r="G38" s="39"/>
      <c r="H38" s="39"/>
      <c r="I38" s="62"/>
      <c r="J38" s="27"/>
      <c r="K38" s="27"/>
      <c r="L38" s="61">
        <f>R33+1</f>
        <v>44774</v>
      </c>
      <c r="M38" s="61">
        <f t="shared" ref="M38:R38" si="6">L38+1</f>
        <v>44775</v>
      </c>
      <c r="N38" s="61">
        <f t="shared" si="6"/>
        <v>44776</v>
      </c>
      <c r="O38" s="61">
        <f t="shared" si="6"/>
        <v>44777</v>
      </c>
      <c r="P38" s="61">
        <f t="shared" si="6"/>
        <v>44778</v>
      </c>
      <c r="Q38" s="61">
        <f t="shared" si="6"/>
        <v>44779</v>
      </c>
      <c r="R38" s="61">
        <f t="shared" si="6"/>
        <v>44780</v>
      </c>
      <c r="S38" s="84"/>
      <c r="T38" s="85"/>
      <c r="U38" s="25"/>
    </row>
    <row r="39" ht="24" customHeight="1" spans="2:21">
      <c r="B39" s="25"/>
      <c r="C39" s="41"/>
      <c r="D39" s="38"/>
      <c r="E39" s="39"/>
      <c r="F39" s="39"/>
      <c r="G39" s="39"/>
      <c r="H39" s="39"/>
      <c r="I39" s="62"/>
      <c r="J39" s="27"/>
      <c r="K39" s="63"/>
      <c r="L39" s="64"/>
      <c r="M39" s="64"/>
      <c r="N39" s="64"/>
      <c r="O39" s="64"/>
      <c r="P39" s="64"/>
      <c r="Q39" s="64"/>
      <c r="R39" s="64"/>
      <c r="S39" s="91"/>
      <c r="T39" s="92"/>
      <c r="U39" s="25"/>
    </row>
    <row r="40" ht="24" customHeight="1" spans="2:21">
      <c r="B40" s="25"/>
      <c r="C40" s="41"/>
      <c r="D40" s="38"/>
      <c r="E40" s="39"/>
      <c r="F40" s="39"/>
      <c r="G40" s="39"/>
      <c r="H40" s="39"/>
      <c r="I40" s="62"/>
      <c r="J40" s="27"/>
      <c r="K40" s="63"/>
      <c r="L40" s="64"/>
      <c r="M40" s="64"/>
      <c r="N40" s="64"/>
      <c r="O40" s="64"/>
      <c r="P40" s="64"/>
      <c r="Q40" s="64"/>
      <c r="R40" s="64"/>
      <c r="S40" s="91"/>
      <c r="T40" s="92"/>
      <c r="U40" s="25"/>
    </row>
    <row r="41" ht="24" customHeight="1" spans="2:21">
      <c r="B41" s="25"/>
      <c r="C41" s="41"/>
      <c r="D41" s="38"/>
      <c r="E41" s="39"/>
      <c r="F41" s="39"/>
      <c r="G41" s="39"/>
      <c r="H41" s="39"/>
      <c r="I41" s="62"/>
      <c r="J41" s="27"/>
      <c r="K41" s="63"/>
      <c r="L41" s="64"/>
      <c r="M41" s="64"/>
      <c r="N41" s="64"/>
      <c r="O41" s="64"/>
      <c r="P41" s="64"/>
      <c r="Q41" s="64"/>
      <c r="R41" s="64"/>
      <c r="S41" s="91"/>
      <c r="T41" s="92"/>
      <c r="U41" s="25"/>
    </row>
    <row r="42" ht="24" customHeight="1" spans="2:39">
      <c r="B42" s="25"/>
      <c r="C42" s="41"/>
      <c r="D42" s="38"/>
      <c r="E42" s="39"/>
      <c r="F42" s="39"/>
      <c r="G42" s="39"/>
      <c r="H42" s="39"/>
      <c r="I42" s="62"/>
      <c r="J42" s="27"/>
      <c r="K42" s="63"/>
      <c r="L42" s="65"/>
      <c r="M42" s="65"/>
      <c r="N42" s="65"/>
      <c r="O42" s="65"/>
      <c r="P42" s="65"/>
      <c r="Q42" s="65"/>
      <c r="R42" s="65"/>
      <c r="S42" s="91"/>
      <c r="T42" s="92"/>
      <c r="U42" s="25"/>
      <c r="AM42" s="106"/>
    </row>
    <row r="43" ht="35.1" customHeight="1" spans="2:21">
      <c r="B43" s="25"/>
      <c r="C43" s="41"/>
      <c r="D43" s="43"/>
      <c r="E43" s="43"/>
      <c r="F43" s="40"/>
      <c r="G43" s="40"/>
      <c r="H43" s="40"/>
      <c r="I43" s="40"/>
      <c r="J43" s="27"/>
      <c r="K43" s="27"/>
      <c r="L43" s="49"/>
      <c r="M43" s="41"/>
      <c r="N43" s="41"/>
      <c r="O43" s="41"/>
      <c r="P43" s="41"/>
      <c r="Q43" s="41"/>
      <c r="R43" s="41"/>
      <c r="S43" s="84"/>
      <c r="T43" s="85"/>
      <c r="U43" s="25"/>
    </row>
    <row r="44" ht="45" customHeight="1" spans="2:41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AO44" s="107"/>
    </row>
    <row r="45" customHeight="1" spans="11:18">
      <c r="K45" s="67"/>
      <c r="L45" s="67"/>
      <c r="M45" s="67"/>
      <c r="N45" s="67"/>
      <c r="O45" s="67"/>
      <c r="P45" s="67"/>
      <c r="Q45" s="67"/>
      <c r="R45" s="67"/>
    </row>
    <row r="46" customHeight="1" spans="11:18">
      <c r="K46" s="67"/>
      <c r="L46" s="67"/>
      <c r="M46" s="67"/>
      <c r="N46" s="67"/>
      <c r="O46" s="67"/>
      <c r="P46" s="67"/>
      <c r="Q46" s="67"/>
      <c r="R46" s="67"/>
    </row>
  </sheetData>
  <mergeCells count="33">
    <mergeCell ref="D10:I10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E35:H35"/>
    <mergeCell ref="E36:H36"/>
    <mergeCell ref="E37:H37"/>
    <mergeCell ref="E38:H38"/>
    <mergeCell ref="E39:H39"/>
    <mergeCell ref="E40:H40"/>
    <mergeCell ref="E41:H41"/>
    <mergeCell ref="E42:H42"/>
    <mergeCell ref="D3:J5"/>
  </mergeCells>
  <conditionalFormatting sqref="L5:O5">
    <cfRule type="dataBar" priority="3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{bcadce1a-c1ac-4344-976f-83bfd2219a85}</x14:id>
        </ext>
      </extLst>
    </cfRule>
  </conditionalFormatting>
  <conditionalFormatting sqref="E13:H42">
    <cfRule type="expression" dxfId="0" priority="2">
      <formula>$I13="√"</formula>
    </cfRule>
  </conditionalFormatting>
  <conditionalFormatting sqref="L13:R13 L18:R18 L23:R23 L28:R28 L33:R33 L38:R38">
    <cfRule type="expression" dxfId="1" priority="5">
      <formula>MONTH(L13)&lt;&gt;$N$10</formula>
    </cfRule>
  </conditionalFormatting>
  <dataValidations count="2">
    <dataValidation type="list" allowBlank="1" showInputMessage="1" showErrorMessage="1" sqref="D13:D42 I13:I43">
      <formula1>"1"</formula1>
    </dataValidation>
    <dataValidation type="list" allowBlank="1" showInputMessage="1" showErrorMessage="1" sqref="L14:R17 L34:R37 L19:R22 L39:R42 L24:R27 L29:R32">
      <formula1>OFFSET($E$13,,,COUNTA($E$13:$E$42))</formula1>
    </dataValidation>
  </dataValidations>
  <printOptions horizontalCentered="1"/>
  <pageMargins left="0.196850393700787" right="0.196850393700787" top="0.196850393700787" bottom="0.196850393700787" header="0.31496062992126" footer="0.196850393700787"/>
  <pageSetup paperSize="9" scale="46" fitToHeight="0" orientation="portrait"/>
  <headerFooter>
    <oddFooter>&amp;C&amp;9第 &amp;P 页，共 &amp;N 页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adce1a-c1ac-4344-976f-83bfd2219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L5:O5</xm:sqref>
        </x14:conditionalFormatting>
        <x14:conditionalFormatting xmlns:xm="http://schemas.microsoft.com/office/excel/2006/main">
          <x14:cfRule type="iconSet" priority="1" id="{51636809-a603-4ab3-8880-18d91d0f0c57}">
            <x14:iconSet iconSet="3Symbol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I13:I42</xm:sqref>
        </x14:conditionalFormatting>
        <x14:conditionalFormatting xmlns:xm="http://schemas.microsoft.com/office/excel/2006/main">
          <x14:cfRule type="iconSet" priority="6" id="{3e1018ab-daae-4bd0-8c52-bcef5d5dc155}">
            <x14:iconSet iconSet="3Flag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E43 E2 E7:E8 D12:D42 E45:E1048576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O46"/>
  <sheetViews>
    <sheetView showGridLines="0" workbookViewId="0">
      <selection activeCell="A1" sqref="A1"/>
    </sheetView>
  </sheetViews>
  <sheetFormatPr defaultColWidth="10.7166666666667" defaultRowHeight="27" customHeight="1"/>
  <cols>
    <col min="1" max="1" width="5.71666666666667" style="8" customWidth="1"/>
    <col min="2" max="2" width="7.71666666666667" style="8" customWidth="1"/>
    <col min="3" max="3" width="10.7166666666667" style="8" customWidth="1"/>
    <col min="4" max="5" width="8.71666666666667" style="9" customWidth="1"/>
    <col min="6" max="9" width="8.71666666666667" style="8" customWidth="1"/>
    <col min="10" max="11" width="6.71666666666667" style="8" customWidth="1"/>
    <col min="12" max="18" width="19.7166666666667" style="8" customWidth="1"/>
    <col min="19" max="19" width="10.7166666666667" style="8" customWidth="1"/>
    <col min="20" max="20" width="0.858333333333333" style="8" customWidth="1"/>
    <col min="21" max="21" width="7.71666666666667" style="8" customWidth="1"/>
    <col min="22" max="22" width="5.71666666666667" style="8" customWidth="1"/>
    <col min="23" max="23" width="1.14166666666667" style="8" customWidth="1"/>
    <col min="24" max="25" width="10.7166666666667" style="10" customWidth="1"/>
    <col min="26" max="26" width="12.1416666666667" style="10" customWidth="1"/>
    <col min="27" max="27" width="10.7166666666667" style="10"/>
    <col min="28" max="28" width="10.7166666666667" style="8"/>
    <col min="29" max="29" width="8.71666666666667" style="8" customWidth="1"/>
    <col min="30" max="36" width="10.7166666666667" style="8"/>
    <col min="37" max="37" width="11" style="8" customWidth="1"/>
    <col min="38" max="38" width="10.7166666666667" style="8"/>
    <col min="39" max="41" width="12.2833333333333" style="8" customWidth="1"/>
    <col min="42" max="16384" width="10.7166666666667" style="8"/>
  </cols>
  <sheetData>
    <row r="1" ht="15" customHeight="1"/>
    <row r="2" ht="24.95" customHeight="1" spans="2:21">
      <c r="B2" s="11"/>
      <c r="C2" s="11"/>
      <c r="D2" s="12"/>
      <c r="E2" s="12"/>
      <c r="F2" s="11"/>
      <c r="G2" s="11"/>
      <c r="H2" s="11"/>
      <c r="I2" s="11"/>
      <c r="J2" s="11"/>
      <c r="K2" s="44"/>
      <c r="L2" s="44"/>
      <c r="M2" s="44"/>
      <c r="N2" s="44"/>
      <c r="O2" s="44"/>
      <c r="P2" s="44"/>
      <c r="Q2" s="11"/>
      <c r="R2" s="11"/>
      <c r="S2" s="11"/>
      <c r="T2" s="11"/>
      <c r="U2" s="11"/>
    </row>
    <row r="3" ht="9.95" customHeight="1" spans="2:21">
      <c r="B3" s="11"/>
      <c r="C3" s="11"/>
      <c r="D3" s="13" t="s">
        <v>0</v>
      </c>
      <c r="E3" s="13"/>
      <c r="F3" s="13"/>
      <c r="G3" s="13"/>
      <c r="H3" s="13"/>
      <c r="I3" s="13"/>
      <c r="J3" s="13"/>
      <c r="K3" s="44"/>
      <c r="L3" s="44"/>
      <c r="M3" s="44"/>
      <c r="N3" s="44"/>
      <c r="O3" s="44"/>
      <c r="P3" s="11"/>
      <c r="Q3" s="11"/>
      <c r="R3" s="11"/>
      <c r="S3" s="11"/>
      <c r="T3" s="11"/>
      <c r="U3" s="11"/>
    </row>
    <row r="4" s="3" customFormat="1" ht="24.95" customHeight="1" spans="2:27">
      <c r="B4" s="14"/>
      <c r="C4" s="11"/>
      <c r="D4" s="13"/>
      <c r="E4" s="13"/>
      <c r="F4" s="13"/>
      <c r="G4" s="13"/>
      <c r="H4" s="13"/>
      <c r="I4" s="13"/>
      <c r="J4" s="13"/>
      <c r="K4" s="15"/>
      <c r="L4" s="45">
        <f>COUNTIF(D13:D1001,1)</f>
        <v>0</v>
      </c>
      <c r="M4" s="45">
        <f>O4-N4</f>
        <v>0</v>
      </c>
      <c r="N4" s="45">
        <f>COUNTIF(I13:I1001,1)</f>
        <v>0</v>
      </c>
      <c r="O4" s="45">
        <f>COUNTA(E13:E1001)</f>
        <v>0</v>
      </c>
      <c r="P4" s="14"/>
      <c r="Q4" s="68"/>
      <c r="R4" s="14"/>
      <c r="S4" s="68"/>
      <c r="T4" s="68"/>
      <c r="U4" s="14"/>
      <c r="X4" s="69"/>
      <c r="Y4" s="69"/>
      <c r="Z4" s="69"/>
      <c r="AA4" s="69"/>
    </row>
    <row r="5" s="3" customFormat="1" ht="5.1" customHeight="1" spans="2:27">
      <c r="B5" s="14"/>
      <c r="C5" s="15"/>
      <c r="D5" s="13"/>
      <c r="E5" s="13"/>
      <c r="F5" s="13"/>
      <c r="G5" s="13"/>
      <c r="H5" s="13"/>
      <c r="I5" s="13"/>
      <c r="J5" s="13"/>
      <c r="K5" s="15"/>
      <c r="L5" s="46">
        <f>L4</f>
        <v>0</v>
      </c>
      <c r="M5" s="46">
        <f t="shared" ref="M5:O5" si="0">M4</f>
        <v>0</v>
      </c>
      <c r="N5" s="46">
        <f t="shared" si="0"/>
        <v>0</v>
      </c>
      <c r="O5" s="46">
        <f t="shared" si="0"/>
        <v>0</v>
      </c>
      <c r="P5" s="14"/>
      <c r="Q5" s="68"/>
      <c r="R5" s="14"/>
      <c r="S5" s="68"/>
      <c r="T5" s="68"/>
      <c r="U5" s="14"/>
      <c r="X5" s="69"/>
      <c r="Y5" s="69"/>
      <c r="Z5" s="69"/>
      <c r="AA5" s="69"/>
    </row>
    <row r="6" s="4" customFormat="1" ht="21.95" customHeight="1" spans="2:27">
      <c r="B6" s="16"/>
      <c r="C6" s="17"/>
      <c r="D6" s="18" t="s">
        <v>1</v>
      </c>
      <c r="E6" s="19"/>
      <c r="F6" s="19"/>
      <c r="G6" s="19"/>
      <c r="H6" s="20"/>
      <c r="I6" s="20"/>
      <c r="J6" s="20"/>
      <c r="K6" s="47"/>
      <c r="L6" s="48" t="s">
        <v>2</v>
      </c>
      <c r="M6" s="48" t="s">
        <v>3</v>
      </c>
      <c r="N6" s="48" t="s">
        <v>4</v>
      </c>
      <c r="O6" s="48" t="s">
        <v>5</v>
      </c>
      <c r="P6" s="16"/>
      <c r="Q6" s="70"/>
      <c r="R6" s="16"/>
      <c r="S6" s="70"/>
      <c r="T6" s="70"/>
      <c r="U6" s="16"/>
      <c r="X6" s="71"/>
      <c r="Y6" s="71"/>
      <c r="Z6" s="71"/>
      <c r="AA6" s="71"/>
    </row>
    <row r="7" s="5" customFormat="1" ht="20.1" customHeight="1" spans="2:27">
      <c r="B7" s="21"/>
      <c r="C7" s="22"/>
      <c r="D7" s="23"/>
      <c r="E7" s="23"/>
      <c r="F7" s="21"/>
      <c r="G7" s="24"/>
      <c r="H7" s="24"/>
      <c r="I7" s="24"/>
      <c r="J7" s="24"/>
      <c r="K7" s="24"/>
      <c r="L7" s="24"/>
      <c r="M7" s="24"/>
      <c r="N7" s="24"/>
      <c r="O7" s="21"/>
      <c r="P7" s="21"/>
      <c r="Q7" s="21"/>
      <c r="R7" s="21"/>
      <c r="S7" s="21"/>
      <c r="T7" s="21"/>
      <c r="U7" s="72"/>
      <c r="X7" s="69"/>
      <c r="Y7" s="69"/>
      <c r="Z7" s="69"/>
      <c r="AA7" s="69"/>
    </row>
    <row r="8" ht="35.1" customHeight="1" spans="2:21">
      <c r="B8" s="25"/>
      <c r="C8" s="25"/>
      <c r="D8" s="26"/>
      <c r="E8" s="26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ht="35.1" customHeight="1" spans="2:29">
      <c r="B9" s="25"/>
      <c r="C9" s="27"/>
      <c r="D9" s="28"/>
      <c r="E9" s="28"/>
      <c r="F9" s="27"/>
      <c r="G9" s="27"/>
      <c r="H9" s="27"/>
      <c r="I9" s="27"/>
      <c r="J9" s="27"/>
      <c r="K9" s="27"/>
      <c r="L9" s="49"/>
      <c r="M9" s="49"/>
      <c r="N9" s="27"/>
      <c r="O9" s="27"/>
      <c r="P9" s="41"/>
      <c r="Q9" s="41"/>
      <c r="R9" s="73"/>
      <c r="S9" s="73"/>
      <c r="T9" s="74"/>
      <c r="U9" s="25"/>
      <c r="X9" s="75"/>
      <c r="Y9" s="75"/>
      <c r="Z9" s="75"/>
      <c r="AA9" s="75"/>
      <c r="AB9" s="93"/>
      <c r="AC9" s="93"/>
    </row>
    <row r="10" s="6" customFormat="1" ht="24.95" customHeight="1" spans="2:29">
      <c r="B10" s="29"/>
      <c r="C10" s="30"/>
      <c r="D10" s="31" t="s">
        <v>6</v>
      </c>
      <c r="E10" s="31"/>
      <c r="F10" s="31"/>
      <c r="G10" s="31"/>
      <c r="H10" s="31"/>
      <c r="I10" s="31"/>
      <c r="J10" s="30"/>
      <c r="K10" s="50"/>
      <c r="L10" s="51">
        <f>'1月'!L10</f>
        <v>2022</v>
      </c>
      <c r="M10" s="52"/>
      <c r="N10" s="53">
        <v>8</v>
      </c>
      <c r="O10" s="54"/>
      <c r="P10" s="55"/>
      <c r="Q10" s="55"/>
      <c r="R10" s="76" t="s">
        <v>7</v>
      </c>
      <c r="S10" s="50"/>
      <c r="T10" s="77"/>
      <c r="U10" s="29"/>
      <c r="W10" s="78"/>
      <c r="X10" s="79"/>
      <c r="Y10" s="94"/>
      <c r="Z10" s="94"/>
      <c r="AA10" s="94"/>
      <c r="AB10" s="94"/>
      <c r="AC10" s="79"/>
    </row>
    <row r="11" s="7" customFormat="1" ht="9.95" customHeight="1" spans="2:29">
      <c r="B11" s="25"/>
      <c r="C11" s="32"/>
      <c r="D11" s="33"/>
      <c r="E11" s="33"/>
      <c r="F11" s="33"/>
      <c r="G11" s="33"/>
      <c r="H11" s="33"/>
      <c r="I11" s="33"/>
      <c r="J11" s="32"/>
      <c r="K11" s="32"/>
      <c r="L11" s="56"/>
      <c r="M11" s="32"/>
      <c r="N11" s="57"/>
      <c r="O11" s="58"/>
      <c r="P11" s="58"/>
      <c r="Q11" s="80"/>
      <c r="R11" s="81"/>
      <c r="S11" s="42"/>
      <c r="T11" s="82"/>
      <c r="U11" s="25"/>
      <c r="W11" s="8"/>
      <c r="X11" s="75"/>
      <c r="Y11" s="95"/>
      <c r="Z11" s="95"/>
      <c r="AA11" s="95"/>
      <c r="AB11" s="96"/>
      <c r="AC11" s="93"/>
    </row>
    <row r="12" ht="30" customHeight="1" spans="2:29">
      <c r="B12" s="25"/>
      <c r="C12" s="27"/>
      <c r="D12" s="34" t="s">
        <v>2</v>
      </c>
      <c r="E12" s="35" t="s">
        <v>8</v>
      </c>
      <c r="F12" s="35"/>
      <c r="G12" s="35"/>
      <c r="H12" s="35"/>
      <c r="I12" s="35" t="s">
        <v>9</v>
      </c>
      <c r="J12" s="27"/>
      <c r="K12" s="27"/>
      <c r="L12" s="59" t="s">
        <v>10</v>
      </c>
      <c r="M12" s="59" t="s">
        <v>11</v>
      </c>
      <c r="N12" s="59" t="s">
        <v>12</v>
      </c>
      <c r="O12" s="59" t="s">
        <v>13</v>
      </c>
      <c r="P12" s="59" t="s">
        <v>14</v>
      </c>
      <c r="Q12" s="59" t="s">
        <v>15</v>
      </c>
      <c r="R12" s="59" t="s">
        <v>16</v>
      </c>
      <c r="S12" s="41"/>
      <c r="T12" s="83"/>
      <c r="U12" s="25"/>
      <c r="X12" s="75"/>
      <c r="Y12" s="97"/>
      <c r="Z12" s="97"/>
      <c r="AA12" s="98"/>
      <c r="AB12" s="99"/>
      <c r="AC12" s="93"/>
    </row>
    <row r="13" ht="24" customHeight="1" spans="2:29">
      <c r="B13" s="25"/>
      <c r="C13" s="27"/>
      <c r="D13" s="36"/>
      <c r="E13" s="37"/>
      <c r="F13" s="37"/>
      <c r="G13" s="37"/>
      <c r="H13" s="37"/>
      <c r="I13" s="60"/>
      <c r="J13" s="27"/>
      <c r="K13" s="27"/>
      <c r="L13" s="61">
        <f>DATE($L$10,$N$10,1)-WEEKDAY(DATE($L$10,$N$10,1),3)</f>
        <v>44774</v>
      </c>
      <c r="M13" s="61">
        <f t="shared" ref="M13:R13" si="1">L13+1</f>
        <v>44775</v>
      </c>
      <c r="N13" s="61">
        <f t="shared" si="1"/>
        <v>44776</v>
      </c>
      <c r="O13" s="61">
        <f t="shared" si="1"/>
        <v>44777</v>
      </c>
      <c r="P13" s="61">
        <f t="shared" si="1"/>
        <v>44778</v>
      </c>
      <c r="Q13" s="61">
        <f t="shared" si="1"/>
        <v>44779</v>
      </c>
      <c r="R13" s="61">
        <f t="shared" si="1"/>
        <v>44780</v>
      </c>
      <c r="S13" s="84"/>
      <c r="T13" s="85"/>
      <c r="U13" s="25"/>
      <c r="X13" s="86"/>
      <c r="Y13" s="86"/>
      <c r="Z13" s="100"/>
      <c r="AA13" s="101"/>
      <c r="AB13" s="102"/>
      <c r="AC13" s="93"/>
    </row>
    <row r="14" ht="24" customHeight="1" spans="2:29">
      <c r="B14" s="25"/>
      <c r="C14" s="27"/>
      <c r="D14" s="38"/>
      <c r="E14" s="39"/>
      <c r="F14" s="39"/>
      <c r="G14" s="39"/>
      <c r="H14" s="39"/>
      <c r="I14" s="62"/>
      <c r="J14" s="27"/>
      <c r="K14" s="63"/>
      <c r="L14" s="64"/>
      <c r="M14" s="64"/>
      <c r="N14" s="64"/>
      <c r="O14" s="64"/>
      <c r="P14" s="64"/>
      <c r="Q14" s="64"/>
      <c r="R14" s="64"/>
      <c r="S14" s="84"/>
      <c r="T14" s="85"/>
      <c r="U14" s="25"/>
      <c r="W14" s="7"/>
      <c r="X14" s="86"/>
      <c r="Y14" s="86"/>
      <c r="Z14" s="100"/>
      <c r="AA14" s="101"/>
      <c r="AB14" s="102"/>
      <c r="AC14" s="103"/>
    </row>
    <row r="15" ht="24" customHeight="1" spans="2:29">
      <c r="B15" s="25"/>
      <c r="C15" s="27"/>
      <c r="D15" s="38"/>
      <c r="E15" s="39"/>
      <c r="F15" s="39"/>
      <c r="G15" s="39"/>
      <c r="H15" s="39"/>
      <c r="I15" s="62"/>
      <c r="J15" s="27"/>
      <c r="K15" s="63"/>
      <c r="L15" s="64"/>
      <c r="M15" s="64"/>
      <c r="N15" s="64"/>
      <c r="O15" s="64"/>
      <c r="P15" s="64"/>
      <c r="Q15" s="64"/>
      <c r="R15" s="64"/>
      <c r="S15" s="84"/>
      <c r="T15" s="85"/>
      <c r="U15" s="25"/>
      <c r="W15" s="7"/>
      <c r="X15" s="87"/>
      <c r="Y15" s="97"/>
      <c r="Z15" s="97"/>
      <c r="AA15" s="98"/>
      <c r="AB15" s="102"/>
      <c r="AC15" s="103"/>
    </row>
    <row r="16" ht="24" customHeight="1" spans="2:29">
      <c r="B16" s="25"/>
      <c r="C16" s="27"/>
      <c r="D16" s="38"/>
      <c r="E16" s="39"/>
      <c r="F16" s="39"/>
      <c r="G16" s="39"/>
      <c r="H16" s="39"/>
      <c r="I16" s="62"/>
      <c r="J16" s="27"/>
      <c r="K16" s="63"/>
      <c r="L16" s="64"/>
      <c r="M16" s="64"/>
      <c r="N16" s="64"/>
      <c r="O16" s="64"/>
      <c r="P16" s="64"/>
      <c r="Q16" s="64"/>
      <c r="R16" s="64"/>
      <c r="S16" s="84"/>
      <c r="T16" s="85"/>
      <c r="U16" s="25"/>
      <c r="W16" s="7"/>
      <c r="X16" s="87"/>
      <c r="Y16" s="97"/>
      <c r="Z16" s="97"/>
      <c r="AA16" s="98"/>
      <c r="AB16" s="102"/>
      <c r="AC16" s="103"/>
    </row>
    <row r="17" ht="24" customHeight="1" spans="2:29">
      <c r="B17" s="25"/>
      <c r="C17" s="27"/>
      <c r="D17" s="38"/>
      <c r="E17" s="39"/>
      <c r="F17" s="39"/>
      <c r="G17" s="39"/>
      <c r="H17" s="39"/>
      <c r="I17" s="62"/>
      <c r="J17" s="27"/>
      <c r="K17" s="63"/>
      <c r="L17" s="65"/>
      <c r="M17" s="65"/>
      <c r="N17" s="65"/>
      <c r="O17" s="65"/>
      <c r="P17" s="65"/>
      <c r="Q17" s="65"/>
      <c r="R17" s="65"/>
      <c r="S17" s="84"/>
      <c r="T17" s="85"/>
      <c r="U17" s="25"/>
      <c r="W17" s="88"/>
      <c r="X17" s="89"/>
      <c r="AA17" s="75"/>
      <c r="AB17" s="104"/>
      <c r="AC17" s="104"/>
    </row>
    <row r="18" ht="24" customHeight="1" spans="2:29">
      <c r="B18" s="25"/>
      <c r="C18" s="40"/>
      <c r="D18" s="38"/>
      <c r="E18" s="39"/>
      <c r="F18" s="39"/>
      <c r="G18" s="39"/>
      <c r="H18" s="39"/>
      <c r="I18" s="62"/>
      <c r="J18" s="40"/>
      <c r="K18" s="27"/>
      <c r="L18" s="61">
        <f>R13+1</f>
        <v>44781</v>
      </c>
      <c r="M18" s="61">
        <f t="shared" ref="M18:R18" si="2">L18+1</f>
        <v>44782</v>
      </c>
      <c r="N18" s="61">
        <f t="shared" si="2"/>
        <v>44783</v>
      </c>
      <c r="O18" s="61">
        <f t="shared" si="2"/>
        <v>44784</v>
      </c>
      <c r="P18" s="61">
        <f t="shared" si="2"/>
        <v>44785</v>
      </c>
      <c r="Q18" s="61">
        <f t="shared" si="2"/>
        <v>44786</v>
      </c>
      <c r="R18" s="61">
        <f t="shared" si="2"/>
        <v>44787</v>
      </c>
      <c r="S18" s="84"/>
      <c r="T18" s="85"/>
      <c r="U18" s="25"/>
      <c r="X18" s="90"/>
      <c r="Y18" s="75"/>
      <c r="AA18" s="75"/>
      <c r="AB18" s="93"/>
      <c r="AC18" s="93"/>
    </row>
    <row r="19" ht="24" customHeight="1" spans="2:29">
      <c r="B19" s="25"/>
      <c r="C19" s="41"/>
      <c r="D19" s="38"/>
      <c r="E19" s="39"/>
      <c r="F19" s="39"/>
      <c r="G19" s="39"/>
      <c r="H19" s="39"/>
      <c r="I19" s="62"/>
      <c r="J19" s="27"/>
      <c r="K19" s="63"/>
      <c r="L19" s="64"/>
      <c r="M19" s="64"/>
      <c r="N19" s="64"/>
      <c r="O19" s="64"/>
      <c r="P19" s="64"/>
      <c r="Q19" s="64"/>
      <c r="R19" s="64"/>
      <c r="S19" s="91"/>
      <c r="T19" s="92"/>
      <c r="U19" s="25"/>
      <c r="X19" s="75"/>
      <c r="Y19" s="75"/>
      <c r="Z19" s="75"/>
      <c r="AA19" s="75"/>
      <c r="AB19" s="93"/>
      <c r="AC19" s="93"/>
    </row>
    <row r="20" ht="24" customHeight="1" spans="2:29">
      <c r="B20" s="25"/>
      <c r="C20" s="41"/>
      <c r="D20" s="38"/>
      <c r="E20" s="39"/>
      <c r="F20" s="39"/>
      <c r="G20" s="39"/>
      <c r="H20" s="39"/>
      <c r="I20" s="62"/>
      <c r="J20" s="27"/>
      <c r="K20" s="63"/>
      <c r="L20" s="64"/>
      <c r="M20" s="64"/>
      <c r="N20" s="64"/>
      <c r="O20" s="64"/>
      <c r="P20" s="64"/>
      <c r="Q20" s="64"/>
      <c r="R20" s="64"/>
      <c r="S20" s="91"/>
      <c r="T20" s="92"/>
      <c r="U20" s="25"/>
      <c r="X20" s="75"/>
      <c r="Y20" s="75"/>
      <c r="Z20" s="75"/>
      <c r="AA20" s="75"/>
      <c r="AB20" s="93"/>
      <c r="AC20" s="93"/>
    </row>
    <row r="21" ht="24" customHeight="1" spans="2:29">
      <c r="B21" s="25"/>
      <c r="C21" s="42"/>
      <c r="D21" s="38"/>
      <c r="E21" s="39"/>
      <c r="F21" s="39"/>
      <c r="G21" s="39"/>
      <c r="H21" s="39"/>
      <c r="I21" s="62"/>
      <c r="J21" s="32"/>
      <c r="K21" s="63"/>
      <c r="L21" s="64"/>
      <c r="M21" s="64"/>
      <c r="N21" s="64"/>
      <c r="O21" s="64"/>
      <c r="P21" s="64"/>
      <c r="Q21" s="64"/>
      <c r="R21" s="64"/>
      <c r="S21" s="91"/>
      <c r="T21" s="92"/>
      <c r="U21" s="25"/>
      <c r="X21" s="75"/>
      <c r="Y21" s="75"/>
      <c r="Z21" s="75"/>
      <c r="AA21" s="75"/>
      <c r="AB21" s="93"/>
      <c r="AC21" s="93"/>
    </row>
    <row r="22" ht="24" customHeight="1" spans="2:25">
      <c r="B22" s="25"/>
      <c r="C22" s="42"/>
      <c r="D22" s="38"/>
      <c r="E22" s="39"/>
      <c r="F22" s="39"/>
      <c r="G22" s="39"/>
      <c r="H22" s="39"/>
      <c r="I22" s="62"/>
      <c r="J22" s="32"/>
      <c r="K22" s="63"/>
      <c r="L22" s="65"/>
      <c r="M22" s="65"/>
      <c r="N22" s="65"/>
      <c r="O22" s="65"/>
      <c r="P22" s="65"/>
      <c r="Q22" s="65"/>
      <c r="R22" s="65"/>
      <c r="S22" s="91"/>
      <c r="T22" s="92"/>
      <c r="U22" s="25"/>
      <c r="Y22" s="105"/>
    </row>
    <row r="23" ht="24" customHeight="1" spans="2:37">
      <c r="B23" s="25"/>
      <c r="C23" s="41"/>
      <c r="D23" s="38"/>
      <c r="E23" s="39"/>
      <c r="F23" s="39"/>
      <c r="G23" s="39"/>
      <c r="H23" s="39"/>
      <c r="I23" s="62"/>
      <c r="J23" s="27"/>
      <c r="K23" s="66"/>
      <c r="L23" s="61">
        <f>R18+1</f>
        <v>44788</v>
      </c>
      <c r="M23" s="61">
        <f t="shared" ref="M23:R23" si="3">L23+1</f>
        <v>44789</v>
      </c>
      <c r="N23" s="61">
        <f t="shared" si="3"/>
        <v>44790</v>
      </c>
      <c r="O23" s="61">
        <f t="shared" si="3"/>
        <v>44791</v>
      </c>
      <c r="P23" s="61">
        <f t="shared" si="3"/>
        <v>44792</v>
      </c>
      <c r="Q23" s="61">
        <f t="shared" si="3"/>
        <v>44793</v>
      </c>
      <c r="R23" s="61">
        <f t="shared" si="3"/>
        <v>44794</v>
      </c>
      <c r="S23" s="84"/>
      <c r="T23" s="85"/>
      <c r="U23" s="25"/>
      <c r="AK23" s="106"/>
    </row>
    <row r="24" ht="24" customHeight="1" spans="2:21">
      <c r="B24" s="25"/>
      <c r="C24" s="41"/>
      <c r="D24" s="38"/>
      <c r="E24" s="39"/>
      <c r="F24" s="39"/>
      <c r="G24" s="39"/>
      <c r="H24" s="39"/>
      <c r="I24" s="62"/>
      <c r="J24" s="27"/>
      <c r="K24" s="63"/>
      <c r="L24" s="64"/>
      <c r="M24" s="64"/>
      <c r="N24" s="64"/>
      <c r="O24" s="64"/>
      <c r="P24" s="64"/>
      <c r="Q24" s="64"/>
      <c r="R24" s="64"/>
      <c r="S24" s="91"/>
      <c r="T24" s="92"/>
      <c r="U24" s="25"/>
    </row>
    <row r="25" ht="24" customHeight="1" spans="2:21">
      <c r="B25" s="25"/>
      <c r="C25" s="41"/>
      <c r="D25" s="38"/>
      <c r="E25" s="39"/>
      <c r="F25" s="39"/>
      <c r="G25" s="39"/>
      <c r="H25" s="39"/>
      <c r="I25" s="62"/>
      <c r="J25" s="27"/>
      <c r="K25" s="63"/>
      <c r="L25" s="64"/>
      <c r="M25" s="64"/>
      <c r="N25" s="64"/>
      <c r="O25" s="64"/>
      <c r="P25" s="64"/>
      <c r="Q25" s="64"/>
      <c r="R25" s="64"/>
      <c r="S25" s="91"/>
      <c r="T25" s="92"/>
      <c r="U25" s="25"/>
    </row>
    <row r="26" ht="24" customHeight="1" spans="2:21">
      <c r="B26" s="25"/>
      <c r="C26" s="41"/>
      <c r="D26" s="38"/>
      <c r="E26" s="39"/>
      <c r="F26" s="39"/>
      <c r="G26" s="39"/>
      <c r="H26" s="39"/>
      <c r="I26" s="62"/>
      <c r="J26" s="27"/>
      <c r="K26" s="63"/>
      <c r="L26" s="64"/>
      <c r="M26" s="64"/>
      <c r="N26" s="64"/>
      <c r="O26" s="64"/>
      <c r="P26" s="64"/>
      <c r="Q26" s="64"/>
      <c r="R26" s="64"/>
      <c r="S26" s="91"/>
      <c r="T26" s="92"/>
      <c r="U26" s="25"/>
    </row>
    <row r="27" ht="24" customHeight="1" spans="2:21">
      <c r="B27" s="25"/>
      <c r="C27" s="41"/>
      <c r="D27" s="38"/>
      <c r="E27" s="39"/>
      <c r="F27" s="39"/>
      <c r="G27" s="39"/>
      <c r="H27" s="39"/>
      <c r="I27" s="62"/>
      <c r="J27" s="27"/>
      <c r="K27" s="63"/>
      <c r="L27" s="65"/>
      <c r="M27" s="65"/>
      <c r="N27" s="65"/>
      <c r="O27" s="65"/>
      <c r="P27" s="65"/>
      <c r="Q27" s="65"/>
      <c r="R27" s="65"/>
      <c r="S27" s="91"/>
      <c r="T27" s="92"/>
      <c r="U27" s="25"/>
    </row>
    <row r="28" ht="24" customHeight="1" spans="2:21">
      <c r="B28" s="25"/>
      <c r="C28" s="41"/>
      <c r="D28" s="38"/>
      <c r="E28" s="39"/>
      <c r="F28" s="39"/>
      <c r="G28" s="39"/>
      <c r="H28" s="39"/>
      <c r="I28" s="62"/>
      <c r="J28" s="27"/>
      <c r="K28" s="27"/>
      <c r="L28" s="61">
        <f>R23+1</f>
        <v>44795</v>
      </c>
      <c r="M28" s="61">
        <f t="shared" ref="M28:R28" si="4">L28+1</f>
        <v>44796</v>
      </c>
      <c r="N28" s="61">
        <f t="shared" si="4"/>
        <v>44797</v>
      </c>
      <c r="O28" s="61">
        <f t="shared" si="4"/>
        <v>44798</v>
      </c>
      <c r="P28" s="61">
        <f t="shared" si="4"/>
        <v>44799</v>
      </c>
      <c r="Q28" s="61">
        <f t="shared" si="4"/>
        <v>44800</v>
      </c>
      <c r="R28" s="61">
        <f t="shared" si="4"/>
        <v>44801</v>
      </c>
      <c r="S28" s="84"/>
      <c r="T28" s="85"/>
      <c r="U28" s="25"/>
    </row>
    <row r="29" ht="24" customHeight="1" spans="2:21">
      <c r="B29" s="25"/>
      <c r="C29" s="41"/>
      <c r="D29" s="38"/>
      <c r="E29" s="39"/>
      <c r="F29" s="39"/>
      <c r="G29" s="39"/>
      <c r="H29" s="39"/>
      <c r="I29" s="62"/>
      <c r="J29" s="27"/>
      <c r="K29" s="63"/>
      <c r="L29" s="64"/>
      <c r="M29" s="64"/>
      <c r="N29" s="64"/>
      <c r="O29" s="64"/>
      <c r="P29" s="64"/>
      <c r="Q29" s="64"/>
      <c r="R29" s="64"/>
      <c r="S29" s="91"/>
      <c r="T29" s="92"/>
      <c r="U29" s="25"/>
    </row>
    <row r="30" ht="24" customHeight="1" spans="2:21">
      <c r="B30" s="25"/>
      <c r="C30" s="41"/>
      <c r="D30" s="38"/>
      <c r="E30" s="39"/>
      <c r="F30" s="39"/>
      <c r="G30" s="39"/>
      <c r="H30" s="39"/>
      <c r="I30" s="62"/>
      <c r="J30" s="27"/>
      <c r="K30" s="63"/>
      <c r="L30" s="64"/>
      <c r="M30" s="64"/>
      <c r="N30" s="64"/>
      <c r="O30" s="64"/>
      <c r="P30" s="64"/>
      <c r="Q30" s="64"/>
      <c r="R30" s="64"/>
      <c r="S30" s="91"/>
      <c r="T30" s="92"/>
      <c r="U30" s="25"/>
    </row>
    <row r="31" ht="24" customHeight="1" spans="2:21">
      <c r="B31" s="25"/>
      <c r="C31" s="41"/>
      <c r="D31" s="38"/>
      <c r="E31" s="39"/>
      <c r="F31" s="39"/>
      <c r="G31" s="39"/>
      <c r="H31" s="39"/>
      <c r="I31" s="62"/>
      <c r="J31" s="27"/>
      <c r="K31" s="63"/>
      <c r="L31" s="64"/>
      <c r="M31" s="64"/>
      <c r="N31" s="64"/>
      <c r="O31" s="64"/>
      <c r="P31" s="64"/>
      <c r="Q31" s="64"/>
      <c r="R31" s="64"/>
      <c r="S31" s="91"/>
      <c r="T31" s="92"/>
      <c r="U31" s="25"/>
    </row>
    <row r="32" ht="24" customHeight="1" spans="2:21">
      <c r="B32" s="25"/>
      <c r="C32" s="41"/>
      <c r="D32" s="38"/>
      <c r="E32" s="39"/>
      <c r="F32" s="39"/>
      <c r="G32" s="39"/>
      <c r="H32" s="39"/>
      <c r="I32" s="62"/>
      <c r="J32" s="27"/>
      <c r="K32" s="63"/>
      <c r="L32" s="65"/>
      <c r="M32" s="65"/>
      <c r="N32" s="65"/>
      <c r="O32" s="65"/>
      <c r="P32" s="65"/>
      <c r="Q32" s="65"/>
      <c r="R32" s="65"/>
      <c r="S32" s="91"/>
      <c r="T32" s="92"/>
      <c r="U32" s="25"/>
    </row>
    <row r="33" ht="24" customHeight="1" spans="2:21">
      <c r="B33" s="25"/>
      <c r="C33" s="41"/>
      <c r="D33" s="38"/>
      <c r="E33" s="39"/>
      <c r="F33" s="39"/>
      <c r="G33" s="39"/>
      <c r="H33" s="39"/>
      <c r="I33" s="62"/>
      <c r="J33" s="27"/>
      <c r="K33" s="27"/>
      <c r="L33" s="61">
        <f>R28+1</f>
        <v>44802</v>
      </c>
      <c r="M33" s="61">
        <f t="shared" ref="M33:R33" si="5">L33+1</f>
        <v>44803</v>
      </c>
      <c r="N33" s="61">
        <f t="shared" si="5"/>
        <v>44804</v>
      </c>
      <c r="O33" s="61">
        <f t="shared" si="5"/>
        <v>44805</v>
      </c>
      <c r="P33" s="61">
        <f t="shared" si="5"/>
        <v>44806</v>
      </c>
      <c r="Q33" s="61">
        <f t="shared" si="5"/>
        <v>44807</v>
      </c>
      <c r="R33" s="61">
        <f t="shared" si="5"/>
        <v>44808</v>
      </c>
      <c r="S33" s="84"/>
      <c r="T33" s="85"/>
      <c r="U33" s="25"/>
    </row>
    <row r="34" ht="24" customHeight="1" spans="2:21">
      <c r="B34" s="25"/>
      <c r="C34" s="41"/>
      <c r="D34" s="38"/>
      <c r="E34" s="39"/>
      <c r="F34" s="39"/>
      <c r="G34" s="39"/>
      <c r="H34" s="39"/>
      <c r="I34" s="62"/>
      <c r="J34" s="27"/>
      <c r="K34" s="63"/>
      <c r="L34" s="64"/>
      <c r="M34" s="64"/>
      <c r="N34" s="64"/>
      <c r="O34" s="64"/>
      <c r="P34" s="64"/>
      <c r="Q34" s="64"/>
      <c r="R34" s="64"/>
      <c r="S34" s="91"/>
      <c r="T34" s="92"/>
      <c r="U34" s="25"/>
    </row>
    <row r="35" ht="24" customHeight="1" spans="2:21">
      <c r="B35" s="25"/>
      <c r="C35" s="41"/>
      <c r="D35" s="38"/>
      <c r="E35" s="39"/>
      <c r="F35" s="39"/>
      <c r="G35" s="39"/>
      <c r="H35" s="39"/>
      <c r="I35" s="62"/>
      <c r="J35" s="27"/>
      <c r="K35" s="63"/>
      <c r="L35" s="64"/>
      <c r="M35" s="64"/>
      <c r="N35" s="64"/>
      <c r="O35" s="64"/>
      <c r="P35" s="64"/>
      <c r="Q35" s="64"/>
      <c r="R35" s="64"/>
      <c r="S35" s="91"/>
      <c r="T35" s="92"/>
      <c r="U35" s="25"/>
    </row>
    <row r="36" ht="24" customHeight="1" spans="2:21">
      <c r="B36" s="25"/>
      <c r="C36" s="41"/>
      <c r="D36" s="38"/>
      <c r="E36" s="39"/>
      <c r="F36" s="39"/>
      <c r="G36" s="39"/>
      <c r="H36" s="39"/>
      <c r="I36" s="62"/>
      <c r="J36" s="27"/>
      <c r="K36" s="63"/>
      <c r="L36" s="64"/>
      <c r="M36" s="64"/>
      <c r="N36" s="64"/>
      <c r="O36" s="64"/>
      <c r="P36" s="64"/>
      <c r="Q36" s="64"/>
      <c r="R36" s="64"/>
      <c r="S36" s="91"/>
      <c r="T36" s="92"/>
      <c r="U36" s="25"/>
    </row>
    <row r="37" ht="24" customHeight="1" spans="2:21">
      <c r="B37" s="25"/>
      <c r="C37" s="41"/>
      <c r="D37" s="38"/>
      <c r="E37" s="39"/>
      <c r="F37" s="39"/>
      <c r="G37" s="39"/>
      <c r="H37" s="39"/>
      <c r="I37" s="62"/>
      <c r="J37" s="27"/>
      <c r="K37" s="63"/>
      <c r="L37" s="65"/>
      <c r="M37" s="65"/>
      <c r="N37" s="65"/>
      <c r="O37" s="65"/>
      <c r="P37" s="65"/>
      <c r="Q37" s="65"/>
      <c r="R37" s="65"/>
      <c r="S37" s="91"/>
      <c r="T37" s="92"/>
      <c r="U37" s="25"/>
    </row>
    <row r="38" ht="24" customHeight="1" spans="2:21">
      <c r="B38" s="25"/>
      <c r="C38" s="41"/>
      <c r="D38" s="38"/>
      <c r="E38" s="39"/>
      <c r="F38" s="39"/>
      <c r="G38" s="39"/>
      <c r="H38" s="39"/>
      <c r="I38" s="62"/>
      <c r="J38" s="27"/>
      <c r="K38" s="27"/>
      <c r="L38" s="61">
        <f>R33+1</f>
        <v>44809</v>
      </c>
      <c r="M38" s="61">
        <f t="shared" ref="M38:R38" si="6">L38+1</f>
        <v>44810</v>
      </c>
      <c r="N38" s="61">
        <f t="shared" si="6"/>
        <v>44811</v>
      </c>
      <c r="O38" s="61">
        <f t="shared" si="6"/>
        <v>44812</v>
      </c>
      <c r="P38" s="61">
        <f t="shared" si="6"/>
        <v>44813</v>
      </c>
      <c r="Q38" s="61">
        <f t="shared" si="6"/>
        <v>44814</v>
      </c>
      <c r="R38" s="61">
        <f t="shared" si="6"/>
        <v>44815</v>
      </c>
      <c r="S38" s="84"/>
      <c r="T38" s="85"/>
      <c r="U38" s="25"/>
    </row>
    <row r="39" ht="24" customHeight="1" spans="2:21">
      <c r="B39" s="25"/>
      <c r="C39" s="41"/>
      <c r="D39" s="38"/>
      <c r="E39" s="39"/>
      <c r="F39" s="39"/>
      <c r="G39" s="39"/>
      <c r="H39" s="39"/>
      <c r="I39" s="62"/>
      <c r="J39" s="27"/>
      <c r="K39" s="63"/>
      <c r="L39" s="64"/>
      <c r="M39" s="64"/>
      <c r="N39" s="64"/>
      <c r="O39" s="64"/>
      <c r="P39" s="64"/>
      <c r="Q39" s="64"/>
      <c r="R39" s="64"/>
      <c r="S39" s="91"/>
      <c r="T39" s="92"/>
      <c r="U39" s="25"/>
    </row>
    <row r="40" ht="24" customHeight="1" spans="2:21">
      <c r="B40" s="25"/>
      <c r="C40" s="41"/>
      <c r="D40" s="38"/>
      <c r="E40" s="39"/>
      <c r="F40" s="39"/>
      <c r="G40" s="39"/>
      <c r="H40" s="39"/>
      <c r="I40" s="62"/>
      <c r="J40" s="27"/>
      <c r="K40" s="63"/>
      <c r="L40" s="64"/>
      <c r="M40" s="64"/>
      <c r="N40" s="64"/>
      <c r="O40" s="64"/>
      <c r="P40" s="64"/>
      <c r="Q40" s="64"/>
      <c r="R40" s="64"/>
      <c r="S40" s="91"/>
      <c r="T40" s="92"/>
      <c r="U40" s="25"/>
    </row>
    <row r="41" ht="24" customHeight="1" spans="2:21">
      <c r="B41" s="25"/>
      <c r="C41" s="41"/>
      <c r="D41" s="38"/>
      <c r="E41" s="39"/>
      <c r="F41" s="39"/>
      <c r="G41" s="39"/>
      <c r="H41" s="39"/>
      <c r="I41" s="62"/>
      <c r="J41" s="27"/>
      <c r="K41" s="63"/>
      <c r="L41" s="64"/>
      <c r="M41" s="64"/>
      <c r="N41" s="64"/>
      <c r="O41" s="64"/>
      <c r="P41" s="64"/>
      <c r="Q41" s="64"/>
      <c r="R41" s="64"/>
      <c r="S41" s="91"/>
      <c r="T41" s="92"/>
      <c r="U41" s="25"/>
    </row>
    <row r="42" ht="24" customHeight="1" spans="2:39">
      <c r="B42" s="25"/>
      <c r="C42" s="41"/>
      <c r="D42" s="38"/>
      <c r="E42" s="39"/>
      <c r="F42" s="39"/>
      <c r="G42" s="39"/>
      <c r="H42" s="39"/>
      <c r="I42" s="62"/>
      <c r="J42" s="27"/>
      <c r="K42" s="63"/>
      <c r="L42" s="65"/>
      <c r="M42" s="65"/>
      <c r="N42" s="65"/>
      <c r="O42" s="65"/>
      <c r="P42" s="65"/>
      <c r="Q42" s="65"/>
      <c r="R42" s="65"/>
      <c r="S42" s="91"/>
      <c r="T42" s="92"/>
      <c r="U42" s="25"/>
      <c r="AM42" s="106"/>
    </row>
    <row r="43" ht="35.1" customHeight="1" spans="2:21">
      <c r="B43" s="25"/>
      <c r="C43" s="41"/>
      <c r="D43" s="43"/>
      <c r="E43" s="43"/>
      <c r="F43" s="40"/>
      <c r="G43" s="40"/>
      <c r="H43" s="40"/>
      <c r="I43" s="40"/>
      <c r="J43" s="27"/>
      <c r="K43" s="27"/>
      <c r="L43" s="49"/>
      <c r="M43" s="41"/>
      <c r="N43" s="41"/>
      <c r="O43" s="41"/>
      <c r="P43" s="41"/>
      <c r="Q43" s="41"/>
      <c r="R43" s="41"/>
      <c r="S43" s="84"/>
      <c r="T43" s="85"/>
      <c r="U43" s="25"/>
    </row>
    <row r="44" ht="45" customHeight="1" spans="2:41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AO44" s="107"/>
    </row>
    <row r="45" customHeight="1" spans="11:18">
      <c r="K45" s="67"/>
      <c r="L45" s="67"/>
      <c r="M45" s="67"/>
      <c r="N45" s="67"/>
      <c r="O45" s="67"/>
      <c r="P45" s="67"/>
      <c r="Q45" s="67"/>
      <c r="R45" s="67"/>
    </row>
    <row r="46" customHeight="1" spans="11:18">
      <c r="K46" s="67"/>
      <c r="L46" s="67"/>
      <c r="M46" s="67"/>
      <c r="N46" s="67"/>
      <c r="O46" s="67"/>
      <c r="P46" s="67"/>
      <c r="Q46" s="67"/>
      <c r="R46" s="67"/>
    </row>
  </sheetData>
  <mergeCells count="33">
    <mergeCell ref="D10:I10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E35:H35"/>
    <mergeCell ref="E36:H36"/>
    <mergeCell ref="E37:H37"/>
    <mergeCell ref="E38:H38"/>
    <mergeCell ref="E39:H39"/>
    <mergeCell ref="E40:H40"/>
    <mergeCell ref="E41:H41"/>
    <mergeCell ref="E42:H42"/>
    <mergeCell ref="D3:J5"/>
  </mergeCells>
  <conditionalFormatting sqref="L5:O5">
    <cfRule type="dataBar" priority="3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{2a04d7d7-8719-4842-b19d-3270e1b49a97}</x14:id>
        </ext>
      </extLst>
    </cfRule>
  </conditionalFormatting>
  <conditionalFormatting sqref="E13:H42">
    <cfRule type="expression" dxfId="0" priority="2">
      <formula>$I13="√"</formula>
    </cfRule>
  </conditionalFormatting>
  <conditionalFormatting sqref="L13:R13 L18:R18 L23:R23 L28:R28 L33:R33 L38:R38">
    <cfRule type="expression" dxfId="1" priority="5">
      <formula>MONTH(L13)&lt;&gt;$N$10</formula>
    </cfRule>
  </conditionalFormatting>
  <dataValidations count="2">
    <dataValidation type="list" allowBlank="1" showInputMessage="1" showErrorMessage="1" sqref="D13:D42 I13:I43">
      <formula1>"1"</formula1>
    </dataValidation>
    <dataValidation type="list" allowBlank="1" showInputMessage="1" showErrorMessage="1" sqref="L14:R17 L34:R37 L19:R22 L39:R42 L24:R27 L29:R32">
      <formula1>OFFSET($E$13,,,COUNTA($E$13:$E$42))</formula1>
    </dataValidation>
  </dataValidations>
  <printOptions horizontalCentered="1"/>
  <pageMargins left="0.196850393700787" right="0.196850393700787" top="0.196850393700787" bottom="0.196850393700787" header="0.31496062992126" footer="0.196850393700787"/>
  <pageSetup paperSize="9" scale="46" fitToHeight="0" orientation="portrait"/>
  <headerFooter>
    <oddFooter>&amp;C&amp;9第 &amp;P 页，共 &amp;N 页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04d7d7-8719-4842-b19d-3270e1b49a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L5:O5</xm:sqref>
        </x14:conditionalFormatting>
        <x14:conditionalFormatting xmlns:xm="http://schemas.microsoft.com/office/excel/2006/main">
          <x14:cfRule type="iconSet" priority="1" id="{e7451976-89ab-4adf-a3df-33ca0f0b8570}">
            <x14:iconSet iconSet="3Symbol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I13:I42</xm:sqref>
        </x14:conditionalFormatting>
        <x14:conditionalFormatting xmlns:xm="http://schemas.microsoft.com/office/excel/2006/main">
          <x14:cfRule type="iconSet" priority="6" id="{d6889607-d4bb-468d-b1cb-f701da240184}">
            <x14:iconSet iconSet="3Flag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E43 E2 E7:E8 D12:D42 E45:E1048576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O46"/>
  <sheetViews>
    <sheetView showGridLines="0" workbookViewId="0">
      <selection activeCell="A1" sqref="A1"/>
    </sheetView>
  </sheetViews>
  <sheetFormatPr defaultColWidth="10.7166666666667" defaultRowHeight="27" customHeight="1"/>
  <cols>
    <col min="1" max="1" width="5.71666666666667" style="8" customWidth="1"/>
    <col min="2" max="2" width="7.71666666666667" style="8" customWidth="1"/>
    <col min="3" max="3" width="10.7166666666667" style="8" customWidth="1"/>
    <col min="4" max="5" width="8.71666666666667" style="9" customWidth="1"/>
    <col min="6" max="9" width="8.71666666666667" style="8" customWidth="1"/>
    <col min="10" max="11" width="6.71666666666667" style="8" customWidth="1"/>
    <col min="12" max="18" width="19.7166666666667" style="8" customWidth="1"/>
    <col min="19" max="19" width="10.7166666666667" style="8" customWidth="1"/>
    <col min="20" max="20" width="0.858333333333333" style="8" customWidth="1"/>
    <col min="21" max="21" width="7.71666666666667" style="8" customWidth="1"/>
    <col min="22" max="22" width="5.71666666666667" style="8" customWidth="1"/>
    <col min="23" max="23" width="1.14166666666667" style="8" customWidth="1"/>
    <col min="24" max="25" width="10.7166666666667" style="10" customWidth="1"/>
    <col min="26" max="26" width="12.1416666666667" style="10" customWidth="1"/>
    <col min="27" max="27" width="10.7166666666667" style="10"/>
    <col min="28" max="28" width="10.7166666666667" style="8"/>
    <col min="29" max="29" width="8.71666666666667" style="8" customWidth="1"/>
    <col min="30" max="36" width="10.7166666666667" style="8"/>
    <col min="37" max="37" width="11" style="8" customWidth="1"/>
    <col min="38" max="38" width="10.7166666666667" style="8"/>
    <col min="39" max="41" width="12.2833333333333" style="8" customWidth="1"/>
    <col min="42" max="16384" width="10.7166666666667" style="8"/>
  </cols>
  <sheetData>
    <row r="1" ht="15" customHeight="1"/>
    <row r="2" ht="24.95" customHeight="1" spans="2:21">
      <c r="B2" s="11"/>
      <c r="C2" s="11"/>
      <c r="D2" s="12"/>
      <c r="E2" s="12"/>
      <c r="F2" s="11"/>
      <c r="G2" s="11"/>
      <c r="H2" s="11"/>
      <c r="I2" s="11"/>
      <c r="J2" s="11"/>
      <c r="K2" s="44"/>
      <c r="L2" s="44"/>
      <c r="M2" s="44"/>
      <c r="N2" s="44"/>
      <c r="O2" s="44"/>
      <c r="P2" s="44"/>
      <c r="Q2" s="11"/>
      <c r="R2" s="11"/>
      <c r="S2" s="11"/>
      <c r="T2" s="11"/>
      <c r="U2" s="11"/>
    </row>
    <row r="3" ht="9.95" customHeight="1" spans="2:21">
      <c r="B3" s="11"/>
      <c r="C3" s="11"/>
      <c r="D3" s="13" t="s">
        <v>0</v>
      </c>
      <c r="E3" s="13"/>
      <c r="F3" s="13"/>
      <c r="G3" s="13"/>
      <c r="H3" s="13"/>
      <c r="I3" s="13"/>
      <c r="J3" s="13"/>
      <c r="K3" s="44"/>
      <c r="L3" s="44"/>
      <c r="M3" s="44"/>
      <c r="N3" s="44"/>
      <c r="O3" s="44"/>
      <c r="P3" s="11"/>
      <c r="Q3" s="11"/>
      <c r="R3" s="11"/>
      <c r="S3" s="11"/>
      <c r="T3" s="11"/>
      <c r="U3" s="11"/>
    </row>
    <row r="4" s="3" customFormat="1" ht="24.95" customHeight="1" spans="2:27">
      <c r="B4" s="14"/>
      <c r="C4" s="11"/>
      <c r="D4" s="13"/>
      <c r="E4" s="13"/>
      <c r="F4" s="13"/>
      <c r="G4" s="13"/>
      <c r="H4" s="13"/>
      <c r="I4" s="13"/>
      <c r="J4" s="13"/>
      <c r="K4" s="15"/>
      <c r="L4" s="45">
        <f>COUNTIF(D13:D1001,1)</f>
        <v>0</v>
      </c>
      <c r="M4" s="45">
        <f>O4-N4</f>
        <v>0</v>
      </c>
      <c r="N4" s="45">
        <f>COUNTIF(I13:I1001,1)</f>
        <v>0</v>
      </c>
      <c r="O4" s="45">
        <f>COUNTA(E13:E1001)</f>
        <v>0</v>
      </c>
      <c r="P4" s="14"/>
      <c r="Q4" s="68"/>
      <c r="R4" s="14"/>
      <c r="S4" s="68"/>
      <c r="T4" s="68"/>
      <c r="U4" s="14"/>
      <c r="X4" s="69"/>
      <c r="Y4" s="69"/>
      <c r="Z4" s="69"/>
      <c r="AA4" s="69"/>
    </row>
    <row r="5" s="3" customFormat="1" ht="5.1" customHeight="1" spans="2:27">
      <c r="B5" s="14"/>
      <c r="C5" s="15"/>
      <c r="D5" s="13"/>
      <c r="E5" s="13"/>
      <c r="F5" s="13"/>
      <c r="G5" s="13"/>
      <c r="H5" s="13"/>
      <c r="I5" s="13"/>
      <c r="J5" s="13"/>
      <c r="K5" s="15"/>
      <c r="L5" s="46">
        <f>L4</f>
        <v>0</v>
      </c>
      <c r="M5" s="46">
        <f t="shared" ref="M5:O5" si="0">M4</f>
        <v>0</v>
      </c>
      <c r="N5" s="46">
        <f t="shared" si="0"/>
        <v>0</v>
      </c>
      <c r="O5" s="46">
        <f t="shared" si="0"/>
        <v>0</v>
      </c>
      <c r="P5" s="14"/>
      <c r="Q5" s="68"/>
      <c r="R5" s="14"/>
      <c r="S5" s="68"/>
      <c r="T5" s="68"/>
      <c r="U5" s="14"/>
      <c r="X5" s="69"/>
      <c r="Y5" s="69"/>
      <c r="Z5" s="69"/>
      <c r="AA5" s="69"/>
    </row>
    <row r="6" s="4" customFormat="1" ht="21.95" customHeight="1" spans="2:27">
      <c r="B6" s="16"/>
      <c r="C6" s="17"/>
      <c r="D6" s="18" t="s">
        <v>1</v>
      </c>
      <c r="E6" s="19"/>
      <c r="F6" s="19"/>
      <c r="G6" s="19"/>
      <c r="H6" s="20"/>
      <c r="I6" s="20"/>
      <c r="J6" s="20"/>
      <c r="K6" s="47"/>
      <c r="L6" s="48" t="s">
        <v>2</v>
      </c>
      <c r="M6" s="48" t="s">
        <v>3</v>
      </c>
      <c r="N6" s="48" t="s">
        <v>4</v>
      </c>
      <c r="O6" s="48" t="s">
        <v>5</v>
      </c>
      <c r="P6" s="16"/>
      <c r="Q6" s="70"/>
      <c r="R6" s="16"/>
      <c r="S6" s="70"/>
      <c r="T6" s="70"/>
      <c r="U6" s="16"/>
      <c r="X6" s="71"/>
      <c r="Y6" s="71"/>
      <c r="Z6" s="71"/>
      <c r="AA6" s="71"/>
    </row>
    <row r="7" s="5" customFormat="1" ht="20.1" customHeight="1" spans="2:27">
      <c r="B7" s="21"/>
      <c r="C7" s="22"/>
      <c r="D7" s="23"/>
      <c r="E7" s="23"/>
      <c r="F7" s="21"/>
      <c r="G7" s="24"/>
      <c r="H7" s="24"/>
      <c r="I7" s="24"/>
      <c r="J7" s="24"/>
      <c r="K7" s="24"/>
      <c r="L7" s="24"/>
      <c r="M7" s="24"/>
      <c r="N7" s="24"/>
      <c r="O7" s="21"/>
      <c r="P7" s="21"/>
      <c r="Q7" s="21"/>
      <c r="R7" s="21"/>
      <c r="S7" s="21"/>
      <c r="T7" s="21"/>
      <c r="U7" s="72"/>
      <c r="X7" s="69"/>
      <c r="Y7" s="69"/>
      <c r="Z7" s="69"/>
      <c r="AA7" s="69"/>
    </row>
    <row r="8" ht="35.1" customHeight="1" spans="2:21">
      <c r="B8" s="25"/>
      <c r="C8" s="25"/>
      <c r="D8" s="26"/>
      <c r="E8" s="26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ht="35.1" customHeight="1" spans="2:29">
      <c r="B9" s="25"/>
      <c r="C9" s="27"/>
      <c r="D9" s="28"/>
      <c r="E9" s="28"/>
      <c r="F9" s="27"/>
      <c r="G9" s="27"/>
      <c r="H9" s="27"/>
      <c r="I9" s="27"/>
      <c r="J9" s="27"/>
      <c r="K9" s="27"/>
      <c r="L9" s="49"/>
      <c r="M9" s="49"/>
      <c r="N9" s="27"/>
      <c r="O9" s="27"/>
      <c r="P9" s="41"/>
      <c r="Q9" s="41"/>
      <c r="R9" s="73"/>
      <c r="S9" s="73"/>
      <c r="T9" s="74"/>
      <c r="U9" s="25"/>
      <c r="X9" s="75"/>
      <c r="Y9" s="75"/>
      <c r="Z9" s="75"/>
      <c r="AA9" s="75"/>
      <c r="AB9" s="93"/>
      <c r="AC9" s="93"/>
    </row>
    <row r="10" s="6" customFormat="1" ht="24.95" customHeight="1" spans="2:29">
      <c r="B10" s="29"/>
      <c r="C10" s="30"/>
      <c r="D10" s="31" t="s">
        <v>6</v>
      </c>
      <c r="E10" s="31"/>
      <c r="F10" s="31"/>
      <c r="G10" s="31"/>
      <c r="H10" s="31"/>
      <c r="I10" s="31"/>
      <c r="J10" s="30"/>
      <c r="K10" s="50"/>
      <c r="L10" s="51">
        <f>'1月'!L10</f>
        <v>2022</v>
      </c>
      <c r="M10" s="52"/>
      <c r="N10" s="53">
        <v>9</v>
      </c>
      <c r="O10" s="54"/>
      <c r="P10" s="55"/>
      <c r="Q10" s="55"/>
      <c r="R10" s="76" t="s">
        <v>7</v>
      </c>
      <c r="S10" s="50"/>
      <c r="T10" s="77"/>
      <c r="U10" s="29"/>
      <c r="W10" s="78"/>
      <c r="X10" s="79"/>
      <c r="Y10" s="94"/>
      <c r="Z10" s="94"/>
      <c r="AA10" s="94"/>
      <c r="AB10" s="94"/>
      <c r="AC10" s="79"/>
    </row>
    <row r="11" s="7" customFormat="1" ht="9.95" customHeight="1" spans="2:29">
      <c r="B11" s="25"/>
      <c r="C11" s="32"/>
      <c r="D11" s="33"/>
      <c r="E11" s="33"/>
      <c r="F11" s="33"/>
      <c r="G11" s="33"/>
      <c r="H11" s="33"/>
      <c r="I11" s="33"/>
      <c r="J11" s="32"/>
      <c r="K11" s="32"/>
      <c r="L11" s="56"/>
      <c r="M11" s="32"/>
      <c r="N11" s="57"/>
      <c r="O11" s="58"/>
      <c r="P11" s="58"/>
      <c r="Q11" s="80"/>
      <c r="R11" s="81"/>
      <c r="S11" s="42"/>
      <c r="T11" s="82"/>
      <c r="U11" s="25"/>
      <c r="W11" s="8"/>
      <c r="X11" s="75"/>
      <c r="Y11" s="95"/>
      <c r="Z11" s="95"/>
      <c r="AA11" s="95"/>
      <c r="AB11" s="96"/>
      <c r="AC11" s="93"/>
    </row>
    <row r="12" ht="30" customHeight="1" spans="2:29">
      <c r="B12" s="25"/>
      <c r="C12" s="27"/>
      <c r="D12" s="34" t="s">
        <v>2</v>
      </c>
      <c r="E12" s="35" t="s">
        <v>8</v>
      </c>
      <c r="F12" s="35"/>
      <c r="G12" s="35"/>
      <c r="H12" s="35"/>
      <c r="I12" s="35" t="s">
        <v>9</v>
      </c>
      <c r="J12" s="27"/>
      <c r="K12" s="27"/>
      <c r="L12" s="59" t="s">
        <v>10</v>
      </c>
      <c r="M12" s="59" t="s">
        <v>11</v>
      </c>
      <c r="N12" s="59" t="s">
        <v>12</v>
      </c>
      <c r="O12" s="59" t="s">
        <v>13</v>
      </c>
      <c r="P12" s="59" t="s">
        <v>14</v>
      </c>
      <c r="Q12" s="59" t="s">
        <v>15</v>
      </c>
      <c r="R12" s="59" t="s">
        <v>16</v>
      </c>
      <c r="S12" s="41"/>
      <c r="T12" s="83"/>
      <c r="U12" s="25"/>
      <c r="X12" s="75"/>
      <c r="Y12" s="97"/>
      <c r="Z12" s="97"/>
      <c r="AA12" s="98"/>
      <c r="AB12" s="99"/>
      <c r="AC12" s="93"/>
    </row>
    <row r="13" ht="24" customHeight="1" spans="2:29">
      <c r="B13" s="25"/>
      <c r="C13" s="27"/>
      <c r="D13" s="36"/>
      <c r="E13" s="37"/>
      <c r="F13" s="37"/>
      <c r="G13" s="37"/>
      <c r="H13" s="37"/>
      <c r="I13" s="60"/>
      <c r="J13" s="27"/>
      <c r="K13" s="27"/>
      <c r="L13" s="61">
        <f>DATE($L$10,$N$10,1)-WEEKDAY(DATE($L$10,$N$10,1),3)</f>
        <v>44802</v>
      </c>
      <c r="M13" s="61">
        <f t="shared" ref="M13:R13" si="1">L13+1</f>
        <v>44803</v>
      </c>
      <c r="N13" s="61">
        <f t="shared" si="1"/>
        <v>44804</v>
      </c>
      <c r="O13" s="61">
        <f t="shared" si="1"/>
        <v>44805</v>
      </c>
      <c r="P13" s="61">
        <f t="shared" si="1"/>
        <v>44806</v>
      </c>
      <c r="Q13" s="61">
        <f t="shared" si="1"/>
        <v>44807</v>
      </c>
      <c r="R13" s="61">
        <f t="shared" si="1"/>
        <v>44808</v>
      </c>
      <c r="S13" s="84"/>
      <c r="T13" s="85"/>
      <c r="U13" s="25"/>
      <c r="X13" s="86"/>
      <c r="Y13" s="86"/>
      <c r="Z13" s="100"/>
      <c r="AA13" s="101"/>
      <c r="AB13" s="102"/>
      <c r="AC13" s="93"/>
    </row>
    <row r="14" ht="24" customHeight="1" spans="2:29">
      <c r="B14" s="25"/>
      <c r="C14" s="27"/>
      <c r="D14" s="38"/>
      <c r="E14" s="39"/>
      <c r="F14" s="39"/>
      <c r="G14" s="39"/>
      <c r="H14" s="39"/>
      <c r="I14" s="62"/>
      <c r="J14" s="27"/>
      <c r="K14" s="63"/>
      <c r="L14" s="64"/>
      <c r="M14" s="64"/>
      <c r="N14" s="64"/>
      <c r="O14" s="64"/>
      <c r="P14" s="64"/>
      <c r="Q14" s="64"/>
      <c r="R14" s="64"/>
      <c r="S14" s="84"/>
      <c r="T14" s="85"/>
      <c r="U14" s="25"/>
      <c r="W14" s="7"/>
      <c r="X14" s="86"/>
      <c r="Y14" s="86"/>
      <c r="Z14" s="100"/>
      <c r="AA14" s="101"/>
      <c r="AB14" s="102"/>
      <c r="AC14" s="103"/>
    </row>
    <row r="15" ht="24" customHeight="1" spans="2:29">
      <c r="B15" s="25"/>
      <c r="C15" s="27"/>
      <c r="D15" s="38"/>
      <c r="E15" s="39"/>
      <c r="F15" s="39"/>
      <c r="G15" s="39"/>
      <c r="H15" s="39"/>
      <c r="I15" s="62"/>
      <c r="J15" s="27"/>
      <c r="K15" s="63"/>
      <c r="L15" s="64"/>
      <c r="M15" s="64"/>
      <c r="N15" s="64"/>
      <c r="O15" s="64"/>
      <c r="P15" s="64"/>
      <c r="Q15" s="64"/>
      <c r="R15" s="64"/>
      <c r="S15" s="84"/>
      <c r="T15" s="85"/>
      <c r="U15" s="25"/>
      <c r="W15" s="7"/>
      <c r="X15" s="87"/>
      <c r="Y15" s="97"/>
      <c r="Z15" s="97"/>
      <c r="AA15" s="98"/>
      <c r="AB15" s="102"/>
      <c r="AC15" s="103"/>
    </row>
    <row r="16" ht="24" customHeight="1" spans="2:29">
      <c r="B16" s="25"/>
      <c r="C16" s="27"/>
      <c r="D16" s="38"/>
      <c r="E16" s="39"/>
      <c r="F16" s="39"/>
      <c r="G16" s="39"/>
      <c r="H16" s="39"/>
      <c r="I16" s="62"/>
      <c r="J16" s="27"/>
      <c r="K16" s="63"/>
      <c r="L16" s="64"/>
      <c r="M16" s="64"/>
      <c r="N16" s="64"/>
      <c r="O16" s="64"/>
      <c r="P16" s="64"/>
      <c r="Q16" s="64"/>
      <c r="R16" s="64"/>
      <c r="S16" s="84"/>
      <c r="T16" s="85"/>
      <c r="U16" s="25"/>
      <c r="W16" s="7"/>
      <c r="X16" s="87"/>
      <c r="Y16" s="97"/>
      <c r="Z16" s="97"/>
      <c r="AA16" s="98"/>
      <c r="AB16" s="102"/>
      <c r="AC16" s="103"/>
    </row>
    <row r="17" ht="24" customHeight="1" spans="2:29">
      <c r="B17" s="25"/>
      <c r="C17" s="27"/>
      <c r="D17" s="38"/>
      <c r="E17" s="39"/>
      <c r="F17" s="39"/>
      <c r="G17" s="39"/>
      <c r="H17" s="39"/>
      <c r="I17" s="62"/>
      <c r="J17" s="27"/>
      <c r="K17" s="63"/>
      <c r="L17" s="65"/>
      <c r="M17" s="65"/>
      <c r="N17" s="65"/>
      <c r="O17" s="65"/>
      <c r="P17" s="65"/>
      <c r="Q17" s="65"/>
      <c r="R17" s="65"/>
      <c r="S17" s="84"/>
      <c r="T17" s="85"/>
      <c r="U17" s="25"/>
      <c r="W17" s="88"/>
      <c r="X17" s="89"/>
      <c r="AA17" s="75"/>
      <c r="AB17" s="104"/>
      <c r="AC17" s="104"/>
    </row>
    <row r="18" ht="24" customHeight="1" spans="2:29">
      <c r="B18" s="25"/>
      <c r="C18" s="40"/>
      <c r="D18" s="38"/>
      <c r="E18" s="39"/>
      <c r="F18" s="39"/>
      <c r="G18" s="39"/>
      <c r="H18" s="39"/>
      <c r="I18" s="62"/>
      <c r="J18" s="40"/>
      <c r="K18" s="27"/>
      <c r="L18" s="61">
        <f>R13+1</f>
        <v>44809</v>
      </c>
      <c r="M18" s="61">
        <f t="shared" ref="M18:R18" si="2">L18+1</f>
        <v>44810</v>
      </c>
      <c r="N18" s="61">
        <f t="shared" si="2"/>
        <v>44811</v>
      </c>
      <c r="O18" s="61">
        <f t="shared" si="2"/>
        <v>44812</v>
      </c>
      <c r="P18" s="61">
        <f t="shared" si="2"/>
        <v>44813</v>
      </c>
      <c r="Q18" s="61">
        <f t="shared" si="2"/>
        <v>44814</v>
      </c>
      <c r="R18" s="61">
        <f t="shared" si="2"/>
        <v>44815</v>
      </c>
      <c r="S18" s="84"/>
      <c r="T18" s="85"/>
      <c r="U18" s="25"/>
      <c r="X18" s="90"/>
      <c r="Y18" s="75"/>
      <c r="AA18" s="75"/>
      <c r="AB18" s="93"/>
      <c r="AC18" s="93"/>
    </row>
    <row r="19" ht="24" customHeight="1" spans="2:29">
      <c r="B19" s="25"/>
      <c r="C19" s="41"/>
      <c r="D19" s="38"/>
      <c r="E19" s="39"/>
      <c r="F19" s="39"/>
      <c r="G19" s="39"/>
      <c r="H19" s="39"/>
      <c r="I19" s="62"/>
      <c r="J19" s="27"/>
      <c r="K19" s="63"/>
      <c r="L19" s="64"/>
      <c r="M19" s="64"/>
      <c r="N19" s="64"/>
      <c r="O19" s="64"/>
      <c r="P19" s="64"/>
      <c r="Q19" s="64"/>
      <c r="R19" s="64"/>
      <c r="S19" s="91"/>
      <c r="T19" s="92"/>
      <c r="U19" s="25"/>
      <c r="X19" s="75"/>
      <c r="Y19" s="75"/>
      <c r="Z19" s="75"/>
      <c r="AA19" s="75"/>
      <c r="AB19" s="93"/>
      <c r="AC19" s="93"/>
    </row>
    <row r="20" ht="24" customHeight="1" spans="2:29">
      <c r="B20" s="25"/>
      <c r="C20" s="41"/>
      <c r="D20" s="38"/>
      <c r="E20" s="39"/>
      <c r="F20" s="39"/>
      <c r="G20" s="39"/>
      <c r="H20" s="39"/>
      <c r="I20" s="62"/>
      <c r="J20" s="27"/>
      <c r="K20" s="63"/>
      <c r="L20" s="64"/>
      <c r="M20" s="64"/>
      <c r="N20" s="64"/>
      <c r="O20" s="64"/>
      <c r="P20" s="64"/>
      <c r="Q20" s="64"/>
      <c r="R20" s="64"/>
      <c r="S20" s="91"/>
      <c r="T20" s="92"/>
      <c r="U20" s="25"/>
      <c r="X20" s="75"/>
      <c r="Y20" s="75"/>
      <c r="Z20" s="75"/>
      <c r="AA20" s="75"/>
      <c r="AB20" s="93"/>
      <c r="AC20" s="93"/>
    </row>
    <row r="21" ht="24" customHeight="1" spans="2:29">
      <c r="B21" s="25"/>
      <c r="C21" s="42"/>
      <c r="D21" s="38"/>
      <c r="E21" s="39"/>
      <c r="F21" s="39"/>
      <c r="G21" s="39"/>
      <c r="H21" s="39"/>
      <c r="I21" s="62"/>
      <c r="J21" s="32"/>
      <c r="K21" s="63"/>
      <c r="L21" s="64"/>
      <c r="M21" s="64"/>
      <c r="N21" s="64"/>
      <c r="O21" s="64"/>
      <c r="P21" s="64"/>
      <c r="Q21" s="64"/>
      <c r="R21" s="64"/>
      <c r="S21" s="91"/>
      <c r="T21" s="92"/>
      <c r="U21" s="25"/>
      <c r="X21" s="75"/>
      <c r="Y21" s="75"/>
      <c r="Z21" s="75"/>
      <c r="AA21" s="75"/>
      <c r="AB21" s="93"/>
      <c r="AC21" s="93"/>
    </row>
    <row r="22" ht="24" customHeight="1" spans="2:25">
      <c r="B22" s="25"/>
      <c r="C22" s="42"/>
      <c r="D22" s="38"/>
      <c r="E22" s="39"/>
      <c r="F22" s="39"/>
      <c r="G22" s="39"/>
      <c r="H22" s="39"/>
      <c r="I22" s="62"/>
      <c r="J22" s="32"/>
      <c r="K22" s="63"/>
      <c r="L22" s="65"/>
      <c r="M22" s="65"/>
      <c r="N22" s="65"/>
      <c r="O22" s="65"/>
      <c r="P22" s="65"/>
      <c r="Q22" s="65"/>
      <c r="R22" s="65"/>
      <c r="S22" s="91"/>
      <c r="T22" s="92"/>
      <c r="U22" s="25"/>
      <c r="Y22" s="105"/>
    </row>
    <row r="23" ht="24" customHeight="1" spans="2:37">
      <c r="B23" s="25"/>
      <c r="C23" s="41"/>
      <c r="D23" s="38"/>
      <c r="E23" s="39"/>
      <c r="F23" s="39"/>
      <c r="G23" s="39"/>
      <c r="H23" s="39"/>
      <c r="I23" s="62"/>
      <c r="J23" s="27"/>
      <c r="K23" s="66"/>
      <c r="L23" s="61">
        <f>R18+1</f>
        <v>44816</v>
      </c>
      <c r="M23" s="61">
        <f t="shared" ref="M23:R23" si="3">L23+1</f>
        <v>44817</v>
      </c>
      <c r="N23" s="61">
        <f t="shared" si="3"/>
        <v>44818</v>
      </c>
      <c r="O23" s="61">
        <f t="shared" si="3"/>
        <v>44819</v>
      </c>
      <c r="P23" s="61">
        <f t="shared" si="3"/>
        <v>44820</v>
      </c>
      <c r="Q23" s="61">
        <f t="shared" si="3"/>
        <v>44821</v>
      </c>
      <c r="R23" s="61">
        <f t="shared" si="3"/>
        <v>44822</v>
      </c>
      <c r="S23" s="84"/>
      <c r="T23" s="85"/>
      <c r="U23" s="25"/>
      <c r="AK23" s="106"/>
    </row>
    <row r="24" ht="24" customHeight="1" spans="2:21">
      <c r="B24" s="25"/>
      <c r="C24" s="41"/>
      <c r="D24" s="38"/>
      <c r="E24" s="39"/>
      <c r="F24" s="39"/>
      <c r="G24" s="39"/>
      <c r="H24" s="39"/>
      <c r="I24" s="62"/>
      <c r="J24" s="27"/>
      <c r="K24" s="63"/>
      <c r="L24" s="64"/>
      <c r="M24" s="64"/>
      <c r="N24" s="64"/>
      <c r="O24" s="64"/>
      <c r="P24" s="64"/>
      <c r="Q24" s="64"/>
      <c r="R24" s="64"/>
      <c r="S24" s="91"/>
      <c r="T24" s="92"/>
      <c r="U24" s="25"/>
    </row>
    <row r="25" ht="24" customHeight="1" spans="2:21">
      <c r="B25" s="25"/>
      <c r="C25" s="41"/>
      <c r="D25" s="38"/>
      <c r="E25" s="39"/>
      <c r="F25" s="39"/>
      <c r="G25" s="39"/>
      <c r="H25" s="39"/>
      <c r="I25" s="62"/>
      <c r="J25" s="27"/>
      <c r="K25" s="63"/>
      <c r="L25" s="64"/>
      <c r="M25" s="64"/>
      <c r="N25" s="64"/>
      <c r="O25" s="64"/>
      <c r="P25" s="64"/>
      <c r="Q25" s="64"/>
      <c r="R25" s="64"/>
      <c r="S25" s="91"/>
      <c r="T25" s="92"/>
      <c r="U25" s="25"/>
    </row>
    <row r="26" ht="24" customHeight="1" spans="2:21">
      <c r="B26" s="25"/>
      <c r="C26" s="41"/>
      <c r="D26" s="38"/>
      <c r="E26" s="39"/>
      <c r="F26" s="39"/>
      <c r="G26" s="39"/>
      <c r="H26" s="39"/>
      <c r="I26" s="62"/>
      <c r="J26" s="27"/>
      <c r="K26" s="63"/>
      <c r="L26" s="64"/>
      <c r="M26" s="64"/>
      <c r="N26" s="64"/>
      <c r="O26" s="64"/>
      <c r="P26" s="64"/>
      <c r="Q26" s="64"/>
      <c r="R26" s="64"/>
      <c r="S26" s="91"/>
      <c r="T26" s="92"/>
      <c r="U26" s="25"/>
    </row>
    <row r="27" ht="24" customHeight="1" spans="2:21">
      <c r="B27" s="25"/>
      <c r="C27" s="41"/>
      <c r="D27" s="38"/>
      <c r="E27" s="39"/>
      <c r="F27" s="39"/>
      <c r="G27" s="39"/>
      <c r="H27" s="39"/>
      <c r="I27" s="62"/>
      <c r="J27" s="27"/>
      <c r="K27" s="63"/>
      <c r="L27" s="65"/>
      <c r="M27" s="65"/>
      <c r="N27" s="65"/>
      <c r="O27" s="65"/>
      <c r="P27" s="65"/>
      <c r="Q27" s="65"/>
      <c r="R27" s="65"/>
      <c r="S27" s="91"/>
      <c r="T27" s="92"/>
      <c r="U27" s="25"/>
    </row>
    <row r="28" ht="24" customHeight="1" spans="2:21">
      <c r="B28" s="25"/>
      <c r="C28" s="41"/>
      <c r="D28" s="38"/>
      <c r="E28" s="39"/>
      <c r="F28" s="39"/>
      <c r="G28" s="39"/>
      <c r="H28" s="39"/>
      <c r="I28" s="62"/>
      <c r="J28" s="27"/>
      <c r="K28" s="27"/>
      <c r="L28" s="61">
        <f>R23+1</f>
        <v>44823</v>
      </c>
      <c r="M28" s="61">
        <f t="shared" ref="M28:R28" si="4">L28+1</f>
        <v>44824</v>
      </c>
      <c r="N28" s="61">
        <f t="shared" si="4"/>
        <v>44825</v>
      </c>
      <c r="O28" s="61">
        <f t="shared" si="4"/>
        <v>44826</v>
      </c>
      <c r="P28" s="61">
        <f t="shared" si="4"/>
        <v>44827</v>
      </c>
      <c r="Q28" s="61">
        <f t="shared" si="4"/>
        <v>44828</v>
      </c>
      <c r="R28" s="61">
        <f t="shared" si="4"/>
        <v>44829</v>
      </c>
      <c r="S28" s="84"/>
      <c r="T28" s="85"/>
      <c r="U28" s="25"/>
    </row>
    <row r="29" ht="24" customHeight="1" spans="2:21">
      <c r="B29" s="25"/>
      <c r="C29" s="41"/>
      <c r="D29" s="38"/>
      <c r="E29" s="39"/>
      <c r="F29" s="39"/>
      <c r="G29" s="39"/>
      <c r="H29" s="39"/>
      <c r="I29" s="62"/>
      <c r="J29" s="27"/>
      <c r="K29" s="63"/>
      <c r="L29" s="64"/>
      <c r="M29" s="64"/>
      <c r="N29" s="64"/>
      <c r="O29" s="64"/>
      <c r="P29" s="64"/>
      <c r="Q29" s="64"/>
      <c r="R29" s="64"/>
      <c r="S29" s="91"/>
      <c r="T29" s="92"/>
      <c r="U29" s="25"/>
    </row>
    <row r="30" ht="24" customHeight="1" spans="2:21">
      <c r="B30" s="25"/>
      <c r="C30" s="41"/>
      <c r="D30" s="38"/>
      <c r="E30" s="39"/>
      <c r="F30" s="39"/>
      <c r="G30" s="39"/>
      <c r="H30" s="39"/>
      <c r="I30" s="62"/>
      <c r="J30" s="27"/>
      <c r="K30" s="63"/>
      <c r="L30" s="64"/>
      <c r="M30" s="64"/>
      <c r="N30" s="64"/>
      <c r="O30" s="64"/>
      <c r="P30" s="64"/>
      <c r="Q30" s="64"/>
      <c r="R30" s="64"/>
      <c r="S30" s="91"/>
      <c r="T30" s="92"/>
      <c r="U30" s="25"/>
    </row>
    <row r="31" ht="24" customHeight="1" spans="2:21">
      <c r="B31" s="25"/>
      <c r="C31" s="41"/>
      <c r="D31" s="38"/>
      <c r="E31" s="39"/>
      <c r="F31" s="39"/>
      <c r="G31" s="39"/>
      <c r="H31" s="39"/>
      <c r="I31" s="62"/>
      <c r="J31" s="27"/>
      <c r="K31" s="63"/>
      <c r="L31" s="64"/>
      <c r="M31" s="64"/>
      <c r="N31" s="64"/>
      <c r="O31" s="64"/>
      <c r="P31" s="64"/>
      <c r="Q31" s="64"/>
      <c r="R31" s="64"/>
      <c r="S31" s="91"/>
      <c r="T31" s="92"/>
      <c r="U31" s="25"/>
    </row>
    <row r="32" ht="24" customHeight="1" spans="2:21">
      <c r="B32" s="25"/>
      <c r="C32" s="41"/>
      <c r="D32" s="38"/>
      <c r="E32" s="39"/>
      <c r="F32" s="39"/>
      <c r="G32" s="39"/>
      <c r="H32" s="39"/>
      <c r="I32" s="62"/>
      <c r="J32" s="27"/>
      <c r="K32" s="63"/>
      <c r="L32" s="65"/>
      <c r="M32" s="65"/>
      <c r="N32" s="65"/>
      <c r="O32" s="65"/>
      <c r="P32" s="65"/>
      <c r="Q32" s="65"/>
      <c r="R32" s="65"/>
      <c r="S32" s="91"/>
      <c r="T32" s="92"/>
      <c r="U32" s="25"/>
    </row>
    <row r="33" ht="24" customHeight="1" spans="2:21">
      <c r="B33" s="25"/>
      <c r="C33" s="41"/>
      <c r="D33" s="38"/>
      <c r="E33" s="39"/>
      <c r="F33" s="39"/>
      <c r="G33" s="39"/>
      <c r="H33" s="39"/>
      <c r="I33" s="62"/>
      <c r="J33" s="27"/>
      <c r="K33" s="27"/>
      <c r="L33" s="61">
        <f>R28+1</f>
        <v>44830</v>
      </c>
      <c r="M33" s="61">
        <f t="shared" ref="M33:R33" si="5">L33+1</f>
        <v>44831</v>
      </c>
      <c r="N33" s="61">
        <f t="shared" si="5"/>
        <v>44832</v>
      </c>
      <c r="O33" s="61">
        <f t="shared" si="5"/>
        <v>44833</v>
      </c>
      <c r="P33" s="61">
        <f t="shared" si="5"/>
        <v>44834</v>
      </c>
      <c r="Q33" s="61">
        <f t="shared" si="5"/>
        <v>44835</v>
      </c>
      <c r="R33" s="61">
        <f t="shared" si="5"/>
        <v>44836</v>
      </c>
      <c r="S33" s="84"/>
      <c r="T33" s="85"/>
      <c r="U33" s="25"/>
    </row>
    <row r="34" ht="24" customHeight="1" spans="2:21">
      <c r="B34" s="25"/>
      <c r="C34" s="41"/>
      <c r="D34" s="38"/>
      <c r="E34" s="39"/>
      <c r="F34" s="39"/>
      <c r="G34" s="39"/>
      <c r="H34" s="39"/>
      <c r="I34" s="62"/>
      <c r="J34" s="27"/>
      <c r="K34" s="63"/>
      <c r="L34" s="64"/>
      <c r="M34" s="64"/>
      <c r="N34" s="64"/>
      <c r="O34" s="64"/>
      <c r="P34" s="64"/>
      <c r="Q34" s="64"/>
      <c r="R34" s="64"/>
      <c r="S34" s="91"/>
      <c r="T34" s="92"/>
      <c r="U34" s="25"/>
    </row>
    <row r="35" ht="24" customHeight="1" spans="2:21">
      <c r="B35" s="25"/>
      <c r="C35" s="41"/>
      <c r="D35" s="38"/>
      <c r="E35" s="39"/>
      <c r="F35" s="39"/>
      <c r="G35" s="39"/>
      <c r="H35" s="39"/>
      <c r="I35" s="62"/>
      <c r="J35" s="27"/>
      <c r="K35" s="63"/>
      <c r="L35" s="64"/>
      <c r="M35" s="64"/>
      <c r="N35" s="64"/>
      <c r="O35" s="64"/>
      <c r="P35" s="64"/>
      <c r="Q35" s="64"/>
      <c r="R35" s="64"/>
      <c r="S35" s="91"/>
      <c r="T35" s="92"/>
      <c r="U35" s="25"/>
    </row>
    <row r="36" ht="24" customHeight="1" spans="2:21">
      <c r="B36" s="25"/>
      <c r="C36" s="41"/>
      <c r="D36" s="38"/>
      <c r="E36" s="39"/>
      <c r="F36" s="39"/>
      <c r="G36" s="39"/>
      <c r="H36" s="39"/>
      <c r="I36" s="62"/>
      <c r="J36" s="27"/>
      <c r="K36" s="63"/>
      <c r="L36" s="64"/>
      <c r="M36" s="64"/>
      <c r="N36" s="64"/>
      <c r="O36" s="64"/>
      <c r="P36" s="64"/>
      <c r="Q36" s="64"/>
      <c r="R36" s="64"/>
      <c r="S36" s="91"/>
      <c r="T36" s="92"/>
      <c r="U36" s="25"/>
    </row>
    <row r="37" ht="24" customHeight="1" spans="2:21">
      <c r="B37" s="25"/>
      <c r="C37" s="41"/>
      <c r="D37" s="38"/>
      <c r="E37" s="39"/>
      <c r="F37" s="39"/>
      <c r="G37" s="39"/>
      <c r="H37" s="39"/>
      <c r="I37" s="62"/>
      <c r="J37" s="27"/>
      <c r="K37" s="63"/>
      <c r="L37" s="65"/>
      <c r="M37" s="65"/>
      <c r="N37" s="65"/>
      <c r="O37" s="65"/>
      <c r="P37" s="65"/>
      <c r="Q37" s="65"/>
      <c r="R37" s="65"/>
      <c r="S37" s="91"/>
      <c r="T37" s="92"/>
      <c r="U37" s="25"/>
    </row>
    <row r="38" ht="24" customHeight="1" spans="2:21">
      <c r="B38" s="25"/>
      <c r="C38" s="41"/>
      <c r="D38" s="38"/>
      <c r="E38" s="39"/>
      <c r="F38" s="39"/>
      <c r="G38" s="39"/>
      <c r="H38" s="39"/>
      <c r="I38" s="62"/>
      <c r="J38" s="27"/>
      <c r="K38" s="27"/>
      <c r="L38" s="61">
        <f>R33+1</f>
        <v>44837</v>
      </c>
      <c r="M38" s="61">
        <f t="shared" ref="M38:R38" si="6">L38+1</f>
        <v>44838</v>
      </c>
      <c r="N38" s="61">
        <f t="shared" si="6"/>
        <v>44839</v>
      </c>
      <c r="O38" s="61">
        <f t="shared" si="6"/>
        <v>44840</v>
      </c>
      <c r="P38" s="61">
        <f t="shared" si="6"/>
        <v>44841</v>
      </c>
      <c r="Q38" s="61">
        <f t="shared" si="6"/>
        <v>44842</v>
      </c>
      <c r="R38" s="61">
        <f t="shared" si="6"/>
        <v>44843</v>
      </c>
      <c r="S38" s="84"/>
      <c r="T38" s="85"/>
      <c r="U38" s="25"/>
    </row>
    <row r="39" ht="24" customHeight="1" spans="2:21">
      <c r="B39" s="25"/>
      <c r="C39" s="41"/>
      <c r="D39" s="38"/>
      <c r="E39" s="39"/>
      <c r="F39" s="39"/>
      <c r="G39" s="39"/>
      <c r="H39" s="39"/>
      <c r="I39" s="62"/>
      <c r="J39" s="27"/>
      <c r="K39" s="63"/>
      <c r="L39" s="64"/>
      <c r="M39" s="64"/>
      <c r="N39" s="64"/>
      <c r="O39" s="64"/>
      <c r="P39" s="64"/>
      <c r="Q39" s="64"/>
      <c r="R39" s="64"/>
      <c r="S39" s="91"/>
      <c r="T39" s="92"/>
      <c r="U39" s="25"/>
    </row>
    <row r="40" ht="24" customHeight="1" spans="2:21">
      <c r="B40" s="25"/>
      <c r="C40" s="41"/>
      <c r="D40" s="38"/>
      <c r="E40" s="39"/>
      <c r="F40" s="39"/>
      <c r="G40" s="39"/>
      <c r="H40" s="39"/>
      <c r="I40" s="62"/>
      <c r="J40" s="27"/>
      <c r="K40" s="63"/>
      <c r="L40" s="64"/>
      <c r="M40" s="64"/>
      <c r="N40" s="64"/>
      <c r="O40" s="64"/>
      <c r="P40" s="64"/>
      <c r="Q40" s="64"/>
      <c r="R40" s="64"/>
      <c r="S40" s="91"/>
      <c r="T40" s="92"/>
      <c r="U40" s="25"/>
    </row>
    <row r="41" ht="24" customHeight="1" spans="2:21">
      <c r="B41" s="25"/>
      <c r="C41" s="41"/>
      <c r="D41" s="38"/>
      <c r="E41" s="39"/>
      <c r="F41" s="39"/>
      <c r="G41" s="39"/>
      <c r="H41" s="39"/>
      <c r="I41" s="62"/>
      <c r="J41" s="27"/>
      <c r="K41" s="63"/>
      <c r="L41" s="64"/>
      <c r="M41" s="64"/>
      <c r="N41" s="64"/>
      <c r="O41" s="64"/>
      <c r="P41" s="64"/>
      <c r="Q41" s="64"/>
      <c r="R41" s="64"/>
      <c r="S41" s="91"/>
      <c r="T41" s="92"/>
      <c r="U41" s="25"/>
    </row>
    <row r="42" ht="24" customHeight="1" spans="2:39">
      <c r="B42" s="25"/>
      <c r="C42" s="41"/>
      <c r="D42" s="38"/>
      <c r="E42" s="39"/>
      <c r="F42" s="39"/>
      <c r="G42" s="39"/>
      <c r="H42" s="39"/>
      <c r="I42" s="62"/>
      <c r="J42" s="27"/>
      <c r="K42" s="63"/>
      <c r="L42" s="65"/>
      <c r="M42" s="65"/>
      <c r="N42" s="65"/>
      <c r="O42" s="65"/>
      <c r="P42" s="65"/>
      <c r="Q42" s="65"/>
      <c r="R42" s="65"/>
      <c r="S42" s="91"/>
      <c r="T42" s="92"/>
      <c r="U42" s="25"/>
      <c r="AM42" s="106"/>
    </row>
    <row r="43" ht="35.1" customHeight="1" spans="2:21">
      <c r="B43" s="25"/>
      <c r="C43" s="41"/>
      <c r="D43" s="43"/>
      <c r="E43" s="43"/>
      <c r="F43" s="40"/>
      <c r="G43" s="40"/>
      <c r="H43" s="40"/>
      <c r="I43" s="40"/>
      <c r="J43" s="27"/>
      <c r="K43" s="27"/>
      <c r="L43" s="49"/>
      <c r="M43" s="41"/>
      <c r="N43" s="41"/>
      <c r="O43" s="41"/>
      <c r="P43" s="41"/>
      <c r="Q43" s="41"/>
      <c r="R43" s="41"/>
      <c r="S43" s="84"/>
      <c r="T43" s="85"/>
      <c r="U43" s="25"/>
    </row>
    <row r="44" ht="45" customHeight="1" spans="2:41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AO44" s="107"/>
    </row>
    <row r="45" customHeight="1" spans="11:18">
      <c r="K45" s="67"/>
      <c r="L45" s="67"/>
      <c r="M45" s="67"/>
      <c r="N45" s="67"/>
      <c r="O45" s="67"/>
      <c r="P45" s="67"/>
      <c r="Q45" s="67"/>
      <c r="R45" s="67"/>
    </row>
    <row r="46" customHeight="1" spans="11:18">
      <c r="K46" s="67"/>
      <c r="L46" s="67"/>
      <c r="M46" s="67"/>
      <c r="N46" s="67"/>
      <c r="O46" s="67"/>
      <c r="P46" s="67"/>
      <c r="Q46" s="67"/>
      <c r="R46" s="67"/>
    </row>
  </sheetData>
  <mergeCells count="33">
    <mergeCell ref="D10:I10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E35:H35"/>
    <mergeCell ref="E36:H36"/>
    <mergeCell ref="E37:H37"/>
    <mergeCell ref="E38:H38"/>
    <mergeCell ref="E39:H39"/>
    <mergeCell ref="E40:H40"/>
    <mergeCell ref="E41:H41"/>
    <mergeCell ref="E42:H42"/>
    <mergeCell ref="D3:J5"/>
  </mergeCells>
  <conditionalFormatting sqref="L5:O5">
    <cfRule type="dataBar" priority="3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{76fb5a04-26df-4728-b218-ebfd41ce06c9}</x14:id>
        </ext>
      </extLst>
    </cfRule>
  </conditionalFormatting>
  <conditionalFormatting sqref="E13:H42">
    <cfRule type="expression" dxfId="0" priority="2">
      <formula>$I13="√"</formula>
    </cfRule>
  </conditionalFormatting>
  <conditionalFormatting sqref="L13:R13 L18:R18 L23:R23 L28:R28 L33:R33 L38:R38">
    <cfRule type="expression" dxfId="1" priority="5">
      <formula>MONTH(L13)&lt;&gt;$N$10</formula>
    </cfRule>
  </conditionalFormatting>
  <dataValidations count="2">
    <dataValidation type="list" allowBlank="1" showInputMessage="1" showErrorMessage="1" sqref="D13:D42 I13:I43">
      <formula1>"1"</formula1>
    </dataValidation>
    <dataValidation type="list" allowBlank="1" showInputMessage="1" showErrorMessage="1" sqref="L14:R17 L34:R37 L19:R22 L39:R42 L24:R27 L29:R32">
      <formula1>OFFSET($E$13,,,COUNTA($E$13:$E$42))</formula1>
    </dataValidation>
  </dataValidations>
  <printOptions horizontalCentered="1"/>
  <pageMargins left="0.196850393700787" right="0.196850393700787" top="0.196850393700787" bottom="0.196850393700787" header="0.31496062992126" footer="0.196850393700787"/>
  <pageSetup paperSize="9" scale="46" fitToHeight="0" orientation="portrait"/>
  <headerFooter>
    <oddFooter>&amp;C&amp;9第 &amp;P 页，共 &amp;N 页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fb5a04-26df-4728-b218-ebfd41ce06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L5:O5</xm:sqref>
        </x14:conditionalFormatting>
        <x14:conditionalFormatting xmlns:xm="http://schemas.microsoft.com/office/excel/2006/main">
          <x14:cfRule type="iconSet" priority="1" id="{c3a82d7d-0491-43f0-9af1-825025b6454a}">
            <x14:iconSet iconSet="3Symbol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I13:I42</xm:sqref>
        </x14:conditionalFormatting>
        <x14:conditionalFormatting xmlns:xm="http://schemas.microsoft.com/office/excel/2006/main">
          <x14:cfRule type="iconSet" priority="6" id="{5bfb9b0f-4f68-43f4-8b3a-4c4e6ef04326}">
            <x14:iconSet iconSet="3Flag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E43 E2 E7:E8 D12:D42 E45:E1048576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落叶风秋</dc:creator>
  <cp:lastModifiedBy>反正我也没差</cp:lastModifiedBy>
  <dcterms:created xsi:type="dcterms:W3CDTF">2021-09-29T06:35:00Z</dcterms:created>
  <cp:lastPrinted>2021-09-29T15:56:00Z</cp:lastPrinted>
  <dcterms:modified xsi:type="dcterms:W3CDTF">2022-05-08T03:01:10Z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D900E1B4FCB6422DA66B60EDDD35F72E</vt:lpwstr>
  </property>
  <property fmtid="{D5CDD505-2E9C-101B-9397-08002B2CF9AE}" pid="3" name="KSOProductBuildVer">
    <vt:lpwstr>2052-11.8.6.8556</vt:lpwstr>
  </property>
  <property fmtid="{D5CDD505-2E9C-101B-9397-08002B2CF9AE}" pid="4" name="KSOTemplateUUID">
    <vt:lpwstr>v1.0_mb_4CvzhMd0vhhfgoojNFoUCA==</vt:lpwstr>
  </property>
</Properties>
</file>