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工作计划表" sheetId="2" r:id="rId2"/>
    <sheet name="使用说明" sheetId="3" r:id="rId3"/>
  </sheets>
  <calcPr calcId="144525"/>
</workbook>
</file>

<file path=xl/sharedStrings.xml><?xml version="1.0" encoding="utf-8"?>
<sst xmlns="http://schemas.openxmlformats.org/spreadsheetml/2006/main" count="136" uniqueCount="45">
  <si>
    <t>工作计划表-一周计划跟踪表</t>
  </si>
  <si>
    <t>本周工作完成率</t>
  </si>
  <si>
    <t>今日开始工作</t>
  </si>
  <si>
    <t>今日截止工作</t>
  </si>
  <si>
    <t>超期工作</t>
  </si>
  <si>
    <t>本周工作数量</t>
  </si>
  <si>
    <t>序号</t>
  </si>
  <si>
    <t>工作内容</t>
  </si>
  <si>
    <t>截止日期</t>
  </si>
  <si>
    <t>优先级</t>
  </si>
  <si>
    <t>是否完成</t>
  </si>
  <si>
    <t>开始日期</t>
  </si>
  <si>
    <t>日期</t>
  </si>
  <si>
    <t>工作数量</t>
  </si>
  <si>
    <t>工作计划表</t>
  </si>
  <si>
    <t>是否超期</t>
  </si>
  <si>
    <t>备注</t>
  </si>
  <si>
    <t>工作内容1</t>
  </si>
  <si>
    <t>高</t>
  </si>
  <si>
    <t>□</t>
  </si>
  <si>
    <t>工作内容2</t>
  </si>
  <si>
    <t>中</t>
  </si>
  <si>
    <t>工作内容3</t>
  </si>
  <si>
    <t>低</t>
  </si>
  <si>
    <t>☑</t>
  </si>
  <si>
    <t>工作内容4</t>
  </si>
  <si>
    <t>工作内容5</t>
  </si>
  <si>
    <t>工作内容6</t>
  </si>
  <si>
    <t>工作内容7</t>
  </si>
  <si>
    <t>工作内容8</t>
  </si>
  <si>
    <t>工作内容9</t>
  </si>
  <si>
    <t>工作内容10</t>
  </si>
  <si>
    <t>工作内容11</t>
  </si>
  <si>
    <t>工作内容12</t>
  </si>
  <si>
    <t>工作内容13</t>
  </si>
  <si>
    <t>工作内容14</t>
  </si>
  <si>
    <t>工作内容15</t>
  </si>
  <si>
    <t>工作内容16</t>
  </si>
  <si>
    <t>工作内容17</t>
  </si>
  <si>
    <t>工作内容18</t>
  </si>
  <si>
    <t>工作内容19</t>
  </si>
  <si>
    <t>工作内容20</t>
  </si>
  <si>
    <t>工作内容21</t>
  </si>
  <si>
    <t>工作内容22</t>
  </si>
  <si>
    <t>工作内容23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</si>
</sst>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  <numFmt numFmtId="177" formatCode="d"/>
    <numFmt numFmtId="178" formatCode="[$-804]aaaa;@"/>
    <numFmt numFmtId="179" formatCode="m/d;@"/>
  </numFmts>
  <fonts count="36">
    <font>
      <sz val="11"/>
      <color theme="1"/>
      <name val="汉仪旗黑-55简"/>
      <charset val="134"/>
    </font>
    <font>
      <sz val="11"/>
      <color theme="0" tint="-0.349986266670736"/>
      <name val="汉仪旗黑-55简"/>
      <charset val="134"/>
    </font>
    <font>
      <sz val="24"/>
      <color theme="1"/>
      <name val="汉仪碑刻黑W"/>
      <charset val="134"/>
    </font>
    <font>
      <sz val="24"/>
      <color theme="0" tint="-0.349986266670736"/>
      <name val="汉仪碑刻黑W"/>
      <charset val="134"/>
    </font>
    <font>
      <sz val="12"/>
      <color theme="0"/>
      <name val="汉仪旗黑-60简"/>
      <charset val="134"/>
    </font>
    <font>
      <sz val="11"/>
      <color theme="0" tint="-0.349986266670736"/>
      <name val="宋体"/>
      <charset val="134"/>
    </font>
    <font>
      <sz val="11"/>
      <name val="汉仪旗黑-55简"/>
      <charset val="134"/>
    </font>
    <font>
      <sz val="12"/>
      <name val="汉仪旗黑-55简"/>
      <charset val="134"/>
    </font>
    <font>
      <sz val="22"/>
      <name val="汉仪碑刻黑W"/>
      <charset val="134"/>
    </font>
    <font>
      <sz val="11"/>
      <name val="汉仪碑刻黑W"/>
      <charset val="134"/>
    </font>
    <font>
      <sz val="16"/>
      <name val="汉仪碑刻黑W"/>
      <charset val="134"/>
    </font>
    <font>
      <b/>
      <sz val="12"/>
      <name val="汉仪旗黑-55简"/>
      <charset val="134"/>
    </font>
    <font>
      <sz val="12"/>
      <name val="汉仪碑刻黑W"/>
      <charset val="134"/>
    </font>
    <font>
      <sz val="24"/>
      <name val="汉仪碑刻黑W"/>
      <charset val="134"/>
    </font>
    <font>
      <b/>
      <sz val="12"/>
      <color theme="0"/>
      <name val="汉仪旗黑-60简"/>
      <charset val="134"/>
    </font>
    <font>
      <sz val="11"/>
      <color theme="0"/>
      <name val="汉仪旗黑-60简"/>
      <charset val="134"/>
    </font>
    <font>
      <sz val="16"/>
      <color theme="0"/>
      <name val="汉仪碑刻黑W"/>
      <charset val="134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63A3FB"/>
        <bgColor indexed="64"/>
      </patternFill>
    </fill>
    <fill>
      <patternFill patternType="solid">
        <fgColor rgb="FFF1F8FF"/>
        <bgColor indexed="64"/>
      </patternFill>
    </fill>
    <fill>
      <patternFill patternType="solid">
        <fgColor rgb="FFFEC846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7CD0A4"/>
        <bgColor indexed="64"/>
      </patternFill>
    </fill>
    <fill>
      <patternFill patternType="solid">
        <fgColor rgb="FFFC796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CBCBCB"/>
      </left>
      <right style="thin">
        <color rgb="FFCBCBCB"/>
      </right>
      <top/>
      <bottom style="thin">
        <color rgb="FFCBCBCB"/>
      </bottom>
      <diagonal/>
    </border>
    <border>
      <left style="thin">
        <color rgb="FFCBCBCB"/>
      </left>
      <right style="thin">
        <color rgb="FFCBCBCB"/>
      </right>
      <top style="thin">
        <color rgb="FFCBCBCB"/>
      </top>
      <bottom style="thin">
        <color rgb="FFCBCBCB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E4E4E4"/>
      </left>
      <right style="thin">
        <color rgb="FFE4E4E4"/>
      </right>
      <top/>
      <bottom style="thin">
        <color rgb="FFE4E4E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E4E4E4"/>
      </left>
      <right style="thin">
        <color rgb="FFE4E4E4"/>
      </right>
      <top style="thin">
        <color rgb="FFE4E4E4"/>
      </top>
      <bottom style="thin">
        <color rgb="FFE4E4E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2" fillId="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8" borderId="14" applyNumberFormat="0" applyFon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0" fillId="10" borderId="15" applyNumberFormat="0" applyAlignment="0" applyProtection="0">
      <alignment vertical="center"/>
    </xf>
    <xf numFmtId="0" fontId="23" fillId="10" borderId="12" applyNumberFormat="0" applyAlignment="0" applyProtection="0">
      <alignment vertical="center"/>
    </xf>
    <xf numFmtId="0" fontId="19" fillId="8" borderId="10" applyNumberFormat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76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176" fontId="8" fillId="0" borderId="0" xfId="0" applyNumberFormat="1" applyFont="1" applyFill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10" fontId="10" fillId="0" borderId="0" xfId="11" applyNumberFormat="1" applyFont="1" applyFill="1" applyBorder="1" applyAlignment="1">
      <alignment vertical="center"/>
    </xf>
    <xf numFmtId="10" fontId="6" fillId="3" borderId="0" xfId="11" applyNumberFormat="1" applyFont="1" applyFill="1" applyAlignment="1">
      <alignment vertical="center"/>
    </xf>
    <xf numFmtId="0" fontId="11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5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5" fillId="4" borderId="4" xfId="0" applyFont="1" applyFill="1" applyBorder="1" applyAlignment="1">
      <alignment horizontal="center" vertical="center"/>
    </xf>
    <xf numFmtId="177" fontId="6" fillId="5" borderId="5" xfId="0" applyNumberFormat="1" applyFont="1" applyFill="1" applyBorder="1" applyAlignment="1">
      <alignment horizontal="center" vertical="center"/>
    </xf>
    <xf numFmtId="176" fontId="6" fillId="5" borderId="5" xfId="0" applyNumberFormat="1" applyFont="1" applyFill="1" applyBorder="1" applyAlignment="1">
      <alignment horizontal="center" vertical="center"/>
    </xf>
    <xf numFmtId="178" fontId="16" fillId="6" borderId="0" xfId="0" applyNumberFormat="1" applyFont="1" applyFill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/>
    </xf>
    <xf numFmtId="177" fontId="6" fillId="0" borderId="6" xfId="0" applyNumberFormat="1" applyFont="1" applyFill="1" applyBorder="1" applyAlignment="1">
      <alignment horizontal="center" vertical="center"/>
    </xf>
    <xf numFmtId="176" fontId="6" fillId="0" borderId="6" xfId="0" applyNumberFormat="1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15" fillId="7" borderId="4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left" vertical="center"/>
    </xf>
    <xf numFmtId="0" fontId="15" fillId="2" borderId="7" xfId="0" applyFont="1" applyFill="1" applyBorder="1" applyAlignment="1">
      <alignment horizontal="center" vertical="center"/>
    </xf>
    <xf numFmtId="179" fontId="6" fillId="0" borderId="6" xfId="0" applyNumberFormat="1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79" fontId="6" fillId="0" borderId="8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color rgb="FFFBFBFB"/>
      </font>
    </dxf>
    <dxf>
      <font>
        <color rgb="FF63A3FB"/>
      </font>
    </dxf>
  </dxfs>
  <tableStyles count="0" defaultTableStyle="TableStyleMedium2" defaultPivotStyle="PivotStyleLight16"/>
  <colors>
    <mruColors>
      <color rgb="00FED572"/>
      <color rgb="00FEC846"/>
      <color rgb="00FC7968"/>
      <color rgb="00F6F6F6"/>
      <color rgb="00FBFBFB"/>
      <color rgb="007CD0A4"/>
      <color rgb="00E4E4E4"/>
      <color rgb="0063A3FB"/>
      <color rgb="00DCEBFF"/>
      <color rgb="00F1F8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ColorStyle" Target="colors5.xml"/><Relationship Id="rId2" Type="http://schemas.microsoft.com/office/2011/relationships/chartStyle" Target="style5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4728546409807"/>
          <c:y val="0.0468497576736672"/>
          <c:w val="0.871366024518389"/>
          <c:h val="0.69057619816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D8D67"/>
            </a:solidFill>
            <a:ln>
              <a:noFill/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elete val="1"/>
          </c:dLbls>
          <c:cat>
            <c:numRef>
              <c:f>{44739,44740,44741,44742,44743,44744,44745}</c:f>
              <c:numCache>
                <c:formatCode>General</c:formatCode>
                <c:ptCount val="7"/>
                <c:pt idx="0">
                  <c:v>44739</c:v>
                </c:pt>
                <c:pt idx="1">
                  <c:v>44740</c:v>
                </c:pt>
                <c:pt idx="2">
                  <c:v>44741</c:v>
                </c:pt>
                <c:pt idx="3">
                  <c:v>44742</c:v>
                </c:pt>
                <c:pt idx="4">
                  <c:v>44743</c:v>
                </c:pt>
                <c:pt idx="5">
                  <c:v>44744</c:v>
                </c:pt>
                <c:pt idx="6">
                  <c:v>44745</c:v>
                </c:pt>
              </c:numCache>
            </c:numRef>
          </c:cat>
          <c:val>
            <c:numRef>
              <c:f>{0,0,0,0,0,0,0}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917337"/>
        <c:axId val="905926341"/>
      </c:barChart>
      <c:catAx>
        <c:axId val="233917337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905926341"/>
        <c:crosses val="autoZero"/>
        <c:auto val="1"/>
        <c:lblAlgn val="ctr"/>
        <c:lblOffset val="100"/>
        <c:noMultiLvlLbl val="1"/>
      </c:catAx>
      <c:valAx>
        <c:axId val="905926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2339173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>
          <a:latin typeface="汉仪旗黑-55简" panose="00020600040101010101" charset="-128"/>
          <a:ea typeface="汉仪旗黑-55简" panose="00020600040101010101" charset="-128"/>
          <a:cs typeface="汉仪旗黑-55简" panose="00020600040101010101" charset="-128"/>
          <a:sym typeface="汉仪旗黑-55简" panose="00020600040101010101" charset="-128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4728546409807"/>
          <c:y val="0.0468497576736672"/>
          <c:w val="0.871366024518389"/>
          <c:h val="0.69057619816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D8D67"/>
            </a:solidFill>
            <a:ln>
              <a:noFill/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elete val="1"/>
          </c:dLbls>
          <c:cat>
            <c:numRef>
              <c:f>{44739,44740,44741,44742,44743,44744,44745}</c:f>
              <c:numCache>
                <c:formatCode>General</c:formatCode>
                <c:ptCount val="7"/>
                <c:pt idx="0">
                  <c:v>44739</c:v>
                </c:pt>
                <c:pt idx="1">
                  <c:v>44740</c:v>
                </c:pt>
                <c:pt idx="2">
                  <c:v>44741</c:v>
                </c:pt>
                <c:pt idx="3">
                  <c:v>44742</c:v>
                </c:pt>
                <c:pt idx="4">
                  <c:v>44743</c:v>
                </c:pt>
                <c:pt idx="5">
                  <c:v>44744</c:v>
                </c:pt>
                <c:pt idx="6">
                  <c:v>44745</c:v>
                </c:pt>
              </c:numCache>
            </c:numRef>
          </c:cat>
          <c:val>
            <c:numRef>
              <c:f>{0,0,0,0,0,0,0}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917337"/>
        <c:axId val="905926341"/>
      </c:barChart>
      <c:catAx>
        <c:axId val="233917337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905926341"/>
        <c:crosses val="autoZero"/>
        <c:auto val="1"/>
        <c:lblAlgn val="ctr"/>
        <c:lblOffset val="100"/>
        <c:noMultiLvlLbl val="1"/>
      </c:catAx>
      <c:valAx>
        <c:axId val="905926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2339173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>
          <a:latin typeface="汉仪旗黑-55简" panose="00020600040101010101" charset="-128"/>
          <a:ea typeface="汉仪旗黑-55简" panose="00020600040101010101" charset="-128"/>
          <a:cs typeface="汉仪旗黑-55简" panose="00020600040101010101" charset="-128"/>
          <a:sym typeface="汉仪旗黑-55简" panose="00020600040101010101" charset="-128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4728546409807"/>
          <c:y val="0.0468497576736672"/>
          <c:w val="0.871366024518389"/>
          <c:h val="0.69057619816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D8D67"/>
            </a:solidFill>
            <a:ln>
              <a:noFill/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elete val="1"/>
          </c:dLbls>
          <c:cat>
            <c:numRef>
              <c:f>{44739,44740,44741,44742,44743,44744,44745}</c:f>
              <c:numCache>
                <c:formatCode>General</c:formatCode>
                <c:ptCount val="7"/>
                <c:pt idx="0">
                  <c:v>44739</c:v>
                </c:pt>
                <c:pt idx="1">
                  <c:v>44740</c:v>
                </c:pt>
                <c:pt idx="2">
                  <c:v>44741</c:v>
                </c:pt>
                <c:pt idx="3">
                  <c:v>44742</c:v>
                </c:pt>
                <c:pt idx="4">
                  <c:v>44743</c:v>
                </c:pt>
                <c:pt idx="5">
                  <c:v>44744</c:v>
                </c:pt>
                <c:pt idx="6">
                  <c:v>44745</c:v>
                </c:pt>
              </c:numCache>
            </c:numRef>
          </c:cat>
          <c:val>
            <c:numRef>
              <c:f>{0,0,0,0,0,0,0}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917337"/>
        <c:axId val="905926341"/>
      </c:barChart>
      <c:catAx>
        <c:axId val="23391733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905926341"/>
        <c:crosses val="autoZero"/>
        <c:auto val="1"/>
        <c:lblAlgn val="ctr"/>
        <c:lblOffset val="100"/>
        <c:noMultiLvlLbl val="1"/>
      </c:catAx>
      <c:valAx>
        <c:axId val="905926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2339173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>
          <a:latin typeface="汉仪旗黑-55简" panose="00020600040101010101" charset="-128"/>
          <a:ea typeface="汉仪旗黑-55简" panose="00020600040101010101" charset="-128"/>
          <a:cs typeface="汉仪旗黑-55简" panose="00020600040101010101" charset="-128"/>
          <a:sym typeface="汉仪旗黑-55简" panose="00020600040101010101" charset="-128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4728546409807"/>
          <c:y val="0.0468497576736672"/>
          <c:w val="0.871366024518389"/>
          <c:h val="0.69057619816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D8D67"/>
            </a:solidFill>
            <a:ln>
              <a:noFill/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elete val="1"/>
          </c:dLbls>
          <c:cat>
            <c:numRef>
              <c:f>{44739,44740,44741,44742,44743,44744,44745}</c:f>
              <c:numCache>
                <c:formatCode>General</c:formatCode>
                <c:ptCount val="7"/>
                <c:pt idx="0">
                  <c:v>44739</c:v>
                </c:pt>
                <c:pt idx="1">
                  <c:v>44740</c:v>
                </c:pt>
                <c:pt idx="2">
                  <c:v>44741</c:v>
                </c:pt>
                <c:pt idx="3">
                  <c:v>44742</c:v>
                </c:pt>
                <c:pt idx="4">
                  <c:v>44743</c:v>
                </c:pt>
                <c:pt idx="5">
                  <c:v>44744</c:v>
                </c:pt>
                <c:pt idx="6">
                  <c:v>44745</c:v>
                </c:pt>
              </c:numCache>
            </c:numRef>
          </c:cat>
          <c:val>
            <c:numRef>
              <c:f>{0,0,0,0,0,0,0}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917337"/>
        <c:axId val="905926341"/>
      </c:barChart>
      <c:catAx>
        <c:axId val="23391733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905926341"/>
        <c:crosses val="autoZero"/>
        <c:auto val="1"/>
        <c:lblAlgn val="ctr"/>
        <c:lblOffset val="100"/>
        <c:noMultiLvlLbl val="1"/>
      </c:catAx>
      <c:valAx>
        <c:axId val="905926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</a:p>
        </c:txPr>
        <c:crossAx val="2339173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>
          <a:latin typeface="汉仪旗黑-55简" panose="00020600040101010101" charset="-128"/>
          <a:ea typeface="汉仪旗黑-55简" panose="00020600040101010101" charset="-128"/>
          <a:cs typeface="汉仪旗黑-55简" panose="00020600040101010101" charset="-128"/>
          <a:sym typeface="汉仪旗黑-55简" panose="00020600040101010101" charset="-128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碑刻黑W" panose="00020600040101010101" charset="-122"/>
                <a:ea typeface="汉仪碑刻黑W" panose="00020600040101010101" charset="-122"/>
                <a:cs typeface="汉仪碑刻黑W" panose="00020600040101010101" charset="-122"/>
                <a:sym typeface="汉仪碑刻黑W" panose="00020600040101010101" charset="-122"/>
              </a:defRPr>
            </a:pPr>
            <a:r>
              <a:rPr lang="zh-CN" altLang="en-US" sz="1000">
                <a:latin typeface="汉仪碑刻黑W" panose="00020600040101010101" charset="-122"/>
                <a:ea typeface="汉仪碑刻黑W" panose="00020600040101010101" charset="-122"/>
                <a:cs typeface="汉仪碑刻黑W" panose="00020600040101010101" charset="-122"/>
                <a:sym typeface="汉仪碑刻黑W" panose="00020600040101010101" charset="-122"/>
              </a:rPr>
              <a:t>本周工作数量</a:t>
            </a:r>
            <a:endParaRPr lang="zh-CN" altLang="en-US" sz="1000">
              <a:latin typeface="汉仪碑刻黑W" panose="00020600040101010101" charset="-122"/>
              <a:ea typeface="汉仪碑刻黑W" panose="00020600040101010101" charset="-122"/>
              <a:cs typeface="汉仪碑刻黑W" panose="00020600040101010101" charset="-122"/>
              <a:sym typeface="汉仪碑刻黑W" panose="00020600040101010101" charset="-122"/>
            </a:endParaRPr>
          </a:p>
        </c:rich>
      </c:tx>
      <c:layout>
        <c:manualLayout>
          <c:xMode val="edge"/>
          <c:yMode val="edge"/>
          <c:x val="0.428307625461655"/>
          <c:y val="0.0080906148867313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14689633619222"/>
          <c:y val="0.178843360599343"/>
          <c:w val="0.919237539365802"/>
          <c:h val="0.653033662054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Sheet1!$U$8</c:f>
              <c:strCache>
                <c:ptCount val="1"/>
                <c:pt idx="0">
                  <c:v>工作数量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Sheet1!$T$9:$T$15</c:f>
              <c:numCache>
                <c:formatCode>m/d;@</c:formatCode>
                <c:ptCount val="7"/>
                <c:pt idx="0" c:formatCode="m/d;@">
                  <c:v>44830</c:v>
                </c:pt>
                <c:pt idx="1" c:formatCode="m/d;@">
                  <c:v>44831</c:v>
                </c:pt>
                <c:pt idx="2" c:formatCode="m/d;@">
                  <c:v>44832</c:v>
                </c:pt>
                <c:pt idx="3" c:formatCode="m/d;@">
                  <c:v>44833</c:v>
                </c:pt>
                <c:pt idx="4" c:formatCode="m/d;@">
                  <c:v>44834</c:v>
                </c:pt>
                <c:pt idx="5" c:formatCode="m/d;@">
                  <c:v>44835</c:v>
                </c:pt>
                <c:pt idx="6" c:formatCode="m/d;@">
                  <c:v>44836</c:v>
                </c:pt>
              </c:numCache>
            </c:numRef>
          </c:cat>
          <c:val>
            <c:numRef>
              <c:f>Sheet1!$U$9:$U$15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4883271"/>
        <c:axId val="964155130"/>
      </c:barChart>
      <c:dateAx>
        <c:axId val="934883271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碑刻黑W" panose="00020600040101010101" charset="-122"/>
                <a:ea typeface="汉仪碑刻黑W" panose="00020600040101010101" charset="-122"/>
                <a:cs typeface="汉仪碑刻黑W" panose="00020600040101010101" charset="-122"/>
                <a:sym typeface="汉仪碑刻黑W" panose="00020600040101010101" charset="-122"/>
              </a:defRPr>
            </a:pPr>
          </a:p>
        </c:txPr>
        <c:crossAx val="964155130"/>
        <c:crosses val="autoZero"/>
        <c:auto val="1"/>
        <c:lblOffset val="100"/>
        <c:baseTimeUnit val="days"/>
      </c:dateAx>
      <c:valAx>
        <c:axId val="9641551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汉仪碑刻黑W" panose="00020600040101010101" charset="-122"/>
                <a:ea typeface="汉仪碑刻黑W" panose="00020600040101010101" charset="-122"/>
                <a:cs typeface="汉仪碑刻黑W" panose="00020600040101010101" charset="-122"/>
                <a:sym typeface="汉仪碑刻黑W" panose="00020600040101010101" charset="-122"/>
              </a:defRPr>
            </a:pPr>
          </a:p>
        </c:txPr>
        <c:crossAx val="934883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>
          <a:latin typeface="汉仪碑刻黑W" panose="00020600040101010101" charset="-122"/>
          <a:ea typeface="汉仪碑刻黑W" panose="00020600040101010101" charset="-122"/>
          <a:cs typeface="汉仪碑刻黑W" panose="00020600040101010101" charset="-122"/>
          <a:sym typeface="汉仪碑刻黑W" panose="00020600040101010101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svg"/><Relationship Id="rId6" Type="http://schemas.openxmlformats.org/officeDocument/2006/relationships/image" Target="../media/image2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85725</xdr:colOff>
      <xdr:row>1</xdr:row>
      <xdr:rowOff>38100</xdr:rowOff>
    </xdr:from>
    <xdr:to>
      <xdr:col>1</xdr:col>
      <xdr:colOff>504825</xdr:colOff>
      <xdr:row>1</xdr:row>
      <xdr:rowOff>460375</xdr:rowOff>
    </xdr:to>
    <xdr:pic>
      <xdr:nvPicPr>
        <xdr:cNvPr id="18" name="图片 17" descr="32313539373031323b32313539363938383bb9a4d7f7cab1bce4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85750" y="190500"/>
          <a:ext cx="419100" cy="422275"/>
        </a:xfrm>
        <a:prstGeom prst="rect">
          <a:avLst/>
        </a:prstGeom>
      </xdr:spPr>
    </xdr:pic>
    <xdr:clientData/>
  </xdr:twoCellAnchor>
  <xdr:twoCellAnchor>
    <xdr:from>
      <xdr:col>7</xdr:col>
      <xdr:colOff>165100</xdr:colOff>
      <xdr:row>3</xdr:row>
      <xdr:rowOff>68580</xdr:rowOff>
    </xdr:from>
    <xdr:to>
      <xdr:col>7</xdr:col>
      <xdr:colOff>165100</xdr:colOff>
      <xdr:row>7</xdr:row>
      <xdr:rowOff>6350</xdr:rowOff>
    </xdr:to>
    <xdr:graphicFrame>
      <xdr:nvGraphicFramePr>
        <xdr:cNvPr id="19" name="图表 18"/>
        <xdr:cNvGraphicFramePr/>
      </xdr:nvGraphicFramePr>
      <xdr:xfrm>
        <a:off x="4222750" y="895350"/>
        <a:ext cx="0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165100</xdr:colOff>
      <xdr:row>3</xdr:row>
      <xdr:rowOff>68580</xdr:rowOff>
    </xdr:from>
    <xdr:to>
      <xdr:col>6</xdr:col>
      <xdr:colOff>165100</xdr:colOff>
      <xdr:row>7</xdr:row>
      <xdr:rowOff>6350</xdr:rowOff>
    </xdr:to>
    <xdr:graphicFrame>
      <xdr:nvGraphicFramePr>
        <xdr:cNvPr id="21" name="图表 20"/>
        <xdr:cNvGraphicFramePr/>
      </xdr:nvGraphicFramePr>
      <xdr:xfrm>
        <a:off x="4057650" y="895350"/>
        <a:ext cx="0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165100</xdr:colOff>
      <xdr:row>3</xdr:row>
      <xdr:rowOff>68580</xdr:rowOff>
    </xdr:from>
    <xdr:to>
      <xdr:col>13</xdr:col>
      <xdr:colOff>165100</xdr:colOff>
      <xdr:row>7</xdr:row>
      <xdr:rowOff>6350</xdr:rowOff>
    </xdr:to>
    <xdr:graphicFrame>
      <xdr:nvGraphicFramePr>
        <xdr:cNvPr id="23" name="图表 22"/>
        <xdr:cNvGraphicFramePr/>
      </xdr:nvGraphicFramePr>
      <xdr:xfrm>
        <a:off x="8213725" y="895350"/>
        <a:ext cx="0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165100</xdr:colOff>
      <xdr:row>3</xdr:row>
      <xdr:rowOff>68580</xdr:rowOff>
    </xdr:from>
    <xdr:to>
      <xdr:col>12</xdr:col>
      <xdr:colOff>165100</xdr:colOff>
      <xdr:row>7</xdr:row>
      <xdr:rowOff>6350</xdr:rowOff>
    </xdr:to>
    <xdr:graphicFrame>
      <xdr:nvGraphicFramePr>
        <xdr:cNvPr id="24" name="图表 23"/>
        <xdr:cNvGraphicFramePr/>
      </xdr:nvGraphicFramePr>
      <xdr:xfrm>
        <a:off x="8048625" y="895350"/>
        <a:ext cx="0" cy="952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1120140</xdr:colOff>
      <xdr:row>0</xdr:row>
      <xdr:rowOff>57785</xdr:rowOff>
    </xdr:from>
    <xdr:to>
      <xdr:col>17</xdr:col>
      <xdr:colOff>29210</xdr:colOff>
      <xdr:row>6</xdr:row>
      <xdr:rowOff>46990</xdr:rowOff>
    </xdr:to>
    <xdr:graphicFrame>
      <xdr:nvGraphicFramePr>
        <xdr:cNvPr id="26" name="图表 25"/>
        <xdr:cNvGraphicFramePr/>
      </xdr:nvGraphicFramePr>
      <xdr:xfrm>
        <a:off x="5673090" y="57785"/>
        <a:ext cx="5519420" cy="151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0</xdr:row>
      <xdr:rowOff>85725</xdr:rowOff>
    </xdr:from>
    <xdr:to>
      <xdr:col>20</xdr:col>
      <xdr:colOff>12065</xdr:colOff>
      <xdr:row>72</xdr:row>
      <xdr:rowOff>127000</xdr:rowOff>
    </xdr:to>
    <xdr:sp>
      <xdr:nvSpPr>
        <xdr:cNvPr id="2" name="矩形 1"/>
        <xdr:cNvSpPr/>
      </xdr:nvSpPr>
      <xdr:spPr>
        <a:xfrm>
          <a:off x="123825" y="85725"/>
          <a:ext cx="11889740" cy="1238567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127000" sx="101000" sy="101000" algn="ctr" rotWithShape="0">
            <a:schemeClr val="bg1">
              <a:lumMod val="75000"/>
              <a:alpha val="3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</xdr:col>
      <xdr:colOff>315595</xdr:colOff>
      <xdr:row>28</xdr:row>
      <xdr:rowOff>53975</xdr:rowOff>
    </xdr:from>
    <xdr:to>
      <xdr:col>7</xdr:col>
      <xdr:colOff>331470</xdr:colOff>
      <xdr:row>34</xdr:row>
      <xdr:rowOff>26670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5745" y="4854575"/>
          <a:ext cx="3016250" cy="1001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558165</xdr:colOff>
      <xdr:row>5</xdr:row>
      <xdr:rowOff>137795</xdr:rowOff>
    </xdr:from>
    <xdr:to>
      <xdr:col>9</xdr:col>
      <xdr:colOff>28575</xdr:colOff>
      <xdr:row>10</xdr:row>
      <xdr:rowOff>16510</xdr:rowOff>
    </xdr:to>
    <xdr:grpSp>
      <xdr:nvGrpSpPr>
        <xdr:cNvPr id="4" name="组合 102"/>
        <xdr:cNvGrpSpPr/>
      </xdr:nvGrpSpPr>
      <xdr:grpSpPr>
        <a:xfrm>
          <a:off x="1158240" y="995045"/>
          <a:ext cx="4271010" cy="735965"/>
          <a:chOff x="-48" y="701"/>
          <a:chExt cx="6845" cy="1248"/>
        </a:xfrm>
      </xdr:grpSpPr>
      <xdr:sp>
        <xdr:nvSpPr>
          <xdr:cNvPr id="5" name="矩形 4"/>
          <xdr:cNvSpPr/>
        </xdr:nvSpPr>
        <xdr:spPr>
          <a:xfrm>
            <a:off x="-48" y="717"/>
            <a:ext cx="170" cy="737"/>
          </a:xfrm>
          <a:prstGeom prst="rect">
            <a:avLst/>
          </a:prstGeom>
          <a:solidFill>
            <a:srgbClr val="FF283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sp>
        <xdr:nvSpPr>
          <xdr:cNvPr id="6" name="文本框 5"/>
          <xdr:cNvSpPr txBox="1"/>
        </xdr:nvSpPr>
        <xdr:spPr>
          <a:xfrm>
            <a:off x="166" y="701"/>
            <a:ext cx="6631" cy="103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zh-CN" altLang="en-US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表格</a:t>
            </a:r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模板使用说明</a:t>
            </a:r>
            <a:endParaRPr lang="en-US" altLang="zh-CN" sz="2600" kern="100"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7" name="文本框 6"/>
          <xdr:cNvSpPr txBox="1"/>
        </xdr:nvSpPr>
        <xdr:spPr>
          <a:xfrm>
            <a:off x="74" y="1481"/>
            <a:ext cx="5912" cy="46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12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（本页为说明页，用户使用模板时可删除本页内容）</a:t>
            </a:r>
            <a:endParaRPr lang="en-US" altLang="zh-CN" sz="12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214630</xdr:colOff>
      <xdr:row>11</xdr:row>
      <xdr:rowOff>12700</xdr:rowOff>
    </xdr:from>
    <xdr:to>
      <xdr:col>7</xdr:col>
      <xdr:colOff>238760</xdr:colOff>
      <xdr:row>15</xdr:row>
      <xdr:rowOff>19050</xdr:rowOff>
    </xdr:to>
    <xdr:grpSp>
      <xdr:nvGrpSpPr>
        <xdr:cNvPr id="8" name="组合 7"/>
        <xdr:cNvGrpSpPr/>
      </xdr:nvGrpSpPr>
      <xdr:grpSpPr>
        <a:xfrm>
          <a:off x="1414780" y="1898650"/>
          <a:ext cx="3024505" cy="692150"/>
          <a:chOff x="1212" y="2209"/>
          <a:chExt cx="4839" cy="1158"/>
        </a:xfrm>
      </xdr:grpSpPr>
      <xdr:sp>
        <xdr:nvSpPr>
          <xdr:cNvPr id="9" name="文本框 8"/>
          <xdr:cNvSpPr txBox="1"/>
        </xdr:nvSpPr>
        <xdr:spPr>
          <a:xfrm>
            <a:off x="1212" y="2209"/>
            <a:ext cx="1555" cy="115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01</a:t>
            </a:r>
            <a:endParaRPr lang="en-US" altLang="zh-CN" sz="3800" b="1" kern="1200">
              <a:solidFill>
                <a:srgbClr val="FF283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10" name="文本框 9"/>
          <xdr:cNvSpPr txBox="1"/>
        </xdr:nvSpPr>
        <xdr:spPr>
          <a:xfrm>
            <a:off x="2218" y="2404"/>
            <a:ext cx="3833" cy="73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>
              <a:buClrTx/>
              <a:buSzTx/>
              <a:buFontTx/>
            </a:pPr>
            <a:r>
              <a: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基础操作</a:t>
            </a:r>
            <a:r>
              <a:rPr lang="zh-CN" altLang="en-US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指南</a:t>
            </a:r>
            <a:endParaRPr lang="en-US" altLang="zh-CN" sz="2200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97790</xdr:colOff>
      <xdr:row>14</xdr:row>
      <xdr:rowOff>81280</xdr:rowOff>
    </xdr:from>
    <xdr:to>
      <xdr:col>10</xdr:col>
      <xdr:colOff>97790</xdr:colOff>
      <xdr:row>68</xdr:row>
      <xdr:rowOff>9525</xdr:rowOff>
    </xdr:to>
    <xdr:cxnSp>
      <xdr:nvCxnSpPr>
        <xdr:cNvPr id="11" name="直接连接符 10"/>
        <xdr:cNvCxnSpPr/>
      </xdr:nvCxnSpPr>
      <xdr:spPr>
        <a:xfrm>
          <a:off x="6098540" y="2481580"/>
          <a:ext cx="0" cy="9186545"/>
        </a:xfrm>
        <a:prstGeom prst="line">
          <a:avLst/>
        </a:prstGeom>
        <a:ln w="9525">
          <a:solidFill>
            <a:srgbClr val="222222">
              <a:alpha val="8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284480</xdr:colOff>
      <xdr:row>15</xdr:row>
      <xdr:rowOff>161925</xdr:rowOff>
    </xdr:from>
    <xdr:to>
      <xdr:col>7</xdr:col>
      <xdr:colOff>189230</xdr:colOff>
      <xdr:row>19</xdr:row>
      <xdr:rowOff>73660</xdr:rowOff>
    </xdr:to>
    <xdr:grpSp>
      <xdr:nvGrpSpPr>
        <xdr:cNvPr id="24" name="组合 69"/>
        <xdr:cNvGrpSpPr/>
      </xdr:nvGrpSpPr>
      <xdr:grpSpPr>
        <a:xfrm>
          <a:off x="1484630" y="2733675"/>
          <a:ext cx="2905125" cy="597535"/>
          <a:chOff x="7139" y="3569"/>
          <a:chExt cx="4652" cy="1008"/>
        </a:xfrm>
      </xdr:grpSpPr>
      <xdr:sp>
        <xdr:nvSpPr>
          <xdr:cNvPr id="25" name="文本框 24"/>
          <xdr:cNvSpPr txBox="1"/>
        </xdr:nvSpPr>
        <xdr:spPr>
          <a:xfrm>
            <a:off x="7139" y="3569"/>
            <a:ext cx="3308" cy="4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如何撤销工作表保护？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26" name="文本框 25"/>
          <xdr:cNvSpPr txBox="1"/>
        </xdr:nvSpPr>
        <xdr:spPr>
          <a:xfrm>
            <a:off x="7197" y="3960"/>
            <a:ext cx="4594" cy="6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选中对应工作表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点击：「审阅---撤销工作表」保护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273050</xdr:colOff>
      <xdr:row>25</xdr:row>
      <xdr:rowOff>57150</xdr:rowOff>
    </xdr:from>
    <xdr:to>
      <xdr:col>8</xdr:col>
      <xdr:colOff>96520</xdr:colOff>
      <xdr:row>28</xdr:row>
      <xdr:rowOff>144780</xdr:rowOff>
    </xdr:to>
    <xdr:grpSp>
      <xdr:nvGrpSpPr>
        <xdr:cNvPr id="27" name="组合 77"/>
        <xdr:cNvGrpSpPr/>
      </xdr:nvGrpSpPr>
      <xdr:grpSpPr>
        <a:xfrm>
          <a:off x="1473200" y="4343400"/>
          <a:ext cx="3423920" cy="601980"/>
          <a:chOff x="7127" y="5903"/>
          <a:chExt cx="5482" cy="1014"/>
        </a:xfrm>
      </xdr:grpSpPr>
      <xdr:sp>
        <xdr:nvSpPr>
          <xdr:cNvPr id="28" name="文本框 27"/>
          <xdr:cNvSpPr txBox="1"/>
        </xdr:nvSpPr>
        <xdr:spPr>
          <a:xfrm>
            <a:off x="7127" y="5903"/>
            <a:ext cx="2426" cy="43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如何增加行数？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29" name="文本框 28"/>
          <xdr:cNvSpPr txBox="1"/>
        </xdr:nvSpPr>
        <xdr:spPr>
          <a:xfrm>
            <a:off x="7197" y="6292"/>
            <a:ext cx="5412" cy="6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、选中最后一行，鼠标放在选中区域右下角。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、当鼠标箭头变成黑色十字形时，点击鼠标左键下拉即可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 editAs="oneCell">
    <xdr:from>
      <xdr:col>2</xdr:col>
      <xdr:colOff>395605</xdr:colOff>
      <xdr:row>19</xdr:row>
      <xdr:rowOff>131445</xdr:rowOff>
    </xdr:from>
    <xdr:to>
      <xdr:col>9</xdr:col>
      <xdr:colOff>156845</xdr:colOff>
      <xdr:row>23</xdr:row>
      <xdr:rowOff>0</xdr:rowOff>
    </xdr:to>
    <xdr:pic>
      <xdr:nvPicPr>
        <xdr:cNvPr id="30" name="图片 29" descr="WPS图片编辑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755" y="3388995"/>
          <a:ext cx="3961765" cy="554355"/>
        </a:xfrm>
        <a:prstGeom prst="rect">
          <a:avLst/>
        </a:prstGeom>
        <a:effectLst>
          <a:outerShdw blurRad="38100" sx="101000" sy="101000" algn="ctr" rotWithShape="0">
            <a:schemeClr val="bg1">
              <a:lumMod val="75000"/>
              <a:alpha val="40000"/>
            </a:schemeClr>
          </a:outerShdw>
        </a:effectLst>
      </xdr:spPr>
    </xdr:pic>
    <xdr:clientData/>
  </xdr:twoCellAnchor>
  <xdr:twoCellAnchor>
    <xdr:from>
      <xdr:col>2</xdr:col>
      <xdr:colOff>283210</xdr:colOff>
      <xdr:row>35</xdr:row>
      <xdr:rowOff>124460</xdr:rowOff>
    </xdr:from>
    <xdr:to>
      <xdr:col>7</xdr:col>
      <xdr:colOff>188595</xdr:colOff>
      <xdr:row>38</xdr:row>
      <xdr:rowOff>191135</xdr:rowOff>
    </xdr:to>
    <xdr:grpSp>
      <xdr:nvGrpSpPr>
        <xdr:cNvPr id="31" name="组合 77"/>
        <xdr:cNvGrpSpPr/>
      </xdr:nvGrpSpPr>
      <xdr:grpSpPr>
        <a:xfrm>
          <a:off x="1483360" y="6125210"/>
          <a:ext cx="2905760" cy="561340"/>
          <a:chOff x="7138" y="5903"/>
          <a:chExt cx="4651" cy="946"/>
        </a:xfrm>
      </xdr:grpSpPr>
      <xdr:sp>
        <xdr:nvSpPr>
          <xdr:cNvPr id="32" name="文本框 31"/>
          <xdr:cNvSpPr txBox="1"/>
        </xdr:nvSpPr>
        <xdr:spPr>
          <a:xfrm>
            <a:off x="7138" y="5903"/>
            <a:ext cx="4408" cy="42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请在此处输入表格使用说明问题。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33" name="文本框 32"/>
          <xdr:cNvSpPr txBox="1"/>
        </xdr:nvSpPr>
        <xdr:spPr>
          <a:xfrm>
            <a:off x="7196" y="6296"/>
            <a:ext cx="4593" cy="55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、下拉选择是否完成，下拉选择优先级，是否超期自动生成。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、表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按周自动生成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 editAs="oneCell">
    <xdr:from>
      <xdr:col>2</xdr:col>
      <xdr:colOff>467995</xdr:colOff>
      <xdr:row>38</xdr:row>
      <xdr:rowOff>104775</xdr:rowOff>
    </xdr:from>
    <xdr:to>
      <xdr:col>9</xdr:col>
      <xdr:colOff>573405</xdr:colOff>
      <xdr:row>50</xdr:row>
      <xdr:rowOff>161925</xdr:rowOff>
    </xdr:to>
    <xdr:pic>
      <xdr:nvPicPr>
        <xdr:cNvPr id="48" name="图片 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8145" y="6619875"/>
          <a:ext cx="4305935" cy="2114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R1870"/>
  <sheetViews>
    <sheetView showGridLines="0" tabSelected="1" workbookViewId="0">
      <selection activeCell="J78" sqref="J78"/>
    </sheetView>
  </sheetViews>
  <sheetFormatPr defaultColWidth="8" defaultRowHeight="24.95" customHeight="1"/>
  <cols>
    <col min="1" max="1" width="2.625" style="21" customWidth="1"/>
    <col min="2" max="2" width="6.875" style="18" customWidth="1"/>
    <col min="3" max="3" width="14.75" style="18" customWidth="1"/>
    <col min="4" max="4" width="11.125" style="18" customWidth="1"/>
    <col min="5" max="5" width="8.25" style="18" customWidth="1"/>
    <col min="6" max="6" width="8.625" style="18" customWidth="1"/>
    <col min="7" max="7" width="1" style="18" customWidth="1"/>
    <col min="8" max="8" width="6.5" style="18" customWidth="1"/>
    <col min="9" max="9" width="14.75" style="18" customWidth="1"/>
    <col min="10" max="10" width="11.125" style="18" customWidth="1"/>
    <col min="11" max="11" width="9.25" style="18" customWidth="1"/>
    <col min="12" max="12" width="9.625" style="18" customWidth="1"/>
    <col min="13" max="13" width="1.125" style="18" customWidth="1"/>
    <col min="14" max="14" width="6.75" style="18" customWidth="1"/>
    <col min="15" max="15" width="14.75" style="18" customWidth="1"/>
    <col min="16" max="16" width="11.125" style="18" customWidth="1"/>
    <col min="17" max="17" width="8.25" style="18" customWidth="1"/>
    <col min="18" max="18" width="9.5" style="18" customWidth="1"/>
    <col min="19" max="19" width="1.75" style="18" customWidth="1"/>
    <col min="20" max="20" width="8" style="18"/>
    <col min="21" max="21" width="9" style="18" customWidth="1"/>
    <col min="22" max="16274" width="8" style="18"/>
    <col min="16275" max="16384" width="8" style="22"/>
  </cols>
  <sheetData>
    <row r="1" s="18" customFormat="1" ht="12" customHeight="1" spans="1:16344">
      <c r="A1" s="21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</row>
    <row r="2" s="18" customFormat="1" ht="42" customHeight="1" spans="1:16344">
      <c r="A2" s="21"/>
      <c r="C2" s="23" t="s">
        <v>0</v>
      </c>
      <c r="D2" s="23"/>
      <c r="E2" s="23"/>
      <c r="F2" s="23"/>
      <c r="G2" s="23"/>
      <c r="H2" s="23"/>
      <c r="I2" s="23"/>
      <c r="J2" s="23"/>
      <c r="M2" s="23"/>
      <c r="N2" s="23"/>
      <c r="O2" s="23"/>
      <c r="P2" s="23"/>
      <c r="XAY2" s="22"/>
      <c r="XAZ2" s="22"/>
      <c r="XBA2" s="22"/>
      <c r="XBB2" s="22"/>
      <c r="XBC2" s="22"/>
      <c r="XBD2" s="22"/>
      <c r="XBE2" s="22"/>
      <c r="XBF2" s="22"/>
      <c r="XBG2" s="22"/>
      <c r="XBH2" s="22"/>
      <c r="XBI2" s="22"/>
      <c r="XBJ2" s="22"/>
      <c r="XBK2" s="22"/>
      <c r="XBL2" s="22"/>
      <c r="XBM2" s="22"/>
      <c r="XBN2" s="22"/>
      <c r="XBO2" s="22"/>
      <c r="XBP2" s="22"/>
      <c r="XBQ2" s="22"/>
      <c r="XBR2" s="22"/>
      <c r="XBS2" s="22"/>
      <c r="XBT2" s="22"/>
      <c r="XBU2" s="22"/>
      <c r="XBV2" s="22"/>
      <c r="XBW2" s="22"/>
      <c r="XBX2" s="22"/>
      <c r="XBY2" s="22"/>
      <c r="XBZ2" s="22"/>
      <c r="XCA2" s="22"/>
      <c r="XCB2" s="22"/>
      <c r="XCC2" s="22"/>
      <c r="XCD2" s="22"/>
      <c r="XCE2" s="22"/>
      <c r="XCF2" s="22"/>
      <c r="XCG2" s="22"/>
      <c r="XCH2" s="22"/>
      <c r="XCI2" s="22"/>
      <c r="XCJ2" s="22"/>
      <c r="XCK2" s="22"/>
      <c r="XCL2" s="22"/>
      <c r="XCM2" s="22"/>
      <c r="XCN2" s="22"/>
      <c r="XCO2" s="22"/>
      <c r="XCP2" s="22"/>
      <c r="XCQ2" s="22"/>
      <c r="XCR2" s="22"/>
      <c r="XCS2" s="22"/>
      <c r="XCT2" s="22"/>
      <c r="XCU2" s="22"/>
      <c r="XCV2" s="22"/>
      <c r="XCW2" s="22"/>
      <c r="XCX2" s="22"/>
      <c r="XCY2" s="22"/>
      <c r="XCZ2" s="22"/>
      <c r="XDA2" s="22"/>
      <c r="XDB2" s="22"/>
      <c r="XDC2" s="22"/>
      <c r="XDD2" s="22"/>
      <c r="XDE2" s="22"/>
      <c r="XDF2" s="22"/>
      <c r="XDG2" s="22"/>
      <c r="XDH2" s="22"/>
      <c r="XDI2" s="22"/>
      <c r="XDJ2" s="22"/>
      <c r="XDK2" s="22"/>
      <c r="XDL2" s="22"/>
      <c r="XDM2" s="22"/>
      <c r="XDN2" s="22"/>
      <c r="XDO2" s="22"/>
      <c r="XDP2" s="22"/>
    </row>
    <row r="3" s="18" customFormat="1" ht="11.1" customHeight="1" spans="1:16344">
      <c r="A3" s="21"/>
      <c r="C3" s="23"/>
      <c r="D3" s="23"/>
      <c r="E3" s="23"/>
      <c r="F3" s="23"/>
      <c r="G3" s="23"/>
      <c r="H3" s="23"/>
      <c r="I3" s="23"/>
      <c r="J3" s="23"/>
      <c r="M3" s="23"/>
      <c r="N3" s="23"/>
      <c r="O3" s="23"/>
      <c r="P3" s="23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</row>
    <row r="4" s="18" customFormat="1" ht="21" customHeight="1" spans="1:16344">
      <c r="A4" s="21"/>
      <c r="C4" s="24" t="s">
        <v>1</v>
      </c>
      <c r="F4" s="25" t="e">
        <f ca="1">COUNTIFS(工作计划表!$G$5:$G$20000,"☑",工作计划表!$C5:$C20000,"&gt;="&amp;TODAY()-WEEKDAY(TODAY(),2)+1,工作计划表!$C$5:$C$20000,"&lt;="&amp;TODAY()-WEEKDAY(TODAY(),2)+7)/COUNTIFS(工作计划表!$C$5:$C$20000,"&gt;="&amp;TODAY()-WEEKDAY(TODAY(),2)+1,工作计划表!$C$5:$C$20000,"&lt;="&amp;TODAY()-WEEKDAY(TODAY(),2)+7)</f>
        <v>#DIV/0!</v>
      </c>
      <c r="XAY4" s="22"/>
      <c r="XAZ4" s="22"/>
      <c r="XBA4" s="22"/>
      <c r="XBB4" s="22"/>
      <c r="XBC4" s="22"/>
      <c r="XBD4" s="22"/>
      <c r="XBE4" s="22"/>
      <c r="XBF4" s="22"/>
      <c r="XBG4" s="22"/>
      <c r="XBH4" s="22"/>
      <c r="XBI4" s="22"/>
      <c r="XBJ4" s="22"/>
      <c r="XBK4" s="22"/>
      <c r="XBL4" s="22"/>
      <c r="XBM4" s="22"/>
      <c r="XBN4" s="22"/>
      <c r="XBO4" s="22"/>
      <c r="XBP4" s="22"/>
      <c r="XBQ4" s="22"/>
      <c r="XBR4" s="22"/>
      <c r="XBS4" s="22"/>
      <c r="XBT4" s="22"/>
      <c r="XBU4" s="22"/>
      <c r="XBV4" s="22"/>
      <c r="XBW4" s="22"/>
      <c r="XBX4" s="22"/>
      <c r="XBY4" s="22"/>
      <c r="XBZ4" s="22"/>
      <c r="XCA4" s="22"/>
      <c r="XCB4" s="22"/>
      <c r="XCC4" s="22"/>
      <c r="XCD4" s="22"/>
      <c r="XCE4" s="22"/>
      <c r="XCF4" s="22"/>
      <c r="XCG4" s="22"/>
      <c r="XCH4" s="22"/>
      <c r="XCI4" s="22"/>
      <c r="XCJ4" s="22"/>
      <c r="XCK4" s="22"/>
      <c r="XCL4" s="22"/>
      <c r="XCM4" s="22"/>
      <c r="XCN4" s="22"/>
      <c r="XCO4" s="22"/>
      <c r="XCP4" s="22"/>
      <c r="XCQ4" s="22"/>
      <c r="XCR4" s="22"/>
      <c r="XCS4" s="22"/>
      <c r="XCT4" s="22"/>
      <c r="XCU4" s="22"/>
      <c r="XCV4" s="22"/>
      <c r="XCW4" s="22"/>
      <c r="XCX4" s="22"/>
      <c r="XCY4" s="22"/>
      <c r="XCZ4" s="22"/>
      <c r="XDA4" s="22"/>
      <c r="XDB4" s="22"/>
      <c r="XDC4" s="22"/>
      <c r="XDD4" s="22"/>
      <c r="XDE4" s="22"/>
      <c r="XDF4" s="22"/>
      <c r="XDG4" s="22"/>
      <c r="XDH4" s="22"/>
      <c r="XDI4" s="22"/>
      <c r="XDJ4" s="22"/>
      <c r="XDK4" s="22"/>
      <c r="XDL4" s="22"/>
      <c r="XDM4" s="22"/>
      <c r="XDN4" s="22"/>
      <c r="XDO4" s="22"/>
      <c r="XDP4" s="22"/>
    </row>
    <row r="5" s="18" customFormat="1" ht="12" customHeight="1" spans="1:16344">
      <c r="A5" s="21"/>
      <c r="C5" s="26" t="e">
        <f ca="1">COUNTIFS(工作计划表!$G$5:$G$20000,"☑",工作计划表!$C5:$C20000,"&gt;="&amp;TODAY()-WEEKDAY(TODAY(),2)+1,工作计划表!$C$5:$C$20000,"&lt;="&amp;TODAY()-WEEKDAY(TODAY(),2)+7)/COUNTIFS(工作计划表!$C$5:$C$20000,"&gt;="&amp;TODAY()-WEEKDAY(TODAY(),2)+1,工作计划表!$C$5:$C$20000,"&lt;="&amp;TODAY()-WEEKDAY(TODAY(),2)+7)</f>
        <v>#DIV/0!</v>
      </c>
      <c r="D5" s="26"/>
      <c r="E5" s="26"/>
      <c r="F5" s="26"/>
      <c r="XAY5" s="22"/>
      <c r="XAZ5" s="22"/>
      <c r="XBA5" s="22"/>
      <c r="XBB5" s="22"/>
      <c r="XBC5" s="22"/>
      <c r="XBD5" s="22"/>
      <c r="XBE5" s="22"/>
      <c r="XBF5" s="22"/>
      <c r="XBG5" s="22"/>
      <c r="XBH5" s="22"/>
      <c r="XBI5" s="22"/>
      <c r="XBJ5" s="22"/>
      <c r="XBK5" s="22"/>
      <c r="XBL5" s="22"/>
      <c r="XBM5" s="22"/>
      <c r="XBN5" s="22"/>
      <c r="XBO5" s="22"/>
      <c r="XBP5" s="22"/>
      <c r="XBQ5" s="22"/>
      <c r="XBR5" s="22"/>
      <c r="XBS5" s="22"/>
      <c r="XBT5" s="22"/>
      <c r="XBU5" s="22"/>
      <c r="XBV5" s="22"/>
      <c r="XBW5" s="22"/>
      <c r="XBX5" s="22"/>
      <c r="XBY5" s="22"/>
      <c r="XBZ5" s="22"/>
      <c r="XCA5" s="22"/>
      <c r="XCB5" s="22"/>
      <c r="XCC5" s="22"/>
      <c r="XCD5" s="22"/>
      <c r="XCE5" s="22"/>
      <c r="XCF5" s="22"/>
      <c r="XCG5" s="22"/>
      <c r="XCH5" s="22"/>
      <c r="XCI5" s="22"/>
      <c r="XCJ5" s="22"/>
      <c r="XCK5" s="22"/>
      <c r="XCL5" s="22"/>
      <c r="XCM5" s="22"/>
      <c r="XCN5" s="22"/>
      <c r="XCO5" s="22"/>
      <c r="XCP5" s="22"/>
      <c r="XCQ5" s="22"/>
      <c r="XCR5" s="22"/>
      <c r="XCS5" s="22"/>
      <c r="XCT5" s="22"/>
      <c r="XCU5" s="22"/>
      <c r="XCV5" s="22"/>
      <c r="XCW5" s="22"/>
      <c r="XCX5" s="22"/>
      <c r="XCY5" s="22"/>
      <c r="XCZ5" s="22"/>
      <c r="XDA5" s="22"/>
      <c r="XDB5" s="22"/>
      <c r="XDC5" s="22"/>
      <c r="XDD5" s="22"/>
      <c r="XDE5" s="22"/>
      <c r="XDF5" s="22"/>
      <c r="XDG5" s="22"/>
      <c r="XDH5" s="22"/>
      <c r="XDI5" s="22"/>
      <c r="XDJ5" s="22"/>
      <c r="XDK5" s="22"/>
      <c r="XDL5" s="22"/>
      <c r="XDM5" s="22"/>
      <c r="XDN5" s="22"/>
      <c r="XDO5" s="22"/>
      <c r="XDP5" s="22"/>
    </row>
    <row r="6" s="18" customFormat="1" ht="21.95" customHeight="1" spans="1:16344">
      <c r="A6" s="21"/>
      <c r="XAY6" s="22"/>
      <c r="XAZ6" s="22"/>
      <c r="XBA6" s="22"/>
      <c r="XBB6" s="22"/>
      <c r="XBC6" s="22"/>
      <c r="XBD6" s="22"/>
      <c r="XBE6" s="22"/>
      <c r="XBF6" s="22"/>
      <c r="XBG6" s="22"/>
      <c r="XBH6" s="22"/>
      <c r="XBI6" s="22"/>
      <c r="XBJ6" s="22"/>
      <c r="XBK6" s="22"/>
      <c r="XBL6" s="22"/>
      <c r="XBM6" s="22"/>
      <c r="XBN6" s="22"/>
      <c r="XBO6" s="22"/>
      <c r="XBP6" s="22"/>
      <c r="XBQ6" s="22"/>
      <c r="XBR6" s="22"/>
      <c r="XBS6" s="22"/>
      <c r="XBT6" s="22"/>
      <c r="XBU6" s="22"/>
      <c r="XBV6" s="22"/>
      <c r="XBW6" s="22"/>
      <c r="XBX6" s="22"/>
      <c r="XBY6" s="22"/>
      <c r="XBZ6" s="22"/>
      <c r="XCA6" s="22"/>
      <c r="XCB6" s="22"/>
      <c r="XCC6" s="22"/>
      <c r="XCD6" s="22"/>
      <c r="XCE6" s="22"/>
      <c r="XCF6" s="22"/>
      <c r="XCG6" s="22"/>
      <c r="XCH6" s="22"/>
      <c r="XCI6" s="22"/>
      <c r="XCJ6" s="22"/>
      <c r="XCK6" s="22"/>
      <c r="XCL6" s="22"/>
      <c r="XCM6" s="22"/>
      <c r="XCN6" s="22"/>
      <c r="XCO6" s="22"/>
      <c r="XCP6" s="22"/>
      <c r="XCQ6" s="22"/>
      <c r="XCR6" s="22"/>
      <c r="XCS6" s="22"/>
      <c r="XCT6" s="22"/>
      <c r="XCU6" s="22"/>
      <c r="XCV6" s="22"/>
      <c r="XCW6" s="22"/>
      <c r="XCX6" s="22"/>
      <c r="XCY6" s="22"/>
      <c r="XCZ6" s="22"/>
      <c r="XDA6" s="22"/>
      <c r="XDB6" s="22"/>
      <c r="XDC6" s="22"/>
      <c r="XDD6" s="22"/>
      <c r="XDE6" s="22"/>
      <c r="XDF6" s="22"/>
      <c r="XDG6" s="22"/>
      <c r="XDH6" s="22"/>
      <c r="XDI6" s="22"/>
      <c r="XDJ6" s="22"/>
      <c r="XDK6" s="22"/>
      <c r="XDL6" s="22"/>
      <c r="XDM6" s="22"/>
      <c r="XDN6" s="22"/>
      <c r="XDO6" s="22"/>
      <c r="XDP6" s="22"/>
    </row>
    <row r="7" s="19" customFormat="1" customHeight="1" spans="1:16344">
      <c r="A7" s="27"/>
      <c r="C7" s="28" t="s">
        <v>2</v>
      </c>
      <c r="F7" s="29">
        <f ca="1">COUNTIF(工作计划表!$C$5:$C$20000,TODAY())</f>
        <v>0</v>
      </c>
      <c r="G7" s="18"/>
      <c r="I7" s="28" t="s">
        <v>3</v>
      </c>
      <c r="L7" s="29">
        <f ca="1">COUNTIF(工作计划表!$E$5:$E$20000,TODAY())</f>
        <v>0</v>
      </c>
      <c r="M7" s="18"/>
      <c r="O7" s="28" t="s">
        <v>4</v>
      </c>
      <c r="R7" s="29">
        <f ca="1">COUNTIF(工作计划表!$H$5:$H$20000,"超期")</f>
        <v>22</v>
      </c>
      <c r="S7" s="18"/>
      <c r="T7" s="47" t="s">
        <v>5</v>
      </c>
      <c r="U7" s="47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22"/>
      <c r="XAZ7" s="22"/>
      <c r="XBA7" s="22"/>
      <c r="XBB7" s="22"/>
      <c r="XBC7" s="22"/>
      <c r="XBD7" s="22"/>
      <c r="XBE7" s="22"/>
      <c r="XBF7" s="22"/>
      <c r="XBG7" s="22"/>
      <c r="XBH7" s="22"/>
      <c r="XBI7" s="22"/>
      <c r="XBJ7" s="22"/>
      <c r="XBK7" s="22"/>
      <c r="XBL7" s="22"/>
      <c r="XBM7" s="22"/>
      <c r="XBN7" s="22"/>
      <c r="XBO7" s="22"/>
      <c r="XBP7" s="22"/>
      <c r="XBQ7" s="22"/>
      <c r="XBR7" s="22"/>
      <c r="XBS7" s="22"/>
      <c r="XBT7" s="22"/>
      <c r="XBU7" s="22"/>
      <c r="XBV7" s="22"/>
      <c r="XBW7" s="22"/>
      <c r="XBX7" s="22"/>
      <c r="XBY7" s="22"/>
      <c r="XBZ7" s="22"/>
      <c r="XCA7" s="22"/>
      <c r="XCB7" s="22"/>
      <c r="XCC7" s="22"/>
      <c r="XCD7" s="22"/>
      <c r="XCE7" s="22"/>
      <c r="XCF7" s="22"/>
      <c r="XCG7" s="22"/>
      <c r="XCH7" s="22"/>
      <c r="XCI7" s="22"/>
      <c r="XCJ7" s="22"/>
      <c r="XCK7" s="22"/>
      <c r="XCL7" s="22"/>
      <c r="XCM7" s="22"/>
      <c r="XCN7" s="22"/>
      <c r="XCO7" s="22"/>
      <c r="XCP7" s="22"/>
      <c r="XCQ7" s="22"/>
      <c r="XCR7" s="22"/>
      <c r="XCS7" s="22"/>
      <c r="XCT7" s="22"/>
      <c r="XCU7" s="22"/>
      <c r="XCV7" s="22"/>
      <c r="XCW7" s="22"/>
      <c r="XCX7" s="22"/>
      <c r="XCY7" s="22"/>
      <c r="XCZ7" s="22"/>
      <c r="XDA7" s="22"/>
      <c r="XDB7" s="22"/>
      <c r="XDC7" s="22"/>
      <c r="XDD7" s="22"/>
      <c r="XDE7" s="22"/>
      <c r="XDF7" s="22"/>
      <c r="XDG7" s="22"/>
      <c r="XDH7" s="22"/>
      <c r="XDI7" s="22"/>
      <c r="XDJ7" s="22"/>
      <c r="XDK7" s="22"/>
      <c r="XDL7" s="22"/>
      <c r="XDM7" s="22"/>
      <c r="XDN7" s="22"/>
      <c r="XDO7" s="22"/>
      <c r="XDP7" s="22"/>
    </row>
    <row r="8" s="20" customFormat="1" customHeight="1" spans="1:16372">
      <c r="A8" s="30"/>
      <c r="B8" s="31" t="s">
        <v>6</v>
      </c>
      <c r="C8" s="31" t="s">
        <v>7</v>
      </c>
      <c r="D8" s="32" t="s">
        <v>8</v>
      </c>
      <c r="E8" s="32" t="s">
        <v>9</v>
      </c>
      <c r="F8" s="32" t="s">
        <v>10</v>
      </c>
      <c r="G8" s="33"/>
      <c r="H8" s="34" t="s">
        <v>6</v>
      </c>
      <c r="I8" s="34" t="s">
        <v>7</v>
      </c>
      <c r="J8" s="44" t="s">
        <v>11</v>
      </c>
      <c r="K8" s="44" t="s">
        <v>9</v>
      </c>
      <c r="L8" s="44" t="s">
        <v>10</v>
      </c>
      <c r="M8" s="33"/>
      <c r="N8" s="45" t="s">
        <v>6</v>
      </c>
      <c r="O8" s="45" t="s">
        <v>7</v>
      </c>
      <c r="P8" s="46" t="s">
        <v>8</v>
      </c>
      <c r="Q8" s="46" t="s">
        <v>9</v>
      </c>
      <c r="R8" s="46" t="s">
        <v>10</v>
      </c>
      <c r="S8" s="33"/>
      <c r="T8" s="48" t="s">
        <v>12</v>
      </c>
      <c r="U8" s="48" t="s">
        <v>13</v>
      </c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  <c r="KJ8" s="33"/>
      <c r="KK8" s="33"/>
      <c r="KL8" s="33"/>
      <c r="KM8" s="33"/>
      <c r="KN8" s="33"/>
      <c r="KO8" s="33"/>
      <c r="KP8" s="33"/>
      <c r="KQ8" s="33"/>
      <c r="KR8" s="33"/>
      <c r="KS8" s="33"/>
      <c r="KT8" s="33"/>
      <c r="KU8" s="33"/>
      <c r="KV8" s="33"/>
      <c r="KW8" s="33"/>
      <c r="KX8" s="33"/>
      <c r="KY8" s="33"/>
      <c r="KZ8" s="33"/>
      <c r="LA8" s="33"/>
      <c r="LB8" s="33"/>
      <c r="LC8" s="33"/>
      <c r="LD8" s="33"/>
      <c r="LE8" s="33"/>
      <c r="LF8" s="33"/>
      <c r="LG8" s="33"/>
      <c r="LH8" s="33"/>
      <c r="LI8" s="33"/>
      <c r="LJ8" s="33"/>
      <c r="LK8" s="33"/>
      <c r="LL8" s="33"/>
      <c r="LM8" s="33"/>
      <c r="LN8" s="33"/>
      <c r="LO8" s="33"/>
      <c r="LP8" s="33"/>
      <c r="LQ8" s="33"/>
      <c r="LR8" s="33"/>
      <c r="LS8" s="33"/>
      <c r="LT8" s="33"/>
      <c r="LU8" s="33"/>
      <c r="LV8" s="33"/>
      <c r="LW8" s="33"/>
      <c r="LX8" s="33"/>
      <c r="LY8" s="33"/>
      <c r="LZ8" s="33"/>
      <c r="MA8" s="33"/>
      <c r="MB8" s="33"/>
      <c r="MC8" s="33"/>
      <c r="MD8" s="33"/>
      <c r="ME8" s="33"/>
      <c r="MF8" s="33"/>
      <c r="MG8" s="33"/>
      <c r="MH8" s="33"/>
      <c r="MI8" s="33"/>
      <c r="MJ8" s="33"/>
      <c r="MK8" s="33"/>
      <c r="ML8" s="33"/>
      <c r="MM8" s="33"/>
      <c r="MN8" s="33"/>
      <c r="MO8" s="33"/>
      <c r="MP8" s="33"/>
      <c r="MQ8" s="33"/>
      <c r="MR8" s="33"/>
      <c r="MS8" s="33"/>
      <c r="MT8" s="33"/>
      <c r="MU8" s="33"/>
      <c r="MV8" s="33"/>
      <c r="MW8" s="33"/>
      <c r="MX8" s="33"/>
      <c r="MY8" s="33"/>
      <c r="MZ8" s="33"/>
      <c r="NA8" s="33"/>
      <c r="NB8" s="33"/>
      <c r="NC8" s="33"/>
      <c r="ND8" s="33"/>
      <c r="NE8" s="33"/>
      <c r="NF8" s="33"/>
      <c r="NG8" s="33"/>
      <c r="NH8" s="33"/>
      <c r="NI8" s="33"/>
      <c r="NJ8" s="33"/>
      <c r="NK8" s="33"/>
      <c r="NL8" s="33"/>
      <c r="NM8" s="33"/>
      <c r="NN8" s="33"/>
      <c r="NO8" s="33"/>
      <c r="NP8" s="33"/>
      <c r="NQ8" s="33"/>
      <c r="NR8" s="33"/>
      <c r="NS8" s="33"/>
      <c r="NT8" s="33"/>
      <c r="NU8" s="33"/>
      <c r="NV8" s="33"/>
      <c r="NW8" s="33"/>
      <c r="NX8" s="33"/>
      <c r="NY8" s="33"/>
      <c r="NZ8" s="33"/>
      <c r="OA8" s="33"/>
      <c r="OB8" s="33"/>
      <c r="OC8" s="33"/>
      <c r="OD8" s="33"/>
      <c r="OE8" s="33"/>
      <c r="OF8" s="33"/>
      <c r="OG8" s="33"/>
      <c r="OH8" s="33"/>
      <c r="OI8" s="33"/>
      <c r="OJ8" s="33"/>
      <c r="OK8" s="33"/>
      <c r="OL8" s="33"/>
      <c r="OM8" s="33"/>
      <c r="ON8" s="33"/>
      <c r="OO8" s="33"/>
      <c r="OP8" s="33"/>
      <c r="OQ8" s="33"/>
      <c r="OR8" s="33"/>
      <c r="OS8" s="33"/>
      <c r="OT8" s="33"/>
      <c r="OU8" s="33"/>
      <c r="OV8" s="33"/>
      <c r="OW8" s="33"/>
      <c r="OX8" s="33"/>
      <c r="OY8" s="33"/>
      <c r="OZ8" s="33"/>
      <c r="PA8" s="33"/>
      <c r="PB8" s="33"/>
      <c r="PC8" s="33"/>
      <c r="PD8" s="33"/>
      <c r="PE8" s="33"/>
      <c r="PF8" s="33"/>
      <c r="PG8" s="33"/>
      <c r="PH8" s="33"/>
      <c r="PI8" s="33"/>
      <c r="PJ8" s="33"/>
      <c r="PK8" s="33"/>
      <c r="PL8" s="33"/>
      <c r="PM8" s="33"/>
      <c r="PN8" s="33"/>
      <c r="PO8" s="33"/>
      <c r="PP8" s="33"/>
      <c r="PQ8" s="33"/>
      <c r="PR8" s="33"/>
      <c r="PS8" s="33"/>
      <c r="PT8" s="33"/>
      <c r="PU8" s="33"/>
      <c r="PV8" s="33"/>
      <c r="PW8" s="33"/>
      <c r="PX8" s="33"/>
      <c r="PY8" s="33"/>
      <c r="PZ8" s="33"/>
      <c r="QA8" s="33"/>
      <c r="QB8" s="33"/>
      <c r="QC8" s="33"/>
      <c r="QD8" s="33"/>
      <c r="QE8" s="33"/>
      <c r="QF8" s="33"/>
      <c r="QG8" s="33"/>
      <c r="QH8" s="33"/>
      <c r="QI8" s="33"/>
      <c r="QJ8" s="33"/>
      <c r="QK8" s="33"/>
      <c r="QL8" s="33"/>
      <c r="QM8" s="33"/>
      <c r="QN8" s="33"/>
      <c r="QO8" s="33"/>
      <c r="QP8" s="33"/>
      <c r="QQ8" s="33"/>
      <c r="QR8" s="33"/>
      <c r="QS8" s="33"/>
      <c r="QT8" s="33"/>
      <c r="QU8" s="33"/>
      <c r="QV8" s="33"/>
      <c r="QW8" s="33"/>
      <c r="QX8" s="33"/>
      <c r="QY8" s="33"/>
      <c r="QZ8" s="33"/>
      <c r="RA8" s="33"/>
      <c r="RB8" s="33"/>
      <c r="RC8" s="33"/>
      <c r="RD8" s="33"/>
      <c r="RE8" s="33"/>
      <c r="RF8" s="33"/>
      <c r="RG8" s="33"/>
      <c r="RH8" s="33"/>
      <c r="RI8" s="33"/>
      <c r="RJ8" s="33"/>
      <c r="RK8" s="33"/>
      <c r="RL8" s="33"/>
      <c r="RM8" s="33"/>
      <c r="RN8" s="33"/>
      <c r="RO8" s="33"/>
      <c r="RP8" s="33"/>
      <c r="RQ8" s="33"/>
      <c r="RR8" s="33"/>
      <c r="RS8" s="33"/>
      <c r="RT8" s="33"/>
      <c r="RU8" s="33"/>
      <c r="RV8" s="33"/>
      <c r="RW8" s="33"/>
      <c r="RX8" s="33"/>
      <c r="RY8" s="33"/>
      <c r="RZ8" s="33"/>
      <c r="SA8" s="33"/>
      <c r="SB8" s="33"/>
      <c r="SC8" s="33"/>
      <c r="SD8" s="33"/>
      <c r="SE8" s="33"/>
      <c r="SF8" s="33"/>
      <c r="SG8" s="33"/>
      <c r="SH8" s="33"/>
      <c r="SI8" s="33"/>
      <c r="SJ8" s="33"/>
      <c r="SK8" s="33"/>
      <c r="SL8" s="33"/>
      <c r="SM8" s="33"/>
      <c r="SN8" s="33"/>
      <c r="SO8" s="33"/>
      <c r="SP8" s="33"/>
      <c r="SQ8" s="33"/>
      <c r="SR8" s="33"/>
      <c r="SS8" s="33"/>
      <c r="ST8" s="33"/>
      <c r="SU8" s="33"/>
      <c r="SV8" s="33"/>
      <c r="SW8" s="33"/>
      <c r="SX8" s="33"/>
      <c r="SY8" s="33"/>
      <c r="SZ8" s="33"/>
      <c r="TA8" s="33"/>
      <c r="TB8" s="33"/>
      <c r="TC8" s="33"/>
      <c r="TD8" s="33"/>
      <c r="TE8" s="33"/>
      <c r="TF8" s="33"/>
      <c r="TG8" s="33"/>
      <c r="TH8" s="33"/>
      <c r="TI8" s="33"/>
      <c r="TJ8" s="33"/>
      <c r="TK8" s="33"/>
      <c r="TL8" s="33"/>
      <c r="TM8" s="33"/>
      <c r="TN8" s="33"/>
      <c r="TO8" s="33"/>
      <c r="TP8" s="33"/>
      <c r="TQ8" s="33"/>
      <c r="TR8" s="33"/>
      <c r="TS8" s="33"/>
      <c r="TT8" s="33"/>
      <c r="TU8" s="33"/>
      <c r="TV8" s="33"/>
      <c r="TW8" s="33"/>
      <c r="TX8" s="33"/>
      <c r="TY8" s="33"/>
      <c r="TZ8" s="33"/>
      <c r="UA8" s="33"/>
      <c r="UB8" s="33"/>
      <c r="UC8" s="33"/>
      <c r="UD8" s="33"/>
      <c r="UE8" s="33"/>
      <c r="UF8" s="33"/>
      <c r="UG8" s="33"/>
      <c r="UH8" s="33"/>
      <c r="UI8" s="33"/>
      <c r="UJ8" s="33"/>
      <c r="UK8" s="33"/>
      <c r="UL8" s="33"/>
      <c r="UM8" s="33"/>
      <c r="UN8" s="33"/>
      <c r="UO8" s="33"/>
      <c r="UP8" s="33"/>
      <c r="UQ8" s="33"/>
      <c r="UR8" s="33"/>
      <c r="US8" s="33"/>
      <c r="UT8" s="33"/>
      <c r="UU8" s="33"/>
      <c r="UV8" s="33"/>
      <c r="UW8" s="33"/>
      <c r="UX8" s="33"/>
      <c r="UY8" s="33"/>
      <c r="UZ8" s="33"/>
      <c r="VA8" s="33"/>
      <c r="VB8" s="33"/>
      <c r="VC8" s="33"/>
      <c r="VD8" s="33"/>
      <c r="VE8" s="33"/>
      <c r="VF8" s="33"/>
      <c r="VG8" s="33"/>
      <c r="VH8" s="33"/>
      <c r="VI8" s="33"/>
      <c r="VJ8" s="33"/>
      <c r="VK8" s="33"/>
      <c r="VL8" s="33"/>
      <c r="VM8" s="33"/>
      <c r="VN8" s="33"/>
      <c r="VO8" s="33"/>
      <c r="VP8" s="33"/>
      <c r="VQ8" s="33"/>
      <c r="VR8" s="33"/>
      <c r="VS8" s="33"/>
      <c r="VT8" s="33"/>
      <c r="VU8" s="33"/>
      <c r="VV8" s="33"/>
      <c r="VW8" s="33"/>
      <c r="VX8" s="33"/>
      <c r="VY8" s="33"/>
      <c r="VZ8" s="33"/>
      <c r="WA8" s="33"/>
      <c r="WB8" s="33"/>
      <c r="WC8" s="33"/>
      <c r="WD8" s="33"/>
      <c r="WE8" s="33"/>
      <c r="WF8" s="33"/>
      <c r="WG8" s="33"/>
      <c r="WH8" s="33"/>
      <c r="WI8" s="33"/>
      <c r="WJ8" s="33"/>
      <c r="WK8" s="33"/>
      <c r="WL8" s="33"/>
      <c r="WM8" s="33"/>
      <c r="WN8" s="33"/>
      <c r="WO8" s="33"/>
      <c r="WP8" s="33"/>
      <c r="WQ8" s="33"/>
      <c r="WR8" s="33"/>
      <c r="WS8" s="33"/>
      <c r="WT8" s="33"/>
      <c r="WU8" s="33"/>
      <c r="WV8" s="33"/>
      <c r="WW8" s="33"/>
      <c r="WX8" s="33"/>
      <c r="WY8" s="33"/>
      <c r="WZ8" s="33"/>
      <c r="XA8" s="33"/>
      <c r="XB8" s="33"/>
      <c r="XC8" s="33"/>
      <c r="XD8" s="33"/>
      <c r="XE8" s="33"/>
      <c r="XF8" s="33"/>
      <c r="XG8" s="33"/>
      <c r="XH8" s="33"/>
      <c r="XI8" s="33"/>
      <c r="XJ8" s="33"/>
      <c r="XK8" s="33"/>
      <c r="XL8" s="33"/>
      <c r="XM8" s="33"/>
      <c r="XN8" s="33"/>
      <c r="XO8" s="33"/>
      <c r="XP8" s="33"/>
      <c r="XQ8" s="33"/>
      <c r="XR8" s="33"/>
      <c r="XS8" s="33"/>
      <c r="XT8" s="33"/>
      <c r="XU8" s="33"/>
      <c r="XV8" s="33"/>
      <c r="XW8" s="33"/>
      <c r="XX8" s="33"/>
      <c r="XY8" s="33"/>
      <c r="XZ8" s="33"/>
      <c r="YA8" s="33"/>
      <c r="YB8" s="33"/>
      <c r="YC8" s="33"/>
      <c r="YD8" s="33"/>
      <c r="YE8" s="33"/>
      <c r="YF8" s="33"/>
      <c r="YG8" s="33"/>
      <c r="YH8" s="33"/>
      <c r="YI8" s="33"/>
      <c r="YJ8" s="33"/>
      <c r="YK8" s="33"/>
      <c r="YL8" s="33"/>
      <c r="YM8" s="33"/>
      <c r="YN8" s="33"/>
      <c r="YO8" s="33"/>
      <c r="YP8" s="33"/>
      <c r="YQ8" s="33"/>
      <c r="YR8" s="33"/>
      <c r="YS8" s="33"/>
      <c r="YT8" s="33"/>
      <c r="YU8" s="33"/>
      <c r="YV8" s="33"/>
      <c r="YW8" s="33"/>
      <c r="YX8" s="33"/>
      <c r="YY8" s="33"/>
      <c r="YZ8" s="33"/>
      <c r="ZA8" s="33"/>
      <c r="ZB8" s="33"/>
      <c r="ZC8" s="33"/>
      <c r="ZD8" s="33"/>
      <c r="ZE8" s="33"/>
      <c r="ZF8" s="33"/>
      <c r="ZG8" s="33"/>
      <c r="ZH8" s="33"/>
      <c r="ZI8" s="33"/>
      <c r="ZJ8" s="33"/>
      <c r="ZK8" s="33"/>
      <c r="ZL8" s="33"/>
      <c r="ZM8" s="33"/>
      <c r="ZN8" s="33"/>
      <c r="ZO8" s="33"/>
      <c r="ZP8" s="33"/>
      <c r="ZQ8" s="33"/>
      <c r="ZR8" s="33"/>
      <c r="ZS8" s="33"/>
      <c r="ZT8" s="33"/>
      <c r="ZU8" s="33"/>
      <c r="ZV8" s="33"/>
      <c r="ZW8" s="33"/>
      <c r="ZX8" s="33"/>
      <c r="ZY8" s="33"/>
      <c r="ZZ8" s="33"/>
      <c r="AAA8" s="33"/>
      <c r="AAB8" s="33"/>
      <c r="AAC8" s="33"/>
      <c r="AAD8" s="33"/>
      <c r="AAE8" s="33"/>
      <c r="AAF8" s="33"/>
      <c r="AAG8" s="33"/>
      <c r="AAH8" s="33"/>
      <c r="AAI8" s="33"/>
      <c r="AAJ8" s="33"/>
      <c r="AAK8" s="33"/>
      <c r="AAL8" s="33"/>
      <c r="AAM8" s="33"/>
      <c r="AAN8" s="33"/>
      <c r="AAO8" s="33"/>
      <c r="AAP8" s="33"/>
      <c r="AAQ8" s="33"/>
      <c r="AAR8" s="33"/>
      <c r="AAS8" s="33"/>
      <c r="AAT8" s="33"/>
      <c r="AAU8" s="33"/>
      <c r="AAV8" s="33"/>
      <c r="AAW8" s="33"/>
      <c r="AAX8" s="33"/>
      <c r="AAY8" s="33"/>
      <c r="AAZ8" s="33"/>
      <c r="ABA8" s="33"/>
      <c r="ABB8" s="33"/>
      <c r="ABC8" s="33"/>
      <c r="ABD8" s="33"/>
      <c r="ABE8" s="33"/>
      <c r="ABF8" s="33"/>
      <c r="ABG8" s="33"/>
      <c r="ABH8" s="33"/>
      <c r="ABI8" s="33"/>
      <c r="ABJ8" s="33"/>
      <c r="ABK8" s="33"/>
      <c r="ABL8" s="33"/>
      <c r="ABM8" s="33"/>
      <c r="ABN8" s="33"/>
      <c r="ABO8" s="33"/>
      <c r="ABP8" s="33"/>
      <c r="ABQ8" s="33"/>
      <c r="ABR8" s="33"/>
      <c r="ABS8" s="33"/>
      <c r="ABT8" s="33"/>
      <c r="ABU8" s="33"/>
      <c r="ABV8" s="33"/>
      <c r="ABW8" s="33"/>
      <c r="ABX8" s="33"/>
      <c r="ABY8" s="33"/>
      <c r="ABZ8" s="33"/>
      <c r="ACA8" s="33"/>
      <c r="ACB8" s="33"/>
      <c r="ACC8" s="33"/>
      <c r="ACD8" s="33"/>
      <c r="ACE8" s="33"/>
      <c r="ACF8" s="33"/>
      <c r="ACG8" s="33"/>
      <c r="ACH8" s="33"/>
      <c r="ACI8" s="33"/>
      <c r="ACJ8" s="33"/>
      <c r="ACK8" s="33"/>
      <c r="ACL8" s="33"/>
      <c r="ACM8" s="33"/>
      <c r="ACN8" s="33"/>
      <c r="ACO8" s="33"/>
      <c r="ACP8" s="33"/>
      <c r="ACQ8" s="33"/>
      <c r="ACR8" s="33"/>
      <c r="ACS8" s="33"/>
      <c r="ACT8" s="33"/>
      <c r="ACU8" s="33"/>
      <c r="ACV8" s="33"/>
      <c r="ACW8" s="33"/>
      <c r="ACX8" s="33"/>
      <c r="ACY8" s="33"/>
      <c r="ACZ8" s="33"/>
      <c r="ADA8" s="33"/>
      <c r="ADB8" s="33"/>
      <c r="ADC8" s="33"/>
      <c r="ADD8" s="33"/>
      <c r="ADE8" s="33"/>
      <c r="ADF8" s="33"/>
      <c r="ADG8" s="33"/>
      <c r="ADH8" s="33"/>
      <c r="ADI8" s="33"/>
      <c r="ADJ8" s="33"/>
      <c r="ADK8" s="33"/>
      <c r="ADL8" s="33"/>
      <c r="ADM8" s="33"/>
      <c r="ADN8" s="33"/>
      <c r="ADO8" s="33"/>
      <c r="ADP8" s="33"/>
      <c r="ADQ8" s="33"/>
      <c r="ADR8" s="33"/>
      <c r="ADS8" s="33"/>
      <c r="ADT8" s="33"/>
      <c r="ADU8" s="33"/>
      <c r="ADV8" s="33"/>
      <c r="ADW8" s="33"/>
      <c r="ADX8" s="33"/>
      <c r="ADY8" s="33"/>
      <c r="ADZ8" s="33"/>
      <c r="AEA8" s="33"/>
      <c r="AEB8" s="33"/>
      <c r="AEC8" s="33"/>
      <c r="AED8" s="33"/>
      <c r="AEE8" s="33"/>
      <c r="AEF8" s="33"/>
      <c r="AEG8" s="33"/>
      <c r="AEH8" s="33"/>
      <c r="AEI8" s="33"/>
      <c r="AEJ8" s="33"/>
      <c r="AEK8" s="33"/>
      <c r="AEL8" s="33"/>
      <c r="AEM8" s="33"/>
      <c r="AEN8" s="33"/>
      <c r="AEO8" s="33"/>
      <c r="AEP8" s="33"/>
      <c r="AEQ8" s="33"/>
      <c r="AER8" s="33"/>
      <c r="AES8" s="33"/>
      <c r="AET8" s="33"/>
      <c r="AEU8" s="33"/>
      <c r="AEV8" s="33"/>
      <c r="AEW8" s="33"/>
      <c r="AEX8" s="33"/>
      <c r="AEY8" s="33"/>
      <c r="AEZ8" s="33"/>
      <c r="AFA8" s="33"/>
      <c r="AFB8" s="33"/>
      <c r="AFC8" s="33"/>
      <c r="AFD8" s="33"/>
      <c r="AFE8" s="33"/>
      <c r="AFF8" s="33"/>
      <c r="AFG8" s="33"/>
      <c r="AFH8" s="33"/>
      <c r="AFI8" s="33"/>
      <c r="AFJ8" s="33"/>
      <c r="AFK8" s="33"/>
      <c r="AFL8" s="33"/>
      <c r="AFM8" s="33"/>
      <c r="AFN8" s="33"/>
      <c r="AFO8" s="33"/>
      <c r="AFP8" s="33"/>
      <c r="AFQ8" s="33"/>
      <c r="AFR8" s="33"/>
      <c r="AFS8" s="33"/>
      <c r="AFT8" s="33"/>
      <c r="AFU8" s="33"/>
      <c r="AFV8" s="33"/>
      <c r="AFW8" s="33"/>
      <c r="AFX8" s="33"/>
      <c r="AFY8" s="33"/>
      <c r="AFZ8" s="33"/>
      <c r="AGA8" s="33"/>
      <c r="AGB8" s="33"/>
      <c r="AGC8" s="33"/>
      <c r="AGD8" s="33"/>
      <c r="AGE8" s="33"/>
      <c r="AGF8" s="33"/>
      <c r="AGG8" s="33"/>
      <c r="AGH8" s="33"/>
      <c r="AGI8" s="33"/>
      <c r="AGJ8" s="33"/>
      <c r="AGK8" s="33"/>
      <c r="AGL8" s="33"/>
      <c r="AGM8" s="33"/>
      <c r="AGN8" s="33"/>
      <c r="AGO8" s="33"/>
      <c r="AGP8" s="33"/>
      <c r="AGQ8" s="33"/>
      <c r="AGR8" s="33"/>
      <c r="AGS8" s="33"/>
      <c r="AGT8" s="33"/>
      <c r="AGU8" s="33"/>
      <c r="AGV8" s="33"/>
      <c r="AGW8" s="33"/>
      <c r="AGX8" s="33"/>
      <c r="AGY8" s="33"/>
      <c r="AGZ8" s="33"/>
      <c r="AHA8" s="33"/>
      <c r="AHB8" s="33"/>
      <c r="AHC8" s="33"/>
      <c r="AHD8" s="33"/>
      <c r="AHE8" s="33"/>
      <c r="AHF8" s="33"/>
      <c r="AHG8" s="33"/>
      <c r="AHH8" s="33"/>
      <c r="AHI8" s="33"/>
      <c r="AHJ8" s="33"/>
      <c r="AHK8" s="33"/>
      <c r="AHL8" s="33"/>
      <c r="AHM8" s="33"/>
      <c r="AHN8" s="33"/>
      <c r="AHO8" s="33"/>
      <c r="AHP8" s="33"/>
      <c r="AHQ8" s="33"/>
      <c r="AHR8" s="33"/>
      <c r="AHS8" s="33"/>
      <c r="AHT8" s="33"/>
      <c r="AHU8" s="33"/>
      <c r="AHV8" s="33"/>
      <c r="AHW8" s="33"/>
      <c r="AHX8" s="33"/>
      <c r="AHY8" s="33"/>
      <c r="AHZ8" s="33"/>
      <c r="AIA8" s="33"/>
      <c r="AIB8" s="33"/>
      <c r="AIC8" s="33"/>
      <c r="AID8" s="33"/>
      <c r="AIE8" s="33"/>
      <c r="AIF8" s="33"/>
      <c r="AIG8" s="33"/>
      <c r="AIH8" s="33"/>
      <c r="AII8" s="33"/>
      <c r="AIJ8" s="33"/>
      <c r="AIK8" s="33"/>
      <c r="AIL8" s="33"/>
      <c r="AIM8" s="33"/>
      <c r="AIN8" s="33"/>
      <c r="AIO8" s="33"/>
      <c r="AIP8" s="33"/>
      <c r="AIQ8" s="33"/>
      <c r="AIR8" s="33"/>
      <c r="AIS8" s="33"/>
      <c r="AIT8" s="33"/>
      <c r="AIU8" s="33"/>
      <c r="AIV8" s="33"/>
      <c r="AIW8" s="33"/>
      <c r="AIX8" s="33"/>
      <c r="AIY8" s="33"/>
      <c r="AIZ8" s="33"/>
      <c r="AJA8" s="33"/>
      <c r="AJB8" s="33"/>
      <c r="AJC8" s="33"/>
      <c r="AJD8" s="33"/>
      <c r="AJE8" s="33"/>
      <c r="AJF8" s="33"/>
      <c r="AJG8" s="33"/>
      <c r="AJH8" s="33"/>
      <c r="AJI8" s="33"/>
      <c r="AJJ8" s="33"/>
      <c r="AJK8" s="33"/>
      <c r="AJL8" s="33"/>
      <c r="AJM8" s="33"/>
      <c r="AJN8" s="33"/>
      <c r="AJO8" s="33"/>
      <c r="AJP8" s="33"/>
      <c r="AJQ8" s="33"/>
      <c r="AJR8" s="33"/>
      <c r="AJS8" s="33"/>
      <c r="AJT8" s="33"/>
      <c r="AJU8" s="33"/>
      <c r="AJV8" s="33"/>
      <c r="AJW8" s="33"/>
      <c r="AJX8" s="33"/>
      <c r="AJY8" s="33"/>
      <c r="AJZ8" s="33"/>
      <c r="AKA8" s="33"/>
      <c r="AKB8" s="33"/>
      <c r="AKC8" s="33"/>
      <c r="AKD8" s="33"/>
      <c r="AKE8" s="33"/>
      <c r="AKF8" s="33"/>
      <c r="AKG8" s="33"/>
      <c r="AKH8" s="33"/>
      <c r="AKI8" s="33"/>
      <c r="AKJ8" s="33"/>
      <c r="AKK8" s="33"/>
      <c r="AKL8" s="33"/>
      <c r="AKM8" s="33"/>
      <c r="AKN8" s="33"/>
      <c r="AKO8" s="33"/>
      <c r="AKP8" s="33"/>
      <c r="AKQ8" s="33"/>
      <c r="AKR8" s="33"/>
      <c r="AKS8" s="33"/>
      <c r="AKT8" s="33"/>
      <c r="AKU8" s="33"/>
      <c r="AKV8" s="33"/>
      <c r="AKW8" s="33"/>
      <c r="AKX8" s="33"/>
      <c r="AKY8" s="33"/>
      <c r="AKZ8" s="33"/>
      <c r="ALA8" s="33"/>
      <c r="ALB8" s="33"/>
      <c r="ALC8" s="33"/>
      <c r="ALD8" s="33"/>
      <c r="ALE8" s="33"/>
      <c r="ALF8" s="33"/>
      <c r="ALG8" s="33"/>
      <c r="ALH8" s="33"/>
      <c r="ALI8" s="33"/>
      <c r="ALJ8" s="33"/>
      <c r="ALK8" s="33"/>
      <c r="ALL8" s="33"/>
      <c r="ALM8" s="33"/>
      <c r="ALN8" s="33"/>
      <c r="ALO8" s="33"/>
      <c r="ALP8" s="33"/>
      <c r="ALQ8" s="33"/>
      <c r="ALR8" s="33"/>
      <c r="ALS8" s="33"/>
      <c r="ALT8" s="33"/>
      <c r="ALU8" s="33"/>
      <c r="ALV8" s="33"/>
      <c r="ALW8" s="33"/>
      <c r="ALX8" s="33"/>
      <c r="ALY8" s="33"/>
      <c r="ALZ8" s="33"/>
      <c r="AMA8" s="33"/>
      <c r="AMB8" s="33"/>
      <c r="AMC8" s="33"/>
      <c r="AMD8" s="33"/>
      <c r="AME8" s="33"/>
      <c r="AMF8" s="33"/>
      <c r="AMG8" s="33"/>
      <c r="AMH8" s="33"/>
      <c r="AMI8" s="33"/>
      <c r="AMJ8" s="33"/>
      <c r="AMK8" s="33"/>
      <c r="AML8" s="33"/>
      <c r="AMM8" s="33"/>
      <c r="AMN8" s="33"/>
      <c r="AMO8" s="33"/>
      <c r="AMP8" s="33"/>
      <c r="AMQ8" s="33"/>
      <c r="AMR8" s="33"/>
      <c r="AMS8" s="33"/>
      <c r="AMT8" s="33"/>
      <c r="AMU8" s="33"/>
      <c r="AMV8" s="33"/>
      <c r="AMW8" s="33"/>
      <c r="AMX8" s="33"/>
      <c r="AMY8" s="33"/>
      <c r="AMZ8" s="33"/>
      <c r="ANA8" s="33"/>
      <c r="ANB8" s="33"/>
      <c r="ANC8" s="33"/>
      <c r="AND8" s="33"/>
      <c r="ANE8" s="33"/>
      <c r="ANF8" s="33"/>
      <c r="ANG8" s="33"/>
      <c r="ANH8" s="33"/>
      <c r="ANI8" s="33"/>
      <c r="ANJ8" s="33"/>
      <c r="ANK8" s="33"/>
      <c r="ANL8" s="33"/>
      <c r="ANM8" s="33"/>
      <c r="ANN8" s="33"/>
      <c r="ANO8" s="33"/>
      <c r="ANP8" s="33"/>
      <c r="ANQ8" s="33"/>
      <c r="ANR8" s="33"/>
      <c r="ANS8" s="33"/>
      <c r="ANT8" s="33"/>
      <c r="ANU8" s="33"/>
      <c r="ANV8" s="33"/>
      <c r="ANW8" s="33"/>
      <c r="ANX8" s="33"/>
      <c r="ANY8" s="33"/>
      <c r="ANZ8" s="33"/>
      <c r="AOA8" s="33"/>
      <c r="AOB8" s="33"/>
      <c r="AOC8" s="33"/>
      <c r="AOD8" s="33"/>
      <c r="AOE8" s="33"/>
      <c r="AOF8" s="33"/>
      <c r="AOG8" s="33"/>
      <c r="AOH8" s="33"/>
      <c r="AOI8" s="33"/>
      <c r="AOJ8" s="33"/>
      <c r="AOK8" s="33"/>
      <c r="AOL8" s="33"/>
      <c r="AOM8" s="33"/>
      <c r="AON8" s="33"/>
      <c r="AOO8" s="33"/>
      <c r="AOP8" s="33"/>
      <c r="AOQ8" s="33"/>
      <c r="AOR8" s="33"/>
      <c r="AOS8" s="33"/>
      <c r="AOT8" s="33"/>
      <c r="AOU8" s="33"/>
      <c r="AOV8" s="33"/>
      <c r="AOW8" s="33"/>
      <c r="AOX8" s="33"/>
      <c r="AOY8" s="33"/>
      <c r="AOZ8" s="33"/>
      <c r="APA8" s="33"/>
      <c r="APB8" s="33"/>
      <c r="APC8" s="33"/>
      <c r="APD8" s="33"/>
      <c r="APE8" s="33"/>
      <c r="APF8" s="33"/>
      <c r="APG8" s="33"/>
      <c r="APH8" s="33"/>
      <c r="API8" s="33"/>
      <c r="APJ8" s="33"/>
      <c r="APK8" s="33"/>
      <c r="APL8" s="33"/>
      <c r="APM8" s="33"/>
      <c r="APN8" s="33"/>
      <c r="APO8" s="33"/>
      <c r="APP8" s="33"/>
      <c r="APQ8" s="33"/>
      <c r="APR8" s="33"/>
      <c r="APS8" s="33"/>
      <c r="APT8" s="33"/>
      <c r="APU8" s="33"/>
      <c r="APV8" s="33"/>
      <c r="APW8" s="33"/>
      <c r="APX8" s="33"/>
      <c r="APY8" s="33"/>
      <c r="APZ8" s="33"/>
      <c r="AQA8" s="33"/>
      <c r="AQB8" s="33"/>
      <c r="AQC8" s="33"/>
      <c r="AQD8" s="33"/>
      <c r="AQE8" s="33"/>
      <c r="AQF8" s="33"/>
      <c r="AQG8" s="33"/>
      <c r="AQH8" s="33"/>
      <c r="AQI8" s="33"/>
      <c r="AQJ8" s="33"/>
      <c r="AQK8" s="33"/>
      <c r="AQL8" s="33"/>
      <c r="AQM8" s="33"/>
      <c r="AQN8" s="33"/>
      <c r="AQO8" s="33"/>
      <c r="AQP8" s="33"/>
      <c r="AQQ8" s="33"/>
      <c r="AQR8" s="33"/>
      <c r="AQS8" s="33"/>
      <c r="AQT8" s="33"/>
      <c r="AQU8" s="33"/>
      <c r="AQV8" s="33"/>
      <c r="AQW8" s="33"/>
      <c r="AQX8" s="33"/>
      <c r="AQY8" s="33"/>
      <c r="AQZ8" s="33"/>
      <c r="ARA8" s="33"/>
      <c r="ARB8" s="33"/>
      <c r="ARC8" s="33"/>
      <c r="ARD8" s="33"/>
      <c r="ARE8" s="33"/>
      <c r="ARF8" s="33"/>
      <c r="ARG8" s="33"/>
      <c r="ARH8" s="33"/>
      <c r="ARI8" s="33"/>
      <c r="ARJ8" s="33"/>
      <c r="ARK8" s="33"/>
      <c r="ARL8" s="33"/>
      <c r="ARM8" s="33"/>
      <c r="ARN8" s="33"/>
      <c r="ARO8" s="33"/>
      <c r="ARP8" s="33"/>
      <c r="ARQ8" s="33"/>
      <c r="ARR8" s="33"/>
      <c r="ARS8" s="33"/>
      <c r="ART8" s="33"/>
      <c r="ARU8" s="33"/>
      <c r="ARV8" s="33"/>
      <c r="ARW8" s="33"/>
      <c r="ARX8" s="33"/>
      <c r="ARY8" s="33"/>
      <c r="ARZ8" s="33"/>
      <c r="ASA8" s="33"/>
      <c r="ASB8" s="33"/>
      <c r="ASC8" s="33"/>
      <c r="ASD8" s="33"/>
      <c r="ASE8" s="33"/>
      <c r="ASF8" s="33"/>
      <c r="ASG8" s="33"/>
      <c r="ASH8" s="33"/>
      <c r="ASI8" s="33"/>
      <c r="ASJ8" s="33"/>
      <c r="ASK8" s="33"/>
      <c r="ASL8" s="33"/>
      <c r="ASM8" s="33"/>
      <c r="ASN8" s="33"/>
      <c r="ASO8" s="33"/>
      <c r="ASP8" s="33"/>
      <c r="ASQ8" s="33"/>
      <c r="ASR8" s="33"/>
      <c r="ASS8" s="33"/>
      <c r="AST8" s="33"/>
      <c r="ASU8" s="33"/>
      <c r="ASV8" s="33"/>
      <c r="ASW8" s="33"/>
      <c r="ASX8" s="33"/>
      <c r="ASY8" s="33"/>
      <c r="ASZ8" s="33"/>
      <c r="ATA8" s="33"/>
      <c r="ATB8" s="33"/>
      <c r="ATC8" s="33"/>
      <c r="ATD8" s="33"/>
      <c r="ATE8" s="33"/>
      <c r="ATF8" s="33"/>
      <c r="ATG8" s="33"/>
      <c r="ATH8" s="33"/>
      <c r="ATI8" s="33"/>
      <c r="ATJ8" s="33"/>
      <c r="ATK8" s="33"/>
      <c r="ATL8" s="33"/>
      <c r="ATM8" s="33"/>
      <c r="ATN8" s="33"/>
      <c r="ATO8" s="33"/>
      <c r="ATP8" s="33"/>
      <c r="ATQ8" s="33"/>
      <c r="ATR8" s="33"/>
      <c r="ATS8" s="33"/>
      <c r="ATT8" s="33"/>
      <c r="ATU8" s="33"/>
      <c r="ATV8" s="33"/>
      <c r="ATW8" s="33"/>
      <c r="ATX8" s="33"/>
      <c r="ATY8" s="33"/>
      <c r="ATZ8" s="33"/>
      <c r="AUA8" s="33"/>
      <c r="AUB8" s="33"/>
      <c r="AUC8" s="33"/>
      <c r="AUD8" s="33"/>
      <c r="AUE8" s="33"/>
      <c r="AUF8" s="33"/>
      <c r="AUG8" s="33"/>
      <c r="AUH8" s="33"/>
      <c r="AUI8" s="33"/>
      <c r="AUJ8" s="33"/>
      <c r="AUK8" s="33"/>
      <c r="AUL8" s="33"/>
      <c r="AUM8" s="33"/>
      <c r="AUN8" s="33"/>
      <c r="AUO8" s="33"/>
      <c r="AUP8" s="33"/>
      <c r="AUQ8" s="33"/>
      <c r="AUR8" s="33"/>
      <c r="AUS8" s="33"/>
      <c r="AUT8" s="33"/>
      <c r="AUU8" s="33"/>
      <c r="AUV8" s="33"/>
      <c r="AUW8" s="33"/>
      <c r="AUX8" s="33"/>
      <c r="AUY8" s="33"/>
      <c r="AUZ8" s="33"/>
      <c r="AVA8" s="33"/>
      <c r="AVB8" s="33"/>
      <c r="AVC8" s="33"/>
      <c r="AVD8" s="33"/>
      <c r="AVE8" s="33"/>
      <c r="AVF8" s="33"/>
      <c r="AVG8" s="33"/>
      <c r="AVH8" s="33"/>
      <c r="AVI8" s="33"/>
      <c r="AVJ8" s="33"/>
      <c r="AVK8" s="33"/>
      <c r="AVL8" s="33"/>
      <c r="AVM8" s="33"/>
      <c r="AVN8" s="33"/>
      <c r="AVO8" s="33"/>
      <c r="AVP8" s="33"/>
      <c r="AVQ8" s="33"/>
      <c r="AVR8" s="33"/>
      <c r="AVS8" s="33"/>
      <c r="AVT8" s="33"/>
      <c r="AVU8" s="33"/>
      <c r="AVV8" s="33"/>
      <c r="AVW8" s="33"/>
      <c r="AVX8" s="33"/>
      <c r="AVY8" s="33"/>
      <c r="AVZ8" s="33"/>
      <c r="AWA8" s="33"/>
      <c r="AWB8" s="33"/>
      <c r="AWC8" s="33"/>
      <c r="AWD8" s="33"/>
      <c r="AWE8" s="33"/>
      <c r="AWF8" s="33"/>
      <c r="AWG8" s="33"/>
      <c r="AWH8" s="33"/>
      <c r="AWI8" s="33"/>
      <c r="AWJ8" s="33"/>
      <c r="AWK8" s="33"/>
      <c r="AWL8" s="33"/>
      <c r="AWM8" s="33"/>
      <c r="AWN8" s="33"/>
      <c r="AWO8" s="33"/>
      <c r="AWP8" s="33"/>
      <c r="AWQ8" s="33"/>
      <c r="AWR8" s="33"/>
      <c r="AWS8" s="33"/>
      <c r="AWT8" s="33"/>
      <c r="AWU8" s="33"/>
      <c r="AWV8" s="33"/>
      <c r="AWW8" s="33"/>
      <c r="AWX8" s="33"/>
      <c r="AWY8" s="33"/>
      <c r="AWZ8" s="33"/>
      <c r="AXA8" s="33"/>
      <c r="AXB8" s="33"/>
      <c r="AXC8" s="33"/>
      <c r="AXD8" s="33"/>
      <c r="AXE8" s="33"/>
      <c r="AXF8" s="33"/>
      <c r="AXG8" s="33"/>
      <c r="AXH8" s="33"/>
      <c r="AXI8" s="33"/>
      <c r="AXJ8" s="33"/>
      <c r="AXK8" s="33"/>
      <c r="AXL8" s="33"/>
      <c r="AXM8" s="33"/>
      <c r="AXN8" s="33"/>
      <c r="AXO8" s="33"/>
      <c r="AXP8" s="33"/>
      <c r="AXQ8" s="33"/>
      <c r="AXR8" s="33"/>
      <c r="AXS8" s="33"/>
      <c r="AXT8" s="33"/>
      <c r="AXU8" s="33"/>
      <c r="AXV8" s="33"/>
      <c r="AXW8" s="33"/>
      <c r="AXX8" s="33"/>
      <c r="AXY8" s="33"/>
      <c r="AXZ8" s="33"/>
      <c r="AYA8" s="33"/>
      <c r="AYB8" s="33"/>
      <c r="AYC8" s="33"/>
      <c r="AYD8" s="33"/>
      <c r="AYE8" s="33"/>
      <c r="AYF8" s="33"/>
      <c r="AYG8" s="33"/>
      <c r="AYH8" s="33"/>
      <c r="AYI8" s="33"/>
      <c r="AYJ8" s="33"/>
      <c r="AYK8" s="33"/>
      <c r="AYL8" s="33"/>
      <c r="AYM8" s="33"/>
      <c r="AYN8" s="33"/>
      <c r="AYO8" s="33"/>
      <c r="AYP8" s="33"/>
      <c r="AYQ8" s="33"/>
      <c r="AYR8" s="33"/>
      <c r="AYS8" s="33"/>
      <c r="AYT8" s="33"/>
      <c r="AYU8" s="33"/>
      <c r="AYV8" s="33"/>
      <c r="AYW8" s="33"/>
      <c r="AYX8" s="33"/>
      <c r="AYY8" s="33"/>
      <c r="AYZ8" s="33"/>
      <c r="AZA8" s="33"/>
      <c r="AZB8" s="33"/>
      <c r="AZC8" s="33"/>
      <c r="AZD8" s="33"/>
      <c r="AZE8" s="33"/>
      <c r="AZF8" s="33"/>
      <c r="AZG8" s="33"/>
      <c r="AZH8" s="33"/>
      <c r="AZI8" s="33"/>
      <c r="AZJ8" s="33"/>
      <c r="AZK8" s="33"/>
      <c r="AZL8" s="33"/>
      <c r="AZM8" s="33"/>
      <c r="AZN8" s="33"/>
      <c r="AZO8" s="33"/>
      <c r="AZP8" s="33"/>
      <c r="AZQ8" s="33"/>
      <c r="AZR8" s="33"/>
      <c r="AZS8" s="33"/>
      <c r="AZT8" s="33"/>
      <c r="AZU8" s="33"/>
      <c r="AZV8" s="33"/>
      <c r="AZW8" s="33"/>
      <c r="AZX8" s="33"/>
      <c r="AZY8" s="33"/>
      <c r="AZZ8" s="33"/>
      <c r="BAA8" s="33"/>
      <c r="BAB8" s="33"/>
      <c r="BAC8" s="33"/>
      <c r="BAD8" s="33"/>
      <c r="BAE8" s="33"/>
      <c r="BAF8" s="33"/>
      <c r="BAG8" s="33"/>
      <c r="BAH8" s="33"/>
      <c r="BAI8" s="33"/>
      <c r="BAJ8" s="33"/>
      <c r="BAK8" s="33"/>
      <c r="BAL8" s="33"/>
      <c r="BAM8" s="33"/>
      <c r="BAN8" s="33"/>
      <c r="BAO8" s="33"/>
      <c r="BAP8" s="33"/>
      <c r="BAQ8" s="33"/>
      <c r="BAR8" s="33"/>
      <c r="BAS8" s="33"/>
      <c r="BAT8" s="33"/>
      <c r="BAU8" s="33"/>
      <c r="BAV8" s="33"/>
      <c r="BAW8" s="33"/>
      <c r="BAX8" s="33"/>
      <c r="BAY8" s="33"/>
      <c r="BAZ8" s="33"/>
      <c r="BBA8" s="33"/>
      <c r="BBB8" s="33"/>
      <c r="BBC8" s="33"/>
      <c r="BBD8" s="33"/>
      <c r="BBE8" s="33"/>
      <c r="BBF8" s="33"/>
      <c r="BBG8" s="33"/>
      <c r="BBH8" s="33"/>
      <c r="BBI8" s="33"/>
      <c r="BBJ8" s="33"/>
      <c r="BBK8" s="33"/>
      <c r="BBL8" s="33"/>
      <c r="BBM8" s="33"/>
      <c r="BBN8" s="33"/>
      <c r="BBO8" s="33"/>
      <c r="BBP8" s="33"/>
      <c r="BBQ8" s="33"/>
      <c r="BBR8" s="33"/>
      <c r="BBS8" s="33"/>
      <c r="BBT8" s="33"/>
      <c r="BBU8" s="33"/>
      <c r="BBV8" s="33"/>
      <c r="BBW8" s="33"/>
      <c r="BBX8" s="33"/>
      <c r="BBY8" s="33"/>
      <c r="BBZ8" s="33"/>
      <c r="BCA8" s="33"/>
      <c r="BCB8" s="33"/>
      <c r="BCC8" s="33"/>
      <c r="BCD8" s="33"/>
      <c r="BCE8" s="33"/>
      <c r="BCF8" s="33"/>
      <c r="BCG8" s="33"/>
      <c r="BCH8" s="33"/>
      <c r="BCI8" s="33"/>
      <c r="BCJ8" s="33"/>
      <c r="BCK8" s="33"/>
      <c r="BCL8" s="33"/>
      <c r="BCM8" s="33"/>
      <c r="BCN8" s="33"/>
      <c r="BCO8" s="33"/>
      <c r="BCP8" s="33"/>
      <c r="BCQ8" s="33"/>
      <c r="BCR8" s="33"/>
      <c r="BCS8" s="33"/>
      <c r="BCT8" s="33"/>
      <c r="BCU8" s="33"/>
      <c r="BCV8" s="33"/>
      <c r="BCW8" s="33"/>
      <c r="BCX8" s="33"/>
      <c r="BCY8" s="33"/>
      <c r="BCZ8" s="33"/>
      <c r="BDA8" s="33"/>
      <c r="BDB8" s="33"/>
      <c r="BDC8" s="33"/>
      <c r="BDD8" s="33"/>
      <c r="BDE8" s="33"/>
      <c r="BDF8" s="33"/>
      <c r="BDG8" s="33"/>
      <c r="BDH8" s="33"/>
      <c r="BDI8" s="33"/>
      <c r="BDJ8" s="33"/>
      <c r="BDK8" s="33"/>
      <c r="BDL8" s="33"/>
      <c r="BDM8" s="33"/>
      <c r="BDN8" s="33"/>
      <c r="BDO8" s="33"/>
      <c r="BDP8" s="33"/>
      <c r="BDQ8" s="33"/>
      <c r="BDR8" s="33"/>
      <c r="BDS8" s="33"/>
      <c r="BDT8" s="33"/>
      <c r="BDU8" s="33"/>
      <c r="BDV8" s="33"/>
      <c r="BDW8" s="33"/>
      <c r="BDX8" s="33"/>
      <c r="BDY8" s="33"/>
      <c r="BDZ8" s="33"/>
      <c r="BEA8" s="33"/>
      <c r="BEB8" s="33"/>
      <c r="BEC8" s="33"/>
      <c r="BED8" s="33"/>
      <c r="BEE8" s="33"/>
      <c r="BEF8" s="33"/>
      <c r="BEG8" s="33"/>
      <c r="BEH8" s="33"/>
      <c r="BEI8" s="33"/>
      <c r="BEJ8" s="33"/>
      <c r="BEK8" s="33"/>
      <c r="BEL8" s="33"/>
      <c r="BEM8" s="33"/>
      <c r="BEN8" s="33"/>
      <c r="BEO8" s="33"/>
      <c r="BEP8" s="33"/>
      <c r="BEQ8" s="33"/>
      <c r="BER8" s="33"/>
      <c r="BES8" s="33"/>
      <c r="BET8" s="33"/>
      <c r="BEU8" s="33"/>
      <c r="BEV8" s="33"/>
      <c r="BEW8" s="33"/>
      <c r="BEX8" s="33"/>
      <c r="BEY8" s="33"/>
      <c r="BEZ8" s="33"/>
      <c r="BFA8" s="33"/>
      <c r="BFB8" s="33"/>
      <c r="BFC8" s="33"/>
      <c r="BFD8" s="33"/>
      <c r="BFE8" s="33"/>
      <c r="BFF8" s="33"/>
      <c r="BFG8" s="33"/>
      <c r="BFH8" s="33"/>
      <c r="BFI8" s="33"/>
      <c r="BFJ8" s="33"/>
      <c r="BFK8" s="33"/>
      <c r="BFL8" s="33"/>
      <c r="BFM8" s="33"/>
      <c r="BFN8" s="33"/>
      <c r="BFO8" s="33"/>
      <c r="BFP8" s="33"/>
      <c r="BFQ8" s="33"/>
      <c r="BFR8" s="33"/>
      <c r="BFS8" s="33"/>
      <c r="BFT8" s="33"/>
      <c r="BFU8" s="33"/>
      <c r="BFV8" s="33"/>
      <c r="BFW8" s="33"/>
      <c r="BFX8" s="33"/>
      <c r="BFY8" s="33"/>
      <c r="BFZ8" s="33"/>
      <c r="BGA8" s="33"/>
      <c r="BGB8" s="33"/>
      <c r="BGC8" s="33"/>
      <c r="BGD8" s="33"/>
      <c r="BGE8" s="33"/>
      <c r="BGF8" s="33"/>
      <c r="BGG8" s="33"/>
      <c r="BGH8" s="33"/>
      <c r="BGI8" s="33"/>
      <c r="BGJ8" s="33"/>
      <c r="BGK8" s="33"/>
      <c r="BGL8" s="33"/>
      <c r="BGM8" s="33"/>
      <c r="BGN8" s="33"/>
      <c r="BGO8" s="33"/>
      <c r="BGP8" s="33"/>
      <c r="BGQ8" s="33"/>
      <c r="BGR8" s="33"/>
      <c r="BGS8" s="33"/>
      <c r="BGT8" s="33"/>
      <c r="BGU8" s="33"/>
      <c r="BGV8" s="33"/>
      <c r="BGW8" s="33"/>
      <c r="BGX8" s="33"/>
      <c r="BGY8" s="33"/>
      <c r="BGZ8" s="33"/>
      <c r="BHA8" s="33"/>
      <c r="BHB8" s="33"/>
      <c r="BHC8" s="33"/>
      <c r="BHD8" s="33"/>
      <c r="BHE8" s="33"/>
      <c r="BHF8" s="33"/>
      <c r="BHG8" s="33"/>
      <c r="BHH8" s="33"/>
      <c r="BHI8" s="33"/>
      <c r="BHJ8" s="33"/>
      <c r="BHK8" s="33"/>
      <c r="BHL8" s="33"/>
      <c r="BHM8" s="33"/>
      <c r="BHN8" s="33"/>
      <c r="BHO8" s="33"/>
      <c r="BHP8" s="33"/>
      <c r="BHQ8" s="33"/>
      <c r="BHR8" s="33"/>
      <c r="BHS8" s="33"/>
      <c r="BHT8" s="33"/>
      <c r="BHU8" s="33"/>
      <c r="BHV8" s="33"/>
      <c r="BHW8" s="33"/>
      <c r="BHX8" s="33"/>
      <c r="BHY8" s="33"/>
      <c r="BHZ8" s="33"/>
      <c r="BIA8" s="33"/>
      <c r="BIB8" s="33"/>
      <c r="BIC8" s="33"/>
      <c r="BID8" s="33"/>
      <c r="BIE8" s="33"/>
      <c r="BIF8" s="33"/>
      <c r="BIG8" s="33"/>
      <c r="BIH8" s="33"/>
      <c r="BII8" s="33"/>
      <c r="BIJ8" s="33"/>
      <c r="BIK8" s="33"/>
      <c r="BIL8" s="33"/>
      <c r="BIM8" s="33"/>
      <c r="BIN8" s="33"/>
      <c r="BIO8" s="33"/>
      <c r="BIP8" s="33"/>
      <c r="BIQ8" s="33"/>
      <c r="BIR8" s="33"/>
      <c r="BIS8" s="33"/>
      <c r="BIT8" s="33"/>
      <c r="BIU8" s="33"/>
      <c r="BIV8" s="33"/>
      <c r="BIW8" s="33"/>
      <c r="BIX8" s="33"/>
      <c r="BIY8" s="33"/>
      <c r="BIZ8" s="33"/>
      <c r="BJA8" s="33"/>
      <c r="BJB8" s="33"/>
      <c r="BJC8" s="33"/>
      <c r="BJD8" s="33"/>
      <c r="BJE8" s="33"/>
      <c r="BJF8" s="33"/>
      <c r="BJG8" s="33"/>
      <c r="BJH8" s="33"/>
      <c r="BJI8" s="33"/>
      <c r="BJJ8" s="33"/>
      <c r="BJK8" s="33"/>
      <c r="BJL8" s="33"/>
      <c r="BJM8" s="33"/>
      <c r="BJN8" s="33"/>
      <c r="BJO8" s="33"/>
      <c r="BJP8" s="33"/>
      <c r="BJQ8" s="33"/>
      <c r="BJR8" s="33"/>
      <c r="BJS8" s="33"/>
      <c r="BJT8" s="33"/>
      <c r="BJU8" s="33"/>
      <c r="BJV8" s="33"/>
      <c r="BJW8" s="33"/>
      <c r="BJX8" s="33"/>
      <c r="BJY8" s="33"/>
      <c r="BJZ8" s="33"/>
      <c r="BKA8" s="33"/>
      <c r="BKB8" s="33"/>
      <c r="BKC8" s="33"/>
      <c r="BKD8" s="33"/>
      <c r="BKE8" s="33"/>
      <c r="BKF8" s="33"/>
      <c r="BKG8" s="33"/>
      <c r="BKH8" s="33"/>
      <c r="BKI8" s="33"/>
      <c r="BKJ8" s="33"/>
      <c r="BKK8" s="33"/>
      <c r="BKL8" s="33"/>
      <c r="BKM8" s="33"/>
      <c r="BKN8" s="33"/>
      <c r="BKO8" s="33"/>
      <c r="BKP8" s="33"/>
      <c r="BKQ8" s="33"/>
      <c r="BKR8" s="33"/>
      <c r="BKS8" s="33"/>
      <c r="BKT8" s="33"/>
      <c r="BKU8" s="33"/>
      <c r="BKV8" s="33"/>
      <c r="BKW8" s="33"/>
      <c r="BKX8" s="33"/>
      <c r="BKY8" s="33"/>
      <c r="BKZ8" s="33"/>
      <c r="BLA8" s="33"/>
      <c r="BLB8" s="33"/>
      <c r="BLC8" s="33"/>
      <c r="BLD8" s="33"/>
      <c r="BLE8" s="33"/>
      <c r="BLF8" s="33"/>
      <c r="BLG8" s="33"/>
      <c r="BLH8" s="33"/>
      <c r="BLI8" s="33"/>
      <c r="BLJ8" s="33"/>
      <c r="BLK8" s="33"/>
      <c r="BLL8" s="33"/>
      <c r="BLM8" s="33"/>
      <c r="BLN8" s="33"/>
      <c r="BLO8" s="33"/>
      <c r="BLP8" s="33"/>
      <c r="BLQ8" s="33"/>
      <c r="BLR8" s="33"/>
      <c r="BLS8" s="33"/>
      <c r="BLT8" s="33"/>
      <c r="BLU8" s="33"/>
      <c r="BLV8" s="33"/>
      <c r="BLW8" s="33"/>
      <c r="BLX8" s="33"/>
      <c r="BLY8" s="33"/>
      <c r="BLZ8" s="33"/>
      <c r="BMA8" s="33"/>
      <c r="BMB8" s="33"/>
      <c r="BMC8" s="33"/>
      <c r="BMD8" s="33"/>
      <c r="BME8" s="33"/>
      <c r="BMF8" s="33"/>
      <c r="BMG8" s="33"/>
      <c r="BMH8" s="33"/>
      <c r="BMI8" s="33"/>
      <c r="BMJ8" s="33"/>
      <c r="BMK8" s="33"/>
      <c r="BML8" s="33"/>
      <c r="BMM8" s="33"/>
      <c r="BMN8" s="33"/>
      <c r="BMO8" s="33"/>
      <c r="BMP8" s="33"/>
      <c r="BMQ8" s="33"/>
      <c r="BMR8" s="33"/>
      <c r="BMS8" s="33"/>
      <c r="BMT8" s="33"/>
      <c r="BMU8" s="33"/>
      <c r="BMV8" s="33"/>
      <c r="BMW8" s="33"/>
      <c r="BMX8" s="33"/>
      <c r="BMY8" s="33"/>
      <c r="BMZ8" s="33"/>
      <c r="BNA8" s="33"/>
      <c r="BNB8" s="33"/>
      <c r="BNC8" s="33"/>
      <c r="BND8" s="33"/>
      <c r="BNE8" s="33"/>
      <c r="BNF8" s="33"/>
      <c r="BNG8" s="33"/>
      <c r="BNH8" s="33"/>
      <c r="BNI8" s="33"/>
      <c r="BNJ8" s="33"/>
      <c r="BNK8" s="33"/>
      <c r="BNL8" s="33"/>
      <c r="BNM8" s="33"/>
      <c r="BNN8" s="33"/>
      <c r="BNO8" s="33"/>
      <c r="BNP8" s="33"/>
      <c r="BNQ8" s="33"/>
      <c r="BNR8" s="33"/>
      <c r="BNS8" s="33"/>
      <c r="BNT8" s="33"/>
      <c r="BNU8" s="33"/>
      <c r="BNV8" s="33"/>
      <c r="BNW8" s="33"/>
      <c r="BNX8" s="33"/>
      <c r="BNY8" s="33"/>
      <c r="BNZ8" s="33"/>
      <c r="BOA8" s="33"/>
      <c r="BOB8" s="33"/>
      <c r="BOC8" s="33"/>
      <c r="BOD8" s="33"/>
      <c r="BOE8" s="33"/>
      <c r="BOF8" s="33"/>
      <c r="BOG8" s="33"/>
      <c r="BOH8" s="33"/>
      <c r="BOI8" s="33"/>
      <c r="BOJ8" s="33"/>
      <c r="BOK8" s="33"/>
      <c r="BOL8" s="33"/>
      <c r="BOM8" s="33"/>
      <c r="BON8" s="33"/>
      <c r="BOO8" s="33"/>
      <c r="BOP8" s="33"/>
      <c r="BOQ8" s="33"/>
      <c r="BOR8" s="33"/>
      <c r="BOS8" s="33"/>
      <c r="BOT8" s="33"/>
      <c r="BOU8" s="33"/>
      <c r="BOV8" s="33"/>
      <c r="BOW8" s="33"/>
      <c r="BOX8" s="33"/>
      <c r="BOY8" s="33"/>
      <c r="BOZ8" s="33"/>
      <c r="BPA8" s="33"/>
      <c r="BPB8" s="33"/>
      <c r="BPC8" s="33"/>
      <c r="BPD8" s="33"/>
      <c r="BPE8" s="33"/>
      <c r="BPF8" s="33"/>
      <c r="BPG8" s="33"/>
      <c r="BPH8" s="33"/>
      <c r="BPI8" s="33"/>
      <c r="BPJ8" s="33"/>
      <c r="BPK8" s="33"/>
      <c r="BPL8" s="33"/>
      <c r="BPM8" s="33"/>
      <c r="BPN8" s="33"/>
      <c r="BPO8" s="33"/>
      <c r="BPP8" s="33"/>
      <c r="BPQ8" s="33"/>
      <c r="BPR8" s="33"/>
      <c r="BPS8" s="33"/>
      <c r="BPT8" s="33"/>
      <c r="BPU8" s="33"/>
      <c r="BPV8" s="33"/>
      <c r="BPW8" s="33"/>
      <c r="BPX8" s="33"/>
      <c r="BPY8" s="33"/>
      <c r="BPZ8" s="33"/>
      <c r="BQA8" s="33"/>
      <c r="BQB8" s="33"/>
      <c r="BQC8" s="33"/>
      <c r="BQD8" s="33"/>
      <c r="BQE8" s="33"/>
      <c r="BQF8" s="33"/>
      <c r="BQG8" s="33"/>
      <c r="BQH8" s="33"/>
      <c r="BQI8" s="33"/>
      <c r="BQJ8" s="33"/>
      <c r="BQK8" s="33"/>
      <c r="BQL8" s="33"/>
      <c r="BQM8" s="33"/>
      <c r="BQN8" s="33"/>
      <c r="BQO8" s="33"/>
      <c r="BQP8" s="33"/>
      <c r="BQQ8" s="33"/>
      <c r="BQR8" s="33"/>
      <c r="BQS8" s="33"/>
      <c r="BQT8" s="33"/>
      <c r="BQU8" s="33"/>
      <c r="BQV8" s="33"/>
      <c r="BQW8" s="33"/>
      <c r="BQX8" s="33"/>
      <c r="BQY8" s="33"/>
      <c r="BQZ8" s="33"/>
      <c r="BRA8" s="33"/>
      <c r="BRB8" s="33"/>
      <c r="BRC8" s="33"/>
      <c r="BRD8" s="33"/>
      <c r="BRE8" s="33"/>
      <c r="BRF8" s="33"/>
      <c r="BRG8" s="33"/>
      <c r="BRH8" s="33"/>
      <c r="BRI8" s="33"/>
      <c r="BRJ8" s="33"/>
      <c r="BRK8" s="33"/>
      <c r="BRL8" s="33"/>
      <c r="BRM8" s="33"/>
      <c r="BRN8" s="33"/>
      <c r="BRO8" s="33"/>
      <c r="BRP8" s="33"/>
      <c r="BRQ8" s="33"/>
      <c r="BRR8" s="33"/>
      <c r="BRS8" s="33"/>
      <c r="BRT8" s="33"/>
      <c r="BRU8" s="33"/>
      <c r="BRV8" s="33"/>
      <c r="BRW8" s="33"/>
      <c r="BRX8" s="33"/>
      <c r="BRY8" s="33"/>
      <c r="BRZ8" s="33"/>
      <c r="BSA8" s="33"/>
      <c r="BSB8" s="33"/>
      <c r="BSC8" s="33"/>
      <c r="BSD8" s="33"/>
      <c r="BSE8" s="33"/>
      <c r="BSF8" s="33"/>
      <c r="BSG8" s="33"/>
      <c r="BSH8" s="33"/>
      <c r="BSI8" s="33"/>
      <c r="BSJ8" s="33"/>
      <c r="BSK8" s="33"/>
      <c r="BSL8" s="33"/>
      <c r="BSM8" s="33"/>
      <c r="BSN8" s="33"/>
      <c r="BSO8" s="33"/>
      <c r="BSP8" s="33"/>
      <c r="BSQ8" s="33"/>
      <c r="BSR8" s="33"/>
      <c r="BSS8" s="33"/>
      <c r="BST8" s="33"/>
      <c r="BSU8" s="33"/>
      <c r="BSV8" s="33"/>
      <c r="BSW8" s="33"/>
      <c r="BSX8" s="33"/>
      <c r="BSY8" s="33"/>
      <c r="BSZ8" s="33"/>
      <c r="BTA8" s="33"/>
      <c r="BTB8" s="33"/>
      <c r="BTC8" s="33"/>
      <c r="BTD8" s="33"/>
      <c r="BTE8" s="33"/>
      <c r="BTF8" s="33"/>
      <c r="BTG8" s="33"/>
      <c r="BTH8" s="33"/>
      <c r="BTI8" s="33"/>
      <c r="BTJ8" s="33"/>
      <c r="BTK8" s="33"/>
      <c r="BTL8" s="33"/>
      <c r="BTM8" s="33"/>
      <c r="BTN8" s="33"/>
      <c r="BTO8" s="33"/>
      <c r="BTP8" s="33"/>
      <c r="BTQ8" s="33"/>
      <c r="BTR8" s="33"/>
      <c r="BTS8" s="33"/>
      <c r="BTT8" s="33"/>
      <c r="BTU8" s="33"/>
      <c r="BTV8" s="33"/>
      <c r="BTW8" s="33"/>
      <c r="BTX8" s="33"/>
      <c r="BTY8" s="33"/>
      <c r="BTZ8" s="33"/>
      <c r="BUA8" s="33"/>
      <c r="BUB8" s="33"/>
      <c r="BUC8" s="33"/>
      <c r="BUD8" s="33"/>
      <c r="BUE8" s="33"/>
      <c r="BUF8" s="33"/>
      <c r="BUG8" s="33"/>
      <c r="BUH8" s="33"/>
      <c r="BUI8" s="33"/>
      <c r="BUJ8" s="33"/>
      <c r="BUK8" s="33"/>
      <c r="BUL8" s="33"/>
      <c r="BUM8" s="33"/>
      <c r="BUN8" s="33"/>
      <c r="BUO8" s="33"/>
      <c r="BUP8" s="33"/>
      <c r="BUQ8" s="33"/>
      <c r="BUR8" s="33"/>
      <c r="BUS8" s="33"/>
      <c r="BUT8" s="33"/>
      <c r="BUU8" s="33"/>
      <c r="BUV8" s="33"/>
      <c r="BUW8" s="33"/>
      <c r="BUX8" s="33"/>
      <c r="BUY8" s="33"/>
      <c r="BUZ8" s="33"/>
      <c r="BVA8" s="33"/>
      <c r="BVB8" s="33"/>
      <c r="BVC8" s="33"/>
      <c r="BVD8" s="33"/>
      <c r="BVE8" s="33"/>
      <c r="BVF8" s="33"/>
      <c r="BVG8" s="33"/>
      <c r="BVH8" s="33"/>
      <c r="BVI8" s="33"/>
      <c r="BVJ8" s="33"/>
      <c r="BVK8" s="33"/>
      <c r="BVL8" s="33"/>
      <c r="BVM8" s="33"/>
      <c r="BVN8" s="33"/>
      <c r="BVO8" s="33"/>
      <c r="BVP8" s="33"/>
      <c r="BVQ8" s="33"/>
      <c r="BVR8" s="33"/>
      <c r="BVS8" s="33"/>
      <c r="BVT8" s="33"/>
      <c r="BVU8" s="33"/>
      <c r="BVV8" s="33"/>
      <c r="BVW8" s="33"/>
      <c r="BVX8" s="33"/>
      <c r="BVY8" s="33"/>
      <c r="BVZ8" s="33"/>
      <c r="BWA8" s="33"/>
      <c r="BWB8" s="33"/>
      <c r="BWC8" s="33"/>
      <c r="BWD8" s="33"/>
      <c r="BWE8" s="33"/>
      <c r="BWF8" s="33"/>
      <c r="BWG8" s="33"/>
      <c r="BWH8" s="33"/>
      <c r="BWI8" s="33"/>
      <c r="BWJ8" s="33"/>
      <c r="BWK8" s="33"/>
      <c r="BWL8" s="33"/>
      <c r="BWM8" s="33"/>
      <c r="BWN8" s="33"/>
      <c r="BWO8" s="33"/>
      <c r="BWP8" s="33"/>
      <c r="BWQ8" s="33"/>
      <c r="BWR8" s="33"/>
      <c r="BWS8" s="33"/>
      <c r="BWT8" s="33"/>
      <c r="BWU8" s="33"/>
      <c r="BWV8" s="33"/>
      <c r="BWW8" s="33"/>
      <c r="BWX8" s="33"/>
      <c r="BWY8" s="33"/>
      <c r="BWZ8" s="33"/>
      <c r="BXA8" s="33"/>
      <c r="BXB8" s="33"/>
      <c r="BXC8" s="33"/>
      <c r="BXD8" s="33"/>
      <c r="BXE8" s="33"/>
      <c r="BXF8" s="33"/>
      <c r="BXG8" s="33"/>
      <c r="BXH8" s="33"/>
      <c r="BXI8" s="33"/>
      <c r="BXJ8" s="33"/>
      <c r="BXK8" s="33"/>
      <c r="BXL8" s="33"/>
      <c r="BXM8" s="33"/>
      <c r="BXN8" s="33"/>
      <c r="BXO8" s="33"/>
      <c r="BXP8" s="33"/>
      <c r="BXQ8" s="33"/>
      <c r="BXR8" s="33"/>
      <c r="BXS8" s="33"/>
      <c r="BXT8" s="33"/>
      <c r="BXU8" s="33"/>
      <c r="BXV8" s="33"/>
      <c r="BXW8" s="33"/>
      <c r="BXX8" s="33"/>
      <c r="BXY8" s="33"/>
      <c r="BXZ8" s="33"/>
      <c r="BYA8" s="33"/>
      <c r="BYB8" s="33"/>
      <c r="BYC8" s="33"/>
      <c r="BYD8" s="33"/>
      <c r="BYE8" s="33"/>
      <c r="BYF8" s="33"/>
      <c r="BYG8" s="33"/>
      <c r="BYH8" s="33"/>
      <c r="BYI8" s="33"/>
      <c r="BYJ8" s="33"/>
      <c r="BYK8" s="33"/>
      <c r="BYL8" s="33"/>
      <c r="BYM8" s="33"/>
      <c r="BYN8" s="33"/>
      <c r="BYO8" s="33"/>
      <c r="BYP8" s="33"/>
      <c r="BYQ8" s="33"/>
      <c r="BYR8" s="33"/>
      <c r="BYS8" s="33"/>
      <c r="BYT8" s="33"/>
      <c r="BYU8" s="33"/>
      <c r="BYV8" s="33"/>
      <c r="BYW8" s="33"/>
      <c r="BYX8" s="33"/>
      <c r="BYY8" s="33"/>
      <c r="BYZ8" s="33"/>
      <c r="BZA8" s="33"/>
      <c r="BZB8" s="33"/>
      <c r="BZC8" s="33"/>
      <c r="BZD8" s="33"/>
      <c r="BZE8" s="33"/>
      <c r="BZF8" s="33"/>
      <c r="BZG8" s="33"/>
      <c r="BZH8" s="33"/>
      <c r="BZI8" s="33"/>
      <c r="BZJ8" s="33"/>
      <c r="BZK8" s="33"/>
      <c r="BZL8" s="33"/>
      <c r="BZM8" s="33"/>
      <c r="BZN8" s="33"/>
      <c r="BZO8" s="33"/>
      <c r="BZP8" s="33"/>
      <c r="BZQ8" s="33"/>
      <c r="BZR8" s="33"/>
      <c r="BZS8" s="33"/>
      <c r="BZT8" s="33"/>
      <c r="BZU8" s="33"/>
      <c r="BZV8" s="33"/>
      <c r="BZW8" s="33"/>
      <c r="BZX8" s="33"/>
      <c r="BZY8" s="33"/>
      <c r="BZZ8" s="33"/>
      <c r="CAA8" s="33"/>
      <c r="CAB8" s="33"/>
      <c r="CAC8" s="33"/>
      <c r="CAD8" s="33"/>
      <c r="CAE8" s="33"/>
      <c r="CAF8" s="33"/>
      <c r="CAG8" s="33"/>
      <c r="CAH8" s="33"/>
      <c r="CAI8" s="33"/>
      <c r="CAJ8" s="33"/>
      <c r="CAK8" s="33"/>
      <c r="CAL8" s="33"/>
      <c r="CAM8" s="33"/>
      <c r="CAN8" s="33"/>
      <c r="CAO8" s="33"/>
      <c r="CAP8" s="33"/>
      <c r="CAQ8" s="33"/>
      <c r="CAR8" s="33"/>
      <c r="CAS8" s="33"/>
      <c r="CAT8" s="33"/>
      <c r="CAU8" s="33"/>
      <c r="CAV8" s="33"/>
      <c r="CAW8" s="33"/>
      <c r="CAX8" s="33"/>
      <c r="CAY8" s="33"/>
      <c r="CAZ8" s="33"/>
      <c r="CBA8" s="33"/>
      <c r="CBB8" s="33"/>
      <c r="CBC8" s="33"/>
      <c r="CBD8" s="33"/>
      <c r="CBE8" s="33"/>
      <c r="CBF8" s="33"/>
      <c r="CBG8" s="33"/>
      <c r="CBH8" s="33"/>
      <c r="CBI8" s="33"/>
      <c r="CBJ8" s="33"/>
      <c r="CBK8" s="33"/>
      <c r="CBL8" s="33"/>
      <c r="CBM8" s="33"/>
      <c r="CBN8" s="33"/>
      <c r="CBO8" s="33"/>
      <c r="CBP8" s="33"/>
      <c r="CBQ8" s="33"/>
      <c r="CBR8" s="33"/>
      <c r="CBS8" s="33"/>
      <c r="CBT8" s="33"/>
      <c r="CBU8" s="33"/>
      <c r="CBV8" s="33"/>
      <c r="CBW8" s="33"/>
      <c r="CBX8" s="33"/>
      <c r="CBY8" s="33"/>
      <c r="CBZ8" s="33"/>
      <c r="CCA8" s="33"/>
      <c r="CCB8" s="33"/>
      <c r="CCC8" s="33"/>
      <c r="CCD8" s="33"/>
      <c r="CCE8" s="33"/>
      <c r="CCF8" s="33"/>
      <c r="CCG8" s="33"/>
      <c r="CCH8" s="33"/>
      <c r="CCI8" s="33"/>
      <c r="CCJ8" s="33"/>
      <c r="CCK8" s="33"/>
      <c r="CCL8" s="33"/>
      <c r="CCM8" s="33"/>
      <c r="CCN8" s="33"/>
      <c r="CCO8" s="33"/>
      <c r="CCP8" s="33"/>
      <c r="CCQ8" s="33"/>
      <c r="CCR8" s="33"/>
      <c r="CCS8" s="33"/>
      <c r="CCT8" s="33"/>
      <c r="CCU8" s="33"/>
      <c r="CCV8" s="33"/>
      <c r="CCW8" s="33"/>
      <c r="CCX8" s="33"/>
      <c r="CCY8" s="33"/>
      <c r="CCZ8" s="33"/>
      <c r="CDA8" s="33"/>
      <c r="CDB8" s="33"/>
      <c r="CDC8" s="33"/>
      <c r="CDD8" s="33"/>
      <c r="CDE8" s="33"/>
      <c r="CDF8" s="33"/>
      <c r="CDG8" s="33"/>
      <c r="CDH8" s="33"/>
      <c r="CDI8" s="33"/>
      <c r="CDJ8" s="33"/>
      <c r="CDK8" s="33"/>
      <c r="CDL8" s="33"/>
      <c r="CDM8" s="33"/>
      <c r="CDN8" s="33"/>
      <c r="CDO8" s="33"/>
      <c r="CDP8" s="33"/>
      <c r="CDQ8" s="33"/>
      <c r="CDR8" s="33"/>
      <c r="CDS8" s="33"/>
      <c r="CDT8" s="33"/>
      <c r="CDU8" s="33"/>
      <c r="CDV8" s="33"/>
      <c r="CDW8" s="33"/>
      <c r="CDX8" s="33"/>
      <c r="CDY8" s="33"/>
      <c r="CDZ8" s="33"/>
      <c r="CEA8" s="33"/>
      <c r="CEB8" s="33"/>
      <c r="CEC8" s="33"/>
      <c r="CED8" s="33"/>
      <c r="CEE8" s="33"/>
      <c r="CEF8" s="33"/>
      <c r="CEG8" s="33"/>
      <c r="CEH8" s="33"/>
      <c r="CEI8" s="33"/>
      <c r="CEJ8" s="33"/>
      <c r="CEK8" s="33"/>
      <c r="CEL8" s="33"/>
      <c r="CEM8" s="33"/>
      <c r="CEN8" s="33"/>
      <c r="CEO8" s="33"/>
      <c r="CEP8" s="33"/>
      <c r="CEQ8" s="33"/>
      <c r="CER8" s="33"/>
      <c r="CES8" s="33"/>
      <c r="CET8" s="33"/>
      <c r="CEU8" s="33"/>
      <c r="CEV8" s="33"/>
      <c r="CEW8" s="33"/>
      <c r="CEX8" s="33"/>
      <c r="CEY8" s="33"/>
      <c r="CEZ8" s="33"/>
      <c r="CFA8" s="33"/>
      <c r="CFB8" s="33"/>
      <c r="CFC8" s="33"/>
      <c r="CFD8" s="33"/>
      <c r="CFE8" s="33"/>
      <c r="CFF8" s="33"/>
      <c r="CFG8" s="33"/>
      <c r="CFH8" s="33"/>
      <c r="CFI8" s="33"/>
      <c r="CFJ8" s="33"/>
      <c r="CFK8" s="33"/>
      <c r="CFL8" s="33"/>
      <c r="CFM8" s="33"/>
      <c r="CFN8" s="33"/>
      <c r="CFO8" s="33"/>
      <c r="CFP8" s="33"/>
      <c r="CFQ8" s="33"/>
      <c r="CFR8" s="33"/>
      <c r="CFS8" s="33"/>
      <c r="CFT8" s="33"/>
      <c r="CFU8" s="33"/>
      <c r="CFV8" s="33"/>
      <c r="CFW8" s="33"/>
      <c r="CFX8" s="33"/>
      <c r="CFY8" s="33"/>
      <c r="CFZ8" s="33"/>
      <c r="CGA8" s="33"/>
      <c r="CGB8" s="33"/>
      <c r="CGC8" s="33"/>
      <c r="CGD8" s="33"/>
      <c r="CGE8" s="33"/>
      <c r="CGF8" s="33"/>
      <c r="CGG8" s="33"/>
      <c r="CGH8" s="33"/>
      <c r="CGI8" s="33"/>
      <c r="CGJ8" s="33"/>
      <c r="CGK8" s="33"/>
      <c r="CGL8" s="33"/>
      <c r="CGM8" s="33"/>
      <c r="CGN8" s="33"/>
      <c r="CGO8" s="33"/>
      <c r="CGP8" s="33"/>
      <c r="CGQ8" s="33"/>
      <c r="CGR8" s="33"/>
      <c r="CGS8" s="33"/>
      <c r="CGT8" s="33"/>
      <c r="CGU8" s="33"/>
      <c r="CGV8" s="33"/>
      <c r="CGW8" s="33"/>
      <c r="CGX8" s="33"/>
      <c r="CGY8" s="33"/>
      <c r="CGZ8" s="33"/>
      <c r="CHA8" s="33"/>
      <c r="CHB8" s="33"/>
      <c r="CHC8" s="33"/>
      <c r="CHD8" s="33"/>
      <c r="CHE8" s="33"/>
      <c r="CHF8" s="33"/>
      <c r="CHG8" s="33"/>
      <c r="CHH8" s="33"/>
      <c r="CHI8" s="33"/>
      <c r="CHJ8" s="33"/>
      <c r="CHK8" s="33"/>
      <c r="CHL8" s="33"/>
      <c r="CHM8" s="33"/>
      <c r="CHN8" s="33"/>
      <c r="CHO8" s="33"/>
      <c r="CHP8" s="33"/>
      <c r="CHQ8" s="33"/>
      <c r="CHR8" s="33"/>
      <c r="CHS8" s="33"/>
      <c r="CHT8" s="33"/>
      <c r="CHU8" s="33"/>
      <c r="CHV8" s="33"/>
      <c r="CHW8" s="33"/>
      <c r="CHX8" s="33"/>
      <c r="CHY8" s="33"/>
      <c r="CHZ8" s="33"/>
      <c r="CIA8" s="33"/>
      <c r="CIB8" s="33"/>
      <c r="CIC8" s="33"/>
      <c r="CID8" s="33"/>
      <c r="CIE8" s="33"/>
      <c r="CIF8" s="33"/>
      <c r="CIG8" s="33"/>
      <c r="CIH8" s="33"/>
      <c r="CII8" s="33"/>
      <c r="CIJ8" s="33"/>
      <c r="CIK8" s="33"/>
      <c r="CIL8" s="33"/>
      <c r="CIM8" s="33"/>
      <c r="CIN8" s="33"/>
      <c r="CIO8" s="33"/>
      <c r="CIP8" s="33"/>
      <c r="CIQ8" s="33"/>
      <c r="CIR8" s="33"/>
      <c r="CIS8" s="33"/>
      <c r="CIT8" s="33"/>
      <c r="CIU8" s="33"/>
      <c r="CIV8" s="33"/>
      <c r="CIW8" s="33"/>
      <c r="CIX8" s="33"/>
      <c r="CIY8" s="33"/>
      <c r="CIZ8" s="33"/>
      <c r="CJA8" s="33"/>
      <c r="CJB8" s="33"/>
      <c r="CJC8" s="33"/>
      <c r="CJD8" s="33"/>
      <c r="CJE8" s="33"/>
      <c r="CJF8" s="33"/>
      <c r="CJG8" s="33"/>
      <c r="CJH8" s="33"/>
      <c r="CJI8" s="33"/>
      <c r="CJJ8" s="33"/>
      <c r="CJK8" s="33"/>
      <c r="CJL8" s="33"/>
      <c r="CJM8" s="33"/>
      <c r="CJN8" s="33"/>
      <c r="CJO8" s="33"/>
      <c r="CJP8" s="33"/>
      <c r="CJQ8" s="33"/>
      <c r="CJR8" s="33"/>
      <c r="CJS8" s="33"/>
      <c r="CJT8" s="33"/>
      <c r="CJU8" s="33"/>
      <c r="CJV8" s="33"/>
      <c r="CJW8" s="33"/>
      <c r="CJX8" s="33"/>
      <c r="CJY8" s="33"/>
      <c r="CJZ8" s="33"/>
      <c r="CKA8" s="33"/>
      <c r="CKB8" s="33"/>
      <c r="CKC8" s="33"/>
      <c r="CKD8" s="33"/>
      <c r="CKE8" s="33"/>
      <c r="CKF8" s="33"/>
      <c r="CKG8" s="33"/>
      <c r="CKH8" s="33"/>
      <c r="CKI8" s="33"/>
      <c r="CKJ8" s="33"/>
      <c r="CKK8" s="33"/>
      <c r="CKL8" s="33"/>
      <c r="CKM8" s="33"/>
      <c r="CKN8" s="33"/>
      <c r="CKO8" s="33"/>
      <c r="CKP8" s="33"/>
      <c r="CKQ8" s="33"/>
      <c r="CKR8" s="33"/>
      <c r="CKS8" s="33"/>
      <c r="CKT8" s="33"/>
      <c r="CKU8" s="33"/>
      <c r="CKV8" s="33"/>
      <c r="CKW8" s="33"/>
      <c r="CKX8" s="33"/>
      <c r="CKY8" s="33"/>
      <c r="CKZ8" s="33"/>
      <c r="CLA8" s="33"/>
      <c r="CLB8" s="33"/>
      <c r="CLC8" s="33"/>
      <c r="CLD8" s="33"/>
      <c r="CLE8" s="33"/>
      <c r="CLF8" s="33"/>
      <c r="CLG8" s="33"/>
      <c r="CLH8" s="33"/>
      <c r="CLI8" s="33"/>
      <c r="CLJ8" s="33"/>
      <c r="CLK8" s="33"/>
      <c r="CLL8" s="33"/>
      <c r="CLM8" s="33"/>
      <c r="CLN8" s="33"/>
      <c r="CLO8" s="33"/>
      <c r="CLP8" s="33"/>
      <c r="CLQ8" s="33"/>
      <c r="CLR8" s="33"/>
      <c r="CLS8" s="33"/>
      <c r="CLT8" s="33"/>
      <c r="CLU8" s="33"/>
      <c r="CLV8" s="33"/>
      <c r="CLW8" s="33"/>
      <c r="CLX8" s="33"/>
      <c r="CLY8" s="33"/>
      <c r="CLZ8" s="33"/>
      <c r="CMA8" s="33"/>
      <c r="CMB8" s="33"/>
      <c r="CMC8" s="33"/>
      <c r="CMD8" s="33"/>
      <c r="CME8" s="33"/>
      <c r="CMF8" s="33"/>
      <c r="CMG8" s="33"/>
      <c r="CMH8" s="33"/>
      <c r="CMI8" s="33"/>
      <c r="CMJ8" s="33"/>
      <c r="CMK8" s="33"/>
      <c r="CML8" s="33"/>
      <c r="CMM8" s="33"/>
      <c r="CMN8" s="33"/>
      <c r="CMO8" s="33"/>
      <c r="CMP8" s="33"/>
      <c r="CMQ8" s="33"/>
      <c r="CMR8" s="33"/>
      <c r="CMS8" s="33"/>
      <c r="CMT8" s="33"/>
      <c r="CMU8" s="33"/>
      <c r="CMV8" s="33"/>
      <c r="CMW8" s="33"/>
      <c r="CMX8" s="33"/>
      <c r="CMY8" s="33"/>
      <c r="CMZ8" s="33"/>
      <c r="CNA8" s="33"/>
      <c r="CNB8" s="33"/>
      <c r="CNC8" s="33"/>
      <c r="CND8" s="33"/>
      <c r="CNE8" s="33"/>
      <c r="CNF8" s="33"/>
      <c r="CNG8" s="33"/>
      <c r="CNH8" s="33"/>
      <c r="CNI8" s="33"/>
      <c r="CNJ8" s="33"/>
      <c r="CNK8" s="33"/>
      <c r="CNL8" s="33"/>
      <c r="CNM8" s="33"/>
      <c r="CNN8" s="33"/>
      <c r="CNO8" s="33"/>
      <c r="CNP8" s="33"/>
      <c r="CNQ8" s="33"/>
      <c r="CNR8" s="33"/>
      <c r="CNS8" s="33"/>
      <c r="CNT8" s="33"/>
      <c r="CNU8" s="33"/>
      <c r="CNV8" s="33"/>
      <c r="CNW8" s="33"/>
      <c r="CNX8" s="33"/>
      <c r="CNY8" s="33"/>
      <c r="CNZ8" s="33"/>
      <c r="COA8" s="33"/>
      <c r="COB8" s="33"/>
      <c r="COC8" s="33"/>
      <c r="COD8" s="33"/>
      <c r="COE8" s="33"/>
      <c r="COF8" s="33"/>
      <c r="COG8" s="33"/>
      <c r="COH8" s="33"/>
      <c r="COI8" s="33"/>
      <c r="COJ8" s="33"/>
      <c r="COK8" s="33"/>
      <c r="COL8" s="33"/>
      <c r="COM8" s="33"/>
      <c r="CON8" s="33"/>
      <c r="COO8" s="33"/>
      <c r="COP8" s="33"/>
      <c r="COQ8" s="33"/>
      <c r="COR8" s="33"/>
      <c r="COS8" s="33"/>
      <c r="COT8" s="33"/>
      <c r="COU8" s="33"/>
      <c r="COV8" s="33"/>
      <c r="COW8" s="33"/>
      <c r="COX8" s="33"/>
      <c r="COY8" s="33"/>
      <c r="COZ8" s="33"/>
      <c r="CPA8" s="33"/>
      <c r="CPB8" s="33"/>
      <c r="CPC8" s="33"/>
      <c r="CPD8" s="33"/>
      <c r="CPE8" s="33"/>
      <c r="CPF8" s="33"/>
      <c r="CPG8" s="33"/>
      <c r="CPH8" s="33"/>
      <c r="CPI8" s="33"/>
      <c r="CPJ8" s="33"/>
      <c r="CPK8" s="33"/>
      <c r="CPL8" s="33"/>
      <c r="CPM8" s="33"/>
      <c r="CPN8" s="33"/>
      <c r="CPO8" s="33"/>
      <c r="CPP8" s="33"/>
      <c r="CPQ8" s="33"/>
      <c r="CPR8" s="33"/>
      <c r="CPS8" s="33"/>
      <c r="CPT8" s="33"/>
      <c r="CPU8" s="33"/>
      <c r="CPV8" s="33"/>
      <c r="CPW8" s="33"/>
      <c r="CPX8" s="33"/>
      <c r="CPY8" s="33"/>
      <c r="CPZ8" s="33"/>
      <c r="CQA8" s="33"/>
      <c r="CQB8" s="33"/>
      <c r="CQC8" s="33"/>
      <c r="CQD8" s="33"/>
      <c r="CQE8" s="33"/>
      <c r="CQF8" s="33"/>
      <c r="CQG8" s="33"/>
      <c r="CQH8" s="33"/>
      <c r="CQI8" s="33"/>
      <c r="CQJ8" s="33"/>
      <c r="CQK8" s="33"/>
      <c r="CQL8" s="33"/>
      <c r="CQM8" s="33"/>
      <c r="CQN8" s="33"/>
      <c r="CQO8" s="33"/>
      <c r="CQP8" s="33"/>
      <c r="CQQ8" s="33"/>
      <c r="CQR8" s="33"/>
      <c r="CQS8" s="33"/>
      <c r="CQT8" s="33"/>
      <c r="CQU8" s="33"/>
      <c r="CQV8" s="33"/>
      <c r="CQW8" s="33"/>
      <c r="CQX8" s="33"/>
      <c r="CQY8" s="33"/>
      <c r="CQZ8" s="33"/>
      <c r="CRA8" s="33"/>
      <c r="CRB8" s="33"/>
      <c r="CRC8" s="33"/>
      <c r="CRD8" s="33"/>
      <c r="CRE8" s="33"/>
      <c r="CRF8" s="33"/>
      <c r="CRG8" s="33"/>
      <c r="CRH8" s="33"/>
      <c r="CRI8" s="33"/>
      <c r="CRJ8" s="33"/>
      <c r="CRK8" s="33"/>
      <c r="CRL8" s="33"/>
      <c r="CRM8" s="33"/>
      <c r="CRN8" s="33"/>
      <c r="CRO8" s="33"/>
      <c r="CRP8" s="33"/>
      <c r="CRQ8" s="33"/>
      <c r="CRR8" s="33"/>
      <c r="CRS8" s="33"/>
      <c r="CRT8" s="33"/>
      <c r="CRU8" s="33"/>
      <c r="CRV8" s="33"/>
      <c r="CRW8" s="33"/>
      <c r="CRX8" s="33"/>
      <c r="CRY8" s="33"/>
      <c r="CRZ8" s="33"/>
      <c r="CSA8" s="33"/>
      <c r="CSB8" s="33"/>
      <c r="CSC8" s="33"/>
      <c r="CSD8" s="33"/>
      <c r="CSE8" s="33"/>
      <c r="CSF8" s="33"/>
      <c r="CSG8" s="33"/>
      <c r="CSH8" s="33"/>
      <c r="CSI8" s="33"/>
      <c r="CSJ8" s="33"/>
      <c r="CSK8" s="33"/>
      <c r="CSL8" s="33"/>
      <c r="CSM8" s="33"/>
      <c r="CSN8" s="33"/>
      <c r="CSO8" s="33"/>
      <c r="CSP8" s="33"/>
      <c r="CSQ8" s="33"/>
      <c r="CSR8" s="33"/>
      <c r="CSS8" s="33"/>
      <c r="CST8" s="33"/>
      <c r="CSU8" s="33"/>
      <c r="CSV8" s="33"/>
      <c r="CSW8" s="33"/>
      <c r="CSX8" s="33"/>
      <c r="CSY8" s="33"/>
      <c r="CSZ8" s="33"/>
      <c r="CTA8" s="33"/>
      <c r="CTB8" s="33"/>
      <c r="CTC8" s="33"/>
      <c r="CTD8" s="33"/>
      <c r="CTE8" s="33"/>
      <c r="CTF8" s="33"/>
      <c r="CTG8" s="33"/>
      <c r="CTH8" s="33"/>
      <c r="CTI8" s="33"/>
      <c r="CTJ8" s="33"/>
      <c r="CTK8" s="33"/>
      <c r="CTL8" s="33"/>
      <c r="CTM8" s="33"/>
      <c r="CTN8" s="33"/>
      <c r="CTO8" s="33"/>
      <c r="CTP8" s="33"/>
      <c r="CTQ8" s="33"/>
      <c r="CTR8" s="33"/>
      <c r="CTS8" s="33"/>
      <c r="CTT8" s="33"/>
      <c r="CTU8" s="33"/>
      <c r="CTV8" s="33"/>
      <c r="CTW8" s="33"/>
      <c r="CTX8" s="33"/>
      <c r="CTY8" s="33"/>
      <c r="CTZ8" s="33"/>
      <c r="CUA8" s="33"/>
      <c r="CUB8" s="33"/>
      <c r="CUC8" s="33"/>
      <c r="CUD8" s="33"/>
      <c r="CUE8" s="33"/>
      <c r="CUF8" s="33"/>
      <c r="CUG8" s="33"/>
      <c r="CUH8" s="33"/>
      <c r="CUI8" s="33"/>
      <c r="CUJ8" s="33"/>
      <c r="CUK8" s="33"/>
      <c r="CUL8" s="33"/>
      <c r="CUM8" s="33"/>
      <c r="CUN8" s="33"/>
      <c r="CUO8" s="33"/>
      <c r="CUP8" s="33"/>
      <c r="CUQ8" s="33"/>
      <c r="CUR8" s="33"/>
      <c r="CUS8" s="33"/>
      <c r="CUT8" s="33"/>
      <c r="CUU8" s="33"/>
      <c r="CUV8" s="33"/>
      <c r="CUW8" s="33"/>
      <c r="CUX8" s="33"/>
      <c r="CUY8" s="33"/>
      <c r="CUZ8" s="33"/>
      <c r="CVA8" s="33"/>
      <c r="CVB8" s="33"/>
      <c r="CVC8" s="33"/>
      <c r="CVD8" s="33"/>
      <c r="CVE8" s="33"/>
      <c r="CVF8" s="33"/>
      <c r="CVG8" s="33"/>
      <c r="CVH8" s="33"/>
      <c r="CVI8" s="33"/>
      <c r="CVJ8" s="33"/>
      <c r="CVK8" s="33"/>
      <c r="CVL8" s="33"/>
      <c r="CVM8" s="33"/>
      <c r="CVN8" s="33"/>
      <c r="CVO8" s="33"/>
      <c r="CVP8" s="33"/>
      <c r="CVQ8" s="33"/>
      <c r="CVR8" s="33"/>
      <c r="CVS8" s="33"/>
      <c r="CVT8" s="33"/>
      <c r="CVU8" s="33"/>
      <c r="CVV8" s="33"/>
      <c r="CVW8" s="33"/>
      <c r="CVX8" s="33"/>
      <c r="CVY8" s="33"/>
      <c r="CVZ8" s="33"/>
      <c r="CWA8" s="33"/>
      <c r="CWB8" s="33"/>
      <c r="CWC8" s="33"/>
      <c r="CWD8" s="33"/>
      <c r="CWE8" s="33"/>
      <c r="CWF8" s="33"/>
      <c r="CWG8" s="33"/>
      <c r="CWH8" s="33"/>
      <c r="CWI8" s="33"/>
      <c r="CWJ8" s="33"/>
      <c r="CWK8" s="33"/>
      <c r="CWL8" s="33"/>
      <c r="CWM8" s="33"/>
      <c r="CWN8" s="33"/>
      <c r="CWO8" s="33"/>
      <c r="CWP8" s="33"/>
      <c r="CWQ8" s="33"/>
      <c r="CWR8" s="33"/>
      <c r="CWS8" s="33"/>
      <c r="CWT8" s="33"/>
      <c r="CWU8" s="33"/>
      <c r="CWV8" s="33"/>
      <c r="CWW8" s="33"/>
      <c r="CWX8" s="33"/>
      <c r="CWY8" s="33"/>
      <c r="CWZ8" s="33"/>
      <c r="CXA8" s="33"/>
      <c r="CXB8" s="33"/>
      <c r="CXC8" s="33"/>
      <c r="CXD8" s="33"/>
      <c r="CXE8" s="33"/>
      <c r="CXF8" s="33"/>
      <c r="CXG8" s="33"/>
      <c r="CXH8" s="33"/>
      <c r="CXI8" s="33"/>
      <c r="CXJ8" s="33"/>
      <c r="CXK8" s="33"/>
      <c r="CXL8" s="33"/>
      <c r="CXM8" s="33"/>
      <c r="CXN8" s="33"/>
      <c r="CXO8" s="33"/>
      <c r="CXP8" s="33"/>
      <c r="CXQ8" s="33"/>
      <c r="CXR8" s="33"/>
      <c r="CXS8" s="33"/>
      <c r="CXT8" s="33"/>
      <c r="CXU8" s="33"/>
      <c r="CXV8" s="33"/>
      <c r="CXW8" s="33"/>
      <c r="CXX8" s="33"/>
      <c r="CXY8" s="33"/>
      <c r="CXZ8" s="33"/>
      <c r="CYA8" s="33"/>
      <c r="CYB8" s="33"/>
      <c r="CYC8" s="33"/>
      <c r="CYD8" s="33"/>
      <c r="CYE8" s="33"/>
      <c r="CYF8" s="33"/>
      <c r="CYG8" s="33"/>
      <c r="CYH8" s="33"/>
      <c r="CYI8" s="33"/>
      <c r="CYJ8" s="33"/>
      <c r="CYK8" s="33"/>
      <c r="CYL8" s="33"/>
      <c r="CYM8" s="33"/>
      <c r="CYN8" s="33"/>
      <c r="CYO8" s="33"/>
      <c r="CYP8" s="33"/>
      <c r="CYQ8" s="33"/>
      <c r="CYR8" s="33"/>
      <c r="CYS8" s="33"/>
      <c r="CYT8" s="33"/>
      <c r="CYU8" s="33"/>
      <c r="CYV8" s="33"/>
      <c r="CYW8" s="33"/>
      <c r="CYX8" s="33"/>
      <c r="CYY8" s="33"/>
      <c r="CYZ8" s="33"/>
      <c r="CZA8" s="33"/>
      <c r="CZB8" s="33"/>
      <c r="CZC8" s="33"/>
      <c r="CZD8" s="33"/>
      <c r="CZE8" s="33"/>
      <c r="CZF8" s="33"/>
      <c r="CZG8" s="33"/>
      <c r="CZH8" s="33"/>
      <c r="CZI8" s="33"/>
      <c r="CZJ8" s="33"/>
      <c r="CZK8" s="33"/>
      <c r="CZL8" s="33"/>
      <c r="CZM8" s="33"/>
      <c r="CZN8" s="33"/>
      <c r="CZO8" s="33"/>
      <c r="CZP8" s="33"/>
      <c r="CZQ8" s="33"/>
      <c r="CZR8" s="33"/>
      <c r="CZS8" s="33"/>
      <c r="CZT8" s="33"/>
      <c r="CZU8" s="33"/>
      <c r="CZV8" s="33"/>
      <c r="CZW8" s="33"/>
      <c r="CZX8" s="33"/>
      <c r="CZY8" s="33"/>
      <c r="CZZ8" s="33"/>
      <c r="DAA8" s="33"/>
      <c r="DAB8" s="33"/>
      <c r="DAC8" s="33"/>
      <c r="DAD8" s="33"/>
      <c r="DAE8" s="33"/>
      <c r="DAF8" s="33"/>
      <c r="DAG8" s="33"/>
      <c r="DAH8" s="33"/>
      <c r="DAI8" s="33"/>
      <c r="DAJ8" s="33"/>
      <c r="DAK8" s="33"/>
      <c r="DAL8" s="33"/>
      <c r="DAM8" s="33"/>
      <c r="DAN8" s="33"/>
      <c r="DAO8" s="33"/>
      <c r="DAP8" s="33"/>
      <c r="DAQ8" s="33"/>
      <c r="DAR8" s="33"/>
      <c r="DAS8" s="33"/>
      <c r="DAT8" s="33"/>
      <c r="DAU8" s="33"/>
      <c r="DAV8" s="33"/>
      <c r="DAW8" s="33"/>
      <c r="DAX8" s="33"/>
      <c r="DAY8" s="33"/>
      <c r="DAZ8" s="33"/>
      <c r="DBA8" s="33"/>
      <c r="DBB8" s="33"/>
      <c r="DBC8" s="33"/>
      <c r="DBD8" s="33"/>
      <c r="DBE8" s="33"/>
      <c r="DBF8" s="33"/>
      <c r="DBG8" s="33"/>
      <c r="DBH8" s="33"/>
      <c r="DBI8" s="33"/>
      <c r="DBJ8" s="33"/>
      <c r="DBK8" s="33"/>
      <c r="DBL8" s="33"/>
      <c r="DBM8" s="33"/>
      <c r="DBN8" s="33"/>
      <c r="DBO8" s="33"/>
      <c r="DBP8" s="33"/>
      <c r="DBQ8" s="33"/>
      <c r="DBR8" s="33"/>
      <c r="DBS8" s="33"/>
      <c r="DBT8" s="33"/>
      <c r="DBU8" s="33"/>
      <c r="DBV8" s="33"/>
      <c r="DBW8" s="33"/>
      <c r="DBX8" s="33"/>
      <c r="DBY8" s="33"/>
      <c r="DBZ8" s="33"/>
      <c r="DCA8" s="33"/>
      <c r="DCB8" s="33"/>
      <c r="DCC8" s="33"/>
      <c r="DCD8" s="33"/>
      <c r="DCE8" s="33"/>
      <c r="DCF8" s="33"/>
      <c r="DCG8" s="33"/>
      <c r="DCH8" s="33"/>
      <c r="DCI8" s="33"/>
      <c r="DCJ8" s="33"/>
      <c r="DCK8" s="33"/>
      <c r="DCL8" s="33"/>
      <c r="DCM8" s="33"/>
      <c r="DCN8" s="33"/>
      <c r="DCO8" s="33"/>
      <c r="DCP8" s="33"/>
      <c r="DCQ8" s="33"/>
      <c r="DCR8" s="33"/>
      <c r="DCS8" s="33"/>
      <c r="DCT8" s="33"/>
      <c r="DCU8" s="33"/>
      <c r="DCV8" s="33"/>
      <c r="DCW8" s="33"/>
      <c r="DCX8" s="33"/>
      <c r="DCY8" s="33"/>
      <c r="DCZ8" s="33"/>
      <c r="DDA8" s="33"/>
      <c r="DDB8" s="33"/>
      <c r="DDC8" s="33"/>
      <c r="DDD8" s="33"/>
      <c r="DDE8" s="33"/>
      <c r="DDF8" s="33"/>
      <c r="DDG8" s="33"/>
      <c r="DDH8" s="33"/>
      <c r="DDI8" s="33"/>
      <c r="DDJ8" s="33"/>
      <c r="DDK8" s="33"/>
      <c r="DDL8" s="33"/>
      <c r="DDM8" s="33"/>
      <c r="DDN8" s="33"/>
      <c r="DDO8" s="33"/>
      <c r="DDP8" s="33"/>
      <c r="DDQ8" s="33"/>
      <c r="DDR8" s="33"/>
      <c r="DDS8" s="33"/>
      <c r="DDT8" s="33"/>
      <c r="DDU8" s="33"/>
      <c r="DDV8" s="33"/>
      <c r="DDW8" s="33"/>
      <c r="DDX8" s="33"/>
      <c r="DDY8" s="33"/>
      <c r="DDZ8" s="33"/>
      <c r="DEA8" s="33"/>
      <c r="DEB8" s="33"/>
      <c r="DEC8" s="33"/>
      <c r="DED8" s="33"/>
      <c r="DEE8" s="33"/>
      <c r="DEF8" s="33"/>
      <c r="DEG8" s="33"/>
      <c r="DEH8" s="33"/>
      <c r="DEI8" s="33"/>
      <c r="DEJ8" s="33"/>
      <c r="DEK8" s="33"/>
      <c r="DEL8" s="33"/>
      <c r="DEM8" s="33"/>
      <c r="DEN8" s="33"/>
      <c r="DEO8" s="33"/>
      <c r="DEP8" s="33"/>
      <c r="DEQ8" s="33"/>
      <c r="DER8" s="33"/>
      <c r="DES8" s="33"/>
      <c r="DET8" s="33"/>
      <c r="DEU8" s="33"/>
      <c r="DEV8" s="33"/>
      <c r="DEW8" s="33"/>
      <c r="DEX8" s="33"/>
      <c r="DEY8" s="33"/>
      <c r="DEZ8" s="33"/>
      <c r="DFA8" s="33"/>
      <c r="DFB8" s="33"/>
      <c r="DFC8" s="33"/>
      <c r="DFD8" s="33"/>
      <c r="DFE8" s="33"/>
      <c r="DFF8" s="33"/>
      <c r="DFG8" s="33"/>
      <c r="DFH8" s="33"/>
      <c r="DFI8" s="33"/>
      <c r="DFJ8" s="33"/>
      <c r="DFK8" s="33"/>
      <c r="DFL8" s="33"/>
      <c r="DFM8" s="33"/>
      <c r="DFN8" s="33"/>
      <c r="DFO8" s="33"/>
      <c r="DFP8" s="33"/>
      <c r="DFQ8" s="33"/>
      <c r="DFR8" s="33"/>
      <c r="DFS8" s="33"/>
      <c r="DFT8" s="33"/>
      <c r="DFU8" s="33"/>
      <c r="DFV8" s="33"/>
      <c r="DFW8" s="33"/>
      <c r="DFX8" s="33"/>
      <c r="DFY8" s="33"/>
      <c r="DFZ8" s="33"/>
      <c r="DGA8" s="33"/>
      <c r="DGB8" s="33"/>
      <c r="DGC8" s="33"/>
      <c r="DGD8" s="33"/>
      <c r="DGE8" s="33"/>
      <c r="DGF8" s="33"/>
      <c r="DGG8" s="33"/>
      <c r="DGH8" s="33"/>
      <c r="DGI8" s="33"/>
      <c r="DGJ8" s="33"/>
      <c r="DGK8" s="33"/>
      <c r="DGL8" s="33"/>
      <c r="DGM8" s="33"/>
      <c r="DGN8" s="33"/>
      <c r="DGO8" s="33"/>
      <c r="DGP8" s="33"/>
      <c r="DGQ8" s="33"/>
      <c r="DGR8" s="33"/>
      <c r="DGS8" s="33"/>
      <c r="DGT8" s="33"/>
      <c r="DGU8" s="33"/>
      <c r="DGV8" s="33"/>
      <c r="DGW8" s="33"/>
      <c r="DGX8" s="33"/>
      <c r="DGY8" s="33"/>
      <c r="DGZ8" s="33"/>
      <c r="DHA8" s="33"/>
      <c r="DHB8" s="33"/>
      <c r="DHC8" s="33"/>
      <c r="DHD8" s="33"/>
      <c r="DHE8" s="33"/>
      <c r="DHF8" s="33"/>
      <c r="DHG8" s="33"/>
      <c r="DHH8" s="33"/>
      <c r="DHI8" s="33"/>
      <c r="DHJ8" s="33"/>
      <c r="DHK8" s="33"/>
      <c r="DHL8" s="33"/>
      <c r="DHM8" s="33"/>
      <c r="DHN8" s="33"/>
      <c r="DHO8" s="33"/>
      <c r="DHP8" s="33"/>
      <c r="DHQ8" s="33"/>
      <c r="DHR8" s="33"/>
      <c r="DHS8" s="33"/>
      <c r="DHT8" s="33"/>
      <c r="DHU8" s="33"/>
      <c r="DHV8" s="33"/>
      <c r="DHW8" s="33"/>
      <c r="DHX8" s="33"/>
      <c r="DHY8" s="33"/>
      <c r="DHZ8" s="33"/>
      <c r="DIA8" s="33"/>
      <c r="DIB8" s="33"/>
      <c r="DIC8" s="33"/>
      <c r="DID8" s="33"/>
      <c r="DIE8" s="33"/>
      <c r="DIF8" s="33"/>
      <c r="DIG8" s="33"/>
      <c r="DIH8" s="33"/>
      <c r="DII8" s="33"/>
      <c r="DIJ8" s="33"/>
      <c r="DIK8" s="33"/>
      <c r="DIL8" s="33"/>
      <c r="DIM8" s="33"/>
      <c r="DIN8" s="33"/>
      <c r="DIO8" s="33"/>
      <c r="DIP8" s="33"/>
      <c r="DIQ8" s="33"/>
      <c r="DIR8" s="33"/>
      <c r="DIS8" s="33"/>
      <c r="DIT8" s="33"/>
      <c r="DIU8" s="33"/>
      <c r="DIV8" s="33"/>
      <c r="DIW8" s="33"/>
      <c r="DIX8" s="33"/>
      <c r="DIY8" s="33"/>
      <c r="DIZ8" s="33"/>
      <c r="DJA8" s="33"/>
      <c r="DJB8" s="33"/>
      <c r="DJC8" s="33"/>
      <c r="DJD8" s="33"/>
      <c r="DJE8" s="33"/>
      <c r="DJF8" s="33"/>
      <c r="DJG8" s="33"/>
      <c r="DJH8" s="33"/>
      <c r="DJI8" s="33"/>
      <c r="DJJ8" s="33"/>
      <c r="DJK8" s="33"/>
      <c r="DJL8" s="33"/>
      <c r="DJM8" s="33"/>
      <c r="DJN8" s="33"/>
      <c r="DJO8" s="33"/>
      <c r="DJP8" s="33"/>
      <c r="DJQ8" s="33"/>
      <c r="DJR8" s="33"/>
      <c r="DJS8" s="33"/>
      <c r="DJT8" s="33"/>
      <c r="DJU8" s="33"/>
      <c r="DJV8" s="33"/>
      <c r="DJW8" s="33"/>
      <c r="DJX8" s="33"/>
      <c r="DJY8" s="33"/>
      <c r="DJZ8" s="33"/>
      <c r="DKA8" s="33"/>
      <c r="DKB8" s="33"/>
      <c r="DKC8" s="33"/>
      <c r="DKD8" s="33"/>
      <c r="DKE8" s="33"/>
      <c r="DKF8" s="33"/>
      <c r="DKG8" s="33"/>
      <c r="DKH8" s="33"/>
      <c r="DKI8" s="33"/>
      <c r="DKJ8" s="33"/>
      <c r="DKK8" s="33"/>
      <c r="DKL8" s="33"/>
      <c r="DKM8" s="33"/>
      <c r="DKN8" s="33"/>
      <c r="DKO8" s="33"/>
      <c r="DKP8" s="33"/>
      <c r="DKQ8" s="33"/>
      <c r="DKR8" s="33"/>
      <c r="DKS8" s="33"/>
      <c r="DKT8" s="33"/>
      <c r="DKU8" s="33"/>
      <c r="DKV8" s="33"/>
      <c r="DKW8" s="33"/>
      <c r="DKX8" s="33"/>
      <c r="DKY8" s="33"/>
      <c r="DKZ8" s="33"/>
      <c r="DLA8" s="33"/>
      <c r="DLB8" s="33"/>
      <c r="DLC8" s="33"/>
      <c r="DLD8" s="33"/>
      <c r="DLE8" s="33"/>
      <c r="DLF8" s="33"/>
      <c r="DLG8" s="33"/>
      <c r="DLH8" s="33"/>
      <c r="DLI8" s="33"/>
      <c r="DLJ8" s="33"/>
      <c r="DLK8" s="33"/>
      <c r="DLL8" s="33"/>
      <c r="DLM8" s="33"/>
      <c r="DLN8" s="33"/>
      <c r="DLO8" s="33"/>
      <c r="DLP8" s="33"/>
      <c r="DLQ8" s="33"/>
      <c r="DLR8" s="33"/>
      <c r="DLS8" s="33"/>
      <c r="DLT8" s="33"/>
      <c r="DLU8" s="33"/>
      <c r="DLV8" s="33"/>
      <c r="DLW8" s="33"/>
      <c r="DLX8" s="33"/>
      <c r="DLY8" s="33"/>
      <c r="DLZ8" s="33"/>
      <c r="DMA8" s="33"/>
      <c r="DMB8" s="33"/>
      <c r="DMC8" s="33"/>
      <c r="DMD8" s="33"/>
      <c r="DME8" s="33"/>
      <c r="DMF8" s="33"/>
      <c r="DMG8" s="33"/>
      <c r="DMH8" s="33"/>
      <c r="DMI8" s="33"/>
      <c r="DMJ8" s="33"/>
      <c r="DMK8" s="33"/>
      <c r="DML8" s="33"/>
      <c r="DMM8" s="33"/>
      <c r="DMN8" s="33"/>
      <c r="DMO8" s="33"/>
      <c r="DMP8" s="33"/>
      <c r="DMQ8" s="33"/>
      <c r="DMR8" s="33"/>
      <c r="DMS8" s="33"/>
      <c r="DMT8" s="33"/>
      <c r="DMU8" s="33"/>
      <c r="DMV8" s="33"/>
      <c r="DMW8" s="33"/>
      <c r="DMX8" s="33"/>
      <c r="DMY8" s="33"/>
      <c r="DMZ8" s="33"/>
      <c r="DNA8" s="33"/>
      <c r="DNB8" s="33"/>
      <c r="DNC8" s="33"/>
      <c r="DND8" s="33"/>
      <c r="DNE8" s="33"/>
      <c r="DNF8" s="33"/>
      <c r="DNG8" s="33"/>
      <c r="DNH8" s="33"/>
      <c r="DNI8" s="33"/>
      <c r="DNJ8" s="33"/>
      <c r="DNK8" s="33"/>
      <c r="DNL8" s="33"/>
      <c r="DNM8" s="33"/>
      <c r="DNN8" s="33"/>
      <c r="DNO8" s="33"/>
      <c r="DNP8" s="33"/>
      <c r="DNQ8" s="33"/>
      <c r="DNR8" s="33"/>
      <c r="DNS8" s="33"/>
      <c r="DNT8" s="33"/>
      <c r="DNU8" s="33"/>
      <c r="DNV8" s="33"/>
      <c r="DNW8" s="33"/>
      <c r="DNX8" s="33"/>
      <c r="DNY8" s="33"/>
      <c r="DNZ8" s="33"/>
      <c r="DOA8" s="33"/>
      <c r="DOB8" s="33"/>
      <c r="DOC8" s="33"/>
      <c r="DOD8" s="33"/>
      <c r="DOE8" s="33"/>
      <c r="DOF8" s="33"/>
      <c r="DOG8" s="33"/>
      <c r="DOH8" s="33"/>
      <c r="DOI8" s="33"/>
      <c r="DOJ8" s="33"/>
      <c r="DOK8" s="33"/>
      <c r="DOL8" s="33"/>
      <c r="DOM8" s="33"/>
      <c r="DON8" s="33"/>
      <c r="DOO8" s="33"/>
      <c r="DOP8" s="33"/>
      <c r="DOQ8" s="33"/>
      <c r="DOR8" s="33"/>
      <c r="DOS8" s="33"/>
      <c r="DOT8" s="33"/>
      <c r="DOU8" s="33"/>
      <c r="DOV8" s="33"/>
      <c r="DOW8" s="33"/>
      <c r="DOX8" s="33"/>
      <c r="DOY8" s="33"/>
      <c r="DOZ8" s="33"/>
      <c r="DPA8" s="33"/>
      <c r="DPB8" s="33"/>
      <c r="DPC8" s="33"/>
      <c r="DPD8" s="33"/>
      <c r="DPE8" s="33"/>
      <c r="DPF8" s="33"/>
      <c r="DPG8" s="33"/>
      <c r="DPH8" s="33"/>
      <c r="DPI8" s="33"/>
      <c r="DPJ8" s="33"/>
      <c r="DPK8" s="33"/>
      <c r="DPL8" s="33"/>
      <c r="DPM8" s="33"/>
      <c r="DPN8" s="33"/>
      <c r="DPO8" s="33"/>
      <c r="DPP8" s="33"/>
      <c r="DPQ8" s="33"/>
      <c r="DPR8" s="33"/>
      <c r="DPS8" s="33"/>
      <c r="DPT8" s="33"/>
      <c r="DPU8" s="33"/>
      <c r="DPV8" s="33"/>
      <c r="DPW8" s="33"/>
      <c r="DPX8" s="33"/>
      <c r="DPY8" s="33"/>
      <c r="DPZ8" s="33"/>
      <c r="DQA8" s="33"/>
      <c r="DQB8" s="33"/>
      <c r="DQC8" s="33"/>
      <c r="DQD8" s="33"/>
      <c r="DQE8" s="33"/>
      <c r="DQF8" s="33"/>
      <c r="DQG8" s="33"/>
      <c r="DQH8" s="33"/>
      <c r="DQI8" s="33"/>
      <c r="DQJ8" s="33"/>
      <c r="DQK8" s="33"/>
      <c r="DQL8" s="33"/>
      <c r="DQM8" s="33"/>
      <c r="DQN8" s="33"/>
      <c r="DQO8" s="33"/>
      <c r="DQP8" s="33"/>
      <c r="DQQ8" s="33"/>
      <c r="DQR8" s="33"/>
      <c r="DQS8" s="33"/>
      <c r="DQT8" s="33"/>
      <c r="DQU8" s="33"/>
      <c r="DQV8" s="33"/>
      <c r="DQW8" s="33"/>
      <c r="DQX8" s="33"/>
      <c r="DQY8" s="33"/>
      <c r="DQZ8" s="33"/>
      <c r="DRA8" s="33"/>
      <c r="DRB8" s="33"/>
      <c r="DRC8" s="33"/>
      <c r="DRD8" s="33"/>
      <c r="DRE8" s="33"/>
      <c r="DRF8" s="33"/>
      <c r="DRG8" s="33"/>
      <c r="DRH8" s="33"/>
      <c r="DRI8" s="33"/>
      <c r="DRJ8" s="33"/>
      <c r="DRK8" s="33"/>
      <c r="DRL8" s="33"/>
      <c r="DRM8" s="33"/>
      <c r="DRN8" s="33"/>
      <c r="DRO8" s="33"/>
      <c r="DRP8" s="33"/>
      <c r="DRQ8" s="33"/>
      <c r="DRR8" s="33"/>
      <c r="DRS8" s="33"/>
      <c r="DRT8" s="33"/>
      <c r="DRU8" s="33"/>
      <c r="DRV8" s="33"/>
      <c r="DRW8" s="33"/>
      <c r="DRX8" s="33"/>
      <c r="DRY8" s="33"/>
      <c r="DRZ8" s="33"/>
      <c r="DSA8" s="33"/>
      <c r="DSB8" s="33"/>
      <c r="DSC8" s="33"/>
      <c r="DSD8" s="33"/>
      <c r="DSE8" s="33"/>
      <c r="DSF8" s="33"/>
      <c r="DSG8" s="33"/>
      <c r="DSH8" s="33"/>
      <c r="DSI8" s="33"/>
      <c r="DSJ8" s="33"/>
      <c r="DSK8" s="33"/>
      <c r="DSL8" s="33"/>
      <c r="DSM8" s="33"/>
      <c r="DSN8" s="33"/>
      <c r="DSO8" s="33"/>
      <c r="DSP8" s="33"/>
      <c r="DSQ8" s="33"/>
      <c r="DSR8" s="33"/>
      <c r="DSS8" s="33"/>
      <c r="DST8" s="33"/>
      <c r="DSU8" s="33"/>
      <c r="DSV8" s="33"/>
      <c r="DSW8" s="33"/>
      <c r="DSX8" s="33"/>
      <c r="DSY8" s="33"/>
      <c r="DSZ8" s="33"/>
      <c r="DTA8" s="33"/>
      <c r="DTB8" s="33"/>
      <c r="DTC8" s="33"/>
      <c r="DTD8" s="33"/>
      <c r="DTE8" s="33"/>
      <c r="DTF8" s="33"/>
      <c r="DTG8" s="33"/>
      <c r="DTH8" s="33"/>
      <c r="DTI8" s="33"/>
      <c r="DTJ8" s="33"/>
      <c r="DTK8" s="33"/>
      <c r="DTL8" s="33"/>
      <c r="DTM8" s="33"/>
      <c r="DTN8" s="33"/>
      <c r="DTO8" s="33"/>
      <c r="DTP8" s="33"/>
      <c r="DTQ8" s="33"/>
      <c r="DTR8" s="33"/>
      <c r="DTS8" s="33"/>
      <c r="DTT8" s="33"/>
      <c r="DTU8" s="33"/>
      <c r="DTV8" s="33"/>
      <c r="DTW8" s="33"/>
      <c r="DTX8" s="33"/>
      <c r="DTY8" s="33"/>
      <c r="DTZ8" s="33"/>
      <c r="DUA8" s="33"/>
      <c r="DUB8" s="33"/>
      <c r="DUC8" s="33"/>
      <c r="DUD8" s="33"/>
      <c r="DUE8" s="33"/>
      <c r="DUF8" s="33"/>
      <c r="DUG8" s="33"/>
      <c r="DUH8" s="33"/>
      <c r="DUI8" s="33"/>
      <c r="DUJ8" s="33"/>
      <c r="DUK8" s="33"/>
      <c r="DUL8" s="33"/>
      <c r="DUM8" s="33"/>
      <c r="DUN8" s="33"/>
      <c r="DUO8" s="33"/>
      <c r="DUP8" s="33"/>
      <c r="DUQ8" s="33"/>
      <c r="DUR8" s="33"/>
      <c r="DUS8" s="33"/>
      <c r="DUT8" s="33"/>
      <c r="DUU8" s="33"/>
      <c r="DUV8" s="33"/>
      <c r="DUW8" s="33"/>
      <c r="DUX8" s="33"/>
      <c r="DUY8" s="33"/>
      <c r="DUZ8" s="33"/>
      <c r="DVA8" s="33"/>
      <c r="DVB8" s="33"/>
      <c r="DVC8" s="33"/>
      <c r="DVD8" s="33"/>
      <c r="DVE8" s="33"/>
      <c r="DVF8" s="33"/>
      <c r="DVG8" s="33"/>
      <c r="DVH8" s="33"/>
      <c r="DVI8" s="33"/>
      <c r="DVJ8" s="33"/>
      <c r="DVK8" s="33"/>
      <c r="DVL8" s="33"/>
      <c r="DVM8" s="33"/>
      <c r="DVN8" s="33"/>
      <c r="DVO8" s="33"/>
      <c r="DVP8" s="33"/>
      <c r="DVQ8" s="33"/>
      <c r="DVR8" s="33"/>
      <c r="DVS8" s="33"/>
      <c r="DVT8" s="33"/>
      <c r="DVU8" s="33"/>
      <c r="DVV8" s="33"/>
      <c r="DVW8" s="33"/>
      <c r="DVX8" s="33"/>
      <c r="DVY8" s="33"/>
      <c r="DVZ8" s="33"/>
      <c r="DWA8" s="33"/>
      <c r="DWB8" s="33"/>
      <c r="DWC8" s="33"/>
      <c r="DWD8" s="33"/>
      <c r="DWE8" s="33"/>
      <c r="DWF8" s="33"/>
      <c r="DWG8" s="33"/>
      <c r="DWH8" s="33"/>
      <c r="DWI8" s="33"/>
      <c r="DWJ8" s="33"/>
      <c r="DWK8" s="33"/>
      <c r="DWL8" s="33"/>
      <c r="DWM8" s="33"/>
      <c r="DWN8" s="33"/>
      <c r="DWO8" s="33"/>
      <c r="DWP8" s="33"/>
      <c r="DWQ8" s="33"/>
      <c r="DWR8" s="33"/>
      <c r="DWS8" s="33"/>
      <c r="DWT8" s="33"/>
      <c r="DWU8" s="33"/>
      <c r="DWV8" s="33"/>
      <c r="DWW8" s="33"/>
      <c r="DWX8" s="33"/>
      <c r="DWY8" s="33"/>
      <c r="DWZ8" s="33"/>
      <c r="DXA8" s="33"/>
      <c r="DXB8" s="33"/>
      <c r="DXC8" s="33"/>
      <c r="DXD8" s="33"/>
      <c r="DXE8" s="33"/>
      <c r="DXF8" s="33"/>
      <c r="DXG8" s="33"/>
      <c r="DXH8" s="33"/>
      <c r="DXI8" s="33"/>
      <c r="DXJ8" s="33"/>
      <c r="DXK8" s="33"/>
      <c r="DXL8" s="33"/>
      <c r="DXM8" s="33"/>
      <c r="DXN8" s="33"/>
      <c r="DXO8" s="33"/>
      <c r="DXP8" s="33"/>
      <c r="DXQ8" s="33"/>
      <c r="DXR8" s="33"/>
      <c r="DXS8" s="33"/>
      <c r="DXT8" s="33"/>
      <c r="DXU8" s="33"/>
      <c r="DXV8" s="33"/>
      <c r="DXW8" s="33"/>
      <c r="DXX8" s="33"/>
      <c r="DXY8" s="33"/>
      <c r="DXZ8" s="33"/>
      <c r="DYA8" s="33"/>
      <c r="DYB8" s="33"/>
      <c r="DYC8" s="33"/>
      <c r="DYD8" s="33"/>
      <c r="DYE8" s="33"/>
      <c r="DYF8" s="33"/>
      <c r="DYG8" s="33"/>
      <c r="DYH8" s="33"/>
      <c r="DYI8" s="33"/>
      <c r="DYJ8" s="33"/>
      <c r="DYK8" s="33"/>
      <c r="DYL8" s="33"/>
      <c r="DYM8" s="33"/>
      <c r="DYN8" s="33"/>
      <c r="DYO8" s="33"/>
      <c r="DYP8" s="33"/>
      <c r="DYQ8" s="33"/>
      <c r="DYR8" s="33"/>
      <c r="DYS8" s="33"/>
      <c r="DYT8" s="33"/>
      <c r="DYU8" s="33"/>
      <c r="DYV8" s="33"/>
      <c r="DYW8" s="33"/>
      <c r="DYX8" s="33"/>
      <c r="DYY8" s="33"/>
      <c r="DYZ8" s="33"/>
      <c r="DZA8" s="33"/>
      <c r="DZB8" s="33"/>
      <c r="DZC8" s="33"/>
      <c r="DZD8" s="33"/>
      <c r="DZE8" s="33"/>
      <c r="DZF8" s="33"/>
      <c r="DZG8" s="33"/>
      <c r="DZH8" s="33"/>
      <c r="DZI8" s="33"/>
      <c r="DZJ8" s="33"/>
      <c r="DZK8" s="33"/>
      <c r="DZL8" s="33"/>
      <c r="DZM8" s="33"/>
      <c r="DZN8" s="33"/>
      <c r="DZO8" s="33"/>
      <c r="DZP8" s="33"/>
      <c r="DZQ8" s="33"/>
      <c r="DZR8" s="33"/>
      <c r="DZS8" s="33"/>
      <c r="DZT8" s="33"/>
      <c r="DZU8" s="33"/>
      <c r="DZV8" s="33"/>
      <c r="DZW8" s="33"/>
      <c r="DZX8" s="33"/>
      <c r="DZY8" s="33"/>
      <c r="DZZ8" s="33"/>
      <c r="EAA8" s="33"/>
      <c r="EAB8" s="33"/>
      <c r="EAC8" s="33"/>
      <c r="EAD8" s="33"/>
      <c r="EAE8" s="33"/>
      <c r="EAF8" s="33"/>
      <c r="EAG8" s="33"/>
      <c r="EAH8" s="33"/>
      <c r="EAI8" s="33"/>
      <c r="EAJ8" s="33"/>
      <c r="EAK8" s="33"/>
      <c r="EAL8" s="33"/>
      <c r="EAM8" s="33"/>
      <c r="EAN8" s="33"/>
      <c r="EAO8" s="33"/>
      <c r="EAP8" s="33"/>
      <c r="EAQ8" s="33"/>
      <c r="EAR8" s="33"/>
      <c r="EAS8" s="33"/>
      <c r="EAT8" s="33"/>
      <c r="EAU8" s="33"/>
      <c r="EAV8" s="33"/>
      <c r="EAW8" s="33"/>
      <c r="EAX8" s="33"/>
      <c r="EAY8" s="33"/>
      <c r="EAZ8" s="33"/>
      <c r="EBA8" s="33"/>
      <c r="EBB8" s="33"/>
      <c r="EBC8" s="33"/>
      <c r="EBD8" s="33"/>
      <c r="EBE8" s="33"/>
      <c r="EBF8" s="33"/>
      <c r="EBG8" s="33"/>
      <c r="EBH8" s="33"/>
      <c r="EBI8" s="33"/>
      <c r="EBJ8" s="33"/>
      <c r="EBK8" s="33"/>
      <c r="EBL8" s="33"/>
      <c r="EBM8" s="33"/>
      <c r="EBN8" s="33"/>
      <c r="EBO8" s="33"/>
      <c r="EBP8" s="33"/>
      <c r="EBQ8" s="33"/>
      <c r="EBR8" s="33"/>
      <c r="EBS8" s="33"/>
      <c r="EBT8" s="33"/>
      <c r="EBU8" s="33"/>
      <c r="EBV8" s="33"/>
      <c r="EBW8" s="33"/>
      <c r="EBX8" s="33"/>
      <c r="EBY8" s="33"/>
      <c r="EBZ8" s="33"/>
      <c r="ECA8" s="33"/>
      <c r="ECB8" s="33"/>
      <c r="ECC8" s="33"/>
      <c r="ECD8" s="33"/>
      <c r="ECE8" s="33"/>
      <c r="ECF8" s="33"/>
      <c r="ECG8" s="33"/>
      <c r="ECH8" s="33"/>
      <c r="ECI8" s="33"/>
      <c r="ECJ8" s="33"/>
      <c r="ECK8" s="33"/>
      <c r="ECL8" s="33"/>
      <c r="ECM8" s="33"/>
      <c r="ECN8" s="33"/>
      <c r="ECO8" s="33"/>
      <c r="ECP8" s="33"/>
      <c r="ECQ8" s="33"/>
      <c r="ECR8" s="33"/>
      <c r="ECS8" s="33"/>
      <c r="ECT8" s="33"/>
      <c r="ECU8" s="33"/>
      <c r="ECV8" s="33"/>
      <c r="ECW8" s="33"/>
      <c r="ECX8" s="33"/>
      <c r="ECY8" s="33"/>
      <c r="ECZ8" s="33"/>
      <c r="EDA8" s="33"/>
      <c r="EDB8" s="33"/>
      <c r="EDC8" s="33"/>
      <c r="EDD8" s="33"/>
      <c r="EDE8" s="33"/>
      <c r="EDF8" s="33"/>
      <c r="EDG8" s="33"/>
      <c r="EDH8" s="33"/>
      <c r="EDI8" s="33"/>
      <c r="EDJ8" s="33"/>
      <c r="EDK8" s="33"/>
      <c r="EDL8" s="33"/>
      <c r="EDM8" s="33"/>
      <c r="EDN8" s="33"/>
      <c r="EDO8" s="33"/>
      <c r="EDP8" s="33"/>
      <c r="EDQ8" s="33"/>
      <c r="EDR8" s="33"/>
      <c r="EDS8" s="33"/>
      <c r="EDT8" s="33"/>
      <c r="EDU8" s="33"/>
      <c r="EDV8" s="33"/>
      <c r="EDW8" s="33"/>
      <c r="EDX8" s="33"/>
      <c r="EDY8" s="33"/>
      <c r="EDZ8" s="33"/>
      <c r="EEA8" s="33"/>
      <c r="EEB8" s="33"/>
      <c r="EEC8" s="33"/>
      <c r="EED8" s="33"/>
      <c r="EEE8" s="33"/>
      <c r="EEF8" s="33"/>
      <c r="EEG8" s="33"/>
      <c r="EEH8" s="33"/>
      <c r="EEI8" s="33"/>
      <c r="EEJ8" s="33"/>
      <c r="EEK8" s="33"/>
      <c r="EEL8" s="33"/>
      <c r="EEM8" s="33"/>
      <c r="EEN8" s="33"/>
      <c r="EEO8" s="33"/>
      <c r="EEP8" s="33"/>
      <c r="EEQ8" s="33"/>
      <c r="EER8" s="33"/>
      <c r="EES8" s="33"/>
      <c r="EET8" s="33"/>
      <c r="EEU8" s="33"/>
      <c r="EEV8" s="33"/>
      <c r="EEW8" s="33"/>
      <c r="EEX8" s="33"/>
      <c r="EEY8" s="33"/>
      <c r="EEZ8" s="33"/>
      <c r="EFA8" s="33"/>
      <c r="EFB8" s="33"/>
      <c r="EFC8" s="33"/>
      <c r="EFD8" s="33"/>
      <c r="EFE8" s="33"/>
      <c r="EFF8" s="33"/>
      <c r="EFG8" s="33"/>
      <c r="EFH8" s="33"/>
      <c r="EFI8" s="33"/>
      <c r="EFJ8" s="33"/>
      <c r="EFK8" s="33"/>
      <c r="EFL8" s="33"/>
      <c r="EFM8" s="33"/>
      <c r="EFN8" s="33"/>
      <c r="EFO8" s="33"/>
      <c r="EFP8" s="33"/>
      <c r="EFQ8" s="33"/>
      <c r="EFR8" s="33"/>
      <c r="EFS8" s="33"/>
      <c r="EFT8" s="33"/>
      <c r="EFU8" s="33"/>
      <c r="EFV8" s="33"/>
      <c r="EFW8" s="33"/>
      <c r="EFX8" s="33"/>
      <c r="EFY8" s="33"/>
      <c r="EFZ8" s="33"/>
      <c r="EGA8" s="33"/>
      <c r="EGB8" s="33"/>
      <c r="EGC8" s="33"/>
      <c r="EGD8" s="33"/>
      <c r="EGE8" s="33"/>
      <c r="EGF8" s="33"/>
      <c r="EGG8" s="33"/>
      <c r="EGH8" s="33"/>
      <c r="EGI8" s="33"/>
      <c r="EGJ8" s="33"/>
      <c r="EGK8" s="33"/>
      <c r="EGL8" s="33"/>
      <c r="EGM8" s="33"/>
      <c r="EGN8" s="33"/>
      <c r="EGO8" s="33"/>
      <c r="EGP8" s="33"/>
      <c r="EGQ8" s="33"/>
      <c r="EGR8" s="33"/>
      <c r="EGS8" s="33"/>
      <c r="EGT8" s="33"/>
      <c r="EGU8" s="33"/>
      <c r="EGV8" s="33"/>
      <c r="EGW8" s="33"/>
      <c r="EGX8" s="33"/>
      <c r="EGY8" s="33"/>
      <c r="EGZ8" s="33"/>
      <c r="EHA8" s="33"/>
      <c r="EHB8" s="33"/>
      <c r="EHC8" s="33"/>
      <c r="EHD8" s="33"/>
      <c r="EHE8" s="33"/>
      <c r="EHF8" s="33"/>
      <c r="EHG8" s="33"/>
      <c r="EHH8" s="33"/>
      <c r="EHI8" s="33"/>
      <c r="EHJ8" s="33"/>
      <c r="EHK8" s="33"/>
      <c r="EHL8" s="33"/>
      <c r="EHM8" s="33"/>
      <c r="EHN8" s="33"/>
      <c r="EHO8" s="33"/>
      <c r="EHP8" s="33"/>
      <c r="EHQ8" s="33"/>
      <c r="EHR8" s="33"/>
      <c r="EHS8" s="33"/>
      <c r="EHT8" s="33"/>
      <c r="EHU8" s="33"/>
      <c r="EHV8" s="33"/>
      <c r="EHW8" s="33"/>
      <c r="EHX8" s="33"/>
      <c r="EHY8" s="33"/>
      <c r="EHZ8" s="33"/>
      <c r="EIA8" s="33"/>
      <c r="EIB8" s="33"/>
      <c r="EIC8" s="33"/>
      <c r="EID8" s="33"/>
      <c r="EIE8" s="33"/>
      <c r="EIF8" s="33"/>
      <c r="EIG8" s="33"/>
      <c r="EIH8" s="33"/>
      <c r="EII8" s="33"/>
      <c r="EIJ8" s="33"/>
      <c r="EIK8" s="33"/>
      <c r="EIL8" s="33"/>
      <c r="EIM8" s="33"/>
      <c r="EIN8" s="33"/>
      <c r="EIO8" s="33"/>
      <c r="EIP8" s="33"/>
      <c r="EIQ8" s="33"/>
      <c r="EIR8" s="33"/>
      <c r="EIS8" s="33"/>
      <c r="EIT8" s="33"/>
      <c r="EIU8" s="33"/>
      <c r="EIV8" s="33"/>
      <c r="EIW8" s="33"/>
      <c r="EIX8" s="33"/>
      <c r="EIY8" s="33"/>
      <c r="EIZ8" s="33"/>
      <c r="EJA8" s="33"/>
      <c r="EJB8" s="33"/>
      <c r="EJC8" s="33"/>
      <c r="EJD8" s="33"/>
      <c r="EJE8" s="33"/>
      <c r="EJF8" s="33"/>
      <c r="EJG8" s="33"/>
      <c r="EJH8" s="33"/>
      <c r="EJI8" s="33"/>
      <c r="EJJ8" s="33"/>
      <c r="EJK8" s="33"/>
      <c r="EJL8" s="33"/>
      <c r="EJM8" s="33"/>
      <c r="EJN8" s="33"/>
      <c r="EJO8" s="33"/>
      <c r="EJP8" s="33"/>
      <c r="EJQ8" s="33"/>
      <c r="EJR8" s="33"/>
      <c r="EJS8" s="33"/>
      <c r="EJT8" s="33"/>
      <c r="EJU8" s="33"/>
      <c r="EJV8" s="33"/>
      <c r="EJW8" s="33"/>
      <c r="EJX8" s="33"/>
      <c r="EJY8" s="33"/>
      <c r="EJZ8" s="33"/>
      <c r="EKA8" s="33"/>
      <c r="EKB8" s="33"/>
      <c r="EKC8" s="33"/>
      <c r="EKD8" s="33"/>
      <c r="EKE8" s="33"/>
      <c r="EKF8" s="33"/>
      <c r="EKG8" s="33"/>
      <c r="EKH8" s="33"/>
      <c r="EKI8" s="33"/>
      <c r="EKJ8" s="33"/>
      <c r="EKK8" s="33"/>
      <c r="EKL8" s="33"/>
      <c r="EKM8" s="33"/>
      <c r="EKN8" s="33"/>
      <c r="EKO8" s="33"/>
      <c r="EKP8" s="33"/>
      <c r="EKQ8" s="33"/>
      <c r="EKR8" s="33"/>
      <c r="EKS8" s="33"/>
      <c r="EKT8" s="33"/>
      <c r="EKU8" s="33"/>
      <c r="EKV8" s="33"/>
      <c r="EKW8" s="33"/>
      <c r="EKX8" s="33"/>
      <c r="EKY8" s="33"/>
      <c r="EKZ8" s="33"/>
      <c r="ELA8" s="33"/>
      <c r="ELB8" s="33"/>
      <c r="ELC8" s="33"/>
      <c r="ELD8" s="33"/>
      <c r="ELE8" s="33"/>
      <c r="ELF8" s="33"/>
      <c r="ELG8" s="33"/>
      <c r="ELH8" s="33"/>
      <c r="ELI8" s="33"/>
      <c r="ELJ8" s="33"/>
      <c r="ELK8" s="33"/>
      <c r="ELL8" s="33"/>
      <c r="ELM8" s="33"/>
      <c r="ELN8" s="33"/>
      <c r="ELO8" s="33"/>
      <c r="ELP8" s="33"/>
      <c r="ELQ8" s="33"/>
      <c r="ELR8" s="33"/>
      <c r="ELS8" s="33"/>
      <c r="ELT8" s="33"/>
      <c r="ELU8" s="33"/>
      <c r="ELV8" s="33"/>
      <c r="ELW8" s="33"/>
      <c r="ELX8" s="33"/>
      <c r="ELY8" s="33"/>
      <c r="ELZ8" s="33"/>
      <c r="EMA8" s="33"/>
      <c r="EMB8" s="33"/>
      <c r="EMC8" s="33"/>
      <c r="EMD8" s="33"/>
      <c r="EME8" s="33"/>
      <c r="EMF8" s="33"/>
      <c r="EMG8" s="33"/>
      <c r="EMH8" s="33"/>
      <c r="EMI8" s="33"/>
      <c r="EMJ8" s="33"/>
      <c r="EMK8" s="33"/>
      <c r="EML8" s="33"/>
      <c r="EMM8" s="33"/>
      <c r="EMN8" s="33"/>
      <c r="EMO8" s="33"/>
      <c r="EMP8" s="33"/>
      <c r="EMQ8" s="33"/>
      <c r="EMR8" s="33"/>
      <c r="EMS8" s="33"/>
      <c r="EMT8" s="33"/>
      <c r="EMU8" s="33"/>
      <c r="EMV8" s="33"/>
      <c r="EMW8" s="33"/>
      <c r="EMX8" s="33"/>
      <c r="EMY8" s="33"/>
      <c r="EMZ8" s="33"/>
      <c r="ENA8" s="33"/>
      <c r="ENB8" s="33"/>
      <c r="ENC8" s="33"/>
      <c r="END8" s="33"/>
      <c r="ENE8" s="33"/>
      <c r="ENF8" s="33"/>
      <c r="ENG8" s="33"/>
      <c r="ENH8" s="33"/>
      <c r="ENI8" s="33"/>
      <c r="ENJ8" s="33"/>
      <c r="ENK8" s="33"/>
      <c r="ENL8" s="33"/>
      <c r="ENM8" s="33"/>
      <c r="ENN8" s="33"/>
      <c r="ENO8" s="33"/>
      <c r="ENP8" s="33"/>
      <c r="ENQ8" s="33"/>
      <c r="ENR8" s="33"/>
      <c r="ENS8" s="33"/>
      <c r="ENT8" s="33"/>
      <c r="ENU8" s="33"/>
      <c r="ENV8" s="33"/>
      <c r="ENW8" s="33"/>
      <c r="ENX8" s="33"/>
      <c r="ENY8" s="33"/>
      <c r="ENZ8" s="33"/>
      <c r="EOA8" s="33"/>
      <c r="EOB8" s="33"/>
      <c r="EOC8" s="33"/>
      <c r="EOD8" s="33"/>
      <c r="EOE8" s="33"/>
      <c r="EOF8" s="33"/>
      <c r="EOG8" s="33"/>
      <c r="EOH8" s="33"/>
      <c r="EOI8" s="33"/>
      <c r="EOJ8" s="33"/>
      <c r="EOK8" s="33"/>
      <c r="EOL8" s="33"/>
      <c r="EOM8" s="33"/>
      <c r="EON8" s="33"/>
      <c r="EOO8" s="33"/>
      <c r="EOP8" s="33"/>
      <c r="EOQ8" s="33"/>
      <c r="EOR8" s="33"/>
      <c r="EOS8" s="33"/>
      <c r="EOT8" s="33"/>
      <c r="EOU8" s="33"/>
      <c r="EOV8" s="33"/>
      <c r="EOW8" s="33"/>
      <c r="EOX8" s="33"/>
      <c r="EOY8" s="33"/>
      <c r="EOZ8" s="33"/>
      <c r="EPA8" s="33"/>
      <c r="EPB8" s="33"/>
      <c r="EPC8" s="33"/>
      <c r="EPD8" s="33"/>
      <c r="EPE8" s="33"/>
      <c r="EPF8" s="33"/>
      <c r="EPG8" s="33"/>
      <c r="EPH8" s="33"/>
      <c r="EPI8" s="33"/>
      <c r="EPJ8" s="33"/>
      <c r="EPK8" s="33"/>
      <c r="EPL8" s="33"/>
      <c r="EPM8" s="33"/>
      <c r="EPN8" s="33"/>
      <c r="EPO8" s="33"/>
      <c r="EPP8" s="33"/>
      <c r="EPQ8" s="33"/>
      <c r="EPR8" s="33"/>
      <c r="EPS8" s="33"/>
      <c r="EPT8" s="33"/>
      <c r="EPU8" s="33"/>
      <c r="EPV8" s="33"/>
      <c r="EPW8" s="33"/>
      <c r="EPX8" s="33"/>
      <c r="EPY8" s="33"/>
      <c r="EPZ8" s="33"/>
      <c r="EQA8" s="33"/>
      <c r="EQB8" s="33"/>
      <c r="EQC8" s="33"/>
      <c r="EQD8" s="33"/>
      <c r="EQE8" s="33"/>
      <c r="EQF8" s="33"/>
      <c r="EQG8" s="33"/>
      <c r="EQH8" s="33"/>
      <c r="EQI8" s="33"/>
      <c r="EQJ8" s="33"/>
      <c r="EQK8" s="33"/>
      <c r="EQL8" s="33"/>
      <c r="EQM8" s="33"/>
      <c r="EQN8" s="33"/>
      <c r="EQO8" s="33"/>
      <c r="EQP8" s="33"/>
      <c r="EQQ8" s="33"/>
      <c r="EQR8" s="33"/>
      <c r="EQS8" s="33"/>
      <c r="EQT8" s="33"/>
      <c r="EQU8" s="33"/>
      <c r="EQV8" s="33"/>
      <c r="EQW8" s="33"/>
      <c r="EQX8" s="33"/>
      <c r="EQY8" s="33"/>
      <c r="EQZ8" s="33"/>
      <c r="ERA8" s="33"/>
      <c r="ERB8" s="33"/>
      <c r="ERC8" s="33"/>
      <c r="ERD8" s="33"/>
      <c r="ERE8" s="33"/>
      <c r="ERF8" s="33"/>
      <c r="ERG8" s="33"/>
      <c r="ERH8" s="33"/>
      <c r="ERI8" s="33"/>
      <c r="ERJ8" s="33"/>
      <c r="ERK8" s="33"/>
      <c r="ERL8" s="33"/>
      <c r="ERM8" s="33"/>
      <c r="ERN8" s="33"/>
      <c r="ERO8" s="33"/>
      <c r="ERP8" s="33"/>
      <c r="ERQ8" s="33"/>
      <c r="ERR8" s="33"/>
      <c r="ERS8" s="33"/>
      <c r="ERT8" s="33"/>
      <c r="ERU8" s="33"/>
      <c r="ERV8" s="33"/>
      <c r="ERW8" s="33"/>
      <c r="ERX8" s="33"/>
      <c r="ERY8" s="33"/>
      <c r="ERZ8" s="33"/>
      <c r="ESA8" s="33"/>
      <c r="ESB8" s="33"/>
      <c r="ESC8" s="33"/>
      <c r="ESD8" s="33"/>
      <c r="ESE8" s="33"/>
      <c r="ESF8" s="33"/>
      <c r="ESG8" s="33"/>
      <c r="ESH8" s="33"/>
      <c r="ESI8" s="33"/>
      <c r="ESJ8" s="33"/>
      <c r="ESK8" s="33"/>
      <c r="ESL8" s="33"/>
      <c r="ESM8" s="33"/>
      <c r="ESN8" s="33"/>
      <c r="ESO8" s="33"/>
      <c r="ESP8" s="33"/>
      <c r="ESQ8" s="33"/>
      <c r="ESR8" s="33"/>
      <c r="ESS8" s="33"/>
      <c r="EST8" s="33"/>
      <c r="ESU8" s="33"/>
      <c r="ESV8" s="33"/>
      <c r="ESW8" s="33"/>
      <c r="ESX8" s="33"/>
      <c r="ESY8" s="33"/>
      <c r="ESZ8" s="33"/>
      <c r="ETA8" s="33"/>
      <c r="ETB8" s="33"/>
      <c r="ETC8" s="33"/>
      <c r="ETD8" s="33"/>
      <c r="ETE8" s="33"/>
      <c r="ETF8" s="33"/>
      <c r="ETG8" s="33"/>
      <c r="ETH8" s="33"/>
      <c r="ETI8" s="33"/>
      <c r="ETJ8" s="33"/>
      <c r="ETK8" s="33"/>
      <c r="ETL8" s="33"/>
      <c r="ETM8" s="33"/>
      <c r="ETN8" s="33"/>
      <c r="ETO8" s="33"/>
      <c r="ETP8" s="33"/>
      <c r="ETQ8" s="33"/>
      <c r="ETR8" s="33"/>
      <c r="ETS8" s="33"/>
      <c r="ETT8" s="33"/>
      <c r="ETU8" s="33"/>
      <c r="ETV8" s="33"/>
      <c r="ETW8" s="33"/>
      <c r="ETX8" s="33"/>
      <c r="ETY8" s="33"/>
      <c r="ETZ8" s="33"/>
      <c r="EUA8" s="33"/>
      <c r="EUB8" s="33"/>
      <c r="EUC8" s="33"/>
      <c r="EUD8" s="33"/>
      <c r="EUE8" s="33"/>
      <c r="EUF8" s="33"/>
      <c r="EUG8" s="33"/>
      <c r="EUH8" s="33"/>
      <c r="EUI8" s="33"/>
      <c r="EUJ8" s="33"/>
      <c r="EUK8" s="33"/>
      <c r="EUL8" s="33"/>
      <c r="EUM8" s="33"/>
      <c r="EUN8" s="33"/>
      <c r="EUO8" s="33"/>
      <c r="EUP8" s="33"/>
      <c r="EUQ8" s="33"/>
      <c r="EUR8" s="33"/>
      <c r="EUS8" s="33"/>
      <c r="EUT8" s="33"/>
      <c r="EUU8" s="33"/>
      <c r="EUV8" s="33"/>
      <c r="EUW8" s="33"/>
      <c r="EUX8" s="33"/>
      <c r="EUY8" s="33"/>
      <c r="EUZ8" s="33"/>
      <c r="EVA8" s="33"/>
      <c r="EVB8" s="33"/>
      <c r="EVC8" s="33"/>
      <c r="EVD8" s="33"/>
      <c r="EVE8" s="33"/>
      <c r="EVF8" s="33"/>
      <c r="EVG8" s="33"/>
      <c r="EVH8" s="33"/>
      <c r="EVI8" s="33"/>
      <c r="EVJ8" s="33"/>
      <c r="EVK8" s="33"/>
      <c r="EVL8" s="33"/>
      <c r="EVM8" s="33"/>
      <c r="EVN8" s="33"/>
      <c r="EVO8" s="33"/>
      <c r="EVP8" s="33"/>
      <c r="EVQ8" s="33"/>
      <c r="EVR8" s="33"/>
      <c r="EVS8" s="33"/>
      <c r="EVT8" s="33"/>
      <c r="EVU8" s="33"/>
      <c r="EVV8" s="33"/>
      <c r="EVW8" s="33"/>
      <c r="EVX8" s="33"/>
      <c r="EVY8" s="33"/>
      <c r="EVZ8" s="33"/>
      <c r="EWA8" s="33"/>
      <c r="EWB8" s="33"/>
      <c r="EWC8" s="33"/>
      <c r="EWD8" s="33"/>
      <c r="EWE8" s="33"/>
      <c r="EWF8" s="33"/>
      <c r="EWG8" s="33"/>
      <c r="EWH8" s="33"/>
      <c r="EWI8" s="33"/>
      <c r="EWJ8" s="33"/>
      <c r="EWK8" s="33"/>
      <c r="EWL8" s="33"/>
      <c r="EWM8" s="33"/>
      <c r="EWN8" s="33"/>
      <c r="EWO8" s="33"/>
      <c r="EWP8" s="33"/>
      <c r="EWQ8" s="33"/>
      <c r="EWR8" s="33"/>
      <c r="EWS8" s="33"/>
      <c r="EWT8" s="33"/>
      <c r="EWU8" s="33"/>
      <c r="EWV8" s="33"/>
      <c r="EWW8" s="33"/>
      <c r="EWX8" s="33"/>
      <c r="EWY8" s="33"/>
      <c r="EWZ8" s="33"/>
      <c r="EXA8" s="33"/>
      <c r="EXB8" s="33"/>
      <c r="EXC8" s="33"/>
      <c r="EXD8" s="33"/>
      <c r="EXE8" s="33"/>
      <c r="EXF8" s="33"/>
      <c r="EXG8" s="33"/>
      <c r="EXH8" s="33"/>
      <c r="EXI8" s="33"/>
      <c r="EXJ8" s="33"/>
      <c r="EXK8" s="33"/>
      <c r="EXL8" s="33"/>
      <c r="EXM8" s="33"/>
      <c r="EXN8" s="33"/>
      <c r="EXO8" s="33"/>
      <c r="EXP8" s="33"/>
      <c r="EXQ8" s="33"/>
      <c r="EXR8" s="33"/>
      <c r="EXS8" s="33"/>
      <c r="EXT8" s="33"/>
      <c r="EXU8" s="33"/>
      <c r="EXV8" s="33"/>
      <c r="EXW8" s="33"/>
      <c r="EXX8" s="33"/>
      <c r="EXY8" s="33"/>
      <c r="EXZ8" s="33"/>
      <c r="EYA8" s="33"/>
      <c r="EYB8" s="33"/>
      <c r="EYC8" s="33"/>
      <c r="EYD8" s="33"/>
      <c r="EYE8" s="33"/>
      <c r="EYF8" s="33"/>
      <c r="EYG8" s="33"/>
      <c r="EYH8" s="33"/>
      <c r="EYI8" s="33"/>
      <c r="EYJ8" s="33"/>
      <c r="EYK8" s="33"/>
      <c r="EYL8" s="33"/>
      <c r="EYM8" s="33"/>
      <c r="EYN8" s="33"/>
      <c r="EYO8" s="33"/>
      <c r="EYP8" s="33"/>
      <c r="EYQ8" s="33"/>
      <c r="EYR8" s="33"/>
      <c r="EYS8" s="33"/>
      <c r="EYT8" s="33"/>
      <c r="EYU8" s="33"/>
      <c r="EYV8" s="33"/>
      <c r="EYW8" s="33"/>
      <c r="EYX8" s="33"/>
      <c r="EYY8" s="33"/>
      <c r="EYZ8" s="33"/>
      <c r="EZA8" s="33"/>
      <c r="EZB8" s="33"/>
      <c r="EZC8" s="33"/>
      <c r="EZD8" s="33"/>
      <c r="EZE8" s="33"/>
      <c r="EZF8" s="33"/>
      <c r="EZG8" s="33"/>
      <c r="EZH8" s="33"/>
      <c r="EZI8" s="33"/>
      <c r="EZJ8" s="33"/>
      <c r="EZK8" s="33"/>
      <c r="EZL8" s="33"/>
      <c r="EZM8" s="33"/>
      <c r="EZN8" s="33"/>
      <c r="EZO8" s="33"/>
      <c r="EZP8" s="33"/>
      <c r="EZQ8" s="33"/>
      <c r="EZR8" s="33"/>
      <c r="EZS8" s="33"/>
      <c r="EZT8" s="33"/>
      <c r="EZU8" s="33"/>
      <c r="EZV8" s="33"/>
      <c r="EZW8" s="33"/>
      <c r="EZX8" s="33"/>
      <c r="EZY8" s="33"/>
      <c r="EZZ8" s="33"/>
      <c r="FAA8" s="33"/>
      <c r="FAB8" s="33"/>
      <c r="FAC8" s="33"/>
      <c r="FAD8" s="33"/>
      <c r="FAE8" s="33"/>
      <c r="FAF8" s="33"/>
      <c r="FAG8" s="33"/>
      <c r="FAH8" s="33"/>
      <c r="FAI8" s="33"/>
      <c r="FAJ8" s="33"/>
      <c r="FAK8" s="33"/>
      <c r="FAL8" s="33"/>
      <c r="FAM8" s="33"/>
      <c r="FAN8" s="33"/>
      <c r="FAO8" s="33"/>
      <c r="FAP8" s="33"/>
      <c r="FAQ8" s="33"/>
      <c r="FAR8" s="33"/>
      <c r="FAS8" s="33"/>
      <c r="FAT8" s="33"/>
      <c r="FAU8" s="33"/>
      <c r="FAV8" s="33"/>
      <c r="FAW8" s="33"/>
      <c r="FAX8" s="33"/>
      <c r="FAY8" s="33"/>
      <c r="FAZ8" s="33"/>
      <c r="FBA8" s="33"/>
      <c r="FBB8" s="33"/>
      <c r="FBC8" s="33"/>
      <c r="FBD8" s="33"/>
      <c r="FBE8" s="33"/>
      <c r="FBF8" s="33"/>
      <c r="FBG8" s="33"/>
      <c r="FBH8" s="33"/>
      <c r="FBI8" s="33"/>
      <c r="FBJ8" s="33"/>
      <c r="FBK8" s="33"/>
      <c r="FBL8" s="33"/>
      <c r="FBM8" s="33"/>
      <c r="FBN8" s="33"/>
      <c r="FBO8" s="33"/>
      <c r="FBP8" s="33"/>
      <c r="FBQ8" s="33"/>
      <c r="FBR8" s="33"/>
      <c r="FBS8" s="33"/>
      <c r="FBT8" s="33"/>
      <c r="FBU8" s="33"/>
      <c r="FBV8" s="33"/>
      <c r="FBW8" s="33"/>
      <c r="FBX8" s="33"/>
      <c r="FBY8" s="33"/>
      <c r="FBZ8" s="33"/>
      <c r="FCA8" s="33"/>
      <c r="FCB8" s="33"/>
      <c r="FCC8" s="33"/>
      <c r="FCD8" s="33"/>
      <c r="FCE8" s="33"/>
      <c r="FCF8" s="33"/>
      <c r="FCG8" s="33"/>
      <c r="FCH8" s="33"/>
      <c r="FCI8" s="33"/>
      <c r="FCJ8" s="33"/>
      <c r="FCK8" s="33"/>
      <c r="FCL8" s="33"/>
      <c r="FCM8" s="33"/>
      <c r="FCN8" s="33"/>
      <c r="FCO8" s="33"/>
      <c r="FCP8" s="33"/>
      <c r="FCQ8" s="33"/>
      <c r="FCR8" s="33"/>
      <c r="FCS8" s="33"/>
      <c r="FCT8" s="33"/>
      <c r="FCU8" s="33"/>
      <c r="FCV8" s="33"/>
      <c r="FCW8" s="33"/>
      <c r="FCX8" s="33"/>
      <c r="FCY8" s="33"/>
      <c r="FCZ8" s="33"/>
      <c r="FDA8" s="33"/>
      <c r="FDB8" s="33"/>
      <c r="FDC8" s="33"/>
      <c r="FDD8" s="33"/>
      <c r="FDE8" s="33"/>
      <c r="FDF8" s="33"/>
      <c r="FDG8" s="33"/>
      <c r="FDH8" s="33"/>
      <c r="FDI8" s="33"/>
      <c r="FDJ8" s="33"/>
      <c r="FDK8" s="33"/>
      <c r="FDL8" s="33"/>
      <c r="FDM8" s="33"/>
      <c r="FDN8" s="33"/>
      <c r="FDO8" s="33"/>
      <c r="FDP8" s="33"/>
      <c r="FDQ8" s="33"/>
      <c r="FDR8" s="33"/>
      <c r="FDS8" s="33"/>
      <c r="FDT8" s="33"/>
      <c r="FDU8" s="33"/>
      <c r="FDV8" s="33"/>
      <c r="FDW8" s="33"/>
      <c r="FDX8" s="33"/>
      <c r="FDY8" s="33"/>
      <c r="FDZ8" s="33"/>
      <c r="FEA8" s="33"/>
      <c r="FEB8" s="33"/>
      <c r="FEC8" s="33"/>
      <c r="FED8" s="33"/>
      <c r="FEE8" s="33"/>
      <c r="FEF8" s="33"/>
      <c r="FEG8" s="33"/>
      <c r="FEH8" s="33"/>
      <c r="FEI8" s="33"/>
      <c r="FEJ8" s="33"/>
      <c r="FEK8" s="33"/>
      <c r="FEL8" s="33"/>
      <c r="FEM8" s="33"/>
      <c r="FEN8" s="33"/>
      <c r="FEO8" s="33"/>
      <c r="FEP8" s="33"/>
      <c r="FEQ8" s="33"/>
      <c r="FER8" s="33"/>
      <c r="FES8" s="33"/>
      <c r="FET8" s="33"/>
      <c r="FEU8" s="33"/>
      <c r="FEV8" s="33"/>
      <c r="FEW8" s="33"/>
      <c r="FEX8" s="33"/>
      <c r="FEY8" s="33"/>
      <c r="FEZ8" s="33"/>
      <c r="FFA8" s="33"/>
      <c r="FFB8" s="33"/>
      <c r="FFC8" s="33"/>
      <c r="FFD8" s="33"/>
      <c r="FFE8" s="33"/>
      <c r="FFF8" s="33"/>
      <c r="FFG8" s="33"/>
      <c r="FFH8" s="33"/>
      <c r="FFI8" s="33"/>
      <c r="FFJ8" s="33"/>
      <c r="FFK8" s="33"/>
      <c r="FFL8" s="33"/>
      <c r="FFM8" s="33"/>
      <c r="FFN8" s="33"/>
      <c r="FFO8" s="33"/>
      <c r="FFP8" s="33"/>
      <c r="FFQ8" s="33"/>
      <c r="FFR8" s="33"/>
      <c r="FFS8" s="33"/>
      <c r="FFT8" s="33"/>
      <c r="FFU8" s="33"/>
      <c r="FFV8" s="33"/>
      <c r="FFW8" s="33"/>
      <c r="FFX8" s="33"/>
      <c r="FFY8" s="33"/>
      <c r="FFZ8" s="33"/>
      <c r="FGA8" s="33"/>
      <c r="FGB8" s="33"/>
      <c r="FGC8" s="33"/>
      <c r="FGD8" s="33"/>
      <c r="FGE8" s="33"/>
      <c r="FGF8" s="33"/>
      <c r="FGG8" s="33"/>
      <c r="FGH8" s="33"/>
      <c r="FGI8" s="33"/>
      <c r="FGJ8" s="33"/>
      <c r="FGK8" s="33"/>
      <c r="FGL8" s="33"/>
      <c r="FGM8" s="33"/>
      <c r="FGN8" s="33"/>
      <c r="FGO8" s="33"/>
      <c r="FGP8" s="33"/>
      <c r="FGQ8" s="33"/>
      <c r="FGR8" s="33"/>
      <c r="FGS8" s="33"/>
      <c r="FGT8" s="33"/>
      <c r="FGU8" s="33"/>
      <c r="FGV8" s="33"/>
      <c r="FGW8" s="33"/>
      <c r="FGX8" s="33"/>
      <c r="FGY8" s="33"/>
      <c r="FGZ8" s="33"/>
      <c r="FHA8" s="33"/>
      <c r="FHB8" s="33"/>
      <c r="FHC8" s="33"/>
      <c r="FHD8" s="33"/>
      <c r="FHE8" s="33"/>
      <c r="FHF8" s="33"/>
      <c r="FHG8" s="33"/>
      <c r="FHH8" s="33"/>
      <c r="FHI8" s="33"/>
      <c r="FHJ8" s="33"/>
      <c r="FHK8" s="33"/>
      <c r="FHL8" s="33"/>
      <c r="FHM8" s="33"/>
      <c r="FHN8" s="33"/>
      <c r="FHO8" s="33"/>
      <c r="FHP8" s="33"/>
      <c r="FHQ8" s="33"/>
      <c r="FHR8" s="33"/>
      <c r="FHS8" s="33"/>
      <c r="FHT8" s="33"/>
      <c r="FHU8" s="33"/>
      <c r="FHV8" s="33"/>
      <c r="FHW8" s="33"/>
      <c r="FHX8" s="33"/>
      <c r="FHY8" s="33"/>
      <c r="FHZ8" s="33"/>
      <c r="FIA8" s="33"/>
      <c r="FIB8" s="33"/>
      <c r="FIC8" s="33"/>
      <c r="FID8" s="33"/>
      <c r="FIE8" s="33"/>
      <c r="FIF8" s="33"/>
      <c r="FIG8" s="33"/>
      <c r="FIH8" s="33"/>
      <c r="FII8" s="33"/>
      <c r="FIJ8" s="33"/>
      <c r="FIK8" s="33"/>
      <c r="FIL8" s="33"/>
      <c r="FIM8" s="33"/>
      <c r="FIN8" s="33"/>
      <c r="FIO8" s="33"/>
      <c r="FIP8" s="33"/>
      <c r="FIQ8" s="33"/>
      <c r="FIR8" s="33"/>
      <c r="FIS8" s="33"/>
      <c r="FIT8" s="33"/>
      <c r="FIU8" s="33"/>
      <c r="FIV8" s="33"/>
      <c r="FIW8" s="33"/>
      <c r="FIX8" s="33"/>
      <c r="FIY8" s="33"/>
      <c r="FIZ8" s="33"/>
      <c r="FJA8" s="33"/>
      <c r="FJB8" s="33"/>
      <c r="FJC8" s="33"/>
      <c r="FJD8" s="33"/>
      <c r="FJE8" s="33"/>
      <c r="FJF8" s="33"/>
      <c r="FJG8" s="33"/>
      <c r="FJH8" s="33"/>
      <c r="FJI8" s="33"/>
      <c r="FJJ8" s="33"/>
      <c r="FJK8" s="33"/>
      <c r="FJL8" s="33"/>
      <c r="FJM8" s="33"/>
      <c r="FJN8" s="33"/>
      <c r="FJO8" s="33"/>
      <c r="FJP8" s="33"/>
      <c r="FJQ8" s="33"/>
      <c r="FJR8" s="33"/>
      <c r="FJS8" s="33"/>
      <c r="FJT8" s="33"/>
      <c r="FJU8" s="33"/>
      <c r="FJV8" s="33"/>
      <c r="FJW8" s="33"/>
      <c r="FJX8" s="33"/>
      <c r="FJY8" s="33"/>
      <c r="FJZ8" s="33"/>
      <c r="FKA8" s="33"/>
      <c r="FKB8" s="33"/>
      <c r="FKC8" s="33"/>
      <c r="FKD8" s="33"/>
      <c r="FKE8" s="33"/>
      <c r="FKF8" s="33"/>
      <c r="FKG8" s="33"/>
      <c r="FKH8" s="33"/>
      <c r="FKI8" s="33"/>
      <c r="FKJ8" s="33"/>
      <c r="FKK8" s="33"/>
      <c r="FKL8" s="33"/>
      <c r="FKM8" s="33"/>
      <c r="FKN8" s="33"/>
      <c r="FKO8" s="33"/>
      <c r="FKP8" s="33"/>
      <c r="FKQ8" s="33"/>
      <c r="FKR8" s="33"/>
      <c r="FKS8" s="33"/>
      <c r="FKT8" s="33"/>
      <c r="FKU8" s="33"/>
      <c r="FKV8" s="33"/>
      <c r="FKW8" s="33"/>
      <c r="FKX8" s="33"/>
      <c r="FKY8" s="33"/>
      <c r="FKZ8" s="33"/>
      <c r="FLA8" s="33"/>
      <c r="FLB8" s="33"/>
      <c r="FLC8" s="33"/>
      <c r="FLD8" s="33"/>
      <c r="FLE8" s="33"/>
      <c r="FLF8" s="33"/>
      <c r="FLG8" s="33"/>
      <c r="FLH8" s="33"/>
      <c r="FLI8" s="33"/>
      <c r="FLJ8" s="33"/>
      <c r="FLK8" s="33"/>
      <c r="FLL8" s="33"/>
      <c r="FLM8" s="33"/>
      <c r="FLN8" s="33"/>
      <c r="FLO8" s="33"/>
      <c r="FLP8" s="33"/>
      <c r="FLQ8" s="33"/>
      <c r="FLR8" s="33"/>
      <c r="FLS8" s="33"/>
      <c r="FLT8" s="33"/>
      <c r="FLU8" s="33"/>
      <c r="FLV8" s="33"/>
      <c r="FLW8" s="33"/>
      <c r="FLX8" s="33"/>
      <c r="FLY8" s="33"/>
      <c r="FLZ8" s="33"/>
      <c r="FMA8" s="33"/>
      <c r="FMB8" s="33"/>
      <c r="FMC8" s="33"/>
      <c r="FMD8" s="33"/>
      <c r="FME8" s="33"/>
      <c r="FMF8" s="33"/>
      <c r="FMG8" s="33"/>
      <c r="FMH8" s="33"/>
      <c r="FMI8" s="33"/>
      <c r="FMJ8" s="33"/>
      <c r="FMK8" s="33"/>
      <c r="FML8" s="33"/>
      <c r="FMM8" s="33"/>
      <c r="FMN8" s="33"/>
      <c r="FMO8" s="33"/>
      <c r="FMP8" s="33"/>
      <c r="FMQ8" s="33"/>
      <c r="FMR8" s="33"/>
      <c r="FMS8" s="33"/>
      <c r="FMT8" s="33"/>
      <c r="FMU8" s="33"/>
      <c r="FMV8" s="33"/>
      <c r="FMW8" s="33"/>
      <c r="FMX8" s="33"/>
      <c r="FMY8" s="33"/>
      <c r="FMZ8" s="33"/>
      <c r="FNA8" s="33"/>
      <c r="FNB8" s="33"/>
      <c r="FNC8" s="33"/>
      <c r="FND8" s="33"/>
      <c r="FNE8" s="33"/>
      <c r="FNF8" s="33"/>
      <c r="FNG8" s="33"/>
      <c r="FNH8" s="33"/>
      <c r="FNI8" s="33"/>
      <c r="FNJ8" s="33"/>
      <c r="FNK8" s="33"/>
      <c r="FNL8" s="33"/>
      <c r="FNM8" s="33"/>
      <c r="FNN8" s="33"/>
      <c r="FNO8" s="33"/>
      <c r="FNP8" s="33"/>
      <c r="FNQ8" s="33"/>
      <c r="FNR8" s="33"/>
      <c r="FNS8" s="33"/>
      <c r="FNT8" s="33"/>
      <c r="FNU8" s="33"/>
      <c r="FNV8" s="33"/>
      <c r="FNW8" s="33"/>
      <c r="FNX8" s="33"/>
      <c r="FNY8" s="33"/>
      <c r="FNZ8" s="33"/>
      <c r="FOA8" s="33"/>
      <c r="FOB8" s="33"/>
      <c r="FOC8" s="33"/>
      <c r="FOD8" s="33"/>
      <c r="FOE8" s="33"/>
      <c r="FOF8" s="33"/>
      <c r="FOG8" s="33"/>
      <c r="FOH8" s="33"/>
      <c r="FOI8" s="33"/>
      <c r="FOJ8" s="33"/>
      <c r="FOK8" s="33"/>
      <c r="FOL8" s="33"/>
      <c r="FOM8" s="33"/>
      <c r="FON8" s="33"/>
      <c r="FOO8" s="33"/>
      <c r="FOP8" s="33"/>
      <c r="FOQ8" s="33"/>
      <c r="FOR8" s="33"/>
      <c r="FOS8" s="33"/>
      <c r="FOT8" s="33"/>
      <c r="FOU8" s="33"/>
      <c r="FOV8" s="33"/>
      <c r="FOW8" s="33"/>
      <c r="FOX8" s="33"/>
      <c r="FOY8" s="33"/>
      <c r="FOZ8" s="33"/>
      <c r="FPA8" s="33"/>
      <c r="FPB8" s="33"/>
      <c r="FPC8" s="33"/>
      <c r="FPD8" s="33"/>
      <c r="FPE8" s="33"/>
      <c r="FPF8" s="33"/>
      <c r="FPG8" s="33"/>
      <c r="FPH8" s="33"/>
      <c r="FPI8" s="33"/>
      <c r="FPJ8" s="33"/>
      <c r="FPK8" s="33"/>
      <c r="FPL8" s="33"/>
      <c r="FPM8" s="33"/>
      <c r="FPN8" s="33"/>
      <c r="FPO8" s="33"/>
      <c r="FPP8" s="33"/>
      <c r="FPQ8" s="33"/>
      <c r="FPR8" s="33"/>
      <c r="FPS8" s="33"/>
      <c r="FPT8" s="33"/>
      <c r="FPU8" s="33"/>
      <c r="FPV8" s="33"/>
      <c r="FPW8" s="33"/>
      <c r="FPX8" s="33"/>
      <c r="FPY8" s="33"/>
      <c r="FPZ8" s="33"/>
      <c r="FQA8" s="33"/>
      <c r="FQB8" s="33"/>
      <c r="FQC8" s="33"/>
      <c r="FQD8" s="33"/>
      <c r="FQE8" s="33"/>
      <c r="FQF8" s="33"/>
      <c r="FQG8" s="33"/>
      <c r="FQH8" s="33"/>
      <c r="FQI8" s="33"/>
      <c r="FQJ8" s="33"/>
      <c r="FQK8" s="33"/>
      <c r="FQL8" s="33"/>
      <c r="FQM8" s="33"/>
      <c r="FQN8" s="33"/>
      <c r="FQO8" s="33"/>
      <c r="FQP8" s="33"/>
      <c r="FQQ8" s="33"/>
      <c r="FQR8" s="33"/>
      <c r="FQS8" s="33"/>
      <c r="FQT8" s="33"/>
      <c r="FQU8" s="33"/>
      <c r="FQV8" s="33"/>
      <c r="FQW8" s="33"/>
      <c r="FQX8" s="33"/>
      <c r="FQY8" s="33"/>
      <c r="FQZ8" s="33"/>
      <c r="FRA8" s="33"/>
      <c r="FRB8" s="33"/>
      <c r="FRC8" s="33"/>
      <c r="FRD8" s="33"/>
      <c r="FRE8" s="33"/>
      <c r="FRF8" s="33"/>
      <c r="FRG8" s="33"/>
      <c r="FRH8" s="33"/>
      <c r="FRI8" s="33"/>
      <c r="FRJ8" s="33"/>
      <c r="FRK8" s="33"/>
      <c r="FRL8" s="33"/>
      <c r="FRM8" s="33"/>
      <c r="FRN8" s="33"/>
      <c r="FRO8" s="33"/>
      <c r="FRP8" s="33"/>
      <c r="FRQ8" s="33"/>
      <c r="FRR8" s="33"/>
      <c r="FRS8" s="33"/>
      <c r="FRT8" s="33"/>
      <c r="FRU8" s="33"/>
      <c r="FRV8" s="33"/>
      <c r="FRW8" s="33"/>
      <c r="FRX8" s="33"/>
      <c r="FRY8" s="33"/>
      <c r="FRZ8" s="33"/>
      <c r="FSA8" s="33"/>
      <c r="FSB8" s="33"/>
      <c r="FSC8" s="33"/>
      <c r="FSD8" s="33"/>
      <c r="FSE8" s="33"/>
      <c r="FSF8" s="33"/>
      <c r="FSG8" s="33"/>
      <c r="FSH8" s="33"/>
      <c r="FSI8" s="33"/>
      <c r="FSJ8" s="33"/>
      <c r="FSK8" s="33"/>
      <c r="FSL8" s="33"/>
      <c r="FSM8" s="33"/>
      <c r="FSN8" s="33"/>
      <c r="FSO8" s="33"/>
      <c r="FSP8" s="33"/>
      <c r="FSQ8" s="33"/>
      <c r="FSR8" s="33"/>
      <c r="FSS8" s="33"/>
      <c r="FST8" s="33"/>
      <c r="FSU8" s="33"/>
      <c r="FSV8" s="33"/>
      <c r="FSW8" s="33"/>
      <c r="FSX8" s="33"/>
      <c r="FSY8" s="33"/>
      <c r="FSZ8" s="33"/>
      <c r="FTA8" s="33"/>
      <c r="FTB8" s="33"/>
      <c r="FTC8" s="33"/>
      <c r="FTD8" s="33"/>
      <c r="FTE8" s="33"/>
      <c r="FTF8" s="33"/>
      <c r="FTG8" s="33"/>
      <c r="FTH8" s="33"/>
      <c r="FTI8" s="33"/>
      <c r="FTJ8" s="33"/>
      <c r="FTK8" s="33"/>
      <c r="FTL8" s="33"/>
      <c r="FTM8" s="33"/>
      <c r="FTN8" s="33"/>
      <c r="FTO8" s="33"/>
      <c r="FTP8" s="33"/>
      <c r="FTQ8" s="33"/>
      <c r="FTR8" s="33"/>
      <c r="FTS8" s="33"/>
      <c r="FTT8" s="33"/>
      <c r="FTU8" s="33"/>
      <c r="FTV8" s="33"/>
      <c r="FTW8" s="33"/>
      <c r="FTX8" s="33"/>
      <c r="FTY8" s="33"/>
      <c r="FTZ8" s="33"/>
      <c r="FUA8" s="33"/>
      <c r="FUB8" s="33"/>
      <c r="FUC8" s="33"/>
      <c r="FUD8" s="33"/>
      <c r="FUE8" s="33"/>
      <c r="FUF8" s="33"/>
      <c r="FUG8" s="33"/>
      <c r="FUH8" s="33"/>
      <c r="FUI8" s="33"/>
      <c r="FUJ8" s="33"/>
      <c r="FUK8" s="33"/>
      <c r="FUL8" s="33"/>
      <c r="FUM8" s="33"/>
      <c r="FUN8" s="33"/>
      <c r="FUO8" s="33"/>
      <c r="FUP8" s="33"/>
      <c r="FUQ8" s="33"/>
      <c r="FUR8" s="33"/>
      <c r="FUS8" s="33"/>
      <c r="FUT8" s="33"/>
      <c r="FUU8" s="33"/>
      <c r="FUV8" s="33"/>
      <c r="FUW8" s="33"/>
      <c r="FUX8" s="33"/>
      <c r="FUY8" s="33"/>
      <c r="FUZ8" s="33"/>
      <c r="FVA8" s="33"/>
      <c r="FVB8" s="33"/>
      <c r="FVC8" s="33"/>
      <c r="FVD8" s="33"/>
      <c r="FVE8" s="33"/>
      <c r="FVF8" s="33"/>
      <c r="FVG8" s="33"/>
      <c r="FVH8" s="33"/>
      <c r="FVI8" s="33"/>
      <c r="FVJ8" s="33"/>
      <c r="FVK8" s="33"/>
      <c r="FVL8" s="33"/>
      <c r="FVM8" s="33"/>
      <c r="FVN8" s="33"/>
      <c r="FVO8" s="33"/>
      <c r="FVP8" s="33"/>
      <c r="FVQ8" s="33"/>
      <c r="FVR8" s="33"/>
      <c r="FVS8" s="33"/>
      <c r="FVT8" s="33"/>
      <c r="FVU8" s="33"/>
      <c r="FVV8" s="33"/>
      <c r="FVW8" s="33"/>
      <c r="FVX8" s="33"/>
      <c r="FVY8" s="33"/>
      <c r="FVZ8" s="33"/>
      <c r="FWA8" s="33"/>
      <c r="FWB8" s="33"/>
      <c r="FWC8" s="33"/>
      <c r="FWD8" s="33"/>
      <c r="FWE8" s="33"/>
      <c r="FWF8" s="33"/>
      <c r="FWG8" s="33"/>
      <c r="FWH8" s="33"/>
      <c r="FWI8" s="33"/>
      <c r="FWJ8" s="33"/>
      <c r="FWK8" s="33"/>
      <c r="FWL8" s="33"/>
      <c r="FWM8" s="33"/>
      <c r="FWN8" s="33"/>
      <c r="FWO8" s="33"/>
      <c r="FWP8" s="33"/>
      <c r="FWQ8" s="33"/>
      <c r="FWR8" s="33"/>
      <c r="FWS8" s="33"/>
      <c r="FWT8" s="33"/>
      <c r="FWU8" s="33"/>
      <c r="FWV8" s="33"/>
      <c r="FWW8" s="33"/>
      <c r="FWX8" s="33"/>
      <c r="FWY8" s="33"/>
      <c r="FWZ8" s="33"/>
      <c r="FXA8" s="33"/>
      <c r="FXB8" s="33"/>
      <c r="FXC8" s="33"/>
      <c r="FXD8" s="33"/>
      <c r="FXE8" s="33"/>
      <c r="FXF8" s="33"/>
      <c r="FXG8" s="33"/>
      <c r="FXH8" s="33"/>
      <c r="FXI8" s="33"/>
      <c r="FXJ8" s="33"/>
      <c r="FXK8" s="33"/>
      <c r="FXL8" s="33"/>
      <c r="FXM8" s="33"/>
      <c r="FXN8" s="33"/>
      <c r="FXO8" s="33"/>
      <c r="FXP8" s="33"/>
      <c r="FXQ8" s="33"/>
      <c r="FXR8" s="33"/>
      <c r="FXS8" s="33"/>
      <c r="FXT8" s="33"/>
      <c r="FXU8" s="33"/>
      <c r="FXV8" s="33"/>
      <c r="FXW8" s="33"/>
      <c r="FXX8" s="33"/>
      <c r="FXY8" s="33"/>
      <c r="FXZ8" s="33"/>
      <c r="FYA8" s="33"/>
      <c r="FYB8" s="33"/>
      <c r="FYC8" s="33"/>
      <c r="FYD8" s="33"/>
      <c r="FYE8" s="33"/>
      <c r="FYF8" s="33"/>
      <c r="FYG8" s="33"/>
      <c r="FYH8" s="33"/>
      <c r="FYI8" s="33"/>
      <c r="FYJ8" s="33"/>
      <c r="FYK8" s="33"/>
      <c r="FYL8" s="33"/>
      <c r="FYM8" s="33"/>
      <c r="FYN8" s="33"/>
      <c r="FYO8" s="33"/>
      <c r="FYP8" s="33"/>
      <c r="FYQ8" s="33"/>
      <c r="FYR8" s="33"/>
      <c r="FYS8" s="33"/>
      <c r="FYT8" s="33"/>
      <c r="FYU8" s="33"/>
      <c r="FYV8" s="33"/>
      <c r="FYW8" s="33"/>
      <c r="FYX8" s="33"/>
      <c r="FYY8" s="33"/>
      <c r="FYZ8" s="33"/>
      <c r="FZA8" s="33"/>
      <c r="FZB8" s="33"/>
      <c r="FZC8" s="33"/>
      <c r="FZD8" s="33"/>
      <c r="FZE8" s="33"/>
      <c r="FZF8" s="33"/>
      <c r="FZG8" s="33"/>
      <c r="FZH8" s="33"/>
      <c r="FZI8" s="33"/>
      <c r="FZJ8" s="33"/>
      <c r="FZK8" s="33"/>
      <c r="FZL8" s="33"/>
      <c r="FZM8" s="33"/>
      <c r="FZN8" s="33"/>
      <c r="FZO8" s="33"/>
      <c r="FZP8" s="33"/>
      <c r="FZQ8" s="33"/>
      <c r="FZR8" s="33"/>
      <c r="FZS8" s="33"/>
      <c r="FZT8" s="33"/>
      <c r="FZU8" s="33"/>
      <c r="FZV8" s="33"/>
      <c r="FZW8" s="33"/>
      <c r="FZX8" s="33"/>
      <c r="FZY8" s="33"/>
      <c r="FZZ8" s="33"/>
      <c r="GAA8" s="33"/>
      <c r="GAB8" s="33"/>
      <c r="GAC8" s="33"/>
      <c r="GAD8" s="33"/>
      <c r="GAE8" s="33"/>
      <c r="GAF8" s="33"/>
      <c r="GAG8" s="33"/>
      <c r="GAH8" s="33"/>
      <c r="GAI8" s="33"/>
      <c r="GAJ8" s="33"/>
      <c r="GAK8" s="33"/>
      <c r="GAL8" s="33"/>
      <c r="GAM8" s="33"/>
      <c r="GAN8" s="33"/>
      <c r="GAO8" s="33"/>
      <c r="GAP8" s="33"/>
      <c r="GAQ8" s="33"/>
      <c r="GAR8" s="33"/>
      <c r="GAS8" s="33"/>
      <c r="GAT8" s="33"/>
      <c r="GAU8" s="33"/>
      <c r="GAV8" s="33"/>
      <c r="GAW8" s="33"/>
      <c r="GAX8" s="33"/>
      <c r="GAY8" s="33"/>
      <c r="GAZ8" s="33"/>
      <c r="GBA8" s="33"/>
      <c r="GBB8" s="33"/>
      <c r="GBC8" s="33"/>
      <c r="GBD8" s="33"/>
      <c r="GBE8" s="33"/>
      <c r="GBF8" s="33"/>
      <c r="GBG8" s="33"/>
      <c r="GBH8" s="33"/>
      <c r="GBI8" s="33"/>
      <c r="GBJ8" s="33"/>
      <c r="GBK8" s="33"/>
      <c r="GBL8" s="33"/>
      <c r="GBM8" s="33"/>
      <c r="GBN8" s="33"/>
      <c r="GBO8" s="33"/>
      <c r="GBP8" s="33"/>
      <c r="GBQ8" s="33"/>
      <c r="GBR8" s="33"/>
      <c r="GBS8" s="33"/>
      <c r="GBT8" s="33"/>
      <c r="GBU8" s="33"/>
      <c r="GBV8" s="33"/>
      <c r="GBW8" s="33"/>
      <c r="GBX8" s="33"/>
      <c r="GBY8" s="33"/>
      <c r="GBZ8" s="33"/>
      <c r="GCA8" s="33"/>
      <c r="GCB8" s="33"/>
      <c r="GCC8" s="33"/>
      <c r="GCD8" s="33"/>
      <c r="GCE8" s="33"/>
      <c r="GCF8" s="33"/>
      <c r="GCG8" s="33"/>
      <c r="GCH8" s="33"/>
      <c r="GCI8" s="33"/>
      <c r="GCJ8" s="33"/>
      <c r="GCK8" s="33"/>
      <c r="GCL8" s="33"/>
      <c r="GCM8" s="33"/>
      <c r="GCN8" s="33"/>
      <c r="GCO8" s="33"/>
      <c r="GCP8" s="33"/>
      <c r="GCQ8" s="33"/>
      <c r="GCR8" s="33"/>
      <c r="GCS8" s="33"/>
      <c r="GCT8" s="33"/>
      <c r="GCU8" s="33"/>
      <c r="GCV8" s="33"/>
      <c r="GCW8" s="33"/>
      <c r="GCX8" s="33"/>
      <c r="GCY8" s="33"/>
      <c r="GCZ8" s="33"/>
      <c r="GDA8" s="33"/>
      <c r="GDB8" s="33"/>
      <c r="GDC8" s="33"/>
      <c r="GDD8" s="33"/>
      <c r="GDE8" s="33"/>
      <c r="GDF8" s="33"/>
      <c r="GDG8" s="33"/>
      <c r="GDH8" s="33"/>
      <c r="GDI8" s="33"/>
      <c r="GDJ8" s="33"/>
      <c r="GDK8" s="33"/>
      <c r="GDL8" s="33"/>
      <c r="GDM8" s="33"/>
      <c r="GDN8" s="33"/>
      <c r="GDO8" s="33"/>
      <c r="GDP8" s="33"/>
      <c r="GDQ8" s="33"/>
      <c r="GDR8" s="33"/>
      <c r="GDS8" s="33"/>
      <c r="GDT8" s="33"/>
      <c r="GDU8" s="33"/>
      <c r="GDV8" s="33"/>
      <c r="GDW8" s="33"/>
      <c r="GDX8" s="33"/>
      <c r="GDY8" s="33"/>
      <c r="GDZ8" s="33"/>
      <c r="GEA8" s="33"/>
      <c r="GEB8" s="33"/>
      <c r="GEC8" s="33"/>
      <c r="GED8" s="33"/>
      <c r="GEE8" s="33"/>
      <c r="GEF8" s="33"/>
      <c r="GEG8" s="33"/>
      <c r="GEH8" s="33"/>
      <c r="GEI8" s="33"/>
      <c r="GEJ8" s="33"/>
      <c r="GEK8" s="33"/>
      <c r="GEL8" s="33"/>
      <c r="GEM8" s="33"/>
      <c r="GEN8" s="33"/>
      <c r="GEO8" s="33"/>
      <c r="GEP8" s="33"/>
      <c r="GEQ8" s="33"/>
      <c r="GER8" s="33"/>
      <c r="GES8" s="33"/>
      <c r="GET8" s="33"/>
      <c r="GEU8" s="33"/>
      <c r="GEV8" s="33"/>
      <c r="GEW8" s="33"/>
      <c r="GEX8" s="33"/>
      <c r="GEY8" s="33"/>
      <c r="GEZ8" s="33"/>
      <c r="GFA8" s="33"/>
      <c r="GFB8" s="33"/>
      <c r="GFC8" s="33"/>
      <c r="GFD8" s="33"/>
      <c r="GFE8" s="33"/>
      <c r="GFF8" s="33"/>
      <c r="GFG8" s="33"/>
      <c r="GFH8" s="33"/>
      <c r="GFI8" s="33"/>
      <c r="GFJ8" s="33"/>
      <c r="GFK8" s="33"/>
      <c r="GFL8" s="33"/>
      <c r="GFM8" s="33"/>
      <c r="GFN8" s="33"/>
      <c r="GFO8" s="33"/>
      <c r="GFP8" s="33"/>
      <c r="GFQ8" s="33"/>
      <c r="GFR8" s="33"/>
      <c r="GFS8" s="33"/>
      <c r="GFT8" s="33"/>
      <c r="GFU8" s="33"/>
      <c r="GFV8" s="33"/>
      <c r="GFW8" s="33"/>
      <c r="GFX8" s="33"/>
      <c r="GFY8" s="33"/>
      <c r="GFZ8" s="33"/>
      <c r="GGA8" s="33"/>
      <c r="GGB8" s="33"/>
      <c r="GGC8" s="33"/>
      <c r="GGD8" s="33"/>
      <c r="GGE8" s="33"/>
      <c r="GGF8" s="33"/>
      <c r="GGG8" s="33"/>
      <c r="GGH8" s="33"/>
      <c r="GGI8" s="33"/>
      <c r="GGJ8" s="33"/>
      <c r="GGK8" s="33"/>
      <c r="GGL8" s="33"/>
      <c r="GGM8" s="33"/>
      <c r="GGN8" s="33"/>
      <c r="GGO8" s="33"/>
      <c r="GGP8" s="33"/>
      <c r="GGQ8" s="33"/>
      <c r="GGR8" s="33"/>
      <c r="GGS8" s="33"/>
      <c r="GGT8" s="33"/>
      <c r="GGU8" s="33"/>
      <c r="GGV8" s="33"/>
      <c r="GGW8" s="33"/>
      <c r="GGX8" s="33"/>
      <c r="GGY8" s="33"/>
      <c r="GGZ8" s="33"/>
      <c r="GHA8" s="33"/>
      <c r="GHB8" s="33"/>
      <c r="GHC8" s="33"/>
      <c r="GHD8" s="33"/>
      <c r="GHE8" s="33"/>
      <c r="GHF8" s="33"/>
      <c r="GHG8" s="33"/>
      <c r="GHH8" s="33"/>
      <c r="GHI8" s="33"/>
      <c r="GHJ8" s="33"/>
      <c r="GHK8" s="33"/>
      <c r="GHL8" s="33"/>
      <c r="GHM8" s="33"/>
      <c r="GHN8" s="33"/>
      <c r="GHO8" s="33"/>
      <c r="GHP8" s="33"/>
      <c r="GHQ8" s="33"/>
      <c r="GHR8" s="33"/>
      <c r="GHS8" s="33"/>
      <c r="GHT8" s="33"/>
      <c r="GHU8" s="33"/>
      <c r="GHV8" s="33"/>
      <c r="GHW8" s="33"/>
      <c r="GHX8" s="33"/>
      <c r="GHY8" s="33"/>
      <c r="GHZ8" s="33"/>
      <c r="GIA8" s="33"/>
      <c r="GIB8" s="33"/>
      <c r="GIC8" s="33"/>
      <c r="GID8" s="33"/>
      <c r="GIE8" s="33"/>
      <c r="GIF8" s="33"/>
      <c r="GIG8" s="33"/>
      <c r="GIH8" s="33"/>
      <c r="GII8" s="33"/>
      <c r="GIJ8" s="33"/>
      <c r="GIK8" s="33"/>
      <c r="GIL8" s="33"/>
      <c r="GIM8" s="33"/>
      <c r="GIN8" s="33"/>
      <c r="GIO8" s="33"/>
      <c r="GIP8" s="33"/>
      <c r="GIQ8" s="33"/>
      <c r="GIR8" s="33"/>
      <c r="GIS8" s="33"/>
      <c r="GIT8" s="33"/>
      <c r="GIU8" s="33"/>
      <c r="GIV8" s="33"/>
      <c r="GIW8" s="33"/>
      <c r="GIX8" s="33"/>
      <c r="GIY8" s="33"/>
      <c r="GIZ8" s="33"/>
      <c r="GJA8" s="33"/>
      <c r="GJB8" s="33"/>
      <c r="GJC8" s="33"/>
      <c r="GJD8" s="33"/>
      <c r="GJE8" s="33"/>
      <c r="GJF8" s="33"/>
      <c r="GJG8" s="33"/>
      <c r="GJH8" s="33"/>
      <c r="GJI8" s="33"/>
      <c r="GJJ8" s="33"/>
      <c r="GJK8" s="33"/>
      <c r="GJL8" s="33"/>
      <c r="GJM8" s="33"/>
      <c r="GJN8" s="33"/>
      <c r="GJO8" s="33"/>
      <c r="GJP8" s="33"/>
      <c r="GJQ8" s="33"/>
      <c r="GJR8" s="33"/>
      <c r="GJS8" s="33"/>
      <c r="GJT8" s="33"/>
      <c r="GJU8" s="33"/>
      <c r="GJV8" s="33"/>
      <c r="GJW8" s="33"/>
      <c r="GJX8" s="33"/>
      <c r="GJY8" s="33"/>
      <c r="GJZ8" s="33"/>
      <c r="GKA8" s="33"/>
      <c r="GKB8" s="33"/>
      <c r="GKC8" s="33"/>
      <c r="GKD8" s="33"/>
      <c r="GKE8" s="33"/>
      <c r="GKF8" s="33"/>
      <c r="GKG8" s="33"/>
      <c r="GKH8" s="33"/>
      <c r="GKI8" s="33"/>
      <c r="GKJ8" s="33"/>
      <c r="GKK8" s="33"/>
      <c r="GKL8" s="33"/>
      <c r="GKM8" s="33"/>
      <c r="GKN8" s="33"/>
      <c r="GKO8" s="33"/>
      <c r="GKP8" s="33"/>
      <c r="GKQ8" s="33"/>
      <c r="GKR8" s="33"/>
      <c r="GKS8" s="33"/>
      <c r="GKT8" s="33"/>
      <c r="GKU8" s="33"/>
      <c r="GKV8" s="33"/>
      <c r="GKW8" s="33"/>
      <c r="GKX8" s="33"/>
      <c r="GKY8" s="33"/>
      <c r="GKZ8" s="33"/>
      <c r="GLA8" s="33"/>
      <c r="GLB8" s="33"/>
      <c r="GLC8" s="33"/>
      <c r="GLD8" s="33"/>
      <c r="GLE8" s="33"/>
      <c r="GLF8" s="33"/>
      <c r="GLG8" s="33"/>
      <c r="GLH8" s="33"/>
      <c r="GLI8" s="33"/>
      <c r="GLJ8" s="33"/>
      <c r="GLK8" s="33"/>
      <c r="GLL8" s="33"/>
      <c r="GLM8" s="33"/>
      <c r="GLN8" s="33"/>
      <c r="GLO8" s="33"/>
      <c r="GLP8" s="33"/>
      <c r="GLQ8" s="33"/>
      <c r="GLR8" s="33"/>
      <c r="GLS8" s="33"/>
      <c r="GLT8" s="33"/>
      <c r="GLU8" s="33"/>
      <c r="GLV8" s="33"/>
      <c r="GLW8" s="33"/>
      <c r="GLX8" s="33"/>
      <c r="GLY8" s="33"/>
      <c r="GLZ8" s="33"/>
      <c r="GMA8" s="33"/>
      <c r="GMB8" s="33"/>
      <c r="GMC8" s="33"/>
      <c r="GMD8" s="33"/>
      <c r="GME8" s="33"/>
      <c r="GMF8" s="33"/>
      <c r="GMG8" s="33"/>
      <c r="GMH8" s="33"/>
      <c r="GMI8" s="33"/>
      <c r="GMJ8" s="33"/>
      <c r="GMK8" s="33"/>
      <c r="GML8" s="33"/>
      <c r="GMM8" s="33"/>
      <c r="GMN8" s="33"/>
      <c r="GMO8" s="33"/>
      <c r="GMP8" s="33"/>
      <c r="GMQ8" s="33"/>
      <c r="GMR8" s="33"/>
      <c r="GMS8" s="33"/>
      <c r="GMT8" s="33"/>
      <c r="GMU8" s="33"/>
      <c r="GMV8" s="33"/>
      <c r="GMW8" s="33"/>
      <c r="GMX8" s="33"/>
      <c r="GMY8" s="33"/>
      <c r="GMZ8" s="33"/>
      <c r="GNA8" s="33"/>
      <c r="GNB8" s="33"/>
      <c r="GNC8" s="33"/>
      <c r="GND8" s="33"/>
      <c r="GNE8" s="33"/>
      <c r="GNF8" s="33"/>
      <c r="GNG8" s="33"/>
      <c r="GNH8" s="33"/>
      <c r="GNI8" s="33"/>
      <c r="GNJ8" s="33"/>
      <c r="GNK8" s="33"/>
      <c r="GNL8" s="33"/>
      <c r="GNM8" s="33"/>
      <c r="GNN8" s="33"/>
      <c r="GNO8" s="33"/>
      <c r="GNP8" s="33"/>
      <c r="GNQ8" s="33"/>
      <c r="GNR8" s="33"/>
      <c r="GNS8" s="33"/>
      <c r="GNT8" s="33"/>
      <c r="GNU8" s="33"/>
      <c r="GNV8" s="33"/>
      <c r="GNW8" s="33"/>
      <c r="GNX8" s="33"/>
      <c r="GNY8" s="33"/>
      <c r="GNZ8" s="33"/>
      <c r="GOA8" s="33"/>
      <c r="GOB8" s="33"/>
      <c r="GOC8" s="33"/>
      <c r="GOD8" s="33"/>
      <c r="GOE8" s="33"/>
      <c r="GOF8" s="33"/>
      <c r="GOG8" s="33"/>
      <c r="GOH8" s="33"/>
      <c r="GOI8" s="33"/>
      <c r="GOJ8" s="33"/>
      <c r="GOK8" s="33"/>
      <c r="GOL8" s="33"/>
      <c r="GOM8" s="33"/>
      <c r="GON8" s="33"/>
      <c r="GOO8" s="33"/>
      <c r="GOP8" s="33"/>
      <c r="GOQ8" s="33"/>
      <c r="GOR8" s="33"/>
      <c r="GOS8" s="33"/>
      <c r="GOT8" s="33"/>
      <c r="GOU8" s="33"/>
      <c r="GOV8" s="33"/>
      <c r="GOW8" s="33"/>
      <c r="GOX8" s="33"/>
      <c r="GOY8" s="33"/>
      <c r="GOZ8" s="33"/>
      <c r="GPA8" s="33"/>
      <c r="GPB8" s="33"/>
      <c r="GPC8" s="33"/>
      <c r="GPD8" s="33"/>
      <c r="GPE8" s="33"/>
      <c r="GPF8" s="33"/>
      <c r="GPG8" s="33"/>
      <c r="GPH8" s="33"/>
      <c r="GPI8" s="33"/>
      <c r="GPJ8" s="33"/>
      <c r="GPK8" s="33"/>
      <c r="GPL8" s="33"/>
      <c r="GPM8" s="33"/>
      <c r="GPN8" s="33"/>
      <c r="GPO8" s="33"/>
      <c r="GPP8" s="33"/>
      <c r="GPQ8" s="33"/>
      <c r="GPR8" s="33"/>
      <c r="GPS8" s="33"/>
      <c r="GPT8" s="33"/>
      <c r="GPU8" s="33"/>
      <c r="GPV8" s="33"/>
      <c r="GPW8" s="33"/>
      <c r="GPX8" s="33"/>
      <c r="GPY8" s="33"/>
      <c r="GPZ8" s="33"/>
      <c r="GQA8" s="33"/>
      <c r="GQB8" s="33"/>
      <c r="GQC8" s="33"/>
      <c r="GQD8" s="33"/>
      <c r="GQE8" s="33"/>
      <c r="GQF8" s="33"/>
      <c r="GQG8" s="33"/>
      <c r="GQH8" s="33"/>
      <c r="GQI8" s="33"/>
      <c r="GQJ8" s="33"/>
      <c r="GQK8" s="33"/>
      <c r="GQL8" s="33"/>
      <c r="GQM8" s="33"/>
      <c r="GQN8" s="33"/>
      <c r="GQO8" s="33"/>
      <c r="GQP8" s="33"/>
      <c r="GQQ8" s="33"/>
      <c r="GQR8" s="33"/>
      <c r="GQS8" s="33"/>
      <c r="GQT8" s="33"/>
      <c r="GQU8" s="33"/>
      <c r="GQV8" s="33"/>
      <c r="GQW8" s="33"/>
      <c r="GQX8" s="33"/>
      <c r="GQY8" s="33"/>
      <c r="GQZ8" s="33"/>
      <c r="GRA8" s="33"/>
      <c r="GRB8" s="33"/>
      <c r="GRC8" s="33"/>
      <c r="GRD8" s="33"/>
      <c r="GRE8" s="33"/>
      <c r="GRF8" s="33"/>
      <c r="GRG8" s="33"/>
      <c r="GRH8" s="33"/>
      <c r="GRI8" s="33"/>
      <c r="GRJ8" s="33"/>
      <c r="GRK8" s="33"/>
      <c r="GRL8" s="33"/>
      <c r="GRM8" s="33"/>
      <c r="GRN8" s="33"/>
      <c r="GRO8" s="33"/>
      <c r="GRP8" s="33"/>
      <c r="GRQ8" s="33"/>
      <c r="GRR8" s="33"/>
      <c r="GRS8" s="33"/>
      <c r="GRT8" s="33"/>
      <c r="GRU8" s="33"/>
      <c r="GRV8" s="33"/>
      <c r="GRW8" s="33"/>
      <c r="GRX8" s="33"/>
      <c r="GRY8" s="33"/>
      <c r="GRZ8" s="33"/>
      <c r="GSA8" s="33"/>
      <c r="GSB8" s="33"/>
      <c r="GSC8" s="33"/>
      <c r="GSD8" s="33"/>
      <c r="GSE8" s="33"/>
      <c r="GSF8" s="33"/>
      <c r="GSG8" s="33"/>
      <c r="GSH8" s="33"/>
      <c r="GSI8" s="33"/>
      <c r="GSJ8" s="33"/>
      <c r="GSK8" s="33"/>
      <c r="GSL8" s="33"/>
      <c r="GSM8" s="33"/>
      <c r="GSN8" s="33"/>
      <c r="GSO8" s="33"/>
      <c r="GSP8" s="33"/>
      <c r="GSQ8" s="33"/>
      <c r="GSR8" s="33"/>
      <c r="GSS8" s="33"/>
      <c r="GST8" s="33"/>
      <c r="GSU8" s="33"/>
      <c r="GSV8" s="33"/>
      <c r="GSW8" s="33"/>
      <c r="GSX8" s="33"/>
      <c r="GSY8" s="33"/>
      <c r="GSZ8" s="33"/>
      <c r="GTA8" s="33"/>
      <c r="GTB8" s="33"/>
      <c r="GTC8" s="33"/>
      <c r="GTD8" s="33"/>
      <c r="GTE8" s="33"/>
      <c r="GTF8" s="33"/>
      <c r="GTG8" s="33"/>
      <c r="GTH8" s="33"/>
      <c r="GTI8" s="33"/>
      <c r="GTJ8" s="33"/>
      <c r="GTK8" s="33"/>
      <c r="GTL8" s="33"/>
      <c r="GTM8" s="33"/>
      <c r="GTN8" s="33"/>
      <c r="GTO8" s="33"/>
      <c r="GTP8" s="33"/>
      <c r="GTQ8" s="33"/>
      <c r="GTR8" s="33"/>
      <c r="GTS8" s="33"/>
      <c r="GTT8" s="33"/>
      <c r="GTU8" s="33"/>
      <c r="GTV8" s="33"/>
      <c r="GTW8" s="33"/>
      <c r="GTX8" s="33"/>
      <c r="GTY8" s="33"/>
      <c r="GTZ8" s="33"/>
      <c r="GUA8" s="33"/>
      <c r="GUB8" s="33"/>
      <c r="GUC8" s="33"/>
      <c r="GUD8" s="33"/>
      <c r="GUE8" s="33"/>
      <c r="GUF8" s="33"/>
      <c r="GUG8" s="33"/>
      <c r="GUH8" s="33"/>
      <c r="GUI8" s="33"/>
      <c r="GUJ8" s="33"/>
      <c r="GUK8" s="33"/>
      <c r="GUL8" s="33"/>
      <c r="GUM8" s="33"/>
      <c r="GUN8" s="33"/>
      <c r="GUO8" s="33"/>
      <c r="GUP8" s="33"/>
      <c r="GUQ8" s="33"/>
      <c r="GUR8" s="33"/>
      <c r="GUS8" s="33"/>
      <c r="GUT8" s="33"/>
      <c r="GUU8" s="33"/>
      <c r="GUV8" s="33"/>
      <c r="GUW8" s="33"/>
      <c r="GUX8" s="33"/>
      <c r="GUY8" s="33"/>
      <c r="GUZ8" s="33"/>
      <c r="GVA8" s="33"/>
      <c r="GVB8" s="33"/>
      <c r="GVC8" s="33"/>
      <c r="GVD8" s="33"/>
      <c r="GVE8" s="33"/>
      <c r="GVF8" s="33"/>
      <c r="GVG8" s="33"/>
      <c r="GVH8" s="33"/>
      <c r="GVI8" s="33"/>
      <c r="GVJ8" s="33"/>
      <c r="GVK8" s="33"/>
      <c r="GVL8" s="33"/>
      <c r="GVM8" s="33"/>
      <c r="GVN8" s="33"/>
      <c r="GVO8" s="33"/>
      <c r="GVP8" s="33"/>
      <c r="GVQ8" s="33"/>
      <c r="GVR8" s="33"/>
      <c r="GVS8" s="33"/>
      <c r="GVT8" s="33"/>
      <c r="GVU8" s="33"/>
      <c r="GVV8" s="33"/>
      <c r="GVW8" s="33"/>
      <c r="GVX8" s="33"/>
      <c r="GVY8" s="33"/>
      <c r="GVZ8" s="33"/>
      <c r="GWA8" s="33"/>
      <c r="GWB8" s="33"/>
      <c r="GWC8" s="33"/>
      <c r="GWD8" s="33"/>
      <c r="GWE8" s="33"/>
      <c r="GWF8" s="33"/>
      <c r="GWG8" s="33"/>
      <c r="GWH8" s="33"/>
      <c r="GWI8" s="33"/>
      <c r="GWJ8" s="33"/>
      <c r="GWK8" s="33"/>
      <c r="GWL8" s="33"/>
      <c r="GWM8" s="33"/>
      <c r="GWN8" s="33"/>
      <c r="GWO8" s="33"/>
      <c r="GWP8" s="33"/>
      <c r="GWQ8" s="33"/>
      <c r="GWR8" s="33"/>
      <c r="GWS8" s="33"/>
      <c r="GWT8" s="33"/>
      <c r="GWU8" s="33"/>
      <c r="GWV8" s="33"/>
      <c r="GWW8" s="33"/>
      <c r="GWX8" s="33"/>
      <c r="GWY8" s="33"/>
      <c r="GWZ8" s="33"/>
      <c r="GXA8" s="33"/>
      <c r="GXB8" s="33"/>
      <c r="GXC8" s="33"/>
      <c r="GXD8" s="33"/>
      <c r="GXE8" s="33"/>
      <c r="GXF8" s="33"/>
      <c r="GXG8" s="33"/>
      <c r="GXH8" s="33"/>
      <c r="GXI8" s="33"/>
      <c r="GXJ8" s="33"/>
      <c r="GXK8" s="33"/>
      <c r="GXL8" s="33"/>
      <c r="GXM8" s="33"/>
      <c r="GXN8" s="33"/>
      <c r="GXO8" s="33"/>
      <c r="GXP8" s="33"/>
      <c r="GXQ8" s="33"/>
      <c r="GXR8" s="33"/>
      <c r="GXS8" s="33"/>
      <c r="GXT8" s="33"/>
      <c r="GXU8" s="33"/>
      <c r="GXV8" s="33"/>
      <c r="GXW8" s="33"/>
      <c r="GXX8" s="33"/>
      <c r="GXY8" s="33"/>
      <c r="GXZ8" s="33"/>
      <c r="GYA8" s="33"/>
      <c r="GYB8" s="33"/>
      <c r="GYC8" s="33"/>
      <c r="GYD8" s="33"/>
      <c r="GYE8" s="33"/>
      <c r="GYF8" s="33"/>
      <c r="GYG8" s="33"/>
      <c r="GYH8" s="33"/>
      <c r="GYI8" s="33"/>
      <c r="GYJ8" s="33"/>
      <c r="GYK8" s="33"/>
      <c r="GYL8" s="33"/>
      <c r="GYM8" s="33"/>
      <c r="GYN8" s="33"/>
      <c r="GYO8" s="33"/>
      <c r="GYP8" s="33"/>
      <c r="GYQ8" s="33"/>
      <c r="GYR8" s="33"/>
      <c r="GYS8" s="33"/>
      <c r="GYT8" s="33"/>
      <c r="GYU8" s="33"/>
      <c r="GYV8" s="33"/>
      <c r="GYW8" s="33"/>
      <c r="GYX8" s="33"/>
      <c r="GYY8" s="33"/>
      <c r="GYZ8" s="33"/>
      <c r="GZA8" s="33"/>
      <c r="GZB8" s="33"/>
      <c r="GZC8" s="33"/>
      <c r="GZD8" s="33"/>
      <c r="GZE8" s="33"/>
      <c r="GZF8" s="33"/>
      <c r="GZG8" s="33"/>
      <c r="GZH8" s="33"/>
      <c r="GZI8" s="33"/>
      <c r="GZJ8" s="33"/>
      <c r="GZK8" s="33"/>
      <c r="GZL8" s="33"/>
      <c r="GZM8" s="33"/>
      <c r="GZN8" s="33"/>
      <c r="GZO8" s="33"/>
      <c r="GZP8" s="33"/>
      <c r="GZQ8" s="33"/>
      <c r="GZR8" s="33"/>
      <c r="GZS8" s="33"/>
      <c r="GZT8" s="33"/>
      <c r="GZU8" s="33"/>
      <c r="GZV8" s="33"/>
      <c r="GZW8" s="33"/>
      <c r="GZX8" s="33"/>
      <c r="GZY8" s="33"/>
      <c r="GZZ8" s="33"/>
      <c r="HAA8" s="33"/>
      <c r="HAB8" s="33"/>
      <c r="HAC8" s="33"/>
      <c r="HAD8" s="33"/>
      <c r="HAE8" s="33"/>
      <c r="HAF8" s="33"/>
      <c r="HAG8" s="33"/>
      <c r="HAH8" s="33"/>
      <c r="HAI8" s="33"/>
      <c r="HAJ8" s="33"/>
      <c r="HAK8" s="33"/>
      <c r="HAL8" s="33"/>
      <c r="HAM8" s="33"/>
      <c r="HAN8" s="33"/>
      <c r="HAO8" s="33"/>
      <c r="HAP8" s="33"/>
      <c r="HAQ8" s="33"/>
      <c r="HAR8" s="33"/>
      <c r="HAS8" s="33"/>
      <c r="HAT8" s="33"/>
      <c r="HAU8" s="33"/>
      <c r="HAV8" s="33"/>
      <c r="HAW8" s="33"/>
      <c r="HAX8" s="33"/>
      <c r="HAY8" s="33"/>
      <c r="HAZ8" s="33"/>
      <c r="HBA8" s="33"/>
      <c r="HBB8" s="33"/>
      <c r="HBC8" s="33"/>
      <c r="HBD8" s="33"/>
      <c r="HBE8" s="33"/>
      <c r="HBF8" s="33"/>
      <c r="HBG8" s="33"/>
      <c r="HBH8" s="33"/>
      <c r="HBI8" s="33"/>
      <c r="HBJ8" s="33"/>
      <c r="HBK8" s="33"/>
      <c r="HBL8" s="33"/>
      <c r="HBM8" s="33"/>
      <c r="HBN8" s="33"/>
      <c r="HBO8" s="33"/>
      <c r="HBP8" s="33"/>
      <c r="HBQ8" s="33"/>
      <c r="HBR8" s="33"/>
      <c r="HBS8" s="33"/>
      <c r="HBT8" s="33"/>
      <c r="HBU8" s="33"/>
      <c r="HBV8" s="33"/>
      <c r="HBW8" s="33"/>
      <c r="HBX8" s="33"/>
      <c r="HBY8" s="33"/>
      <c r="HBZ8" s="33"/>
      <c r="HCA8" s="33"/>
      <c r="HCB8" s="33"/>
      <c r="HCC8" s="33"/>
      <c r="HCD8" s="33"/>
      <c r="HCE8" s="33"/>
      <c r="HCF8" s="33"/>
      <c r="HCG8" s="33"/>
      <c r="HCH8" s="33"/>
      <c r="HCI8" s="33"/>
      <c r="HCJ8" s="33"/>
      <c r="HCK8" s="33"/>
      <c r="HCL8" s="33"/>
      <c r="HCM8" s="33"/>
      <c r="HCN8" s="33"/>
      <c r="HCO8" s="33"/>
      <c r="HCP8" s="33"/>
      <c r="HCQ8" s="33"/>
      <c r="HCR8" s="33"/>
      <c r="HCS8" s="33"/>
      <c r="HCT8" s="33"/>
      <c r="HCU8" s="33"/>
      <c r="HCV8" s="33"/>
      <c r="HCW8" s="33"/>
      <c r="HCX8" s="33"/>
      <c r="HCY8" s="33"/>
      <c r="HCZ8" s="33"/>
      <c r="HDA8" s="33"/>
      <c r="HDB8" s="33"/>
      <c r="HDC8" s="33"/>
      <c r="HDD8" s="33"/>
      <c r="HDE8" s="33"/>
      <c r="HDF8" s="33"/>
      <c r="HDG8" s="33"/>
      <c r="HDH8" s="33"/>
      <c r="HDI8" s="33"/>
      <c r="HDJ8" s="33"/>
      <c r="HDK8" s="33"/>
      <c r="HDL8" s="33"/>
      <c r="HDM8" s="33"/>
      <c r="HDN8" s="33"/>
      <c r="HDO8" s="33"/>
      <c r="HDP8" s="33"/>
      <c r="HDQ8" s="33"/>
      <c r="HDR8" s="33"/>
      <c r="HDS8" s="33"/>
      <c r="HDT8" s="33"/>
      <c r="HDU8" s="33"/>
      <c r="HDV8" s="33"/>
      <c r="HDW8" s="33"/>
      <c r="HDX8" s="33"/>
      <c r="HDY8" s="33"/>
      <c r="HDZ8" s="33"/>
      <c r="HEA8" s="33"/>
      <c r="HEB8" s="33"/>
      <c r="HEC8" s="33"/>
      <c r="HED8" s="33"/>
      <c r="HEE8" s="33"/>
      <c r="HEF8" s="33"/>
      <c r="HEG8" s="33"/>
      <c r="HEH8" s="33"/>
      <c r="HEI8" s="33"/>
      <c r="HEJ8" s="33"/>
      <c r="HEK8" s="33"/>
      <c r="HEL8" s="33"/>
      <c r="HEM8" s="33"/>
      <c r="HEN8" s="33"/>
      <c r="HEO8" s="33"/>
      <c r="HEP8" s="33"/>
      <c r="HEQ8" s="33"/>
      <c r="HER8" s="33"/>
      <c r="HES8" s="33"/>
      <c r="HET8" s="33"/>
      <c r="HEU8" s="33"/>
      <c r="HEV8" s="33"/>
      <c r="HEW8" s="33"/>
      <c r="HEX8" s="33"/>
      <c r="HEY8" s="33"/>
      <c r="HEZ8" s="33"/>
      <c r="HFA8" s="33"/>
      <c r="HFB8" s="33"/>
      <c r="HFC8" s="33"/>
      <c r="HFD8" s="33"/>
      <c r="HFE8" s="33"/>
      <c r="HFF8" s="33"/>
      <c r="HFG8" s="33"/>
      <c r="HFH8" s="33"/>
      <c r="HFI8" s="33"/>
      <c r="HFJ8" s="33"/>
      <c r="HFK8" s="33"/>
      <c r="HFL8" s="33"/>
      <c r="HFM8" s="33"/>
      <c r="HFN8" s="33"/>
      <c r="HFO8" s="33"/>
      <c r="HFP8" s="33"/>
      <c r="HFQ8" s="33"/>
      <c r="HFR8" s="33"/>
      <c r="HFS8" s="33"/>
      <c r="HFT8" s="33"/>
      <c r="HFU8" s="33"/>
      <c r="HFV8" s="33"/>
      <c r="HFW8" s="33"/>
      <c r="HFX8" s="33"/>
      <c r="HFY8" s="33"/>
      <c r="HFZ8" s="33"/>
      <c r="HGA8" s="33"/>
      <c r="HGB8" s="33"/>
      <c r="HGC8" s="33"/>
      <c r="HGD8" s="33"/>
      <c r="HGE8" s="33"/>
      <c r="HGF8" s="33"/>
      <c r="HGG8" s="33"/>
      <c r="HGH8" s="33"/>
      <c r="HGI8" s="33"/>
      <c r="HGJ8" s="33"/>
      <c r="HGK8" s="33"/>
      <c r="HGL8" s="33"/>
      <c r="HGM8" s="33"/>
      <c r="HGN8" s="33"/>
      <c r="HGO8" s="33"/>
      <c r="HGP8" s="33"/>
      <c r="HGQ8" s="33"/>
      <c r="HGR8" s="33"/>
      <c r="HGS8" s="33"/>
      <c r="HGT8" s="33"/>
      <c r="HGU8" s="33"/>
      <c r="HGV8" s="33"/>
      <c r="HGW8" s="33"/>
      <c r="HGX8" s="33"/>
      <c r="HGY8" s="33"/>
      <c r="HGZ8" s="33"/>
      <c r="HHA8" s="33"/>
      <c r="HHB8" s="33"/>
      <c r="HHC8" s="33"/>
      <c r="HHD8" s="33"/>
      <c r="HHE8" s="33"/>
      <c r="HHF8" s="33"/>
      <c r="HHG8" s="33"/>
      <c r="HHH8" s="33"/>
      <c r="HHI8" s="33"/>
      <c r="HHJ8" s="33"/>
      <c r="HHK8" s="33"/>
      <c r="HHL8" s="33"/>
      <c r="HHM8" s="33"/>
      <c r="HHN8" s="33"/>
      <c r="HHO8" s="33"/>
      <c r="HHP8" s="33"/>
      <c r="HHQ8" s="33"/>
      <c r="HHR8" s="33"/>
      <c r="HHS8" s="33"/>
      <c r="HHT8" s="33"/>
      <c r="HHU8" s="33"/>
      <c r="HHV8" s="33"/>
      <c r="HHW8" s="33"/>
      <c r="HHX8" s="33"/>
      <c r="HHY8" s="33"/>
      <c r="HHZ8" s="33"/>
      <c r="HIA8" s="33"/>
      <c r="HIB8" s="33"/>
      <c r="HIC8" s="33"/>
      <c r="HID8" s="33"/>
      <c r="HIE8" s="33"/>
      <c r="HIF8" s="33"/>
      <c r="HIG8" s="33"/>
      <c r="HIH8" s="33"/>
      <c r="HII8" s="33"/>
      <c r="HIJ8" s="33"/>
      <c r="HIK8" s="33"/>
      <c r="HIL8" s="33"/>
      <c r="HIM8" s="33"/>
      <c r="HIN8" s="33"/>
      <c r="HIO8" s="33"/>
      <c r="HIP8" s="33"/>
      <c r="HIQ8" s="33"/>
      <c r="HIR8" s="33"/>
      <c r="HIS8" s="33"/>
      <c r="HIT8" s="33"/>
      <c r="HIU8" s="33"/>
      <c r="HIV8" s="33"/>
      <c r="HIW8" s="33"/>
      <c r="HIX8" s="33"/>
      <c r="HIY8" s="33"/>
      <c r="HIZ8" s="33"/>
      <c r="HJA8" s="33"/>
      <c r="HJB8" s="33"/>
      <c r="HJC8" s="33"/>
      <c r="HJD8" s="33"/>
      <c r="HJE8" s="33"/>
      <c r="HJF8" s="33"/>
      <c r="HJG8" s="33"/>
      <c r="HJH8" s="33"/>
      <c r="HJI8" s="33"/>
      <c r="HJJ8" s="33"/>
      <c r="HJK8" s="33"/>
      <c r="HJL8" s="33"/>
      <c r="HJM8" s="33"/>
      <c r="HJN8" s="33"/>
      <c r="HJO8" s="33"/>
      <c r="HJP8" s="33"/>
      <c r="HJQ8" s="33"/>
      <c r="HJR8" s="33"/>
      <c r="HJS8" s="33"/>
      <c r="HJT8" s="33"/>
      <c r="HJU8" s="33"/>
      <c r="HJV8" s="33"/>
      <c r="HJW8" s="33"/>
      <c r="HJX8" s="33"/>
      <c r="HJY8" s="33"/>
      <c r="HJZ8" s="33"/>
      <c r="HKA8" s="33"/>
      <c r="HKB8" s="33"/>
      <c r="HKC8" s="33"/>
      <c r="HKD8" s="33"/>
      <c r="HKE8" s="33"/>
      <c r="HKF8" s="33"/>
      <c r="HKG8" s="33"/>
      <c r="HKH8" s="33"/>
      <c r="HKI8" s="33"/>
      <c r="HKJ8" s="33"/>
      <c r="HKK8" s="33"/>
      <c r="HKL8" s="33"/>
      <c r="HKM8" s="33"/>
      <c r="HKN8" s="33"/>
      <c r="HKO8" s="33"/>
      <c r="HKP8" s="33"/>
      <c r="HKQ8" s="33"/>
      <c r="HKR8" s="33"/>
      <c r="HKS8" s="33"/>
      <c r="HKT8" s="33"/>
      <c r="HKU8" s="33"/>
      <c r="HKV8" s="33"/>
      <c r="HKW8" s="33"/>
      <c r="HKX8" s="33"/>
      <c r="HKY8" s="33"/>
      <c r="HKZ8" s="33"/>
      <c r="HLA8" s="33"/>
      <c r="HLB8" s="33"/>
      <c r="HLC8" s="33"/>
      <c r="HLD8" s="33"/>
      <c r="HLE8" s="33"/>
      <c r="HLF8" s="33"/>
      <c r="HLG8" s="33"/>
      <c r="HLH8" s="33"/>
      <c r="HLI8" s="33"/>
      <c r="HLJ8" s="33"/>
      <c r="HLK8" s="33"/>
      <c r="HLL8" s="33"/>
      <c r="HLM8" s="33"/>
      <c r="HLN8" s="33"/>
      <c r="HLO8" s="33"/>
      <c r="HLP8" s="33"/>
      <c r="HLQ8" s="33"/>
      <c r="HLR8" s="33"/>
      <c r="HLS8" s="33"/>
      <c r="HLT8" s="33"/>
      <c r="HLU8" s="33"/>
      <c r="HLV8" s="33"/>
      <c r="HLW8" s="33"/>
      <c r="HLX8" s="33"/>
      <c r="HLY8" s="33"/>
      <c r="HLZ8" s="33"/>
      <c r="HMA8" s="33"/>
      <c r="HMB8" s="33"/>
      <c r="HMC8" s="33"/>
      <c r="HMD8" s="33"/>
      <c r="HME8" s="33"/>
      <c r="HMF8" s="33"/>
      <c r="HMG8" s="33"/>
      <c r="HMH8" s="33"/>
      <c r="HMI8" s="33"/>
      <c r="HMJ8" s="33"/>
      <c r="HMK8" s="33"/>
      <c r="HML8" s="33"/>
      <c r="HMM8" s="33"/>
      <c r="HMN8" s="33"/>
      <c r="HMO8" s="33"/>
      <c r="HMP8" s="33"/>
      <c r="HMQ8" s="33"/>
      <c r="HMR8" s="33"/>
      <c r="HMS8" s="33"/>
      <c r="HMT8" s="33"/>
      <c r="HMU8" s="33"/>
      <c r="HMV8" s="33"/>
      <c r="HMW8" s="33"/>
      <c r="HMX8" s="33"/>
      <c r="HMY8" s="33"/>
      <c r="HMZ8" s="33"/>
      <c r="HNA8" s="33"/>
      <c r="HNB8" s="33"/>
      <c r="HNC8" s="33"/>
      <c r="HND8" s="33"/>
      <c r="HNE8" s="33"/>
      <c r="HNF8" s="33"/>
      <c r="HNG8" s="33"/>
      <c r="HNH8" s="33"/>
      <c r="HNI8" s="33"/>
      <c r="HNJ8" s="33"/>
      <c r="HNK8" s="33"/>
      <c r="HNL8" s="33"/>
      <c r="HNM8" s="33"/>
      <c r="HNN8" s="33"/>
      <c r="HNO8" s="33"/>
      <c r="HNP8" s="33"/>
      <c r="HNQ8" s="33"/>
      <c r="HNR8" s="33"/>
      <c r="HNS8" s="33"/>
      <c r="HNT8" s="33"/>
      <c r="HNU8" s="33"/>
      <c r="HNV8" s="33"/>
      <c r="HNW8" s="33"/>
      <c r="HNX8" s="33"/>
      <c r="HNY8" s="33"/>
      <c r="HNZ8" s="33"/>
      <c r="HOA8" s="33"/>
      <c r="HOB8" s="33"/>
      <c r="HOC8" s="33"/>
      <c r="HOD8" s="33"/>
      <c r="HOE8" s="33"/>
      <c r="HOF8" s="33"/>
      <c r="HOG8" s="33"/>
      <c r="HOH8" s="33"/>
      <c r="HOI8" s="33"/>
      <c r="HOJ8" s="33"/>
      <c r="HOK8" s="33"/>
      <c r="HOL8" s="33"/>
      <c r="HOM8" s="33"/>
      <c r="HON8" s="33"/>
      <c r="HOO8" s="33"/>
      <c r="HOP8" s="33"/>
      <c r="HOQ8" s="33"/>
      <c r="HOR8" s="33"/>
      <c r="HOS8" s="33"/>
      <c r="HOT8" s="33"/>
      <c r="HOU8" s="33"/>
      <c r="HOV8" s="33"/>
      <c r="HOW8" s="33"/>
      <c r="HOX8" s="33"/>
      <c r="HOY8" s="33"/>
      <c r="HOZ8" s="33"/>
      <c r="HPA8" s="33"/>
      <c r="HPB8" s="33"/>
      <c r="HPC8" s="33"/>
      <c r="HPD8" s="33"/>
      <c r="HPE8" s="33"/>
      <c r="HPF8" s="33"/>
      <c r="HPG8" s="33"/>
      <c r="HPH8" s="33"/>
      <c r="HPI8" s="33"/>
      <c r="HPJ8" s="33"/>
      <c r="HPK8" s="33"/>
      <c r="HPL8" s="33"/>
      <c r="HPM8" s="33"/>
      <c r="HPN8" s="33"/>
      <c r="HPO8" s="33"/>
      <c r="HPP8" s="33"/>
      <c r="HPQ8" s="33"/>
      <c r="HPR8" s="33"/>
      <c r="HPS8" s="33"/>
      <c r="HPT8" s="33"/>
      <c r="HPU8" s="33"/>
      <c r="HPV8" s="33"/>
      <c r="HPW8" s="33"/>
      <c r="HPX8" s="33"/>
      <c r="HPY8" s="33"/>
      <c r="HPZ8" s="33"/>
      <c r="HQA8" s="33"/>
      <c r="HQB8" s="33"/>
      <c r="HQC8" s="33"/>
      <c r="HQD8" s="33"/>
      <c r="HQE8" s="33"/>
      <c r="HQF8" s="33"/>
      <c r="HQG8" s="33"/>
      <c r="HQH8" s="33"/>
      <c r="HQI8" s="33"/>
      <c r="HQJ8" s="33"/>
      <c r="HQK8" s="33"/>
      <c r="HQL8" s="33"/>
      <c r="HQM8" s="33"/>
      <c r="HQN8" s="33"/>
      <c r="HQO8" s="33"/>
      <c r="HQP8" s="33"/>
      <c r="HQQ8" s="33"/>
      <c r="HQR8" s="33"/>
      <c r="HQS8" s="33"/>
      <c r="HQT8" s="33"/>
      <c r="HQU8" s="33"/>
      <c r="HQV8" s="33"/>
      <c r="HQW8" s="33"/>
      <c r="HQX8" s="33"/>
      <c r="HQY8" s="33"/>
      <c r="HQZ8" s="33"/>
      <c r="HRA8" s="33"/>
      <c r="HRB8" s="33"/>
      <c r="HRC8" s="33"/>
      <c r="HRD8" s="33"/>
      <c r="HRE8" s="33"/>
      <c r="HRF8" s="33"/>
      <c r="HRG8" s="33"/>
      <c r="HRH8" s="33"/>
      <c r="HRI8" s="33"/>
      <c r="HRJ8" s="33"/>
      <c r="HRK8" s="33"/>
      <c r="HRL8" s="33"/>
      <c r="HRM8" s="33"/>
      <c r="HRN8" s="33"/>
      <c r="HRO8" s="33"/>
      <c r="HRP8" s="33"/>
      <c r="HRQ8" s="33"/>
      <c r="HRR8" s="33"/>
      <c r="HRS8" s="33"/>
      <c r="HRT8" s="33"/>
      <c r="HRU8" s="33"/>
      <c r="HRV8" s="33"/>
      <c r="HRW8" s="33"/>
      <c r="HRX8" s="33"/>
      <c r="HRY8" s="33"/>
      <c r="HRZ8" s="33"/>
      <c r="HSA8" s="33"/>
      <c r="HSB8" s="33"/>
      <c r="HSC8" s="33"/>
      <c r="HSD8" s="33"/>
      <c r="HSE8" s="33"/>
      <c r="HSF8" s="33"/>
      <c r="HSG8" s="33"/>
      <c r="HSH8" s="33"/>
      <c r="HSI8" s="33"/>
      <c r="HSJ8" s="33"/>
      <c r="HSK8" s="33"/>
      <c r="HSL8" s="33"/>
      <c r="HSM8" s="33"/>
      <c r="HSN8" s="33"/>
      <c r="HSO8" s="33"/>
      <c r="HSP8" s="33"/>
      <c r="HSQ8" s="33"/>
      <c r="HSR8" s="33"/>
      <c r="HSS8" s="33"/>
      <c r="HST8" s="33"/>
      <c r="HSU8" s="33"/>
      <c r="HSV8" s="33"/>
      <c r="HSW8" s="33"/>
      <c r="HSX8" s="33"/>
      <c r="HSY8" s="33"/>
      <c r="HSZ8" s="33"/>
      <c r="HTA8" s="33"/>
      <c r="HTB8" s="33"/>
      <c r="HTC8" s="33"/>
      <c r="HTD8" s="33"/>
      <c r="HTE8" s="33"/>
      <c r="HTF8" s="33"/>
      <c r="HTG8" s="33"/>
      <c r="HTH8" s="33"/>
      <c r="HTI8" s="33"/>
      <c r="HTJ8" s="33"/>
      <c r="HTK8" s="33"/>
      <c r="HTL8" s="33"/>
      <c r="HTM8" s="33"/>
      <c r="HTN8" s="33"/>
      <c r="HTO8" s="33"/>
      <c r="HTP8" s="33"/>
      <c r="HTQ8" s="33"/>
      <c r="HTR8" s="33"/>
      <c r="HTS8" s="33"/>
      <c r="HTT8" s="33"/>
      <c r="HTU8" s="33"/>
      <c r="HTV8" s="33"/>
      <c r="HTW8" s="33"/>
      <c r="HTX8" s="33"/>
      <c r="HTY8" s="33"/>
      <c r="HTZ8" s="33"/>
      <c r="HUA8" s="33"/>
      <c r="HUB8" s="33"/>
      <c r="HUC8" s="33"/>
      <c r="HUD8" s="33"/>
      <c r="HUE8" s="33"/>
      <c r="HUF8" s="33"/>
      <c r="HUG8" s="33"/>
      <c r="HUH8" s="33"/>
      <c r="HUI8" s="33"/>
      <c r="HUJ8" s="33"/>
      <c r="HUK8" s="33"/>
      <c r="HUL8" s="33"/>
      <c r="HUM8" s="33"/>
      <c r="HUN8" s="33"/>
      <c r="HUO8" s="33"/>
      <c r="HUP8" s="33"/>
      <c r="HUQ8" s="33"/>
      <c r="HUR8" s="33"/>
      <c r="HUS8" s="33"/>
      <c r="HUT8" s="33"/>
      <c r="HUU8" s="33"/>
      <c r="HUV8" s="33"/>
      <c r="HUW8" s="33"/>
      <c r="HUX8" s="33"/>
      <c r="HUY8" s="33"/>
      <c r="HUZ8" s="33"/>
      <c r="HVA8" s="33"/>
      <c r="HVB8" s="33"/>
      <c r="HVC8" s="33"/>
      <c r="HVD8" s="33"/>
      <c r="HVE8" s="33"/>
      <c r="HVF8" s="33"/>
      <c r="HVG8" s="33"/>
      <c r="HVH8" s="33"/>
      <c r="HVI8" s="33"/>
      <c r="HVJ8" s="33"/>
      <c r="HVK8" s="33"/>
      <c r="HVL8" s="33"/>
      <c r="HVM8" s="33"/>
      <c r="HVN8" s="33"/>
      <c r="HVO8" s="33"/>
      <c r="HVP8" s="33"/>
      <c r="HVQ8" s="33"/>
      <c r="HVR8" s="33"/>
      <c r="HVS8" s="33"/>
      <c r="HVT8" s="33"/>
      <c r="HVU8" s="33"/>
      <c r="HVV8" s="33"/>
      <c r="HVW8" s="33"/>
      <c r="HVX8" s="33"/>
      <c r="HVY8" s="33"/>
      <c r="HVZ8" s="33"/>
      <c r="HWA8" s="33"/>
      <c r="HWB8" s="33"/>
      <c r="HWC8" s="33"/>
      <c r="HWD8" s="33"/>
      <c r="HWE8" s="33"/>
      <c r="HWF8" s="33"/>
      <c r="HWG8" s="33"/>
      <c r="HWH8" s="33"/>
      <c r="HWI8" s="33"/>
      <c r="HWJ8" s="33"/>
      <c r="HWK8" s="33"/>
      <c r="HWL8" s="33"/>
      <c r="HWM8" s="33"/>
      <c r="HWN8" s="33"/>
      <c r="HWO8" s="33"/>
      <c r="HWP8" s="33"/>
      <c r="HWQ8" s="33"/>
      <c r="HWR8" s="33"/>
      <c r="HWS8" s="33"/>
      <c r="HWT8" s="33"/>
      <c r="HWU8" s="33"/>
      <c r="HWV8" s="33"/>
      <c r="HWW8" s="33"/>
      <c r="HWX8" s="33"/>
      <c r="HWY8" s="33"/>
      <c r="HWZ8" s="33"/>
      <c r="HXA8" s="33"/>
      <c r="HXB8" s="33"/>
      <c r="HXC8" s="33"/>
      <c r="HXD8" s="33"/>
      <c r="HXE8" s="33"/>
      <c r="HXF8" s="33"/>
      <c r="HXG8" s="33"/>
      <c r="HXH8" s="33"/>
      <c r="HXI8" s="33"/>
      <c r="HXJ8" s="33"/>
      <c r="HXK8" s="33"/>
      <c r="HXL8" s="33"/>
      <c r="HXM8" s="33"/>
      <c r="HXN8" s="33"/>
      <c r="HXO8" s="33"/>
      <c r="HXP8" s="33"/>
      <c r="HXQ8" s="33"/>
      <c r="HXR8" s="33"/>
      <c r="HXS8" s="33"/>
      <c r="HXT8" s="33"/>
      <c r="HXU8" s="33"/>
      <c r="HXV8" s="33"/>
      <c r="HXW8" s="33"/>
      <c r="HXX8" s="33"/>
      <c r="HXY8" s="33"/>
      <c r="HXZ8" s="33"/>
      <c r="HYA8" s="33"/>
      <c r="HYB8" s="33"/>
      <c r="HYC8" s="33"/>
      <c r="HYD8" s="33"/>
      <c r="HYE8" s="33"/>
      <c r="HYF8" s="33"/>
      <c r="HYG8" s="33"/>
      <c r="HYH8" s="33"/>
      <c r="HYI8" s="33"/>
      <c r="HYJ8" s="33"/>
      <c r="HYK8" s="33"/>
      <c r="HYL8" s="33"/>
      <c r="HYM8" s="33"/>
      <c r="HYN8" s="33"/>
      <c r="HYO8" s="33"/>
      <c r="HYP8" s="33"/>
      <c r="HYQ8" s="33"/>
      <c r="HYR8" s="33"/>
      <c r="HYS8" s="33"/>
      <c r="HYT8" s="33"/>
      <c r="HYU8" s="33"/>
      <c r="HYV8" s="33"/>
      <c r="HYW8" s="33"/>
      <c r="HYX8" s="33"/>
      <c r="HYY8" s="33"/>
      <c r="HYZ8" s="33"/>
      <c r="HZA8" s="33"/>
      <c r="HZB8" s="33"/>
      <c r="HZC8" s="33"/>
      <c r="HZD8" s="33"/>
      <c r="HZE8" s="33"/>
      <c r="HZF8" s="33"/>
      <c r="HZG8" s="33"/>
      <c r="HZH8" s="33"/>
      <c r="HZI8" s="33"/>
      <c r="HZJ8" s="33"/>
      <c r="HZK8" s="33"/>
      <c r="HZL8" s="33"/>
      <c r="HZM8" s="33"/>
      <c r="HZN8" s="33"/>
      <c r="HZO8" s="33"/>
      <c r="HZP8" s="33"/>
      <c r="HZQ8" s="33"/>
      <c r="HZR8" s="33"/>
      <c r="HZS8" s="33"/>
      <c r="HZT8" s="33"/>
      <c r="HZU8" s="33"/>
      <c r="HZV8" s="33"/>
      <c r="HZW8" s="33"/>
      <c r="HZX8" s="33"/>
      <c r="HZY8" s="33"/>
      <c r="HZZ8" s="33"/>
      <c r="IAA8" s="33"/>
      <c r="IAB8" s="33"/>
      <c r="IAC8" s="33"/>
      <c r="IAD8" s="33"/>
      <c r="IAE8" s="33"/>
      <c r="IAF8" s="33"/>
      <c r="IAG8" s="33"/>
      <c r="IAH8" s="33"/>
      <c r="IAI8" s="33"/>
      <c r="IAJ8" s="33"/>
      <c r="IAK8" s="33"/>
      <c r="IAL8" s="33"/>
      <c r="IAM8" s="33"/>
      <c r="IAN8" s="33"/>
      <c r="IAO8" s="33"/>
      <c r="IAP8" s="33"/>
      <c r="IAQ8" s="33"/>
      <c r="IAR8" s="33"/>
      <c r="IAS8" s="33"/>
      <c r="IAT8" s="33"/>
      <c r="IAU8" s="33"/>
      <c r="IAV8" s="33"/>
      <c r="IAW8" s="33"/>
      <c r="IAX8" s="33"/>
      <c r="IAY8" s="33"/>
      <c r="IAZ8" s="33"/>
      <c r="IBA8" s="33"/>
      <c r="IBB8" s="33"/>
      <c r="IBC8" s="33"/>
      <c r="IBD8" s="33"/>
      <c r="IBE8" s="33"/>
      <c r="IBF8" s="33"/>
      <c r="IBG8" s="33"/>
      <c r="IBH8" s="33"/>
      <c r="IBI8" s="33"/>
      <c r="IBJ8" s="33"/>
      <c r="IBK8" s="33"/>
      <c r="IBL8" s="33"/>
      <c r="IBM8" s="33"/>
      <c r="IBN8" s="33"/>
      <c r="IBO8" s="33"/>
      <c r="IBP8" s="33"/>
      <c r="IBQ8" s="33"/>
      <c r="IBR8" s="33"/>
      <c r="IBS8" s="33"/>
      <c r="IBT8" s="33"/>
      <c r="IBU8" s="33"/>
      <c r="IBV8" s="33"/>
      <c r="IBW8" s="33"/>
      <c r="IBX8" s="33"/>
      <c r="IBY8" s="33"/>
      <c r="IBZ8" s="33"/>
      <c r="ICA8" s="33"/>
      <c r="ICB8" s="33"/>
      <c r="ICC8" s="33"/>
      <c r="ICD8" s="33"/>
      <c r="ICE8" s="33"/>
      <c r="ICF8" s="33"/>
      <c r="ICG8" s="33"/>
      <c r="ICH8" s="33"/>
      <c r="ICI8" s="33"/>
      <c r="ICJ8" s="33"/>
      <c r="ICK8" s="33"/>
      <c r="ICL8" s="33"/>
      <c r="ICM8" s="33"/>
      <c r="ICN8" s="33"/>
      <c r="ICO8" s="33"/>
      <c r="ICP8" s="33"/>
      <c r="ICQ8" s="33"/>
      <c r="ICR8" s="33"/>
      <c r="ICS8" s="33"/>
      <c r="ICT8" s="33"/>
      <c r="ICU8" s="33"/>
      <c r="ICV8" s="33"/>
      <c r="ICW8" s="33"/>
      <c r="ICX8" s="33"/>
      <c r="ICY8" s="33"/>
      <c r="ICZ8" s="33"/>
      <c r="IDA8" s="33"/>
      <c r="IDB8" s="33"/>
      <c r="IDC8" s="33"/>
      <c r="IDD8" s="33"/>
      <c r="IDE8" s="33"/>
      <c r="IDF8" s="33"/>
      <c r="IDG8" s="33"/>
      <c r="IDH8" s="33"/>
      <c r="IDI8" s="33"/>
      <c r="IDJ8" s="33"/>
      <c r="IDK8" s="33"/>
      <c r="IDL8" s="33"/>
      <c r="IDM8" s="33"/>
      <c r="IDN8" s="33"/>
      <c r="IDO8" s="33"/>
      <c r="IDP8" s="33"/>
      <c r="IDQ8" s="33"/>
      <c r="IDR8" s="33"/>
      <c r="IDS8" s="33"/>
      <c r="IDT8" s="33"/>
      <c r="IDU8" s="33"/>
      <c r="IDV8" s="33"/>
      <c r="IDW8" s="33"/>
      <c r="IDX8" s="33"/>
      <c r="IDY8" s="33"/>
      <c r="IDZ8" s="33"/>
      <c r="IEA8" s="33"/>
      <c r="IEB8" s="33"/>
      <c r="IEC8" s="33"/>
      <c r="IED8" s="33"/>
      <c r="IEE8" s="33"/>
      <c r="IEF8" s="33"/>
      <c r="IEG8" s="33"/>
      <c r="IEH8" s="33"/>
      <c r="IEI8" s="33"/>
      <c r="IEJ8" s="33"/>
      <c r="IEK8" s="33"/>
      <c r="IEL8" s="33"/>
      <c r="IEM8" s="33"/>
      <c r="IEN8" s="33"/>
      <c r="IEO8" s="33"/>
      <c r="IEP8" s="33"/>
      <c r="IEQ8" s="33"/>
      <c r="IER8" s="33"/>
      <c r="IES8" s="33"/>
      <c r="IET8" s="33"/>
      <c r="IEU8" s="33"/>
      <c r="IEV8" s="33"/>
      <c r="IEW8" s="33"/>
      <c r="IEX8" s="33"/>
      <c r="IEY8" s="33"/>
      <c r="IEZ8" s="33"/>
      <c r="IFA8" s="33"/>
      <c r="IFB8" s="33"/>
      <c r="IFC8" s="33"/>
      <c r="IFD8" s="33"/>
      <c r="IFE8" s="33"/>
      <c r="IFF8" s="33"/>
      <c r="IFG8" s="33"/>
      <c r="IFH8" s="33"/>
      <c r="IFI8" s="33"/>
      <c r="IFJ8" s="33"/>
      <c r="IFK8" s="33"/>
      <c r="IFL8" s="33"/>
      <c r="IFM8" s="33"/>
      <c r="IFN8" s="33"/>
      <c r="IFO8" s="33"/>
      <c r="IFP8" s="33"/>
      <c r="IFQ8" s="33"/>
      <c r="IFR8" s="33"/>
      <c r="IFS8" s="33"/>
      <c r="IFT8" s="33"/>
      <c r="IFU8" s="33"/>
      <c r="IFV8" s="33"/>
      <c r="IFW8" s="33"/>
      <c r="IFX8" s="33"/>
      <c r="IFY8" s="33"/>
      <c r="IFZ8" s="33"/>
      <c r="IGA8" s="33"/>
      <c r="IGB8" s="33"/>
      <c r="IGC8" s="33"/>
      <c r="IGD8" s="33"/>
      <c r="IGE8" s="33"/>
      <c r="IGF8" s="33"/>
      <c r="IGG8" s="33"/>
      <c r="IGH8" s="33"/>
      <c r="IGI8" s="33"/>
      <c r="IGJ8" s="33"/>
      <c r="IGK8" s="33"/>
      <c r="IGL8" s="33"/>
      <c r="IGM8" s="33"/>
      <c r="IGN8" s="33"/>
      <c r="IGO8" s="33"/>
      <c r="IGP8" s="33"/>
      <c r="IGQ8" s="33"/>
      <c r="IGR8" s="33"/>
      <c r="IGS8" s="33"/>
      <c r="IGT8" s="33"/>
      <c r="IGU8" s="33"/>
      <c r="IGV8" s="33"/>
      <c r="IGW8" s="33"/>
      <c r="IGX8" s="33"/>
      <c r="IGY8" s="33"/>
      <c r="IGZ8" s="33"/>
      <c r="IHA8" s="33"/>
      <c r="IHB8" s="33"/>
      <c r="IHC8" s="33"/>
      <c r="IHD8" s="33"/>
      <c r="IHE8" s="33"/>
      <c r="IHF8" s="33"/>
      <c r="IHG8" s="33"/>
      <c r="IHH8" s="33"/>
      <c r="IHI8" s="33"/>
      <c r="IHJ8" s="33"/>
      <c r="IHK8" s="33"/>
      <c r="IHL8" s="33"/>
      <c r="IHM8" s="33"/>
      <c r="IHN8" s="33"/>
      <c r="IHO8" s="33"/>
      <c r="IHP8" s="33"/>
      <c r="IHQ8" s="33"/>
      <c r="IHR8" s="33"/>
      <c r="IHS8" s="33"/>
      <c r="IHT8" s="33"/>
      <c r="IHU8" s="33"/>
      <c r="IHV8" s="33"/>
      <c r="IHW8" s="33"/>
      <c r="IHX8" s="33"/>
      <c r="IHY8" s="33"/>
      <c r="IHZ8" s="33"/>
      <c r="IIA8" s="33"/>
      <c r="IIB8" s="33"/>
      <c r="IIC8" s="33"/>
      <c r="IID8" s="33"/>
      <c r="IIE8" s="33"/>
      <c r="IIF8" s="33"/>
      <c r="IIG8" s="33"/>
      <c r="IIH8" s="33"/>
      <c r="III8" s="33"/>
      <c r="IIJ8" s="33"/>
      <c r="IIK8" s="33"/>
      <c r="IIL8" s="33"/>
      <c r="IIM8" s="33"/>
      <c r="IIN8" s="33"/>
      <c r="IIO8" s="33"/>
      <c r="IIP8" s="33"/>
      <c r="IIQ8" s="33"/>
      <c r="IIR8" s="33"/>
      <c r="IIS8" s="33"/>
      <c r="IIT8" s="33"/>
      <c r="IIU8" s="33"/>
      <c r="IIV8" s="33"/>
      <c r="IIW8" s="33"/>
      <c r="IIX8" s="33"/>
      <c r="IIY8" s="33"/>
      <c r="IIZ8" s="33"/>
      <c r="IJA8" s="33"/>
      <c r="IJB8" s="33"/>
      <c r="IJC8" s="33"/>
      <c r="IJD8" s="33"/>
      <c r="IJE8" s="33"/>
      <c r="IJF8" s="33"/>
      <c r="IJG8" s="33"/>
      <c r="IJH8" s="33"/>
      <c r="IJI8" s="33"/>
      <c r="IJJ8" s="33"/>
      <c r="IJK8" s="33"/>
      <c r="IJL8" s="33"/>
      <c r="IJM8" s="33"/>
      <c r="IJN8" s="33"/>
      <c r="IJO8" s="33"/>
      <c r="IJP8" s="33"/>
      <c r="IJQ8" s="33"/>
      <c r="IJR8" s="33"/>
      <c r="IJS8" s="33"/>
      <c r="IJT8" s="33"/>
      <c r="IJU8" s="33"/>
      <c r="IJV8" s="33"/>
      <c r="IJW8" s="33"/>
      <c r="IJX8" s="33"/>
      <c r="IJY8" s="33"/>
      <c r="IJZ8" s="33"/>
      <c r="IKA8" s="33"/>
      <c r="IKB8" s="33"/>
      <c r="IKC8" s="33"/>
      <c r="IKD8" s="33"/>
      <c r="IKE8" s="33"/>
      <c r="IKF8" s="33"/>
      <c r="IKG8" s="33"/>
      <c r="IKH8" s="33"/>
      <c r="IKI8" s="33"/>
      <c r="IKJ8" s="33"/>
      <c r="IKK8" s="33"/>
      <c r="IKL8" s="33"/>
      <c r="IKM8" s="33"/>
      <c r="IKN8" s="33"/>
      <c r="IKO8" s="33"/>
      <c r="IKP8" s="33"/>
      <c r="IKQ8" s="33"/>
      <c r="IKR8" s="33"/>
      <c r="IKS8" s="33"/>
      <c r="IKT8" s="33"/>
      <c r="IKU8" s="33"/>
      <c r="IKV8" s="33"/>
      <c r="IKW8" s="33"/>
      <c r="IKX8" s="33"/>
      <c r="IKY8" s="33"/>
      <c r="IKZ8" s="33"/>
      <c r="ILA8" s="33"/>
      <c r="ILB8" s="33"/>
      <c r="ILC8" s="33"/>
      <c r="ILD8" s="33"/>
      <c r="ILE8" s="33"/>
      <c r="ILF8" s="33"/>
      <c r="ILG8" s="33"/>
      <c r="ILH8" s="33"/>
      <c r="ILI8" s="33"/>
      <c r="ILJ8" s="33"/>
      <c r="ILK8" s="33"/>
      <c r="ILL8" s="33"/>
      <c r="ILM8" s="33"/>
      <c r="ILN8" s="33"/>
      <c r="ILO8" s="33"/>
      <c r="ILP8" s="33"/>
      <c r="ILQ8" s="33"/>
      <c r="ILR8" s="33"/>
      <c r="ILS8" s="33"/>
      <c r="ILT8" s="33"/>
      <c r="ILU8" s="33"/>
      <c r="ILV8" s="33"/>
      <c r="ILW8" s="33"/>
      <c r="ILX8" s="33"/>
      <c r="ILY8" s="33"/>
      <c r="ILZ8" s="33"/>
      <c r="IMA8" s="33"/>
      <c r="IMB8" s="33"/>
      <c r="IMC8" s="33"/>
      <c r="IMD8" s="33"/>
      <c r="IME8" s="33"/>
      <c r="IMF8" s="33"/>
      <c r="IMG8" s="33"/>
      <c r="IMH8" s="33"/>
      <c r="IMI8" s="33"/>
      <c r="IMJ8" s="33"/>
      <c r="IMK8" s="33"/>
      <c r="IML8" s="33"/>
      <c r="IMM8" s="33"/>
      <c r="IMN8" s="33"/>
      <c r="IMO8" s="33"/>
      <c r="IMP8" s="33"/>
      <c r="IMQ8" s="33"/>
      <c r="IMR8" s="33"/>
      <c r="IMS8" s="33"/>
      <c r="IMT8" s="33"/>
      <c r="IMU8" s="33"/>
      <c r="IMV8" s="33"/>
      <c r="IMW8" s="33"/>
      <c r="IMX8" s="33"/>
      <c r="IMY8" s="33"/>
      <c r="IMZ8" s="33"/>
      <c r="INA8" s="33"/>
      <c r="INB8" s="33"/>
      <c r="INC8" s="33"/>
      <c r="IND8" s="33"/>
      <c r="INE8" s="33"/>
      <c r="INF8" s="33"/>
      <c r="ING8" s="33"/>
      <c r="INH8" s="33"/>
      <c r="INI8" s="33"/>
      <c r="INJ8" s="33"/>
      <c r="INK8" s="33"/>
      <c r="INL8" s="33"/>
      <c r="INM8" s="33"/>
      <c r="INN8" s="33"/>
      <c r="INO8" s="33"/>
      <c r="INP8" s="33"/>
      <c r="INQ8" s="33"/>
      <c r="INR8" s="33"/>
      <c r="INS8" s="33"/>
      <c r="INT8" s="33"/>
      <c r="INU8" s="33"/>
      <c r="INV8" s="33"/>
      <c r="INW8" s="33"/>
      <c r="INX8" s="33"/>
      <c r="INY8" s="33"/>
      <c r="INZ8" s="33"/>
      <c r="IOA8" s="33"/>
      <c r="IOB8" s="33"/>
      <c r="IOC8" s="33"/>
      <c r="IOD8" s="33"/>
      <c r="IOE8" s="33"/>
      <c r="IOF8" s="33"/>
      <c r="IOG8" s="33"/>
      <c r="IOH8" s="33"/>
      <c r="IOI8" s="33"/>
      <c r="IOJ8" s="33"/>
      <c r="IOK8" s="33"/>
      <c r="IOL8" s="33"/>
      <c r="IOM8" s="33"/>
      <c r="ION8" s="33"/>
      <c r="IOO8" s="33"/>
      <c r="IOP8" s="33"/>
      <c r="IOQ8" s="33"/>
      <c r="IOR8" s="33"/>
      <c r="IOS8" s="33"/>
      <c r="IOT8" s="33"/>
      <c r="IOU8" s="33"/>
      <c r="IOV8" s="33"/>
      <c r="IOW8" s="33"/>
      <c r="IOX8" s="33"/>
      <c r="IOY8" s="33"/>
      <c r="IOZ8" s="33"/>
      <c r="IPA8" s="33"/>
      <c r="IPB8" s="33"/>
      <c r="IPC8" s="33"/>
      <c r="IPD8" s="33"/>
      <c r="IPE8" s="33"/>
      <c r="IPF8" s="33"/>
      <c r="IPG8" s="33"/>
      <c r="IPH8" s="33"/>
      <c r="IPI8" s="33"/>
      <c r="IPJ8" s="33"/>
      <c r="IPK8" s="33"/>
      <c r="IPL8" s="33"/>
      <c r="IPM8" s="33"/>
      <c r="IPN8" s="33"/>
      <c r="IPO8" s="33"/>
      <c r="IPP8" s="33"/>
      <c r="IPQ8" s="33"/>
      <c r="IPR8" s="33"/>
      <c r="IPS8" s="33"/>
      <c r="IPT8" s="33"/>
      <c r="IPU8" s="33"/>
      <c r="IPV8" s="33"/>
      <c r="IPW8" s="33"/>
      <c r="IPX8" s="33"/>
      <c r="IPY8" s="33"/>
      <c r="IPZ8" s="33"/>
      <c r="IQA8" s="33"/>
      <c r="IQB8" s="33"/>
      <c r="IQC8" s="33"/>
      <c r="IQD8" s="33"/>
      <c r="IQE8" s="33"/>
      <c r="IQF8" s="33"/>
      <c r="IQG8" s="33"/>
      <c r="IQH8" s="33"/>
      <c r="IQI8" s="33"/>
      <c r="IQJ8" s="33"/>
      <c r="IQK8" s="33"/>
      <c r="IQL8" s="33"/>
      <c r="IQM8" s="33"/>
      <c r="IQN8" s="33"/>
      <c r="IQO8" s="33"/>
      <c r="IQP8" s="33"/>
      <c r="IQQ8" s="33"/>
      <c r="IQR8" s="33"/>
      <c r="IQS8" s="33"/>
      <c r="IQT8" s="33"/>
      <c r="IQU8" s="33"/>
      <c r="IQV8" s="33"/>
      <c r="IQW8" s="33"/>
      <c r="IQX8" s="33"/>
      <c r="IQY8" s="33"/>
      <c r="IQZ8" s="33"/>
      <c r="IRA8" s="33"/>
      <c r="IRB8" s="33"/>
      <c r="IRC8" s="33"/>
      <c r="IRD8" s="33"/>
      <c r="IRE8" s="33"/>
      <c r="IRF8" s="33"/>
      <c r="IRG8" s="33"/>
      <c r="IRH8" s="33"/>
      <c r="IRI8" s="33"/>
      <c r="IRJ8" s="33"/>
      <c r="IRK8" s="33"/>
      <c r="IRL8" s="33"/>
      <c r="IRM8" s="33"/>
      <c r="IRN8" s="33"/>
      <c r="IRO8" s="33"/>
      <c r="IRP8" s="33"/>
      <c r="IRQ8" s="33"/>
      <c r="IRR8" s="33"/>
      <c r="IRS8" s="33"/>
      <c r="IRT8" s="33"/>
      <c r="IRU8" s="33"/>
      <c r="IRV8" s="33"/>
      <c r="IRW8" s="33"/>
      <c r="IRX8" s="33"/>
      <c r="IRY8" s="33"/>
      <c r="IRZ8" s="33"/>
      <c r="ISA8" s="33"/>
      <c r="ISB8" s="33"/>
      <c r="ISC8" s="33"/>
      <c r="ISD8" s="33"/>
      <c r="ISE8" s="33"/>
      <c r="ISF8" s="33"/>
      <c r="ISG8" s="33"/>
      <c r="ISH8" s="33"/>
      <c r="ISI8" s="33"/>
      <c r="ISJ8" s="33"/>
      <c r="ISK8" s="33"/>
      <c r="ISL8" s="33"/>
      <c r="ISM8" s="33"/>
      <c r="ISN8" s="33"/>
      <c r="ISO8" s="33"/>
      <c r="ISP8" s="33"/>
      <c r="ISQ8" s="33"/>
      <c r="ISR8" s="33"/>
      <c r="ISS8" s="33"/>
      <c r="IST8" s="33"/>
      <c r="ISU8" s="33"/>
      <c r="ISV8" s="33"/>
      <c r="ISW8" s="33"/>
      <c r="ISX8" s="33"/>
      <c r="ISY8" s="33"/>
      <c r="ISZ8" s="33"/>
      <c r="ITA8" s="33"/>
      <c r="ITB8" s="33"/>
      <c r="ITC8" s="33"/>
      <c r="ITD8" s="33"/>
      <c r="ITE8" s="33"/>
      <c r="ITF8" s="33"/>
      <c r="ITG8" s="33"/>
      <c r="ITH8" s="33"/>
      <c r="ITI8" s="33"/>
      <c r="ITJ8" s="33"/>
      <c r="ITK8" s="33"/>
      <c r="ITL8" s="33"/>
      <c r="ITM8" s="33"/>
      <c r="ITN8" s="33"/>
      <c r="ITO8" s="33"/>
      <c r="ITP8" s="33"/>
      <c r="ITQ8" s="33"/>
      <c r="ITR8" s="33"/>
      <c r="ITS8" s="33"/>
      <c r="ITT8" s="33"/>
      <c r="ITU8" s="33"/>
      <c r="ITV8" s="33"/>
      <c r="ITW8" s="33"/>
      <c r="ITX8" s="33"/>
      <c r="ITY8" s="33"/>
      <c r="ITZ8" s="33"/>
      <c r="IUA8" s="33"/>
      <c r="IUB8" s="33"/>
      <c r="IUC8" s="33"/>
      <c r="IUD8" s="33"/>
      <c r="IUE8" s="33"/>
      <c r="IUF8" s="33"/>
      <c r="IUG8" s="33"/>
      <c r="IUH8" s="33"/>
      <c r="IUI8" s="33"/>
      <c r="IUJ8" s="33"/>
      <c r="IUK8" s="33"/>
      <c r="IUL8" s="33"/>
      <c r="IUM8" s="33"/>
      <c r="IUN8" s="33"/>
      <c r="IUO8" s="33"/>
      <c r="IUP8" s="33"/>
      <c r="IUQ8" s="33"/>
      <c r="IUR8" s="33"/>
      <c r="IUS8" s="33"/>
      <c r="IUT8" s="33"/>
      <c r="IUU8" s="33"/>
      <c r="IUV8" s="33"/>
      <c r="IUW8" s="33"/>
      <c r="IUX8" s="33"/>
      <c r="IUY8" s="33"/>
      <c r="IUZ8" s="33"/>
      <c r="IVA8" s="33"/>
      <c r="IVB8" s="33"/>
      <c r="IVC8" s="33"/>
      <c r="IVD8" s="33"/>
      <c r="IVE8" s="33"/>
      <c r="IVF8" s="33"/>
      <c r="IVG8" s="33"/>
      <c r="IVH8" s="33"/>
      <c r="IVI8" s="33"/>
      <c r="IVJ8" s="33"/>
      <c r="IVK8" s="33"/>
      <c r="IVL8" s="33"/>
      <c r="IVM8" s="33"/>
      <c r="IVN8" s="33"/>
      <c r="IVO8" s="33"/>
      <c r="IVP8" s="33"/>
      <c r="IVQ8" s="33"/>
      <c r="IVR8" s="33"/>
      <c r="IVS8" s="33"/>
      <c r="IVT8" s="33"/>
      <c r="IVU8" s="33"/>
      <c r="IVV8" s="33"/>
      <c r="IVW8" s="33"/>
      <c r="IVX8" s="33"/>
      <c r="IVY8" s="33"/>
      <c r="IVZ8" s="33"/>
      <c r="IWA8" s="33"/>
      <c r="IWB8" s="33"/>
      <c r="IWC8" s="33"/>
      <c r="IWD8" s="33"/>
      <c r="IWE8" s="33"/>
      <c r="IWF8" s="33"/>
      <c r="IWG8" s="33"/>
      <c r="IWH8" s="33"/>
      <c r="IWI8" s="33"/>
      <c r="IWJ8" s="33"/>
      <c r="IWK8" s="33"/>
      <c r="IWL8" s="33"/>
      <c r="IWM8" s="33"/>
      <c r="IWN8" s="33"/>
      <c r="IWO8" s="33"/>
      <c r="IWP8" s="33"/>
      <c r="IWQ8" s="33"/>
      <c r="IWR8" s="33"/>
      <c r="IWS8" s="33"/>
      <c r="IWT8" s="33"/>
      <c r="IWU8" s="33"/>
      <c r="IWV8" s="33"/>
      <c r="IWW8" s="33"/>
      <c r="IWX8" s="33"/>
      <c r="IWY8" s="33"/>
      <c r="IWZ8" s="33"/>
      <c r="IXA8" s="33"/>
      <c r="IXB8" s="33"/>
      <c r="IXC8" s="33"/>
      <c r="IXD8" s="33"/>
      <c r="IXE8" s="33"/>
      <c r="IXF8" s="33"/>
      <c r="IXG8" s="33"/>
      <c r="IXH8" s="33"/>
      <c r="IXI8" s="33"/>
      <c r="IXJ8" s="33"/>
      <c r="IXK8" s="33"/>
      <c r="IXL8" s="33"/>
      <c r="IXM8" s="33"/>
      <c r="IXN8" s="33"/>
      <c r="IXO8" s="33"/>
      <c r="IXP8" s="33"/>
      <c r="IXQ8" s="33"/>
      <c r="IXR8" s="33"/>
      <c r="IXS8" s="33"/>
      <c r="IXT8" s="33"/>
      <c r="IXU8" s="33"/>
      <c r="IXV8" s="33"/>
      <c r="IXW8" s="33"/>
      <c r="IXX8" s="33"/>
      <c r="IXY8" s="33"/>
      <c r="IXZ8" s="33"/>
      <c r="IYA8" s="33"/>
      <c r="IYB8" s="33"/>
      <c r="IYC8" s="33"/>
      <c r="IYD8" s="33"/>
      <c r="IYE8" s="33"/>
      <c r="IYF8" s="33"/>
      <c r="IYG8" s="33"/>
      <c r="IYH8" s="33"/>
      <c r="IYI8" s="33"/>
      <c r="IYJ8" s="33"/>
      <c r="IYK8" s="33"/>
      <c r="IYL8" s="33"/>
      <c r="IYM8" s="33"/>
      <c r="IYN8" s="33"/>
      <c r="IYO8" s="33"/>
      <c r="IYP8" s="33"/>
      <c r="IYQ8" s="33"/>
      <c r="IYR8" s="33"/>
      <c r="IYS8" s="33"/>
      <c r="IYT8" s="33"/>
      <c r="IYU8" s="33"/>
      <c r="IYV8" s="33"/>
      <c r="IYW8" s="33"/>
      <c r="IYX8" s="33"/>
      <c r="IYY8" s="33"/>
      <c r="IYZ8" s="33"/>
      <c r="IZA8" s="33"/>
      <c r="IZB8" s="33"/>
      <c r="IZC8" s="33"/>
      <c r="IZD8" s="33"/>
      <c r="IZE8" s="33"/>
      <c r="IZF8" s="33"/>
      <c r="IZG8" s="33"/>
      <c r="IZH8" s="33"/>
      <c r="IZI8" s="33"/>
      <c r="IZJ8" s="33"/>
      <c r="IZK8" s="33"/>
      <c r="IZL8" s="33"/>
      <c r="IZM8" s="33"/>
      <c r="IZN8" s="33"/>
      <c r="IZO8" s="33"/>
      <c r="IZP8" s="33"/>
      <c r="IZQ8" s="33"/>
      <c r="IZR8" s="33"/>
      <c r="IZS8" s="33"/>
      <c r="IZT8" s="33"/>
      <c r="IZU8" s="33"/>
      <c r="IZV8" s="33"/>
      <c r="IZW8" s="33"/>
      <c r="IZX8" s="33"/>
      <c r="IZY8" s="33"/>
      <c r="IZZ8" s="33"/>
      <c r="JAA8" s="33"/>
      <c r="JAB8" s="33"/>
      <c r="JAC8" s="33"/>
      <c r="JAD8" s="33"/>
      <c r="JAE8" s="33"/>
      <c r="JAF8" s="33"/>
      <c r="JAG8" s="33"/>
      <c r="JAH8" s="33"/>
      <c r="JAI8" s="33"/>
      <c r="JAJ8" s="33"/>
      <c r="JAK8" s="33"/>
      <c r="JAL8" s="33"/>
      <c r="JAM8" s="33"/>
      <c r="JAN8" s="33"/>
      <c r="JAO8" s="33"/>
      <c r="JAP8" s="33"/>
      <c r="JAQ8" s="33"/>
      <c r="JAR8" s="33"/>
      <c r="JAS8" s="33"/>
      <c r="JAT8" s="33"/>
      <c r="JAU8" s="33"/>
      <c r="JAV8" s="33"/>
      <c r="JAW8" s="33"/>
      <c r="JAX8" s="33"/>
      <c r="JAY8" s="33"/>
      <c r="JAZ8" s="33"/>
      <c r="JBA8" s="33"/>
      <c r="JBB8" s="33"/>
      <c r="JBC8" s="33"/>
      <c r="JBD8" s="33"/>
      <c r="JBE8" s="33"/>
      <c r="JBF8" s="33"/>
      <c r="JBG8" s="33"/>
      <c r="JBH8" s="33"/>
      <c r="JBI8" s="33"/>
      <c r="JBJ8" s="33"/>
      <c r="JBK8" s="33"/>
      <c r="JBL8" s="33"/>
      <c r="JBM8" s="33"/>
      <c r="JBN8" s="33"/>
      <c r="JBO8" s="33"/>
      <c r="JBP8" s="33"/>
      <c r="JBQ8" s="33"/>
      <c r="JBR8" s="33"/>
      <c r="JBS8" s="33"/>
      <c r="JBT8" s="33"/>
      <c r="JBU8" s="33"/>
      <c r="JBV8" s="33"/>
      <c r="JBW8" s="33"/>
      <c r="JBX8" s="33"/>
      <c r="JBY8" s="33"/>
      <c r="JBZ8" s="33"/>
      <c r="JCA8" s="33"/>
      <c r="JCB8" s="33"/>
      <c r="JCC8" s="33"/>
      <c r="JCD8" s="33"/>
      <c r="JCE8" s="33"/>
      <c r="JCF8" s="33"/>
      <c r="JCG8" s="33"/>
      <c r="JCH8" s="33"/>
      <c r="JCI8" s="33"/>
      <c r="JCJ8" s="33"/>
      <c r="JCK8" s="33"/>
      <c r="JCL8" s="33"/>
      <c r="JCM8" s="33"/>
      <c r="JCN8" s="33"/>
      <c r="JCO8" s="33"/>
      <c r="JCP8" s="33"/>
      <c r="JCQ8" s="33"/>
      <c r="JCR8" s="33"/>
      <c r="JCS8" s="33"/>
      <c r="JCT8" s="33"/>
      <c r="JCU8" s="33"/>
      <c r="JCV8" s="33"/>
      <c r="JCW8" s="33"/>
      <c r="JCX8" s="33"/>
      <c r="JCY8" s="33"/>
      <c r="JCZ8" s="33"/>
      <c r="JDA8" s="33"/>
      <c r="JDB8" s="33"/>
      <c r="JDC8" s="33"/>
      <c r="JDD8" s="33"/>
      <c r="JDE8" s="33"/>
      <c r="JDF8" s="33"/>
      <c r="JDG8" s="33"/>
      <c r="JDH8" s="33"/>
      <c r="JDI8" s="33"/>
      <c r="JDJ8" s="33"/>
      <c r="JDK8" s="33"/>
      <c r="JDL8" s="33"/>
      <c r="JDM8" s="33"/>
      <c r="JDN8" s="33"/>
      <c r="JDO8" s="33"/>
      <c r="JDP8" s="33"/>
      <c r="JDQ8" s="33"/>
      <c r="JDR8" s="33"/>
      <c r="JDS8" s="33"/>
      <c r="JDT8" s="33"/>
      <c r="JDU8" s="33"/>
      <c r="JDV8" s="33"/>
      <c r="JDW8" s="33"/>
      <c r="JDX8" s="33"/>
      <c r="JDY8" s="33"/>
      <c r="JDZ8" s="33"/>
      <c r="JEA8" s="33"/>
      <c r="JEB8" s="33"/>
      <c r="JEC8" s="33"/>
      <c r="JED8" s="33"/>
      <c r="JEE8" s="33"/>
      <c r="JEF8" s="33"/>
      <c r="JEG8" s="33"/>
      <c r="JEH8" s="33"/>
      <c r="JEI8" s="33"/>
      <c r="JEJ8" s="33"/>
      <c r="JEK8" s="33"/>
      <c r="JEL8" s="33"/>
      <c r="JEM8" s="33"/>
      <c r="JEN8" s="33"/>
      <c r="JEO8" s="33"/>
      <c r="JEP8" s="33"/>
      <c r="JEQ8" s="33"/>
      <c r="JER8" s="33"/>
      <c r="JES8" s="33"/>
      <c r="JET8" s="33"/>
      <c r="JEU8" s="33"/>
      <c r="JEV8" s="33"/>
      <c r="JEW8" s="33"/>
      <c r="JEX8" s="33"/>
      <c r="JEY8" s="33"/>
      <c r="JEZ8" s="33"/>
      <c r="JFA8" s="33"/>
      <c r="JFB8" s="33"/>
      <c r="JFC8" s="33"/>
      <c r="JFD8" s="33"/>
      <c r="JFE8" s="33"/>
      <c r="JFF8" s="33"/>
      <c r="JFG8" s="33"/>
      <c r="JFH8" s="33"/>
      <c r="JFI8" s="33"/>
      <c r="JFJ8" s="33"/>
      <c r="JFK8" s="33"/>
      <c r="JFL8" s="33"/>
      <c r="JFM8" s="33"/>
      <c r="JFN8" s="33"/>
      <c r="JFO8" s="33"/>
      <c r="JFP8" s="33"/>
      <c r="JFQ8" s="33"/>
      <c r="JFR8" s="33"/>
      <c r="JFS8" s="33"/>
      <c r="JFT8" s="33"/>
      <c r="JFU8" s="33"/>
      <c r="JFV8" s="33"/>
      <c r="JFW8" s="33"/>
      <c r="JFX8" s="33"/>
      <c r="JFY8" s="33"/>
      <c r="JFZ8" s="33"/>
      <c r="JGA8" s="33"/>
      <c r="JGB8" s="33"/>
      <c r="JGC8" s="33"/>
      <c r="JGD8" s="33"/>
      <c r="JGE8" s="33"/>
      <c r="JGF8" s="33"/>
      <c r="JGG8" s="33"/>
      <c r="JGH8" s="33"/>
      <c r="JGI8" s="33"/>
      <c r="JGJ8" s="33"/>
      <c r="JGK8" s="33"/>
      <c r="JGL8" s="33"/>
      <c r="JGM8" s="33"/>
      <c r="JGN8" s="33"/>
      <c r="JGO8" s="33"/>
      <c r="JGP8" s="33"/>
      <c r="JGQ8" s="33"/>
      <c r="JGR8" s="33"/>
      <c r="JGS8" s="33"/>
      <c r="JGT8" s="33"/>
      <c r="JGU8" s="33"/>
      <c r="JGV8" s="33"/>
      <c r="JGW8" s="33"/>
      <c r="JGX8" s="33"/>
      <c r="JGY8" s="33"/>
      <c r="JGZ8" s="33"/>
      <c r="JHA8" s="33"/>
      <c r="JHB8" s="33"/>
      <c r="JHC8" s="33"/>
      <c r="JHD8" s="33"/>
      <c r="JHE8" s="33"/>
      <c r="JHF8" s="33"/>
      <c r="JHG8" s="33"/>
      <c r="JHH8" s="33"/>
      <c r="JHI8" s="33"/>
      <c r="JHJ8" s="33"/>
      <c r="JHK8" s="33"/>
      <c r="JHL8" s="33"/>
      <c r="JHM8" s="33"/>
      <c r="JHN8" s="33"/>
      <c r="JHO8" s="33"/>
      <c r="JHP8" s="33"/>
      <c r="JHQ8" s="33"/>
      <c r="JHR8" s="33"/>
      <c r="JHS8" s="33"/>
      <c r="JHT8" s="33"/>
      <c r="JHU8" s="33"/>
      <c r="JHV8" s="33"/>
      <c r="JHW8" s="33"/>
      <c r="JHX8" s="33"/>
      <c r="JHY8" s="33"/>
      <c r="JHZ8" s="33"/>
      <c r="JIA8" s="33"/>
      <c r="JIB8" s="33"/>
      <c r="JIC8" s="33"/>
      <c r="JID8" s="33"/>
      <c r="JIE8" s="33"/>
      <c r="JIF8" s="33"/>
      <c r="JIG8" s="33"/>
      <c r="JIH8" s="33"/>
      <c r="JII8" s="33"/>
      <c r="JIJ8" s="33"/>
      <c r="JIK8" s="33"/>
      <c r="JIL8" s="33"/>
      <c r="JIM8" s="33"/>
      <c r="JIN8" s="33"/>
      <c r="JIO8" s="33"/>
      <c r="JIP8" s="33"/>
      <c r="JIQ8" s="33"/>
      <c r="JIR8" s="33"/>
      <c r="JIS8" s="33"/>
      <c r="JIT8" s="33"/>
      <c r="JIU8" s="33"/>
      <c r="JIV8" s="33"/>
      <c r="JIW8" s="33"/>
      <c r="JIX8" s="33"/>
      <c r="JIY8" s="33"/>
      <c r="JIZ8" s="33"/>
      <c r="JJA8" s="33"/>
      <c r="JJB8" s="33"/>
      <c r="JJC8" s="33"/>
      <c r="JJD8" s="33"/>
      <c r="JJE8" s="33"/>
      <c r="JJF8" s="33"/>
      <c r="JJG8" s="33"/>
      <c r="JJH8" s="33"/>
      <c r="JJI8" s="33"/>
      <c r="JJJ8" s="33"/>
      <c r="JJK8" s="33"/>
      <c r="JJL8" s="33"/>
      <c r="JJM8" s="33"/>
      <c r="JJN8" s="33"/>
      <c r="JJO8" s="33"/>
      <c r="JJP8" s="33"/>
      <c r="JJQ8" s="33"/>
      <c r="JJR8" s="33"/>
      <c r="JJS8" s="33"/>
      <c r="JJT8" s="33"/>
      <c r="JJU8" s="33"/>
      <c r="JJV8" s="33"/>
      <c r="JJW8" s="33"/>
      <c r="JJX8" s="33"/>
      <c r="JJY8" s="33"/>
      <c r="JJZ8" s="33"/>
      <c r="JKA8" s="33"/>
      <c r="JKB8" s="33"/>
      <c r="JKC8" s="33"/>
      <c r="JKD8" s="33"/>
      <c r="JKE8" s="33"/>
      <c r="JKF8" s="33"/>
      <c r="JKG8" s="33"/>
      <c r="JKH8" s="33"/>
      <c r="JKI8" s="33"/>
      <c r="JKJ8" s="33"/>
      <c r="JKK8" s="33"/>
      <c r="JKL8" s="33"/>
      <c r="JKM8" s="33"/>
      <c r="JKN8" s="33"/>
      <c r="JKO8" s="33"/>
      <c r="JKP8" s="33"/>
      <c r="JKQ8" s="33"/>
      <c r="JKR8" s="33"/>
      <c r="JKS8" s="33"/>
      <c r="JKT8" s="33"/>
      <c r="JKU8" s="33"/>
      <c r="JKV8" s="33"/>
      <c r="JKW8" s="33"/>
      <c r="JKX8" s="33"/>
      <c r="JKY8" s="33"/>
      <c r="JKZ8" s="33"/>
      <c r="JLA8" s="33"/>
      <c r="JLB8" s="33"/>
      <c r="JLC8" s="33"/>
      <c r="JLD8" s="33"/>
      <c r="JLE8" s="33"/>
      <c r="JLF8" s="33"/>
      <c r="JLG8" s="33"/>
      <c r="JLH8" s="33"/>
      <c r="JLI8" s="33"/>
      <c r="JLJ8" s="33"/>
      <c r="JLK8" s="33"/>
      <c r="JLL8" s="33"/>
      <c r="JLM8" s="33"/>
      <c r="JLN8" s="33"/>
      <c r="JLO8" s="33"/>
      <c r="JLP8" s="33"/>
      <c r="JLQ8" s="33"/>
      <c r="JLR8" s="33"/>
      <c r="JLS8" s="33"/>
      <c r="JLT8" s="33"/>
      <c r="JLU8" s="33"/>
      <c r="JLV8" s="33"/>
      <c r="JLW8" s="33"/>
      <c r="JLX8" s="33"/>
      <c r="JLY8" s="33"/>
      <c r="JLZ8" s="33"/>
      <c r="JMA8" s="33"/>
      <c r="JMB8" s="33"/>
      <c r="JMC8" s="33"/>
      <c r="JMD8" s="33"/>
      <c r="JME8" s="33"/>
      <c r="JMF8" s="33"/>
      <c r="JMG8" s="33"/>
      <c r="JMH8" s="33"/>
      <c r="JMI8" s="33"/>
      <c r="JMJ8" s="33"/>
      <c r="JMK8" s="33"/>
      <c r="JML8" s="33"/>
      <c r="JMM8" s="33"/>
      <c r="JMN8" s="33"/>
      <c r="JMO8" s="33"/>
      <c r="JMP8" s="33"/>
      <c r="JMQ8" s="33"/>
      <c r="JMR8" s="33"/>
      <c r="JMS8" s="33"/>
      <c r="JMT8" s="33"/>
      <c r="JMU8" s="33"/>
      <c r="JMV8" s="33"/>
      <c r="JMW8" s="33"/>
      <c r="JMX8" s="33"/>
      <c r="JMY8" s="33"/>
      <c r="JMZ8" s="33"/>
      <c r="JNA8" s="33"/>
      <c r="JNB8" s="33"/>
      <c r="JNC8" s="33"/>
      <c r="JND8" s="33"/>
      <c r="JNE8" s="33"/>
      <c r="JNF8" s="33"/>
      <c r="JNG8" s="33"/>
      <c r="JNH8" s="33"/>
      <c r="JNI8" s="33"/>
      <c r="JNJ8" s="33"/>
      <c r="JNK8" s="33"/>
      <c r="JNL8" s="33"/>
      <c r="JNM8" s="33"/>
      <c r="JNN8" s="33"/>
      <c r="JNO8" s="33"/>
      <c r="JNP8" s="33"/>
      <c r="JNQ8" s="33"/>
      <c r="JNR8" s="33"/>
      <c r="JNS8" s="33"/>
      <c r="JNT8" s="33"/>
      <c r="JNU8" s="33"/>
      <c r="JNV8" s="33"/>
      <c r="JNW8" s="33"/>
      <c r="JNX8" s="33"/>
      <c r="JNY8" s="33"/>
      <c r="JNZ8" s="33"/>
      <c r="JOA8" s="33"/>
      <c r="JOB8" s="33"/>
      <c r="JOC8" s="33"/>
      <c r="JOD8" s="33"/>
      <c r="JOE8" s="33"/>
      <c r="JOF8" s="33"/>
      <c r="JOG8" s="33"/>
      <c r="JOH8" s="33"/>
      <c r="JOI8" s="33"/>
      <c r="JOJ8" s="33"/>
      <c r="JOK8" s="33"/>
      <c r="JOL8" s="33"/>
      <c r="JOM8" s="33"/>
      <c r="JON8" s="33"/>
      <c r="JOO8" s="33"/>
      <c r="JOP8" s="33"/>
      <c r="JOQ8" s="33"/>
      <c r="JOR8" s="33"/>
      <c r="JOS8" s="33"/>
      <c r="JOT8" s="33"/>
      <c r="JOU8" s="33"/>
      <c r="JOV8" s="33"/>
      <c r="JOW8" s="33"/>
      <c r="JOX8" s="33"/>
      <c r="JOY8" s="33"/>
      <c r="JOZ8" s="33"/>
      <c r="JPA8" s="33"/>
      <c r="JPB8" s="33"/>
      <c r="JPC8" s="33"/>
      <c r="JPD8" s="33"/>
      <c r="JPE8" s="33"/>
      <c r="JPF8" s="33"/>
      <c r="JPG8" s="33"/>
      <c r="JPH8" s="33"/>
      <c r="JPI8" s="33"/>
      <c r="JPJ8" s="33"/>
      <c r="JPK8" s="33"/>
      <c r="JPL8" s="33"/>
      <c r="JPM8" s="33"/>
      <c r="JPN8" s="33"/>
      <c r="JPO8" s="33"/>
      <c r="JPP8" s="33"/>
      <c r="JPQ8" s="33"/>
      <c r="JPR8" s="33"/>
      <c r="JPS8" s="33"/>
      <c r="JPT8" s="33"/>
      <c r="JPU8" s="33"/>
      <c r="JPV8" s="33"/>
      <c r="JPW8" s="33"/>
      <c r="JPX8" s="33"/>
      <c r="JPY8" s="33"/>
      <c r="JPZ8" s="33"/>
      <c r="JQA8" s="33"/>
      <c r="JQB8" s="33"/>
      <c r="JQC8" s="33"/>
      <c r="JQD8" s="33"/>
      <c r="JQE8" s="33"/>
      <c r="JQF8" s="33"/>
      <c r="JQG8" s="33"/>
      <c r="JQH8" s="33"/>
      <c r="JQI8" s="33"/>
      <c r="JQJ8" s="33"/>
      <c r="JQK8" s="33"/>
      <c r="JQL8" s="33"/>
      <c r="JQM8" s="33"/>
      <c r="JQN8" s="33"/>
      <c r="JQO8" s="33"/>
      <c r="JQP8" s="33"/>
      <c r="JQQ8" s="33"/>
      <c r="JQR8" s="33"/>
      <c r="JQS8" s="33"/>
      <c r="JQT8" s="33"/>
      <c r="JQU8" s="33"/>
      <c r="JQV8" s="33"/>
      <c r="JQW8" s="33"/>
      <c r="JQX8" s="33"/>
      <c r="JQY8" s="33"/>
      <c r="JQZ8" s="33"/>
      <c r="JRA8" s="33"/>
      <c r="JRB8" s="33"/>
      <c r="JRC8" s="33"/>
      <c r="JRD8" s="33"/>
      <c r="JRE8" s="33"/>
      <c r="JRF8" s="33"/>
      <c r="JRG8" s="33"/>
      <c r="JRH8" s="33"/>
      <c r="JRI8" s="33"/>
      <c r="JRJ8" s="33"/>
      <c r="JRK8" s="33"/>
      <c r="JRL8" s="33"/>
      <c r="JRM8" s="33"/>
      <c r="JRN8" s="33"/>
      <c r="JRO8" s="33"/>
      <c r="JRP8" s="33"/>
      <c r="JRQ8" s="33"/>
      <c r="JRR8" s="33"/>
      <c r="JRS8" s="33"/>
      <c r="JRT8" s="33"/>
      <c r="JRU8" s="33"/>
      <c r="JRV8" s="33"/>
      <c r="JRW8" s="33"/>
      <c r="JRX8" s="33"/>
      <c r="JRY8" s="33"/>
      <c r="JRZ8" s="33"/>
      <c r="JSA8" s="33"/>
      <c r="JSB8" s="33"/>
      <c r="JSC8" s="33"/>
      <c r="JSD8" s="33"/>
      <c r="JSE8" s="33"/>
      <c r="JSF8" s="33"/>
      <c r="JSG8" s="33"/>
      <c r="JSH8" s="33"/>
      <c r="JSI8" s="33"/>
      <c r="JSJ8" s="33"/>
      <c r="JSK8" s="33"/>
      <c r="JSL8" s="33"/>
      <c r="JSM8" s="33"/>
      <c r="JSN8" s="33"/>
      <c r="JSO8" s="33"/>
      <c r="JSP8" s="33"/>
      <c r="JSQ8" s="33"/>
      <c r="JSR8" s="33"/>
      <c r="JSS8" s="33"/>
      <c r="JST8" s="33"/>
      <c r="JSU8" s="33"/>
      <c r="JSV8" s="33"/>
      <c r="JSW8" s="33"/>
      <c r="JSX8" s="33"/>
      <c r="JSY8" s="33"/>
      <c r="JSZ8" s="33"/>
      <c r="JTA8" s="33"/>
      <c r="JTB8" s="33"/>
      <c r="JTC8" s="33"/>
      <c r="JTD8" s="33"/>
      <c r="JTE8" s="33"/>
      <c r="JTF8" s="33"/>
      <c r="JTG8" s="33"/>
      <c r="JTH8" s="33"/>
      <c r="JTI8" s="33"/>
      <c r="JTJ8" s="33"/>
      <c r="JTK8" s="33"/>
      <c r="JTL8" s="33"/>
      <c r="JTM8" s="33"/>
      <c r="JTN8" s="33"/>
      <c r="JTO8" s="33"/>
      <c r="JTP8" s="33"/>
      <c r="JTQ8" s="33"/>
      <c r="JTR8" s="33"/>
      <c r="JTS8" s="33"/>
      <c r="JTT8" s="33"/>
      <c r="JTU8" s="33"/>
      <c r="JTV8" s="33"/>
      <c r="JTW8" s="33"/>
      <c r="JTX8" s="33"/>
      <c r="JTY8" s="33"/>
      <c r="JTZ8" s="33"/>
      <c r="JUA8" s="33"/>
      <c r="JUB8" s="33"/>
      <c r="JUC8" s="33"/>
      <c r="JUD8" s="33"/>
      <c r="JUE8" s="33"/>
      <c r="JUF8" s="33"/>
      <c r="JUG8" s="33"/>
      <c r="JUH8" s="33"/>
      <c r="JUI8" s="33"/>
      <c r="JUJ8" s="33"/>
      <c r="JUK8" s="33"/>
      <c r="JUL8" s="33"/>
      <c r="JUM8" s="33"/>
      <c r="JUN8" s="33"/>
      <c r="JUO8" s="33"/>
      <c r="JUP8" s="33"/>
      <c r="JUQ8" s="33"/>
      <c r="JUR8" s="33"/>
      <c r="JUS8" s="33"/>
      <c r="JUT8" s="33"/>
      <c r="JUU8" s="33"/>
      <c r="JUV8" s="33"/>
      <c r="JUW8" s="33"/>
      <c r="JUX8" s="33"/>
      <c r="JUY8" s="33"/>
      <c r="JUZ8" s="33"/>
      <c r="JVA8" s="33"/>
      <c r="JVB8" s="33"/>
      <c r="JVC8" s="33"/>
      <c r="JVD8" s="33"/>
      <c r="JVE8" s="33"/>
      <c r="JVF8" s="33"/>
      <c r="JVG8" s="33"/>
      <c r="JVH8" s="33"/>
      <c r="JVI8" s="33"/>
      <c r="JVJ8" s="33"/>
      <c r="JVK8" s="33"/>
      <c r="JVL8" s="33"/>
      <c r="JVM8" s="33"/>
      <c r="JVN8" s="33"/>
      <c r="JVO8" s="33"/>
      <c r="JVP8" s="33"/>
      <c r="JVQ8" s="33"/>
      <c r="JVR8" s="33"/>
      <c r="JVS8" s="33"/>
      <c r="JVT8" s="33"/>
      <c r="JVU8" s="33"/>
      <c r="JVV8" s="33"/>
      <c r="JVW8" s="33"/>
      <c r="JVX8" s="33"/>
      <c r="JVY8" s="33"/>
      <c r="JVZ8" s="33"/>
      <c r="JWA8" s="33"/>
      <c r="JWB8" s="33"/>
      <c r="JWC8" s="33"/>
      <c r="JWD8" s="33"/>
      <c r="JWE8" s="33"/>
      <c r="JWF8" s="33"/>
      <c r="JWG8" s="33"/>
      <c r="JWH8" s="33"/>
      <c r="JWI8" s="33"/>
      <c r="JWJ8" s="33"/>
      <c r="JWK8" s="33"/>
      <c r="JWL8" s="33"/>
      <c r="JWM8" s="33"/>
      <c r="JWN8" s="33"/>
      <c r="JWO8" s="33"/>
      <c r="JWP8" s="33"/>
      <c r="JWQ8" s="33"/>
      <c r="JWR8" s="33"/>
      <c r="JWS8" s="33"/>
      <c r="JWT8" s="33"/>
      <c r="JWU8" s="33"/>
      <c r="JWV8" s="33"/>
      <c r="JWW8" s="33"/>
      <c r="JWX8" s="33"/>
      <c r="JWY8" s="33"/>
      <c r="JWZ8" s="33"/>
      <c r="JXA8" s="33"/>
      <c r="JXB8" s="33"/>
      <c r="JXC8" s="33"/>
      <c r="JXD8" s="33"/>
      <c r="JXE8" s="33"/>
      <c r="JXF8" s="33"/>
      <c r="JXG8" s="33"/>
      <c r="JXH8" s="33"/>
      <c r="JXI8" s="33"/>
      <c r="JXJ8" s="33"/>
      <c r="JXK8" s="33"/>
      <c r="JXL8" s="33"/>
      <c r="JXM8" s="33"/>
      <c r="JXN8" s="33"/>
      <c r="JXO8" s="33"/>
      <c r="JXP8" s="33"/>
      <c r="JXQ8" s="33"/>
      <c r="JXR8" s="33"/>
      <c r="JXS8" s="33"/>
      <c r="JXT8" s="33"/>
      <c r="JXU8" s="33"/>
      <c r="JXV8" s="33"/>
      <c r="JXW8" s="33"/>
      <c r="JXX8" s="33"/>
      <c r="JXY8" s="33"/>
      <c r="JXZ8" s="33"/>
      <c r="JYA8" s="33"/>
      <c r="JYB8" s="33"/>
      <c r="JYC8" s="33"/>
      <c r="JYD8" s="33"/>
      <c r="JYE8" s="33"/>
      <c r="JYF8" s="33"/>
      <c r="JYG8" s="33"/>
      <c r="JYH8" s="33"/>
      <c r="JYI8" s="33"/>
      <c r="JYJ8" s="33"/>
      <c r="JYK8" s="33"/>
      <c r="JYL8" s="33"/>
      <c r="JYM8" s="33"/>
      <c r="JYN8" s="33"/>
      <c r="JYO8" s="33"/>
      <c r="JYP8" s="33"/>
      <c r="JYQ8" s="33"/>
      <c r="JYR8" s="33"/>
      <c r="JYS8" s="33"/>
      <c r="JYT8" s="33"/>
      <c r="JYU8" s="33"/>
      <c r="JYV8" s="33"/>
      <c r="JYW8" s="33"/>
      <c r="JYX8" s="33"/>
      <c r="JYY8" s="33"/>
      <c r="JYZ8" s="33"/>
      <c r="JZA8" s="33"/>
      <c r="JZB8" s="33"/>
      <c r="JZC8" s="33"/>
      <c r="JZD8" s="33"/>
      <c r="JZE8" s="33"/>
      <c r="JZF8" s="33"/>
      <c r="JZG8" s="33"/>
      <c r="JZH8" s="33"/>
      <c r="JZI8" s="33"/>
      <c r="JZJ8" s="33"/>
      <c r="JZK8" s="33"/>
      <c r="JZL8" s="33"/>
      <c r="JZM8" s="33"/>
      <c r="JZN8" s="33"/>
      <c r="JZO8" s="33"/>
      <c r="JZP8" s="33"/>
      <c r="JZQ8" s="33"/>
      <c r="JZR8" s="33"/>
      <c r="JZS8" s="33"/>
      <c r="JZT8" s="33"/>
      <c r="JZU8" s="33"/>
      <c r="JZV8" s="33"/>
      <c r="JZW8" s="33"/>
      <c r="JZX8" s="33"/>
      <c r="JZY8" s="33"/>
      <c r="JZZ8" s="33"/>
      <c r="KAA8" s="33"/>
      <c r="KAB8" s="33"/>
      <c r="KAC8" s="33"/>
      <c r="KAD8" s="33"/>
      <c r="KAE8" s="33"/>
      <c r="KAF8" s="33"/>
      <c r="KAG8" s="33"/>
      <c r="KAH8" s="33"/>
      <c r="KAI8" s="33"/>
      <c r="KAJ8" s="33"/>
      <c r="KAK8" s="33"/>
      <c r="KAL8" s="33"/>
      <c r="KAM8" s="33"/>
      <c r="KAN8" s="33"/>
      <c r="KAO8" s="33"/>
      <c r="KAP8" s="33"/>
      <c r="KAQ8" s="33"/>
      <c r="KAR8" s="33"/>
      <c r="KAS8" s="33"/>
      <c r="KAT8" s="33"/>
      <c r="KAU8" s="33"/>
      <c r="KAV8" s="33"/>
      <c r="KAW8" s="33"/>
      <c r="KAX8" s="33"/>
      <c r="KAY8" s="33"/>
      <c r="KAZ8" s="33"/>
      <c r="KBA8" s="33"/>
      <c r="KBB8" s="33"/>
      <c r="KBC8" s="33"/>
      <c r="KBD8" s="33"/>
      <c r="KBE8" s="33"/>
      <c r="KBF8" s="33"/>
      <c r="KBG8" s="33"/>
      <c r="KBH8" s="33"/>
      <c r="KBI8" s="33"/>
      <c r="KBJ8" s="33"/>
      <c r="KBK8" s="33"/>
      <c r="KBL8" s="33"/>
      <c r="KBM8" s="33"/>
      <c r="KBN8" s="33"/>
      <c r="KBO8" s="33"/>
      <c r="KBP8" s="33"/>
      <c r="KBQ8" s="33"/>
      <c r="KBR8" s="33"/>
      <c r="KBS8" s="33"/>
      <c r="KBT8" s="33"/>
      <c r="KBU8" s="33"/>
      <c r="KBV8" s="33"/>
      <c r="KBW8" s="33"/>
      <c r="KBX8" s="33"/>
      <c r="KBY8" s="33"/>
      <c r="KBZ8" s="33"/>
      <c r="KCA8" s="33"/>
      <c r="KCB8" s="33"/>
      <c r="KCC8" s="33"/>
      <c r="KCD8" s="33"/>
      <c r="KCE8" s="33"/>
      <c r="KCF8" s="33"/>
      <c r="KCG8" s="33"/>
      <c r="KCH8" s="33"/>
      <c r="KCI8" s="33"/>
      <c r="KCJ8" s="33"/>
      <c r="KCK8" s="33"/>
      <c r="KCL8" s="33"/>
      <c r="KCM8" s="33"/>
      <c r="KCN8" s="33"/>
      <c r="KCO8" s="33"/>
      <c r="KCP8" s="33"/>
      <c r="KCQ8" s="33"/>
      <c r="KCR8" s="33"/>
      <c r="KCS8" s="33"/>
      <c r="KCT8" s="33"/>
      <c r="KCU8" s="33"/>
      <c r="KCV8" s="33"/>
      <c r="KCW8" s="33"/>
      <c r="KCX8" s="33"/>
      <c r="KCY8" s="33"/>
      <c r="KCZ8" s="33"/>
      <c r="KDA8" s="33"/>
      <c r="KDB8" s="33"/>
      <c r="KDC8" s="33"/>
      <c r="KDD8" s="33"/>
      <c r="KDE8" s="33"/>
      <c r="KDF8" s="33"/>
      <c r="KDG8" s="33"/>
      <c r="KDH8" s="33"/>
      <c r="KDI8" s="33"/>
      <c r="KDJ8" s="33"/>
      <c r="KDK8" s="33"/>
      <c r="KDL8" s="33"/>
      <c r="KDM8" s="33"/>
      <c r="KDN8" s="33"/>
      <c r="KDO8" s="33"/>
      <c r="KDP8" s="33"/>
      <c r="KDQ8" s="33"/>
      <c r="KDR8" s="33"/>
      <c r="KDS8" s="33"/>
      <c r="KDT8" s="33"/>
      <c r="KDU8" s="33"/>
      <c r="KDV8" s="33"/>
      <c r="KDW8" s="33"/>
      <c r="KDX8" s="33"/>
      <c r="KDY8" s="33"/>
      <c r="KDZ8" s="33"/>
      <c r="KEA8" s="33"/>
      <c r="KEB8" s="33"/>
      <c r="KEC8" s="33"/>
      <c r="KED8" s="33"/>
      <c r="KEE8" s="33"/>
      <c r="KEF8" s="33"/>
      <c r="KEG8" s="33"/>
      <c r="KEH8" s="33"/>
      <c r="KEI8" s="33"/>
      <c r="KEJ8" s="33"/>
      <c r="KEK8" s="33"/>
      <c r="KEL8" s="33"/>
      <c r="KEM8" s="33"/>
      <c r="KEN8" s="33"/>
      <c r="KEO8" s="33"/>
      <c r="KEP8" s="33"/>
      <c r="KEQ8" s="33"/>
      <c r="KER8" s="33"/>
      <c r="KES8" s="33"/>
      <c r="KET8" s="33"/>
      <c r="KEU8" s="33"/>
      <c r="KEV8" s="33"/>
      <c r="KEW8" s="33"/>
      <c r="KEX8" s="33"/>
      <c r="KEY8" s="33"/>
      <c r="KEZ8" s="33"/>
      <c r="KFA8" s="33"/>
      <c r="KFB8" s="33"/>
      <c r="KFC8" s="33"/>
      <c r="KFD8" s="33"/>
      <c r="KFE8" s="33"/>
      <c r="KFF8" s="33"/>
      <c r="KFG8" s="33"/>
      <c r="KFH8" s="33"/>
      <c r="KFI8" s="33"/>
      <c r="KFJ8" s="33"/>
      <c r="KFK8" s="33"/>
      <c r="KFL8" s="33"/>
      <c r="KFM8" s="33"/>
      <c r="KFN8" s="33"/>
      <c r="KFO8" s="33"/>
      <c r="KFP8" s="33"/>
      <c r="KFQ8" s="33"/>
      <c r="KFR8" s="33"/>
      <c r="KFS8" s="33"/>
      <c r="KFT8" s="33"/>
      <c r="KFU8" s="33"/>
      <c r="KFV8" s="33"/>
      <c r="KFW8" s="33"/>
      <c r="KFX8" s="33"/>
      <c r="KFY8" s="33"/>
      <c r="KFZ8" s="33"/>
      <c r="KGA8" s="33"/>
      <c r="KGB8" s="33"/>
      <c r="KGC8" s="33"/>
      <c r="KGD8" s="33"/>
      <c r="KGE8" s="33"/>
      <c r="KGF8" s="33"/>
      <c r="KGG8" s="33"/>
      <c r="KGH8" s="33"/>
      <c r="KGI8" s="33"/>
      <c r="KGJ8" s="33"/>
      <c r="KGK8" s="33"/>
      <c r="KGL8" s="33"/>
      <c r="KGM8" s="33"/>
      <c r="KGN8" s="33"/>
      <c r="KGO8" s="33"/>
      <c r="KGP8" s="33"/>
      <c r="KGQ8" s="33"/>
      <c r="KGR8" s="33"/>
      <c r="KGS8" s="33"/>
      <c r="KGT8" s="33"/>
      <c r="KGU8" s="33"/>
      <c r="KGV8" s="33"/>
      <c r="KGW8" s="33"/>
      <c r="KGX8" s="33"/>
      <c r="KGY8" s="33"/>
      <c r="KGZ8" s="33"/>
      <c r="KHA8" s="33"/>
      <c r="KHB8" s="33"/>
      <c r="KHC8" s="33"/>
      <c r="KHD8" s="33"/>
      <c r="KHE8" s="33"/>
      <c r="KHF8" s="33"/>
      <c r="KHG8" s="33"/>
      <c r="KHH8" s="33"/>
      <c r="KHI8" s="33"/>
      <c r="KHJ8" s="33"/>
      <c r="KHK8" s="33"/>
      <c r="KHL8" s="33"/>
      <c r="KHM8" s="33"/>
      <c r="KHN8" s="33"/>
      <c r="KHO8" s="33"/>
      <c r="KHP8" s="33"/>
      <c r="KHQ8" s="33"/>
      <c r="KHR8" s="33"/>
      <c r="KHS8" s="33"/>
      <c r="KHT8" s="33"/>
      <c r="KHU8" s="33"/>
      <c r="KHV8" s="33"/>
      <c r="KHW8" s="33"/>
      <c r="KHX8" s="33"/>
      <c r="KHY8" s="33"/>
      <c r="KHZ8" s="33"/>
      <c r="KIA8" s="33"/>
      <c r="KIB8" s="33"/>
      <c r="KIC8" s="33"/>
      <c r="KID8" s="33"/>
      <c r="KIE8" s="33"/>
      <c r="KIF8" s="33"/>
      <c r="KIG8" s="33"/>
      <c r="KIH8" s="33"/>
      <c r="KII8" s="33"/>
      <c r="KIJ8" s="33"/>
      <c r="KIK8" s="33"/>
      <c r="KIL8" s="33"/>
      <c r="KIM8" s="33"/>
      <c r="KIN8" s="33"/>
      <c r="KIO8" s="33"/>
      <c r="KIP8" s="33"/>
      <c r="KIQ8" s="33"/>
      <c r="KIR8" s="33"/>
      <c r="KIS8" s="33"/>
      <c r="KIT8" s="33"/>
      <c r="KIU8" s="33"/>
      <c r="KIV8" s="33"/>
      <c r="KIW8" s="33"/>
      <c r="KIX8" s="33"/>
      <c r="KIY8" s="33"/>
      <c r="KIZ8" s="33"/>
      <c r="KJA8" s="33"/>
      <c r="KJB8" s="33"/>
      <c r="KJC8" s="33"/>
      <c r="KJD8" s="33"/>
      <c r="KJE8" s="33"/>
      <c r="KJF8" s="33"/>
      <c r="KJG8" s="33"/>
      <c r="KJH8" s="33"/>
      <c r="KJI8" s="33"/>
      <c r="KJJ8" s="33"/>
      <c r="KJK8" s="33"/>
      <c r="KJL8" s="33"/>
      <c r="KJM8" s="33"/>
      <c r="KJN8" s="33"/>
      <c r="KJO8" s="33"/>
      <c r="KJP8" s="33"/>
      <c r="KJQ8" s="33"/>
      <c r="KJR8" s="33"/>
      <c r="KJS8" s="33"/>
      <c r="KJT8" s="33"/>
      <c r="KJU8" s="33"/>
      <c r="KJV8" s="33"/>
      <c r="KJW8" s="33"/>
      <c r="KJX8" s="33"/>
      <c r="KJY8" s="33"/>
      <c r="KJZ8" s="33"/>
      <c r="KKA8" s="33"/>
      <c r="KKB8" s="33"/>
      <c r="KKC8" s="33"/>
      <c r="KKD8" s="33"/>
      <c r="KKE8" s="33"/>
      <c r="KKF8" s="33"/>
      <c r="KKG8" s="33"/>
      <c r="KKH8" s="33"/>
      <c r="KKI8" s="33"/>
      <c r="KKJ8" s="33"/>
      <c r="KKK8" s="33"/>
      <c r="KKL8" s="33"/>
      <c r="KKM8" s="33"/>
      <c r="KKN8" s="33"/>
      <c r="KKO8" s="33"/>
      <c r="KKP8" s="33"/>
      <c r="KKQ8" s="33"/>
      <c r="KKR8" s="33"/>
      <c r="KKS8" s="33"/>
      <c r="KKT8" s="33"/>
      <c r="KKU8" s="33"/>
      <c r="KKV8" s="33"/>
      <c r="KKW8" s="33"/>
      <c r="KKX8" s="33"/>
      <c r="KKY8" s="33"/>
      <c r="KKZ8" s="33"/>
      <c r="KLA8" s="33"/>
      <c r="KLB8" s="33"/>
      <c r="KLC8" s="33"/>
      <c r="KLD8" s="33"/>
      <c r="KLE8" s="33"/>
      <c r="KLF8" s="33"/>
      <c r="KLG8" s="33"/>
      <c r="KLH8" s="33"/>
      <c r="KLI8" s="33"/>
      <c r="KLJ8" s="33"/>
      <c r="KLK8" s="33"/>
      <c r="KLL8" s="33"/>
      <c r="KLM8" s="33"/>
      <c r="KLN8" s="33"/>
      <c r="KLO8" s="33"/>
      <c r="KLP8" s="33"/>
      <c r="KLQ8" s="33"/>
      <c r="KLR8" s="33"/>
      <c r="KLS8" s="33"/>
      <c r="KLT8" s="33"/>
      <c r="KLU8" s="33"/>
      <c r="KLV8" s="33"/>
      <c r="KLW8" s="33"/>
      <c r="KLX8" s="33"/>
      <c r="KLY8" s="33"/>
      <c r="KLZ8" s="33"/>
      <c r="KMA8" s="33"/>
      <c r="KMB8" s="33"/>
      <c r="KMC8" s="33"/>
      <c r="KMD8" s="33"/>
      <c r="KME8" s="33"/>
      <c r="KMF8" s="33"/>
      <c r="KMG8" s="33"/>
      <c r="KMH8" s="33"/>
      <c r="KMI8" s="33"/>
      <c r="KMJ8" s="33"/>
      <c r="KMK8" s="33"/>
      <c r="KML8" s="33"/>
      <c r="KMM8" s="33"/>
      <c r="KMN8" s="33"/>
      <c r="KMO8" s="33"/>
      <c r="KMP8" s="33"/>
      <c r="KMQ8" s="33"/>
      <c r="KMR8" s="33"/>
      <c r="KMS8" s="33"/>
      <c r="KMT8" s="33"/>
      <c r="KMU8" s="33"/>
      <c r="KMV8" s="33"/>
      <c r="KMW8" s="33"/>
      <c r="KMX8" s="33"/>
      <c r="KMY8" s="33"/>
      <c r="KMZ8" s="33"/>
      <c r="KNA8" s="33"/>
      <c r="KNB8" s="33"/>
      <c r="KNC8" s="33"/>
      <c r="KND8" s="33"/>
      <c r="KNE8" s="33"/>
      <c r="KNF8" s="33"/>
      <c r="KNG8" s="33"/>
      <c r="KNH8" s="33"/>
      <c r="KNI8" s="33"/>
      <c r="KNJ8" s="33"/>
      <c r="KNK8" s="33"/>
      <c r="KNL8" s="33"/>
      <c r="KNM8" s="33"/>
      <c r="KNN8" s="33"/>
      <c r="KNO8" s="33"/>
      <c r="KNP8" s="33"/>
      <c r="KNQ8" s="33"/>
      <c r="KNR8" s="33"/>
      <c r="KNS8" s="33"/>
      <c r="KNT8" s="33"/>
      <c r="KNU8" s="33"/>
      <c r="KNV8" s="33"/>
      <c r="KNW8" s="33"/>
      <c r="KNX8" s="33"/>
      <c r="KNY8" s="33"/>
      <c r="KNZ8" s="33"/>
      <c r="KOA8" s="33"/>
      <c r="KOB8" s="33"/>
      <c r="KOC8" s="33"/>
      <c r="KOD8" s="33"/>
      <c r="KOE8" s="33"/>
      <c r="KOF8" s="33"/>
      <c r="KOG8" s="33"/>
      <c r="KOH8" s="33"/>
      <c r="KOI8" s="33"/>
      <c r="KOJ8" s="33"/>
      <c r="KOK8" s="33"/>
      <c r="KOL8" s="33"/>
      <c r="KOM8" s="33"/>
      <c r="KON8" s="33"/>
      <c r="KOO8" s="33"/>
      <c r="KOP8" s="33"/>
      <c r="KOQ8" s="33"/>
      <c r="KOR8" s="33"/>
      <c r="KOS8" s="33"/>
      <c r="KOT8" s="33"/>
      <c r="KOU8" s="33"/>
      <c r="KOV8" s="33"/>
      <c r="KOW8" s="33"/>
      <c r="KOX8" s="33"/>
      <c r="KOY8" s="33"/>
      <c r="KOZ8" s="33"/>
      <c r="KPA8" s="33"/>
      <c r="KPB8" s="33"/>
      <c r="KPC8" s="33"/>
      <c r="KPD8" s="33"/>
      <c r="KPE8" s="33"/>
      <c r="KPF8" s="33"/>
      <c r="KPG8" s="33"/>
      <c r="KPH8" s="33"/>
      <c r="KPI8" s="33"/>
      <c r="KPJ8" s="33"/>
      <c r="KPK8" s="33"/>
      <c r="KPL8" s="33"/>
      <c r="KPM8" s="33"/>
      <c r="KPN8" s="33"/>
      <c r="KPO8" s="33"/>
      <c r="KPP8" s="33"/>
      <c r="KPQ8" s="33"/>
      <c r="KPR8" s="33"/>
      <c r="KPS8" s="33"/>
      <c r="KPT8" s="33"/>
      <c r="KPU8" s="33"/>
      <c r="KPV8" s="33"/>
      <c r="KPW8" s="33"/>
      <c r="KPX8" s="33"/>
      <c r="KPY8" s="33"/>
      <c r="KPZ8" s="33"/>
      <c r="KQA8" s="33"/>
      <c r="KQB8" s="33"/>
      <c r="KQC8" s="33"/>
      <c r="KQD8" s="33"/>
      <c r="KQE8" s="33"/>
      <c r="KQF8" s="33"/>
      <c r="KQG8" s="33"/>
      <c r="KQH8" s="33"/>
      <c r="KQI8" s="33"/>
      <c r="KQJ8" s="33"/>
      <c r="KQK8" s="33"/>
      <c r="KQL8" s="33"/>
      <c r="KQM8" s="33"/>
      <c r="KQN8" s="33"/>
      <c r="KQO8" s="33"/>
      <c r="KQP8" s="33"/>
      <c r="KQQ8" s="33"/>
      <c r="KQR8" s="33"/>
      <c r="KQS8" s="33"/>
      <c r="KQT8" s="33"/>
      <c r="KQU8" s="33"/>
      <c r="KQV8" s="33"/>
      <c r="KQW8" s="33"/>
      <c r="KQX8" s="33"/>
      <c r="KQY8" s="33"/>
      <c r="KQZ8" s="33"/>
      <c r="KRA8" s="33"/>
      <c r="KRB8" s="33"/>
      <c r="KRC8" s="33"/>
      <c r="KRD8" s="33"/>
      <c r="KRE8" s="33"/>
      <c r="KRF8" s="33"/>
      <c r="KRG8" s="33"/>
      <c r="KRH8" s="33"/>
      <c r="KRI8" s="33"/>
      <c r="KRJ8" s="33"/>
      <c r="KRK8" s="33"/>
      <c r="KRL8" s="33"/>
      <c r="KRM8" s="33"/>
      <c r="KRN8" s="33"/>
      <c r="KRO8" s="33"/>
      <c r="KRP8" s="33"/>
      <c r="KRQ8" s="33"/>
      <c r="KRR8" s="33"/>
      <c r="KRS8" s="33"/>
      <c r="KRT8" s="33"/>
      <c r="KRU8" s="33"/>
      <c r="KRV8" s="33"/>
      <c r="KRW8" s="33"/>
      <c r="KRX8" s="33"/>
      <c r="KRY8" s="33"/>
      <c r="KRZ8" s="33"/>
      <c r="KSA8" s="33"/>
      <c r="KSB8" s="33"/>
      <c r="KSC8" s="33"/>
      <c r="KSD8" s="33"/>
      <c r="KSE8" s="33"/>
      <c r="KSF8" s="33"/>
      <c r="KSG8" s="33"/>
      <c r="KSH8" s="33"/>
      <c r="KSI8" s="33"/>
      <c r="KSJ8" s="33"/>
      <c r="KSK8" s="33"/>
      <c r="KSL8" s="33"/>
      <c r="KSM8" s="33"/>
      <c r="KSN8" s="33"/>
      <c r="KSO8" s="33"/>
      <c r="KSP8" s="33"/>
      <c r="KSQ8" s="33"/>
      <c r="KSR8" s="33"/>
      <c r="KSS8" s="33"/>
      <c r="KST8" s="33"/>
      <c r="KSU8" s="33"/>
      <c r="KSV8" s="33"/>
      <c r="KSW8" s="33"/>
      <c r="KSX8" s="33"/>
      <c r="KSY8" s="33"/>
      <c r="KSZ8" s="33"/>
      <c r="KTA8" s="33"/>
      <c r="KTB8" s="33"/>
      <c r="KTC8" s="33"/>
      <c r="KTD8" s="33"/>
      <c r="KTE8" s="33"/>
      <c r="KTF8" s="33"/>
      <c r="KTG8" s="33"/>
      <c r="KTH8" s="33"/>
      <c r="KTI8" s="33"/>
      <c r="KTJ8" s="33"/>
      <c r="KTK8" s="33"/>
      <c r="KTL8" s="33"/>
      <c r="KTM8" s="33"/>
      <c r="KTN8" s="33"/>
      <c r="KTO8" s="33"/>
      <c r="KTP8" s="33"/>
      <c r="KTQ8" s="33"/>
      <c r="KTR8" s="33"/>
      <c r="KTS8" s="33"/>
      <c r="KTT8" s="33"/>
      <c r="KTU8" s="33"/>
      <c r="KTV8" s="33"/>
      <c r="KTW8" s="33"/>
      <c r="KTX8" s="33"/>
      <c r="KTY8" s="33"/>
      <c r="KTZ8" s="33"/>
      <c r="KUA8" s="33"/>
      <c r="KUB8" s="33"/>
      <c r="KUC8" s="33"/>
      <c r="KUD8" s="33"/>
      <c r="KUE8" s="33"/>
      <c r="KUF8" s="33"/>
      <c r="KUG8" s="33"/>
      <c r="KUH8" s="33"/>
      <c r="KUI8" s="33"/>
      <c r="KUJ8" s="33"/>
      <c r="KUK8" s="33"/>
      <c r="KUL8" s="33"/>
      <c r="KUM8" s="33"/>
      <c r="KUN8" s="33"/>
      <c r="KUO8" s="33"/>
      <c r="KUP8" s="33"/>
      <c r="KUQ8" s="33"/>
      <c r="KUR8" s="33"/>
      <c r="KUS8" s="33"/>
      <c r="KUT8" s="33"/>
      <c r="KUU8" s="33"/>
      <c r="KUV8" s="33"/>
      <c r="KUW8" s="33"/>
      <c r="KUX8" s="33"/>
      <c r="KUY8" s="33"/>
      <c r="KUZ8" s="33"/>
      <c r="KVA8" s="33"/>
      <c r="KVB8" s="33"/>
      <c r="KVC8" s="33"/>
      <c r="KVD8" s="33"/>
      <c r="KVE8" s="33"/>
      <c r="KVF8" s="33"/>
      <c r="KVG8" s="33"/>
      <c r="KVH8" s="33"/>
      <c r="KVI8" s="33"/>
      <c r="KVJ8" s="33"/>
      <c r="KVK8" s="33"/>
      <c r="KVL8" s="33"/>
      <c r="KVM8" s="33"/>
      <c r="KVN8" s="33"/>
      <c r="KVO8" s="33"/>
      <c r="KVP8" s="33"/>
      <c r="KVQ8" s="33"/>
      <c r="KVR8" s="33"/>
      <c r="KVS8" s="33"/>
      <c r="KVT8" s="33"/>
      <c r="KVU8" s="33"/>
      <c r="KVV8" s="33"/>
      <c r="KVW8" s="33"/>
      <c r="KVX8" s="33"/>
      <c r="KVY8" s="33"/>
      <c r="KVZ8" s="33"/>
      <c r="KWA8" s="33"/>
      <c r="KWB8" s="33"/>
      <c r="KWC8" s="33"/>
      <c r="KWD8" s="33"/>
      <c r="KWE8" s="33"/>
      <c r="KWF8" s="33"/>
      <c r="KWG8" s="33"/>
      <c r="KWH8" s="33"/>
      <c r="KWI8" s="33"/>
      <c r="KWJ8" s="33"/>
      <c r="KWK8" s="33"/>
      <c r="KWL8" s="33"/>
      <c r="KWM8" s="33"/>
      <c r="KWN8" s="33"/>
      <c r="KWO8" s="33"/>
      <c r="KWP8" s="33"/>
      <c r="KWQ8" s="33"/>
      <c r="KWR8" s="33"/>
      <c r="KWS8" s="33"/>
      <c r="KWT8" s="33"/>
      <c r="KWU8" s="33"/>
      <c r="KWV8" s="33"/>
      <c r="KWW8" s="33"/>
      <c r="KWX8" s="33"/>
      <c r="KWY8" s="33"/>
      <c r="KWZ8" s="33"/>
      <c r="KXA8" s="33"/>
      <c r="KXB8" s="33"/>
      <c r="KXC8" s="33"/>
      <c r="KXD8" s="33"/>
      <c r="KXE8" s="33"/>
      <c r="KXF8" s="33"/>
      <c r="KXG8" s="33"/>
      <c r="KXH8" s="33"/>
      <c r="KXI8" s="33"/>
      <c r="KXJ8" s="33"/>
      <c r="KXK8" s="33"/>
      <c r="KXL8" s="33"/>
      <c r="KXM8" s="33"/>
      <c r="KXN8" s="33"/>
      <c r="KXO8" s="33"/>
      <c r="KXP8" s="33"/>
      <c r="KXQ8" s="33"/>
      <c r="KXR8" s="33"/>
      <c r="KXS8" s="33"/>
      <c r="KXT8" s="33"/>
      <c r="KXU8" s="33"/>
      <c r="KXV8" s="33"/>
      <c r="KXW8" s="33"/>
      <c r="KXX8" s="33"/>
      <c r="KXY8" s="33"/>
      <c r="KXZ8" s="33"/>
      <c r="KYA8" s="33"/>
      <c r="KYB8" s="33"/>
      <c r="KYC8" s="33"/>
      <c r="KYD8" s="33"/>
      <c r="KYE8" s="33"/>
      <c r="KYF8" s="33"/>
      <c r="KYG8" s="33"/>
      <c r="KYH8" s="33"/>
      <c r="KYI8" s="33"/>
      <c r="KYJ8" s="33"/>
      <c r="KYK8" s="33"/>
      <c r="KYL8" s="33"/>
      <c r="KYM8" s="33"/>
      <c r="KYN8" s="33"/>
      <c r="KYO8" s="33"/>
      <c r="KYP8" s="33"/>
      <c r="KYQ8" s="33"/>
      <c r="KYR8" s="33"/>
      <c r="KYS8" s="33"/>
      <c r="KYT8" s="33"/>
      <c r="KYU8" s="33"/>
      <c r="KYV8" s="33"/>
      <c r="KYW8" s="33"/>
      <c r="KYX8" s="33"/>
      <c r="KYY8" s="33"/>
      <c r="KYZ8" s="33"/>
      <c r="KZA8" s="33"/>
      <c r="KZB8" s="33"/>
      <c r="KZC8" s="33"/>
      <c r="KZD8" s="33"/>
      <c r="KZE8" s="33"/>
      <c r="KZF8" s="33"/>
      <c r="KZG8" s="33"/>
      <c r="KZH8" s="33"/>
      <c r="KZI8" s="33"/>
      <c r="KZJ8" s="33"/>
      <c r="KZK8" s="33"/>
      <c r="KZL8" s="33"/>
      <c r="KZM8" s="33"/>
      <c r="KZN8" s="33"/>
      <c r="KZO8" s="33"/>
      <c r="KZP8" s="33"/>
      <c r="KZQ8" s="33"/>
      <c r="KZR8" s="33"/>
      <c r="KZS8" s="33"/>
      <c r="KZT8" s="33"/>
      <c r="KZU8" s="33"/>
      <c r="KZV8" s="33"/>
      <c r="KZW8" s="33"/>
      <c r="KZX8" s="33"/>
      <c r="KZY8" s="33"/>
      <c r="KZZ8" s="33"/>
      <c r="LAA8" s="33"/>
      <c r="LAB8" s="33"/>
      <c r="LAC8" s="33"/>
      <c r="LAD8" s="33"/>
      <c r="LAE8" s="33"/>
      <c r="LAF8" s="33"/>
      <c r="LAG8" s="33"/>
      <c r="LAH8" s="33"/>
      <c r="LAI8" s="33"/>
      <c r="LAJ8" s="33"/>
      <c r="LAK8" s="33"/>
      <c r="LAL8" s="33"/>
      <c r="LAM8" s="33"/>
      <c r="LAN8" s="33"/>
      <c r="LAO8" s="33"/>
      <c r="LAP8" s="33"/>
      <c r="LAQ8" s="33"/>
      <c r="LAR8" s="33"/>
      <c r="LAS8" s="33"/>
      <c r="LAT8" s="33"/>
      <c r="LAU8" s="33"/>
      <c r="LAV8" s="33"/>
      <c r="LAW8" s="33"/>
      <c r="LAX8" s="33"/>
      <c r="LAY8" s="33"/>
      <c r="LAZ8" s="33"/>
      <c r="LBA8" s="33"/>
      <c r="LBB8" s="33"/>
      <c r="LBC8" s="33"/>
      <c r="LBD8" s="33"/>
      <c r="LBE8" s="33"/>
      <c r="LBF8" s="33"/>
      <c r="LBG8" s="33"/>
      <c r="LBH8" s="33"/>
      <c r="LBI8" s="33"/>
      <c r="LBJ8" s="33"/>
      <c r="LBK8" s="33"/>
      <c r="LBL8" s="33"/>
      <c r="LBM8" s="33"/>
      <c r="LBN8" s="33"/>
      <c r="LBO8" s="33"/>
      <c r="LBP8" s="33"/>
      <c r="LBQ8" s="33"/>
      <c r="LBR8" s="33"/>
      <c r="LBS8" s="33"/>
      <c r="LBT8" s="33"/>
      <c r="LBU8" s="33"/>
      <c r="LBV8" s="33"/>
      <c r="LBW8" s="33"/>
      <c r="LBX8" s="33"/>
      <c r="LBY8" s="33"/>
      <c r="LBZ8" s="33"/>
      <c r="LCA8" s="33"/>
      <c r="LCB8" s="33"/>
      <c r="LCC8" s="33"/>
      <c r="LCD8" s="33"/>
      <c r="LCE8" s="33"/>
      <c r="LCF8" s="33"/>
      <c r="LCG8" s="33"/>
      <c r="LCH8" s="33"/>
      <c r="LCI8" s="33"/>
      <c r="LCJ8" s="33"/>
      <c r="LCK8" s="33"/>
      <c r="LCL8" s="33"/>
      <c r="LCM8" s="33"/>
      <c r="LCN8" s="33"/>
      <c r="LCO8" s="33"/>
      <c r="LCP8" s="33"/>
      <c r="LCQ8" s="33"/>
      <c r="LCR8" s="33"/>
      <c r="LCS8" s="33"/>
      <c r="LCT8" s="33"/>
      <c r="LCU8" s="33"/>
      <c r="LCV8" s="33"/>
      <c r="LCW8" s="33"/>
      <c r="LCX8" s="33"/>
      <c r="LCY8" s="33"/>
      <c r="LCZ8" s="33"/>
      <c r="LDA8" s="33"/>
      <c r="LDB8" s="33"/>
      <c r="LDC8" s="33"/>
      <c r="LDD8" s="33"/>
      <c r="LDE8" s="33"/>
      <c r="LDF8" s="33"/>
      <c r="LDG8" s="33"/>
      <c r="LDH8" s="33"/>
      <c r="LDI8" s="33"/>
      <c r="LDJ8" s="33"/>
      <c r="LDK8" s="33"/>
      <c r="LDL8" s="33"/>
      <c r="LDM8" s="33"/>
      <c r="LDN8" s="33"/>
      <c r="LDO8" s="33"/>
      <c r="LDP8" s="33"/>
      <c r="LDQ8" s="33"/>
      <c r="LDR8" s="33"/>
      <c r="LDS8" s="33"/>
      <c r="LDT8" s="33"/>
      <c r="LDU8" s="33"/>
      <c r="LDV8" s="33"/>
      <c r="LDW8" s="33"/>
      <c r="LDX8" s="33"/>
      <c r="LDY8" s="33"/>
      <c r="LDZ8" s="33"/>
      <c r="LEA8" s="33"/>
      <c r="LEB8" s="33"/>
      <c r="LEC8" s="33"/>
      <c r="LED8" s="33"/>
      <c r="LEE8" s="33"/>
      <c r="LEF8" s="33"/>
      <c r="LEG8" s="33"/>
      <c r="LEH8" s="33"/>
      <c r="LEI8" s="33"/>
      <c r="LEJ8" s="33"/>
      <c r="LEK8" s="33"/>
      <c r="LEL8" s="33"/>
      <c r="LEM8" s="33"/>
      <c r="LEN8" s="33"/>
      <c r="LEO8" s="33"/>
      <c r="LEP8" s="33"/>
      <c r="LEQ8" s="33"/>
      <c r="LER8" s="33"/>
      <c r="LES8" s="33"/>
      <c r="LET8" s="33"/>
      <c r="LEU8" s="33"/>
      <c r="LEV8" s="33"/>
      <c r="LEW8" s="33"/>
      <c r="LEX8" s="33"/>
      <c r="LEY8" s="33"/>
      <c r="LEZ8" s="33"/>
      <c r="LFA8" s="33"/>
      <c r="LFB8" s="33"/>
      <c r="LFC8" s="33"/>
      <c r="LFD8" s="33"/>
      <c r="LFE8" s="33"/>
      <c r="LFF8" s="33"/>
      <c r="LFG8" s="33"/>
      <c r="LFH8" s="33"/>
      <c r="LFI8" s="33"/>
      <c r="LFJ8" s="33"/>
      <c r="LFK8" s="33"/>
      <c r="LFL8" s="33"/>
      <c r="LFM8" s="33"/>
      <c r="LFN8" s="33"/>
      <c r="LFO8" s="33"/>
      <c r="LFP8" s="33"/>
      <c r="LFQ8" s="33"/>
      <c r="LFR8" s="33"/>
      <c r="LFS8" s="33"/>
      <c r="LFT8" s="33"/>
      <c r="LFU8" s="33"/>
      <c r="LFV8" s="33"/>
      <c r="LFW8" s="33"/>
      <c r="LFX8" s="33"/>
      <c r="LFY8" s="33"/>
      <c r="LFZ8" s="33"/>
      <c r="LGA8" s="33"/>
      <c r="LGB8" s="33"/>
      <c r="LGC8" s="33"/>
      <c r="LGD8" s="33"/>
      <c r="LGE8" s="33"/>
      <c r="LGF8" s="33"/>
      <c r="LGG8" s="33"/>
      <c r="LGH8" s="33"/>
      <c r="LGI8" s="33"/>
      <c r="LGJ8" s="33"/>
      <c r="LGK8" s="33"/>
      <c r="LGL8" s="33"/>
      <c r="LGM8" s="33"/>
      <c r="LGN8" s="33"/>
      <c r="LGO8" s="33"/>
      <c r="LGP8" s="33"/>
      <c r="LGQ8" s="33"/>
      <c r="LGR8" s="33"/>
      <c r="LGS8" s="33"/>
      <c r="LGT8" s="33"/>
      <c r="LGU8" s="33"/>
      <c r="LGV8" s="33"/>
      <c r="LGW8" s="33"/>
      <c r="LGX8" s="33"/>
      <c r="LGY8" s="33"/>
      <c r="LGZ8" s="33"/>
      <c r="LHA8" s="33"/>
      <c r="LHB8" s="33"/>
      <c r="LHC8" s="33"/>
      <c r="LHD8" s="33"/>
      <c r="LHE8" s="33"/>
      <c r="LHF8" s="33"/>
      <c r="LHG8" s="33"/>
      <c r="LHH8" s="33"/>
      <c r="LHI8" s="33"/>
      <c r="LHJ8" s="33"/>
      <c r="LHK8" s="33"/>
      <c r="LHL8" s="33"/>
      <c r="LHM8" s="33"/>
      <c r="LHN8" s="33"/>
      <c r="LHO8" s="33"/>
      <c r="LHP8" s="33"/>
      <c r="LHQ8" s="33"/>
      <c r="LHR8" s="33"/>
      <c r="LHS8" s="33"/>
      <c r="LHT8" s="33"/>
      <c r="LHU8" s="33"/>
      <c r="LHV8" s="33"/>
      <c r="LHW8" s="33"/>
      <c r="LHX8" s="33"/>
      <c r="LHY8" s="33"/>
      <c r="LHZ8" s="33"/>
      <c r="LIA8" s="33"/>
      <c r="LIB8" s="33"/>
      <c r="LIC8" s="33"/>
      <c r="LID8" s="33"/>
      <c r="LIE8" s="33"/>
      <c r="LIF8" s="33"/>
      <c r="LIG8" s="33"/>
      <c r="LIH8" s="33"/>
      <c r="LII8" s="33"/>
      <c r="LIJ8" s="33"/>
      <c r="LIK8" s="33"/>
      <c r="LIL8" s="33"/>
      <c r="LIM8" s="33"/>
      <c r="LIN8" s="33"/>
      <c r="LIO8" s="33"/>
      <c r="LIP8" s="33"/>
      <c r="LIQ8" s="33"/>
      <c r="LIR8" s="33"/>
      <c r="LIS8" s="33"/>
      <c r="LIT8" s="33"/>
      <c r="LIU8" s="33"/>
      <c r="LIV8" s="33"/>
      <c r="LIW8" s="33"/>
      <c r="LIX8" s="33"/>
      <c r="LIY8" s="33"/>
      <c r="LIZ8" s="33"/>
      <c r="LJA8" s="33"/>
      <c r="LJB8" s="33"/>
      <c r="LJC8" s="33"/>
      <c r="LJD8" s="33"/>
      <c r="LJE8" s="33"/>
      <c r="LJF8" s="33"/>
      <c r="LJG8" s="33"/>
      <c r="LJH8" s="33"/>
      <c r="LJI8" s="33"/>
      <c r="LJJ8" s="33"/>
      <c r="LJK8" s="33"/>
      <c r="LJL8" s="33"/>
      <c r="LJM8" s="33"/>
      <c r="LJN8" s="33"/>
      <c r="LJO8" s="33"/>
      <c r="LJP8" s="33"/>
      <c r="LJQ8" s="33"/>
      <c r="LJR8" s="33"/>
      <c r="LJS8" s="33"/>
      <c r="LJT8" s="33"/>
      <c r="LJU8" s="33"/>
      <c r="LJV8" s="33"/>
      <c r="LJW8" s="33"/>
      <c r="LJX8" s="33"/>
      <c r="LJY8" s="33"/>
      <c r="LJZ8" s="33"/>
      <c r="LKA8" s="33"/>
      <c r="LKB8" s="33"/>
      <c r="LKC8" s="33"/>
      <c r="LKD8" s="33"/>
      <c r="LKE8" s="33"/>
      <c r="LKF8" s="33"/>
      <c r="LKG8" s="33"/>
      <c r="LKH8" s="33"/>
      <c r="LKI8" s="33"/>
      <c r="LKJ8" s="33"/>
      <c r="LKK8" s="33"/>
      <c r="LKL8" s="33"/>
      <c r="LKM8" s="33"/>
      <c r="LKN8" s="33"/>
      <c r="LKO8" s="33"/>
      <c r="LKP8" s="33"/>
      <c r="LKQ8" s="33"/>
      <c r="LKR8" s="33"/>
      <c r="LKS8" s="33"/>
      <c r="LKT8" s="33"/>
      <c r="LKU8" s="33"/>
      <c r="LKV8" s="33"/>
      <c r="LKW8" s="33"/>
      <c r="LKX8" s="33"/>
      <c r="LKY8" s="33"/>
      <c r="LKZ8" s="33"/>
      <c r="LLA8" s="33"/>
      <c r="LLB8" s="33"/>
      <c r="LLC8" s="33"/>
      <c r="LLD8" s="33"/>
      <c r="LLE8" s="33"/>
      <c r="LLF8" s="33"/>
      <c r="LLG8" s="33"/>
      <c r="LLH8" s="33"/>
      <c r="LLI8" s="33"/>
      <c r="LLJ8" s="33"/>
      <c r="LLK8" s="33"/>
      <c r="LLL8" s="33"/>
      <c r="LLM8" s="33"/>
      <c r="LLN8" s="33"/>
      <c r="LLO8" s="33"/>
      <c r="LLP8" s="33"/>
      <c r="LLQ8" s="33"/>
      <c r="LLR8" s="33"/>
      <c r="LLS8" s="33"/>
      <c r="LLT8" s="33"/>
      <c r="LLU8" s="33"/>
      <c r="LLV8" s="33"/>
      <c r="LLW8" s="33"/>
      <c r="LLX8" s="33"/>
      <c r="LLY8" s="33"/>
      <c r="LLZ8" s="33"/>
      <c r="LMA8" s="33"/>
      <c r="LMB8" s="33"/>
      <c r="LMC8" s="33"/>
      <c r="LMD8" s="33"/>
      <c r="LME8" s="33"/>
      <c r="LMF8" s="33"/>
      <c r="LMG8" s="33"/>
      <c r="LMH8" s="33"/>
      <c r="LMI8" s="33"/>
      <c r="LMJ8" s="33"/>
      <c r="LMK8" s="33"/>
      <c r="LML8" s="33"/>
      <c r="LMM8" s="33"/>
      <c r="LMN8" s="33"/>
      <c r="LMO8" s="33"/>
      <c r="LMP8" s="33"/>
      <c r="LMQ8" s="33"/>
      <c r="LMR8" s="33"/>
      <c r="LMS8" s="33"/>
      <c r="LMT8" s="33"/>
      <c r="LMU8" s="33"/>
      <c r="LMV8" s="33"/>
      <c r="LMW8" s="33"/>
      <c r="LMX8" s="33"/>
      <c r="LMY8" s="33"/>
      <c r="LMZ8" s="33"/>
      <c r="LNA8" s="33"/>
      <c r="LNB8" s="33"/>
      <c r="LNC8" s="33"/>
      <c r="LND8" s="33"/>
      <c r="LNE8" s="33"/>
      <c r="LNF8" s="33"/>
      <c r="LNG8" s="33"/>
      <c r="LNH8" s="33"/>
      <c r="LNI8" s="33"/>
      <c r="LNJ8" s="33"/>
      <c r="LNK8" s="33"/>
      <c r="LNL8" s="33"/>
      <c r="LNM8" s="33"/>
      <c r="LNN8" s="33"/>
      <c r="LNO8" s="33"/>
      <c r="LNP8" s="33"/>
      <c r="LNQ8" s="33"/>
      <c r="LNR8" s="33"/>
      <c r="LNS8" s="33"/>
      <c r="LNT8" s="33"/>
      <c r="LNU8" s="33"/>
      <c r="LNV8" s="33"/>
      <c r="LNW8" s="33"/>
      <c r="LNX8" s="33"/>
      <c r="LNY8" s="33"/>
      <c r="LNZ8" s="33"/>
      <c r="LOA8" s="33"/>
      <c r="LOB8" s="33"/>
      <c r="LOC8" s="33"/>
      <c r="LOD8" s="33"/>
      <c r="LOE8" s="33"/>
      <c r="LOF8" s="33"/>
      <c r="LOG8" s="33"/>
      <c r="LOH8" s="33"/>
      <c r="LOI8" s="33"/>
      <c r="LOJ8" s="33"/>
      <c r="LOK8" s="33"/>
      <c r="LOL8" s="33"/>
      <c r="LOM8" s="33"/>
      <c r="LON8" s="33"/>
      <c r="LOO8" s="33"/>
      <c r="LOP8" s="33"/>
      <c r="LOQ8" s="33"/>
      <c r="LOR8" s="33"/>
      <c r="LOS8" s="33"/>
      <c r="LOT8" s="33"/>
      <c r="LOU8" s="33"/>
      <c r="LOV8" s="33"/>
      <c r="LOW8" s="33"/>
      <c r="LOX8" s="33"/>
      <c r="LOY8" s="33"/>
      <c r="LOZ8" s="33"/>
      <c r="LPA8" s="33"/>
      <c r="LPB8" s="33"/>
      <c r="LPC8" s="33"/>
      <c r="LPD8" s="33"/>
      <c r="LPE8" s="33"/>
      <c r="LPF8" s="33"/>
      <c r="LPG8" s="33"/>
      <c r="LPH8" s="33"/>
      <c r="LPI8" s="33"/>
      <c r="LPJ8" s="33"/>
      <c r="LPK8" s="33"/>
      <c r="LPL8" s="33"/>
      <c r="LPM8" s="33"/>
      <c r="LPN8" s="33"/>
      <c r="LPO8" s="33"/>
      <c r="LPP8" s="33"/>
      <c r="LPQ8" s="33"/>
      <c r="LPR8" s="33"/>
      <c r="LPS8" s="33"/>
      <c r="LPT8" s="33"/>
      <c r="LPU8" s="33"/>
      <c r="LPV8" s="33"/>
      <c r="LPW8" s="33"/>
      <c r="LPX8" s="33"/>
      <c r="LPY8" s="33"/>
      <c r="LPZ8" s="33"/>
      <c r="LQA8" s="33"/>
      <c r="LQB8" s="33"/>
      <c r="LQC8" s="33"/>
      <c r="LQD8" s="33"/>
      <c r="LQE8" s="33"/>
      <c r="LQF8" s="33"/>
      <c r="LQG8" s="33"/>
      <c r="LQH8" s="33"/>
      <c r="LQI8" s="33"/>
      <c r="LQJ8" s="33"/>
      <c r="LQK8" s="33"/>
      <c r="LQL8" s="33"/>
      <c r="LQM8" s="33"/>
      <c r="LQN8" s="33"/>
      <c r="LQO8" s="33"/>
      <c r="LQP8" s="33"/>
      <c r="LQQ8" s="33"/>
      <c r="LQR8" s="33"/>
      <c r="LQS8" s="33"/>
      <c r="LQT8" s="33"/>
      <c r="LQU8" s="33"/>
      <c r="LQV8" s="33"/>
      <c r="LQW8" s="33"/>
      <c r="LQX8" s="33"/>
      <c r="LQY8" s="33"/>
      <c r="LQZ8" s="33"/>
      <c r="LRA8" s="33"/>
      <c r="LRB8" s="33"/>
      <c r="LRC8" s="33"/>
      <c r="LRD8" s="33"/>
      <c r="LRE8" s="33"/>
      <c r="LRF8" s="33"/>
      <c r="LRG8" s="33"/>
      <c r="LRH8" s="33"/>
      <c r="LRI8" s="33"/>
      <c r="LRJ8" s="33"/>
      <c r="LRK8" s="33"/>
      <c r="LRL8" s="33"/>
      <c r="LRM8" s="33"/>
      <c r="LRN8" s="33"/>
      <c r="LRO8" s="33"/>
      <c r="LRP8" s="33"/>
      <c r="LRQ8" s="33"/>
      <c r="LRR8" s="33"/>
      <c r="LRS8" s="33"/>
      <c r="LRT8" s="33"/>
      <c r="LRU8" s="33"/>
      <c r="LRV8" s="33"/>
      <c r="LRW8" s="33"/>
      <c r="LRX8" s="33"/>
      <c r="LRY8" s="33"/>
      <c r="LRZ8" s="33"/>
      <c r="LSA8" s="33"/>
      <c r="LSB8" s="33"/>
      <c r="LSC8" s="33"/>
      <c r="LSD8" s="33"/>
      <c r="LSE8" s="33"/>
      <c r="LSF8" s="33"/>
      <c r="LSG8" s="33"/>
      <c r="LSH8" s="33"/>
      <c r="LSI8" s="33"/>
      <c r="LSJ8" s="33"/>
      <c r="LSK8" s="33"/>
      <c r="LSL8" s="33"/>
      <c r="LSM8" s="33"/>
      <c r="LSN8" s="33"/>
      <c r="LSO8" s="33"/>
      <c r="LSP8" s="33"/>
      <c r="LSQ8" s="33"/>
      <c r="LSR8" s="33"/>
      <c r="LSS8" s="33"/>
      <c r="LST8" s="33"/>
      <c r="LSU8" s="33"/>
      <c r="LSV8" s="33"/>
      <c r="LSW8" s="33"/>
      <c r="LSX8" s="33"/>
      <c r="LSY8" s="33"/>
      <c r="LSZ8" s="33"/>
      <c r="LTA8" s="33"/>
      <c r="LTB8" s="33"/>
      <c r="LTC8" s="33"/>
      <c r="LTD8" s="33"/>
      <c r="LTE8" s="33"/>
      <c r="LTF8" s="33"/>
      <c r="LTG8" s="33"/>
      <c r="LTH8" s="33"/>
      <c r="LTI8" s="33"/>
      <c r="LTJ8" s="33"/>
      <c r="LTK8" s="33"/>
      <c r="LTL8" s="33"/>
      <c r="LTM8" s="33"/>
      <c r="LTN8" s="33"/>
      <c r="LTO8" s="33"/>
      <c r="LTP8" s="33"/>
      <c r="LTQ8" s="33"/>
      <c r="LTR8" s="33"/>
      <c r="LTS8" s="33"/>
      <c r="LTT8" s="33"/>
      <c r="LTU8" s="33"/>
      <c r="LTV8" s="33"/>
      <c r="LTW8" s="33"/>
      <c r="LTX8" s="33"/>
      <c r="LTY8" s="33"/>
      <c r="LTZ8" s="33"/>
      <c r="LUA8" s="33"/>
      <c r="LUB8" s="33"/>
      <c r="LUC8" s="33"/>
      <c r="LUD8" s="33"/>
      <c r="LUE8" s="33"/>
      <c r="LUF8" s="33"/>
      <c r="LUG8" s="33"/>
      <c r="LUH8" s="33"/>
      <c r="LUI8" s="33"/>
      <c r="LUJ8" s="33"/>
      <c r="LUK8" s="33"/>
      <c r="LUL8" s="33"/>
      <c r="LUM8" s="33"/>
      <c r="LUN8" s="33"/>
      <c r="LUO8" s="33"/>
      <c r="LUP8" s="33"/>
      <c r="LUQ8" s="33"/>
      <c r="LUR8" s="33"/>
      <c r="LUS8" s="33"/>
      <c r="LUT8" s="33"/>
      <c r="LUU8" s="33"/>
      <c r="LUV8" s="33"/>
      <c r="LUW8" s="33"/>
      <c r="LUX8" s="33"/>
      <c r="LUY8" s="33"/>
      <c r="LUZ8" s="33"/>
      <c r="LVA8" s="33"/>
      <c r="LVB8" s="33"/>
      <c r="LVC8" s="33"/>
      <c r="LVD8" s="33"/>
      <c r="LVE8" s="33"/>
      <c r="LVF8" s="33"/>
      <c r="LVG8" s="33"/>
      <c r="LVH8" s="33"/>
      <c r="LVI8" s="33"/>
      <c r="LVJ8" s="33"/>
      <c r="LVK8" s="33"/>
      <c r="LVL8" s="33"/>
      <c r="LVM8" s="33"/>
      <c r="LVN8" s="33"/>
      <c r="LVO8" s="33"/>
      <c r="LVP8" s="33"/>
      <c r="LVQ8" s="33"/>
      <c r="LVR8" s="33"/>
      <c r="LVS8" s="33"/>
      <c r="LVT8" s="33"/>
      <c r="LVU8" s="33"/>
      <c r="LVV8" s="33"/>
      <c r="LVW8" s="33"/>
      <c r="LVX8" s="33"/>
      <c r="LVY8" s="33"/>
      <c r="LVZ8" s="33"/>
      <c r="LWA8" s="33"/>
      <c r="LWB8" s="33"/>
      <c r="LWC8" s="33"/>
      <c r="LWD8" s="33"/>
      <c r="LWE8" s="33"/>
      <c r="LWF8" s="33"/>
      <c r="LWG8" s="33"/>
      <c r="LWH8" s="33"/>
      <c r="LWI8" s="33"/>
      <c r="LWJ8" s="33"/>
      <c r="LWK8" s="33"/>
      <c r="LWL8" s="33"/>
      <c r="LWM8" s="33"/>
      <c r="LWN8" s="33"/>
      <c r="LWO8" s="33"/>
      <c r="LWP8" s="33"/>
      <c r="LWQ8" s="33"/>
      <c r="LWR8" s="33"/>
      <c r="LWS8" s="33"/>
      <c r="LWT8" s="33"/>
      <c r="LWU8" s="33"/>
      <c r="LWV8" s="33"/>
      <c r="LWW8" s="33"/>
      <c r="LWX8" s="33"/>
      <c r="LWY8" s="33"/>
      <c r="LWZ8" s="33"/>
      <c r="LXA8" s="33"/>
      <c r="LXB8" s="33"/>
      <c r="LXC8" s="33"/>
      <c r="LXD8" s="33"/>
      <c r="LXE8" s="33"/>
      <c r="LXF8" s="33"/>
      <c r="LXG8" s="33"/>
      <c r="LXH8" s="33"/>
      <c r="LXI8" s="33"/>
      <c r="LXJ8" s="33"/>
      <c r="LXK8" s="33"/>
      <c r="LXL8" s="33"/>
      <c r="LXM8" s="33"/>
      <c r="LXN8" s="33"/>
      <c r="LXO8" s="33"/>
      <c r="LXP8" s="33"/>
      <c r="LXQ8" s="33"/>
      <c r="LXR8" s="33"/>
      <c r="LXS8" s="33"/>
      <c r="LXT8" s="33"/>
      <c r="LXU8" s="33"/>
      <c r="LXV8" s="33"/>
      <c r="LXW8" s="33"/>
      <c r="LXX8" s="33"/>
      <c r="LXY8" s="33"/>
      <c r="LXZ8" s="33"/>
      <c r="LYA8" s="33"/>
      <c r="LYB8" s="33"/>
      <c r="LYC8" s="33"/>
      <c r="LYD8" s="33"/>
      <c r="LYE8" s="33"/>
      <c r="LYF8" s="33"/>
      <c r="LYG8" s="33"/>
      <c r="LYH8" s="33"/>
      <c r="LYI8" s="33"/>
      <c r="LYJ8" s="33"/>
      <c r="LYK8" s="33"/>
      <c r="LYL8" s="33"/>
      <c r="LYM8" s="33"/>
      <c r="LYN8" s="33"/>
      <c r="LYO8" s="33"/>
      <c r="LYP8" s="33"/>
      <c r="LYQ8" s="33"/>
      <c r="LYR8" s="33"/>
      <c r="LYS8" s="33"/>
      <c r="LYT8" s="33"/>
      <c r="LYU8" s="33"/>
      <c r="LYV8" s="33"/>
      <c r="LYW8" s="33"/>
      <c r="LYX8" s="33"/>
      <c r="LYY8" s="33"/>
      <c r="LYZ8" s="33"/>
      <c r="LZA8" s="33"/>
      <c r="LZB8" s="33"/>
      <c r="LZC8" s="33"/>
      <c r="LZD8" s="33"/>
      <c r="LZE8" s="33"/>
      <c r="LZF8" s="33"/>
      <c r="LZG8" s="33"/>
      <c r="LZH8" s="33"/>
      <c r="LZI8" s="33"/>
      <c r="LZJ8" s="33"/>
      <c r="LZK8" s="33"/>
      <c r="LZL8" s="33"/>
      <c r="LZM8" s="33"/>
      <c r="LZN8" s="33"/>
      <c r="LZO8" s="33"/>
      <c r="LZP8" s="33"/>
      <c r="LZQ8" s="33"/>
      <c r="LZR8" s="33"/>
      <c r="LZS8" s="33"/>
      <c r="LZT8" s="33"/>
      <c r="LZU8" s="33"/>
      <c r="LZV8" s="33"/>
      <c r="LZW8" s="33"/>
      <c r="LZX8" s="33"/>
      <c r="LZY8" s="33"/>
      <c r="LZZ8" s="33"/>
      <c r="MAA8" s="33"/>
      <c r="MAB8" s="33"/>
      <c r="MAC8" s="33"/>
      <c r="MAD8" s="33"/>
      <c r="MAE8" s="33"/>
      <c r="MAF8" s="33"/>
      <c r="MAG8" s="33"/>
      <c r="MAH8" s="33"/>
      <c r="MAI8" s="33"/>
      <c r="MAJ8" s="33"/>
      <c r="MAK8" s="33"/>
      <c r="MAL8" s="33"/>
      <c r="MAM8" s="33"/>
      <c r="MAN8" s="33"/>
      <c r="MAO8" s="33"/>
      <c r="MAP8" s="33"/>
      <c r="MAQ8" s="33"/>
      <c r="MAR8" s="33"/>
      <c r="MAS8" s="33"/>
      <c r="MAT8" s="33"/>
      <c r="MAU8" s="33"/>
      <c r="MAV8" s="33"/>
      <c r="MAW8" s="33"/>
      <c r="MAX8" s="33"/>
      <c r="MAY8" s="33"/>
      <c r="MAZ8" s="33"/>
      <c r="MBA8" s="33"/>
      <c r="MBB8" s="33"/>
      <c r="MBC8" s="33"/>
      <c r="MBD8" s="33"/>
      <c r="MBE8" s="33"/>
      <c r="MBF8" s="33"/>
      <c r="MBG8" s="33"/>
      <c r="MBH8" s="33"/>
      <c r="MBI8" s="33"/>
      <c r="MBJ8" s="33"/>
      <c r="MBK8" s="33"/>
      <c r="MBL8" s="33"/>
      <c r="MBM8" s="33"/>
      <c r="MBN8" s="33"/>
      <c r="MBO8" s="33"/>
      <c r="MBP8" s="33"/>
      <c r="MBQ8" s="33"/>
      <c r="MBR8" s="33"/>
      <c r="MBS8" s="33"/>
      <c r="MBT8" s="33"/>
      <c r="MBU8" s="33"/>
      <c r="MBV8" s="33"/>
      <c r="MBW8" s="33"/>
      <c r="MBX8" s="33"/>
      <c r="MBY8" s="33"/>
      <c r="MBZ8" s="33"/>
      <c r="MCA8" s="33"/>
      <c r="MCB8" s="33"/>
      <c r="MCC8" s="33"/>
      <c r="MCD8" s="33"/>
      <c r="MCE8" s="33"/>
      <c r="MCF8" s="33"/>
      <c r="MCG8" s="33"/>
      <c r="MCH8" s="33"/>
      <c r="MCI8" s="33"/>
      <c r="MCJ8" s="33"/>
      <c r="MCK8" s="33"/>
      <c r="MCL8" s="33"/>
      <c r="MCM8" s="33"/>
      <c r="MCN8" s="33"/>
      <c r="MCO8" s="33"/>
      <c r="MCP8" s="33"/>
      <c r="MCQ8" s="33"/>
      <c r="MCR8" s="33"/>
      <c r="MCS8" s="33"/>
      <c r="MCT8" s="33"/>
      <c r="MCU8" s="33"/>
      <c r="MCV8" s="33"/>
      <c r="MCW8" s="33"/>
      <c r="MCX8" s="33"/>
      <c r="MCY8" s="33"/>
      <c r="MCZ8" s="33"/>
      <c r="MDA8" s="33"/>
      <c r="MDB8" s="33"/>
      <c r="MDC8" s="33"/>
      <c r="MDD8" s="33"/>
      <c r="MDE8" s="33"/>
      <c r="MDF8" s="33"/>
      <c r="MDG8" s="33"/>
      <c r="MDH8" s="33"/>
      <c r="MDI8" s="33"/>
      <c r="MDJ8" s="33"/>
      <c r="MDK8" s="33"/>
      <c r="MDL8" s="33"/>
      <c r="MDM8" s="33"/>
      <c r="MDN8" s="33"/>
      <c r="MDO8" s="33"/>
      <c r="MDP8" s="33"/>
      <c r="MDQ8" s="33"/>
      <c r="MDR8" s="33"/>
      <c r="MDS8" s="33"/>
      <c r="MDT8" s="33"/>
      <c r="MDU8" s="33"/>
      <c r="MDV8" s="33"/>
      <c r="MDW8" s="33"/>
      <c r="MDX8" s="33"/>
      <c r="MDY8" s="33"/>
      <c r="MDZ8" s="33"/>
      <c r="MEA8" s="33"/>
      <c r="MEB8" s="33"/>
      <c r="MEC8" s="33"/>
      <c r="MED8" s="33"/>
      <c r="MEE8" s="33"/>
      <c r="MEF8" s="33"/>
      <c r="MEG8" s="33"/>
      <c r="MEH8" s="33"/>
      <c r="MEI8" s="33"/>
      <c r="MEJ8" s="33"/>
      <c r="MEK8" s="33"/>
      <c r="MEL8" s="33"/>
      <c r="MEM8" s="33"/>
      <c r="MEN8" s="33"/>
      <c r="MEO8" s="33"/>
      <c r="MEP8" s="33"/>
      <c r="MEQ8" s="33"/>
      <c r="MER8" s="33"/>
      <c r="MES8" s="33"/>
      <c r="MET8" s="33"/>
      <c r="MEU8" s="33"/>
      <c r="MEV8" s="33"/>
      <c r="MEW8" s="33"/>
      <c r="MEX8" s="33"/>
      <c r="MEY8" s="33"/>
      <c r="MEZ8" s="33"/>
      <c r="MFA8" s="33"/>
      <c r="MFB8" s="33"/>
      <c r="MFC8" s="33"/>
      <c r="MFD8" s="33"/>
      <c r="MFE8" s="33"/>
      <c r="MFF8" s="33"/>
      <c r="MFG8" s="33"/>
      <c r="MFH8" s="33"/>
      <c r="MFI8" s="33"/>
      <c r="MFJ8" s="33"/>
      <c r="MFK8" s="33"/>
      <c r="MFL8" s="33"/>
      <c r="MFM8" s="33"/>
      <c r="MFN8" s="33"/>
      <c r="MFO8" s="33"/>
      <c r="MFP8" s="33"/>
      <c r="MFQ8" s="33"/>
      <c r="MFR8" s="33"/>
      <c r="MFS8" s="33"/>
      <c r="MFT8" s="33"/>
      <c r="MFU8" s="33"/>
      <c r="MFV8" s="33"/>
      <c r="MFW8" s="33"/>
      <c r="MFX8" s="33"/>
      <c r="MFY8" s="33"/>
      <c r="MFZ8" s="33"/>
      <c r="MGA8" s="33"/>
      <c r="MGB8" s="33"/>
      <c r="MGC8" s="33"/>
      <c r="MGD8" s="33"/>
      <c r="MGE8" s="33"/>
      <c r="MGF8" s="33"/>
      <c r="MGG8" s="33"/>
      <c r="MGH8" s="33"/>
      <c r="MGI8" s="33"/>
      <c r="MGJ8" s="33"/>
      <c r="MGK8" s="33"/>
      <c r="MGL8" s="33"/>
      <c r="MGM8" s="33"/>
      <c r="MGN8" s="33"/>
      <c r="MGO8" s="33"/>
      <c r="MGP8" s="33"/>
      <c r="MGQ8" s="33"/>
      <c r="MGR8" s="33"/>
      <c r="MGS8" s="33"/>
      <c r="MGT8" s="33"/>
      <c r="MGU8" s="33"/>
      <c r="MGV8" s="33"/>
      <c r="MGW8" s="33"/>
      <c r="MGX8" s="33"/>
      <c r="MGY8" s="33"/>
      <c r="MGZ8" s="33"/>
      <c r="MHA8" s="33"/>
      <c r="MHB8" s="33"/>
      <c r="MHC8" s="33"/>
      <c r="MHD8" s="33"/>
      <c r="MHE8" s="33"/>
      <c r="MHF8" s="33"/>
      <c r="MHG8" s="33"/>
      <c r="MHH8" s="33"/>
      <c r="MHI8" s="33"/>
      <c r="MHJ8" s="33"/>
      <c r="MHK8" s="33"/>
      <c r="MHL8" s="33"/>
      <c r="MHM8" s="33"/>
      <c r="MHN8" s="33"/>
      <c r="MHO8" s="33"/>
      <c r="MHP8" s="33"/>
      <c r="MHQ8" s="33"/>
      <c r="MHR8" s="33"/>
      <c r="MHS8" s="33"/>
      <c r="MHT8" s="33"/>
      <c r="MHU8" s="33"/>
      <c r="MHV8" s="33"/>
      <c r="MHW8" s="33"/>
      <c r="MHX8" s="33"/>
      <c r="MHY8" s="33"/>
      <c r="MHZ8" s="33"/>
      <c r="MIA8" s="33"/>
      <c r="MIB8" s="33"/>
      <c r="MIC8" s="33"/>
      <c r="MID8" s="33"/>
      <c r="MIE8" s="33"/>
      <c r="MIF8" s="33"/>
      <c r="MIG8" s="33"/>
      <c r="MIH8" s="33"/>
      <c r="MII8" s="33"/>
      <c r="MIJ8" s="33"/>
      <c r="MIK8" s="33"/>
      <c r="MIL8" s="33"/>
      <c r="MIM8" s="33"/>
      <c r="MIN8" s="33"/>
      <c r="MIO8" s="33"/>
      <c r="MIP8" s="33"/>
      <c r="MIQ8" s="33"/>
      <c r="MIR8" s="33"/>
      <c r="MIS8" s="33"/>
      <c r="MIT8" s="33"/>
      <c r="MIU8" s="33"/>
      <c r="MIV8" s="33"/>
      <c r="MIW8" s="33"/>
      <c r="MIX8" s="33"/>
      <c r="MIY8" s="33"/>
      <c r="MIZ8" s="33"/>
      <c r="MJA8" s="33"/>
      <c r="MJB8" s="33"/>
      <c r="MJC8" s="33"/>
      <c r="MJD8" s="33"/>
      <c r="MJE8" s="33"/>
      <c r="MJF8" s="33"/>
      <c r="MJG8" s="33"/>
      <c r="MJH8" s="33"/>
      <c r="MJI8" s="33"/>
      <c r="MJJ8" s="33"/>
      <c r="MJK8" s="33"/>
      <c r="MJL8" s="33"/>
      <c r="MJM8" s="33"/>
      <c r="MJN8" s="33"/>
      <c r="MJO8" s="33"/>
      <c r="MJP8" s="33"/>
      <c r="MJQ8" s="33"/>
      <c r="MJR8" s="33"/>
      <c r="MJS8" s="33"/>
      <c r="MJT8" s="33"/>
      <c r="MJU8" s="33"/>
      <c r="MJV8" s="33"/>
      <c r="MJW8" s="33"/>
      <c r="MJX8" s="33"/>
      <c r="MJY8" s="33"/>
      <c r="MJZ8" s="33"/>
      <c r="MKA8" s="33"/>
      <c r="MKB8" s="33"/>
      <c r="MKC8" s="33"/>
      <c r="MKD8" s="33"/>
      <c r="MKE8" s="33"/>
      <c r="MKF8" s="33"/>
      <c r="MKG8" s="33"/>
      <c r="MKH8" s="33"/>
      <c r="MKI8" s="33"/>
      <c r="MKJ8" s="33"/>
      <c r="MKK8" s="33"/>
      <c r="MKL8" s="33"/>
      <c r="MKM8" s="33"/>
      <c r="MKN8" s="33"/>
      <c r="MKO8" s="33"/>
      <c r="MKP8" s="33"/>
      <c r="MKQ8" s="33"/>
      <c r="MKR8" s="33"/>
      <c r="MKS8" s="33"/>
      <c r="MKT8" s="33"/>
      <c r="MKU8" s="33"/>
      <c r="MKV8" s="33"/>
      <c r="MKW8" s="33"/>
      <c r="MKX8" s="33"/>
      <c r="MKY8" s="33"/>
      <c r="MKZ8" s="33"/>
      <c r="MLA8" s="33"/>
      <c r="MLB8" s="33"/>
      <c r="MLC8" s="33"/>
      <c r="MLD8" s="33"/>
      <c r="MLE8" s="33"/>
      <c r="MLF8" s="33"/>
      <c r="MLG8" s="33"/>
      <c r="MLH8" s="33"/>
      <c r="MLI8" s="33"/>
      <c r="MLJ8" s="33"/>
      <c r="MLK8" s="33"/>
      <c r="MLL8" s="33"/>
      <c r="MLM8" s="33"/>
      <c r="MLN8" s="33"/>
      <c r="MLO8" s="33"/>
      <c r="MLP8" s="33"/>
      <c r="MLQ8" s="33"/>
      <c r="MLR8" s="33"/>
      <c r="MLS8" s="33"/>
      <c r="MLT8" s="33"/>
      <c r="MLU8" s="33"/>
      <c r="MLV8" s="33"/>
      <c r="MLW8" s="33"/>
      <c r="MLX8" s="33"/>
      <c r="MLY8" s="33"/>
      <c r="MLZ8" s="33"/>
      <c r="MMA8" s="33"/>
      <c r="MMB8" s="33"/>
      <c r="MMC8" s="33"/>
      <c r="MMD8" s="33"/>
      <c r="MME8" s="33"/>
      <c r="MMF8" s="33"/>
      <c r="MMG8" s="33"/>
      <c r="MMH8" s="33"/>
      <c r="MMI8" s="33"/>
      <c r="MMJ8" s="33"/>
      <c r="MMK8" s="33"/>
      <c r="MML8" s="33"/>
      <c r="MMM8" s="33"/>
      <c r="MMN8" s="33"/>
      <c r="MMO8" s="33"/>
      <c r="MMP8" s="33"/>
      <c r="MMQ8" s="33"/>
      <c r="MMR8" s="33"/>
      <c r="MMS8" s="33"/>
      <c r="MMT8" s="33"/>
      <c r="MMU8" s="33"/>
      <c r="MMV8" s="33"/>
      <c r="MMW8" s="33"/>
      <c r="MMX8" s="33"/>
      <c r="MMY8" s="33"/>
      <c r="MMZ8" s="33"/>
      <c r="MNA8" s="33"/>
      <c r="MNB8" s="33"/>
      <c r="MNC8" s="33"/>
      <c r="MND8" s="33"/>
      <c r="MNE8" s="33"/>
      <c r="MNF8" s="33"/>
      <c r="MNG8" s="33"/>
      <c r="MNH8" s="33"/>
      <c r="MNI8" s="33"/>
      <c r="MNJ8" s="33"/>
      <c r="MNK8" s="33"/>
      <c r="MNL8" s="33"/>
      <c r="MNM8" s="33"/>
      <c r="MNN8" s="33"/>
      <c r="MNO8" s="33"/>
      <c r="MNP8" s="33"/>
      <c r="MNQ8" s="33"/>
      <c r="MNR8" s="33"/>
      <c r="MNS8" s="33"/>
      <c r="MNT8" s="33"/>
      <c r="MNU8" s="33"/>
      <c r="MNV8" s="33"/>
      <c r="MNW8" s="33"/>
      <c r="MNX8" s="33"/>
      <c r="MNY8" s="33"/>
      <c r="MNZ8" s="33"/>
      <c r="MOA8" s="33"/>
      <c r="MOB8" s="33"/>
      <c r="MOC8" s="33"/>
      <c r="MOD8" s="33"/>
      <c r="MOE8" s="33"/>
      <c r="MOF8" s="33"/>
      <c r="MOG8" s="33"/>
      <c r="MOH8" s="33"/>
      <c r="MOI8" s="33"/>
      <c r="MOJ8" s="33"/>
      <c r="MOK8" s="33"/>
      <c r="MOL8" s="33"/>
      <c r="MOM8" s="33"/>
      <c r="MON8" s="33"/>
      <c r="MOO8" s="33"/>
      <c r="MOP8" s="33"/>
      <c r="MOQ8" s="33"/>
      <c r="MOR8" s="33"/>
      <c r="MOS8" s="33"/>
      <c r="MOT8" s="33"/>
      <c r="MOU8" s="33"/>
      <c r="MOV8" s="33"/>
      <c r="MOW8" s="33"/>
      <c r="MOX8" s="33"/>
      <c r="MOY8" s="33"/>
      <c r="MOZ8" s="33"/>
      <c r="MPA8" s="33"/>
      <c r="MPB8" s="33"/>
      <c r="MPC8" s="33"/>
      <c r="MPD8" s="33"/>
      <c r="MPE8" s="33"/>
      <c r="MPF8" s="33"/>
      <c r="MPG8" s="33"/>
      <c r="MPH8" s="33"/>
      <c r="MPI8" s="33"/>
      <c r="MPJ8" s="33"/>
      <c r="MPK8" s="33"/>
      <c r="MPL8" s="33"/>
      <c r="MPM8" s="33"/>
      <c r="MPN8" s="33"/>
      <c r="MPO8" s="33"/>
      <c r="MPP8" s="33"/>
      <c r="MPQ8" s="33"/>
      <c r="MPR8" s="33"/>
      <c r="MPS8" s="33"/>
      <c r="MPT8" s="33"/>
      <c r="MPU8" s="33"/>
      <c r="MPV8" s="33"/>
      <c r="MPW8" s="33"/>
      <c r="MPX8" s="33"/>
      <c r="MPY8" s="33"/>
      <c r="MPZ8" s="33"/>
      <c r="MQA8" s="33"/>
      <c r="MQB8" s="33"/>
      <c r="MQC8" s="33"/>
      <c r="MQD8" s="33"/>
      <c r="MQE8" s="33"/>
      <c r="MQF8" s="33"/>
      <c r="MQG8" s="33"/>
      <c r="MQH8" s="33"/>
      <c r="MQI8" s="33"/>
      <c r="MQJ8" s="33"/>
      <c r="MQK8" s="33"/>
      <c r="MQL8" s="33"/>
      <c r="MQM8" s="33"/>
      <c r="MQN8" s="33"/>
      <c r="MQO8" s="33"/>
      <c r="MQP8" s="33"/>
      <c r="MQQ8" s="33"/>
      <c r="MQR8" s="33"/>
      <c r="MQS8" s="33"/>
      <c r="MQT8" s="33"/>
      <c r="MQU8" s="33"/>
      <c r="MQV8" s="33"/>
      <c r="MQW8" s="33"/>
      <c r="MQX8" s="33"/>
      <c r="MQY8" s="33"/>
      <c r="MQZ8" s="33"/>
      <c r="MRA8" s="33"/>
      <c r="MRB8" s="33"/>
      <c r="MRC8" s="33"/>
      <c r="MRD8" s="33"/>
      <c r="MRE8" s="33"/>
      <c r="MRF8" s="33"/>
      <c r="MRG8" s="33"/>
      <c r="MRH8" s="33"/>
      <c r="MRI8" s="33"/>
      <c r="MRJ8" s="33"/>
      <c r="MRK8" s="33"/>
      <c r="MRL8" s="33"/>
      <c r="MRM8" s="33"/>
      <c r="MRN8" s="33"/>
      <c r="MRO8" s="33"/>
      <c r="MRP8" s="33"/>
      <c r="MRQ8" s="33"/>
      <c r="MRR8" s="33"/>
      <c r="MRS8" s="33"/>
      <c r="MRT8" s="33"/>
      <c r="MRU8" s="33"/>
      <c r="MRV8" s="33"/>
      <c r="MRW8" s="33"/>
      <c r="MRX8" s="33"/>
      <c r="MRY8" s="33"/>
      <c r="MRZ8" s="33"/>
      <c r="MSA8" s="33"/>
      <c r="MSB8" s="33"/>
      <c r="MSC8" s="33"/>
      <c r="MSD8" s="33"/>
      <c r="MSE8" s="33"/>
      <c r="MSF8" s="33"/>
      <c r="MSG8" s="33"/>
      <c r="MSH8" s="33"/>
      <c r="MSI8" s="33"/>
      <c r="MSJ8" s="33"/>
      <c r="MSK8" s="33"/>
      <c r="MSL8" s="33"/>
      <c r="MSM8" s="33"/>
      <c r="MSN8" s="33"/>
      <c r="MSO8" s="33"/>
      <c r="MSP8" s="33"/>
      <c r="MSQ8" s="33"/>
      <c r="MSR8" s="33"/>
      <c r="MSS8" s="33"/>
      <c r="MST8" s="33"/>
      <c r="MSU8" s="33"/>
      <c r="MSV8" s="33"/>
      <c r="MSW8" s="33"/>
      <c r="MSX8" s="33"/>
      <c r="MSY8" s="33"/>
      <c r="MSZ8" s="33"/>
      <c r="MTA8" s="33"/>
      <c r="MTB8" s="33"/>
      <c r="MTC8" s="33"/>
      <c r="MTD8" s="33"/>
      <c r="MTE8" s="33"/>
      <c r="MTF8" s="33"/>
      <c r="MTG8" s="33"/>
      <c r="MTH8" s="33"/>
      <c r="MTI8" s="33"/>
      <c r="MTJ8" s="33"/>
      <c r="MTK8" s="33"/>
      <c r="MTL8" s="33"/>
      <c r="MTM8" s="33"/>
      <c r="MTN8" s="33"/>
      <c r="MTO8" s="33"/>
      <c r="MTP8" s="33"/>
      <c r="MTQ8" s="33"/>
      <c r="MTR8" s="33"/>
      <c r="MTS8" s="33"/>
      <c r="MTT8" s="33"/>
      <c r="MTU8" s="33"/>
      <c r="MTV8" s="33"/>
      <c r="MTW8" s="33"/>
      <c r="MTX8" s="33"/>
      <c r="MTY8" s="33"/>
      <c r="MTZ8" s="33"/>
      <c r="MUA8" s="33"/>
      <c r="MUB8" s="33"/>
      <c r="MUC8" s="33"/>
      <c r="MUD8" s="33"/>
      <c r="MUE8" s="33"/>
      <c r="MUF8" s="33"/>
      <c r="MUG8" s="33"/>
      <c r="MUH8" s="33"/>
      <c r="MUI8" s="33"/>
      <c r="MUJ8" s="33"/>
      <c r="MUK8" s="33"/>
      <c r="MUL8" s="33"/>
      <c r="MUM8" s="33"/>
      <c r="MUN8" s="33"/>
      <c r="MUO8" s="33"/>
      <c r="MUP8" s="33"/>
      <c r="MUQ8" s="33"/>
      <c r="MUR8" s="33"/>
      <c r="MUS8" s="33"/>
      <c r="MUT8" s="33"/>
      <c r="MUU8" s="33"/>
      <c r="MUV8" s="33"/>
      <c r="MUW8" s="33"/>
      <c r="MUX8" s="33"/>
      <c r="MUY8" s="33"/>
      <c r="MUZ8" s="33"/>
      <c r="MVA8" s="33"/>
      <c r="MVB8" s="33"/>
      <c r="MVC8" s="33"/>
      <c r="MVD8" s="33"/>
      <c r="MVE8" s="33"/>
      <c r="MVF8" s="33"/>
      <c r="MVG8" s="33"/>
      <c r="MVH8" s="33"/>
      <c r="MVI8" s="33"/>
      <c r="MVJ8" s="33"/>
      <c r="MVK8" s="33"/>
      <c r="MVL8" s="33"/>
      <c r="MVM8" s="33"/>
      <c r="MVN8" s="33"/>
      <c r="MVO8" s="33"/>
      <c r="MVP8" s="33"/>
      <c r="MVQ8" s="33"/>
      <c r="MVR8" s="33"/>
      <c r="MVS8" s="33"/>
      <c r="MVT8" s="33"/>
      <c r="MVU8" s="33"/>
      <c r="MVV8" s="33"/>
      <c r="MVW8" s="33"/>
      <c r="MVX8" s="33"/>
      <c r="MVY8" s="33"/>
      <c r="MVZ8" s="33"/>
      <c r="MWA8" s="33"/>
      <c r="MWB8" s="33"/>
      <c r="MWC8" s="33"/>
      <c r="MWD8" s="33"/>
      <c r="MWE8" s="33"/>
      <c r="MWF8" s="33"/>
      <c r="MWG8" s="33"/>
      <c r="MWH8" s="33"/>
      <c r="MWI8" s="33"/>
      <c r="MWJ8" s="33"/>
      <c r="MWK8" s="33"/>
      <c r="MWL8" s="33"/>
      <c r="MWM8" s="33"/>
      <c r="MWN8" s="33"/>
      <c r="MWO8" s="33"/>
      <c r="MWP8" s="33"/>
      <c r="MWQ8" s="33"/>
      <c r="MWR8" s="33"/>
      <c r="MWS8" s="33"/>
      <c r="MWT8" s="33"/>
      <c r="MWU8" s="33"/>
      <c r="MWV8" s="33"/>
      <c r="MWW8" s="33"/>
      <c r="MWX8" s="33"/>
      <c r="MWY8" s="33"/>
      <c r="MWZ8" s="33"/>
      <c r="MXA8" s="33"/>
      <c r="MXB8" s="33"/>
      <c r="MXC8" s="33"/>
      <c r="MXD8" s="33"/>
      <c r="MXE8" s="33"/>
      <c r="MXF8" s="33"/>
      <c r="MXG8" s="33"/>
      <c r="MXH8" s="33"/>
      <c r="MXI8" s="33"/>
      <c r="MXJ8" s="33"/>
      <c r="MXK8" s="33"/>
      <c r="MXL8" s="33"/>
      <c r="MXM8" s="33"/>
      <c r="MXN8" s="33"/>
      <c r="MXO8" s="33"/>
      <c r="MXP8" s="33"/>
      <c r="MXQ8" s="33"/>
      <c r="MXR8" s="33"/>
      <c r="MXS8" s="33"/>
      <c r="MXT8" s="33"/>
      <c r="MXU8" s="33"/>
      <c r="MXV8" s="33"/>
      <c r="MXW8" s="33"/>
      <c r="MXX8" s="33"/>
      <c r="MXY8" s="33"/>
      <c r="MXZ8" s="33"/>
      <c r="MYA8" s="33"/>
      <c r="MYB8" s="33"/>
      <c r="MYC8" s="33"/>
      <c r="MYD8" s="33"/>
      <c r="MYE8" s="33"/>
      <c r="MYF8" s="33"/>
      <c r="MYG8" s="33"/>
      <c r="MYH8" s="33"/>
      <c r="MYI8" s="33"/>
      <c r="MYJ8" s="33"/>
      <c r="MYK8" s="33"/>
      <c r="MYL8" s="33"/>
      <c r="MYM8" s="33"/>
      <c r="MYN8" s="33"/>
      <c r="MYO8" s="33"/>
      <c r="MYP8" s="33"/>
      <c r="MYQ8" s="33"/>
      <c r="MYR8" s="33"/>
      <c r="MYS8" s="33"/>
      <c r="MYT8" s="33"/>
      <c r="MYU8" s="33"/>
      <c r="MYV8" s="33"/>
      <c r="MYW8" s="33"/>
      <c r="MYX8" s="33"/>
      <c r="MYY8" s="33"/>
      <c r="MYZ8" s="33"/>
      <c r="MZA8" s="33"/>
      <c r="MZB8" s="33"/>
      <c r="MZC8" s="33"/>
      <c r="MZD8" s="33"/>
      <c r="MZE8" s="33"/>
      <c r="MZF8" s="33"/>
      <c r="MZG8" s="33"/>
      <c r="MZH8" s="33"/>
      <c r="MZI8" s="33"/>
      <c r="MZJ8" s="33"/>
      <c r="MZK8" s="33"/>
      <c r="MZL8" s="33"/>
      <c r="MZM8" s="33"/>
      <c r="MZN8" s="33"/>
      <c r="MZO8" s="33"/>
      <c r="MZP8" s="33"/>
      <c r="MZQ8" s="33"/>
      <c r="MZR8" s="33"/>
      <c r="MZS8" s="33"/>
      <c r="MZT8" s="33"/>
      <c r="MZU8" s="33"/>
      <c r="MZV8" s="33"/>
      <c r="MZW8" s="33"/>
      <c r="MZX8" s="33"/>
      <c r="MZY8" s="33"/>
      <c r="MZZ8" s="33"/>
      <c r="NAA8" s="33"/>
      <c r="NAB8" s="33"/>
      <c r="NAC8" s="33"/>
      <c r="NAD8" s="33"/>
      <c r="NAE8" s="33"/>
      <c r="NAF8" s="33"/>
      <c r="NAG8" s="33"/>
      <c r="NAH8" s="33"/>
      <c r="NAI8" s="33"/>
      <c r="NAJ8" s="33"/>
      <c r="NAK8" s="33"/>
      <c r="NAL8" s="33"/>
      <c r="NAM8" s="33"/>
      <c r="NAN8" s="33"/>
      <c r="NAO8" s="33"/>
      <c r="NAP8" s="33"/>
      <c r="NAQ8" s="33"/>
      <c r="NAR8" s="33"/>
      <c r="NAS8" s="33"/>
      <c r="NAT8" s="33"/>
      <c r="NAU8" s="33"/>
      <c r="NAV8" s="33"/>
      <c r="NAW8" s="33"/>
      <c r="NAX8" s="33"/>
      <c r="NAY8" s="33"/>
      <c r="NAZ8" s="33"/>
      <c r="NBA8" s="33"/>
      <c r="NBB8" s="33"/>
      <c r="NBC8" s="33"/>
      <c r="NBD8" s="33"/>
      <c r="NBE8" s="33"/>
      <c r="NBF8" s="33"/>
      <c r="NBG8" s="33"/>
      <c r="NBH8" s="33"/>
      <c r="NBI8" s="33"/>
      <c r="NBJ8" s="33"/>
      <c r="NBK8" s="33"/>
      <c r="NBL8" s="33"/>
      <c r="NBM8" s="33"/>
      <c r="NBN8" s="33"/>
      <c r="NBO8" s="33"/>
      <c r="NBP8" s="33"/>
      <c r="NBQ8" s="33"/>
      <c r="NBR8" s="33"/>
      <c r="NBS8" s="33"/>
      <c r="NBT8" s="33"/>
      <c r="NBU8" s="33"/>
      <c r="NBV8" s="33"/>
      <c r="NBW8" s="33"/>
      <c r="NBX8" s="33"/>
      <c r="NBY8" s="33"/>
      <c r="NBZ8" s="33"/>
      <c r="NCA8" s="33"/>
      <c r="NCB8" s="33"/>
      <c r="NCC8" s="33"/>
      <c r="NCD8" s="33"/>
      <c r="NCE8" s="33"/>
      <c r="NCF8" s="33"/>
      <c r="NCG8" s="33"/>
      <c r="NCH8" s="33"/>
      <c r="NCI8" s="33"/>
      <c r="NCJ8" s="33"/>
      <c r="NCK8" s="33"/>
      <c r="NCL8" s="33"/>
      <c r="NCM8" s="33"/>
      <c r="NCN8" s="33"/>
      <c r="NCO8" s="33"/>
      <c r="NCP8" s="33"/>
      <c r="NCQ8" s="33"/>
      <c r="NCR8" s="33"/>
      <c r="NCS8" s="33"/>
      <c r="NCT8" s="33"/>
      <c r="NCU8" s="33"/>
      <c r="NCV8" s="33"/>
      <c r="NCW8" s="33"/>
      <c r="NCX8" s="33"/>
      <c r="NCY8" s="33"/>
      <c r="NCZ8" s="33"/>
      <c r="NDA8" s="33"/>
      <c r="NDB8" s="33"/>
      <c r="NDC8" s="33"/>
      <c r="NDD8" s="33"/>
      <c r="NDE8" s="33"/>
      <c r="NDF8" s="33"/>
      <c r="NDG8" s="33"/>
      <c r="NDH8" s="33"/>
      <c r="NDI8" s="33"/>
      <c r="NDJ8" s="33"/>
      <c r="NDK8" s="33"/>
      <c r="NDL8" s="33"/>
      <c r="NDM8" s="33"/>
      <c r="NDN8" s="33"/>
      <c r="NDO8" s="33"/>
      <c r="NDP8" s="33"/>
      <c r="NDQ8" s="33"/>
      <c r="NDR8" s="33"/>
      <c r="NDS8" s="33"/>
      <c r="NDT8" s="33"/>
      <c r="NDU8" s="33"/>
      <c r="NDV8" s="33"/>
      <c r="NDW8" s="33"/>
      <c r="NDX8" s="33"/>
      <c r="NDY8" s="33"/>
      <c r="NDZ8" s="33"/>
      <c r="NEA8" s="33"/>
      <c r="NEB8" s="33"/>
      <c r="NEC8" s="33"/>
      <c r="NED8" s="33"/>
      <c r="NEE8" s="33"/>
      <c r="NEF8" s="33"/>
      <c r="NEG8" s="33"/>
      <c r="NEH8" s="33"/>
      <c r="NEI8" s="33"/>
      <c r="NEJ8" s="33"/>
      <c r="NEK8" s="33"/>
      <c r="NEL8" s="33"/>
      <c r="NEM8" s="33"/>
      <c r="NEN8" s="33"/>
      <c r="NEO8" s="33"/>
      <c r="NEP8" s="33"/>
      <c r="NEQ8" s="33"/>
      <c r="NER8" s="33"/>
      <c r="NES8" s="33"/>
      <c r="NET8" s="33"/>
      <c r="NEU8" s="33"/>
      <c r="NEV8" s="33"/>
      <c r="NEW8" s="33"/>
      <c r="NEX8" s="33"/>
      <c r="NEY8" s="33"/>
      <c r="NEZ8" s="33"/>
      <c r="NFA8" s="33"/>
      <c r="NFB8" s="33"/>
      <c r="NFC8" s="33"/>
      <c r="NFD8" s="33"/>
      <c r="NFE8" s="33"/>
      <c r="NFF8" s="33"/>
      <c r="NFG8" s="33"/>
      <c r="NFH8" s="33"/>
      <c r="NFI8" s="33"/>
      <c r="NFJ8" s="33"/>
      <c r="NFK8" s="33"/>
      <c r="NFL8" s="33"/>
      <c r="NFM8" s="33"/>
      <c r="NFN8" s="33"/>
      <c r="NFO8" s="33"/>
      <c r="NFP8" s="33"/>
      <c r="NFQ8" s="33"/>
      <c r="NFR8" s="33"/>
      <c r="NFS8" s="33"/>
      <c r="NFT8" s="33"/>
      <c r="NFU8" s="33"/>
      <c r="NFV8" s="33"/>
      <c r="NFW8" s="33"/>
      <c r="NFX8" s="33"/>
      <c r="NFY8" s="33"/>
      <c r="NFZ8" s="33"/>
      <c r="NGA8" s="33"/>
      <c r="NGB8" s="33"/>
      <c r="NGC8" s="33"/>
      <c r="NGD8" s="33"/>
      <c r="NGE8" s="33"/>
      <c r="NGF8" s="33"/>
      <c r="NGG8" s="33"/>
      <c r="NGH8" s="33"/>
      <c r="NGI8" s="33"/>
      <c r="NGJ8" s="33"/>
      <c r="NGK8" s="33"/>
      <c r="NGL8" s="33"/>
      <c r="NGM8" s="33"/>
      <c r="NGN8" s="33"/>
      <c r="NGO8" s="33"/>
      <c r="NGP8" s="33"/>
      <c r="NGQ8" s="33"/>
      <c r="NGR8" s="33"/>
      <c r="NGS8" s="33"/>
      <c r="NGT8" s="33"/>
      <c r="NGU8" s="33"/>
      <c r="NGV8" s="33"/>
      <c r="NGW8" s="33"/>
      <c r="NGX8" s="33"/>
      <c r="NGY8" s="33"/>
      <c r="NGZ8" s="33"/>
      <c r="NHA8" s="33"/>
      <c r="NHB8" s="33"/>
      <c r="NHC8" s="33"/>
      <c r="NHD8" s="33"/>
      <c r="NHE8" s="33"/>
      <c r="NHF8" s="33"/>
      <c r="NHG8" s="33"/>
      <c r="NHH8" s="33"/>
      <c r="NHI8" s="33"/>
      <c r="NHJ8" s="33"/>
      <c r="NHK8" s="33"/>
      <c r="NHL8" s="33"/>
      <c r="NHM8" s="33"/>
      <c r="NHN8" s="33"/>
      <c r="NHO8" s="33"/>
      <c r="NHP8" s="33"/>
      <c r="NHQ8" s="33"/>
      <c r="NHR8" s="33"/>
      <c r="NHS8" s="33"/>
      <c r="NHT8" s="33"/>
      <c r="NHU8" s="33"/>
      <c r="NHV8" s="33"/>
      <c r="NHW8" s="33"/>
      <c r="NHX8" s="33"/>
      <c r="NHY8" s="33"/>
      <c r="NHZ8" s="33"/>
      <c r="NIA8" s="33"/>
      <c r="NIB8" s="33"/>
      <c r="NIC8" s="33"/>
      <c r="NID8" s="33"/>
      <c r="NIE8" s="33"/>
      <c r="NIF8" s="33"/>
      <c r="NIG8" s="33"/>
      <c r="NIH8" s="33"/>
      <c r="NII8" s="33"/>
      <c r="NIJ8" s="33"/>
      <c r="NIK8" s="33"/>
      <c r="NIL8" s="33"/>
      <c r="NIM8" s="33"/>
      <c r="NIN8" s="33"/>
      <c r="NIO8" s="33"/>
      <c r="NIP8" s="33"/>
      <c r="NIQ8" s="33"/>
      <c r="NIR8" s="33"/>
      <c r="NIS8" s="33"/>
      <c r="NIT8" s="33"/>
      <c r="NIU8" s="33"/>
      <c r="NIV8" s="33"/>
      <c r="NIW8" s="33"/>
      <c r="NIX8" s="33"/>
      <c r="NIY8" s="33"/>
      <c r="NIZ8" s="33"/>
      <c r="NJA8" s="33"/>
      <c r="NJB8" s="33"/>
      <c r="NJC8" s="33"/>
      <c r="NJD8" s="33"/>
      <c r="NJE8" s="33"/>
      <c r="NJF8" s="33"/>
      <c r="NJG8" s="33"/>
      <c r="NJH8" s="33"/>
      <c r="NJI8" s="33"/>
      <c r="NJJ8" s="33"/>
      <c r="NJK8" s="33"/>
      <c r="NJL8" s="33"/>
      <c r="NJM8" s="33"/>
      <c r="NJN8" s="33"/>
      <c r="NJO8" s="33"/>
      <c r="NJP8" s="33"/>
      <c r="NJQ8" s="33"/>
      <c r="NJR8" s="33"/>
      <c r="NJS8" s="33"/>
      <c r="NJT8" s="33"/>
      <c r="NJU8" s="33"/>
      <c r="NJV8" s="33"/>
      <c r="NJW8" s="33"/>
      <c r="NJX8" s="33"/>
      <c r="NJY8" s="33"/>
      <c r="NJZ8" s="33"/>
      <c r="NKA8" s="33"/>
      <c r="NKB8" s="33"/>
      <c r="NKC8" s="33"/>
      <c r="NKD8" s="33"/>
      <c r="NKE8" s="33"/>
      <c r="NKF8" s="33"/>
      <c r="NKG8" s="33"/>
      <c r="NKH8" s="33"/>
      <c r="NKI8" s="33"/>
      <c r="NKJ8" s="33"/>
      <c r="NKK8" s="33"/>
      <c r="NKL8" s="33"/>
      <c r="NKM8" s="33"/>
      <c r="NKN8" s="33"/>
      <c r="NKO8" s="33"/>
      <c r="NKP8" s="33"/>
      <c r="NKQ8" s="33"/>
      <c r="NKR8" s="33"/>
      <c r="NKS8" s="33"/>
      <c r="NKT8" s="33"/>
      <c r="NKU8" s="33"/>
      <c r="NKV8" s="33"/>
      <c r="NKW8" s="33"/>
      <c r="NKX8" s="33"/>
      <c r="NKY8" s="33"/>
      <c r="NKZ8" s="33"/>
      <c r="NLA8" s="33"/>
      <c r="NLB8" s="33"/>
      <c r="NLC8" s="33"/>
      <c r="NLD8" s="33"/>
      <c r="NLE8" s="33"/>
      <c r="NLF8" s="33"/>
      <c r="NLG8" s="33"/>
      <c r="NLH8" s="33"/>
      <c r="NLI8" s="33"/>
      <c r="NLJ8" s="33"/>
      <c r="NLK8" s="33"/>
      <c r="NLL8" s="33"/>
      <c r="NLM8" s="33"/>
      <c r="NLN8" s="33"/>
      <c r="NLO8" s="33"/>
      <c r="NLP8" s="33"/>
      <c r="NLQ8" s="33"/>
      <c r="NLR8" s="33"/>
      <c r="NLS8" s="33"/>
      <c r="NLT8" s="33"/>
      <c r="NLU8" s="33"/>
      <c r="NLV8" s="33"/>
      <c r="NLW8" s="33"/>
      <c r="NLX8" s="33"/>
      <c r="NLY8" s="33"/>
      <c r="NLZ8" s="33"/>
      <c r="NMA8" s="33"/>
      <c r="NMB8" s="33"/>
      <c r="NMC8" s="33"/>
      <c r="NMD8" s="33"/>
      <c r="NME8" s="33"/>
      <c r="NMF8" s="33"/>
      <c r="NMG8" s="33"/>
      <c r="NMH8" s="33"/>
      <c r="NMI8" s="33"/>
      <c r="NMJ8" s="33"/>
      <c r="NMK8" s="33"/>
      <c r="NML8" s="33"/>
      <c r="NMM8" s="33"/>
      <c r="NMN8" s="33"/>
      <c r="NMO8" s="33"/>
      <c r="NMP8" s="33"/>
      <c r="NMQ8" s="33"/>
      <c r="NMR8" s="33"/>
      <c r="NMS8" s="33"/>
      <c r="NMT8" s="33"/>
      <c r="NMU8" s="33"/>
      <c r="NMV8" s="33"/>
      <c r="NMW8" s="33"/>
      <c r="NMX8" s="33"/>
      <c r="NMY8" s="33"/>
      <c r="NMZ8" s="33"/>
      <c r="NNA8" s="33"/>
      <c r="NNB8" s="33"/>
      <c r="NNC8" s="33"/>
      <c r="NND8" s="33"/>
      <c r="NNE8" s="33"/>
      <c r="NNF8" s="33"/>
      <c r="NNG8" s="33"/>
      <c r="NNH8" s="33"/>
      <c r="NNI8" s="33"/>
      <c r="NNJ8" s="33"/>
      <c r="NNK8" s="33"/>
      <c r="NNL8" s="33"/>
      <c r="NNM8" s="33"/>
      <c r="NNN8" s="33"/>
      <c r="NNO8" s="33"/>
      <c r="NNP8" s="33"/>
      <c r="NNQ8" s="33"/>
      <c r="NNR8" s="33"/>
      <c r="NNS8" s="33"/>
      <c r="NNT8" s="33"/>
      <c r="NNU8" s="33"/>
      <c r="NNV8" s="33"/>
      <c r="NNW8" s="33"/>
      <c r="NNX8" s="33"/>
      <c r="NNY8" s="33"/>
      <c r="NNZ8" s="33"/>
      <c r="NOA8" s="33"/>
      <c r="NOB8" s="33"/>
      <c r="NOC8" s="33"/>
      <c r="NOD8" s="33"/>
      <c r="NOE8" s="33"/>
      <c r="NOF8" s="33"/>
      <c r="NOG8" s="33"/>
      <c r="NOH8" s="33"/>
      <c r="NOI8" s="33"/>
      <c r="NOJ8" s="33"/>
      <c r="NOK8" s="33"/>
      <c r="NOL8" s="33"/>
      <c r="NOM8" s="33"/>
      <c r="NON8" s="33"/>
      <c r="NOO8" s="33"/>
      <c r="NOP8" s="33"/>
      <c r="NOQ8" s="33"/>
      <c r="NOR8" s="33"/>
      <c r="NOS8" s="33"/>
      <c r="NOT8" s="33"/>
      <c r="NOU8" s="33"/>
      <c r="NOV8" s="33"/>
      <c r="NOW8" s="33"/>
      <c r="NOX8" s="33"/>
      <c r="NOY8" s="33"/>
      <c r="NOZ8" s="33"/>
      <c r="NPA8" s="33"/>
      <c r="NPB8" s="33"/>
      <c r="NPC8" s="33"/>
      <c r="NPD8" s="33"/>
      <c r="NPE8" s="33"/>
      <c r="NPF8" s="33"/>
      <c r="NPG8" s="33"/>
      <c r="NPH8" s="33"/>
      <c r="NPI8" s="33"/>
      <c r="NPJ8" s="33"/>
      <c r="NPK8" s="33"/>
      <c r="NPL8" s="33"/>
      <c r="NPM8" s="33"/>
      <c r="NPN8" s="33"/>
      <c r="NPO8" s="33"/>
      <c r="NPP8" s="33"/>
      <c r="NPQ8" s="33"/>
      <c r="NPR8" s="33"/>
      <c r="NPS8" s="33"/>
      <c r="NPT8" s="33"/>
      <c r="NPU8" s="33"/>
      <c r="NPV8" s="33"/>
      <c r="NPW8" s="33"/>
      <c r="NPX8" s="33"/>
      <c r="NPY8" s="33"/>
      <c r="NPZ8" s="33"/>
      <c r="NQA8" s="33"/>
      <c r="NQB8" s="33"/>
      <c r="NQC8" s="33"/>
      <c r="NQD8" s="33"/>
      <c r="NQE8" s="33"/>
      <c r="NQF8" s="33"/>
      <c r="NQG8" s="33"/>
      <c r="NQH8" s="33"/>
      <c r="NQI8" s="33"/>
      <c r="NQJ8" s="33"/>
      <c r="NQK8" s="33"/>
      <c r="NQL8" s="33"/>
      <c r="NQM8" s="33"/>
      <c r="NQN8" s="33"/>
      <c r="NQO8" s="33"/>
      <c r="NQP8" s="33"/>
      <c r="NQQ8" s="33"/>
      <c r="NQR8" s="33"/>
      <c r="NQS8" s="33"/>
      <c r="NQT8" s="33"/>
      <c r="NQU8" s="33"/>
      <c r="NQV8" s="33"/>
      <c r="NQW8" s="33"/>
      <c r="NQX8" s="33"/>
      <c r="NQY8" s="33"/>
      <c r="NQZ8" s="33"/>
      <c r="NRA8" s="33"/>
      <c r="NRB8" s="33"/>
      <c r="NRC8" s="33"/>
      <c r="NRD8" s="33"/>
      <c r="NRE8" s="33"/>
      <c r="NRF8" s="33"/>
      <c r="NRG8" s="33"/>
      <c r="NRH8" s="33"/>
      <c r="NRI8" s="33"/>
      <c r="NRJ8" s="33"/>
      <c r="NRK8" s="33"/>
      <c r="NRL8" s="33"/>
      <c r="NRM8" s="33"/>
      <c r="NRN8" s="33"/>
      <c r="NRO8" s="33"/>
      <c r="NRP8" s="33"/>
      <c r="NRQ8" s="33"/>
      <c r="NRR8" s="33"/>
      <c r="NRS8" s="33"/>
      <c r="NRT8" s="33"/>
      <c r="NRU8" s="33"/>
      <c r="NRV8" s="33"/>
      <c r="NRW8" s="33"/>
      <c r="NRX8" s="33"/>
      <c r="NRY8" s="33"/>
      <c r="NRZ8" s="33"/>
      <c r="NSA8" s="33"/>
      <c r="NSB8" s="33"/>
      <c r="NSC8" s="33"/>
      <c r="NSD8" s="33"/>
      <c r="NSE8" s="33"/>
      <c r="NSF8" s="33"/>
      <c r="NSG8" s="33"/>
      <c r="NSH8" s="33"/>
      <c r="NSI8" s="33"/>
      <c r="NSJ8" s="33"/>
      <c r="NSK8" s="33"/>
      <c r="NSL8" s="33"/>
      <c r="NSM8" s="33"/>
      <c r="NSN8" s="33"/>
      <c r="NSO8" s="33"/>
      <c r="NSP8" s="33"/>
      <c r="NSQ8" s="33"/>
      <c r="NSR8" s="33"/>
      <c r="NSS8" s="33"/>
      <c r="NST8" s="33"/>
      <c r="NSU8" s="33"/>
      <c r="NSV8" s="33"/>
      <c r="NSW8" s="33"/>
      <c r="NSX8" s="33"/>
      <c r="NSY8" s="33"/>
      <c r="NSZ8" s="33"/>
      <c r="NTA8" s="33"/>
      <c r="NTB8" s="33"/>
      <c r="NTC8" s="33"/>
      <c r="NTD8" s="33"/>
      <c r="NTE8" s="33"/>
      <c r="NTF8" s="33"/>
      <c r="NTG8" s="33"/>
      <c r="NTH8" s="33"/>
      <c r="NTI8" s="33"/>
      <c r="NTJ8" s="33"/>
      <c r="NTK8" s="33"/>
      <c r="NTL8" s="33"/>
      <c r="NTM8" s="33"/>
      <c r="NTN8" s="33"/>
      <c r="NTO8" s="33"/>
      <c r="NTP8" s="33"/>
      <c r="NTQ8" s="33"/>
      <c r="NTR8" s="33"/>
      <c r="NTS8" s="33"/>
      <c r="NTT8" s="33"/>
      <c r="NTU8" s="33"/>
      <c r="NTV8" s="33"/>
      <c r="NTW8" s="33"/>
      <c r="NTX8" s="33"/>
      <c r="NTY8" s="33"/>
      <c r="NTZ8" s="33"/>
      <c r="NUA8" s="33"/>
      <c r="NUB8" s="33"/>
      <c r="NUC8" s="33"/>
      <c r="NUD8" s="33"/>
      <c r="NUE8" s="33"/>
      <c r="NUF8" s="33"/>
      <c r="NUG8" s="33"/>
      <c r="NUH8" s="33"/>
      <c r="NUI8" s="33"/>
      <c r="NUJ8" s="33"/>
      <c r="NUK8" s="33"/>
      <c r="NUL8" s="33"/>
      <c r="NUM8" s="33"/>
      <c r="NUN8" s="33"/>
      <c r="NUO8" s="33"/>
      <c r="NUP8" s="33"/>
      <c r="NUQ8" s="33"/>
      <c r="NUR8" s="33"/>
      <c r="NUS8" s="33"/>
      <c r="NUT8" s="33"/>
      <c r="NUU8" s="33"/>
      <c r="NUV8" s="33"/>
      <c r="NUW8" s="33"/>
      <c r="NUX8" s="33"/>
      <c r="NUY8" s="33"/>
      <c r="NUZ8" s="33"/>
      <c r="NVA8" s="33"/>
      <c r="NVB8" s="33"/>
      <c r="NVC8" s="33"/>
      <c r="NVD8" s="33"/>
      <c r="NVE8" s="33"/>
      <c r="NVF8" s="33"/>
      <c r="NVG8" s="33"/>
      <c r="NVH8" s="33"/>
      <c r="NVI8" s="33"/>
      <c r="NVJ8" s="33"/>
      <c r="NVK8" s="33"/>
      <c r="NVL8" s="33"/>
      <c r="NVM8" s="33"/>
      <c r="NVN8" s="33"/>
      <c r="NVO8" s="33"/>
      <c r="NVP8" s="33"/>
      <c r="NVQ8" s="33"/>
      <c r="NVR8" s="33"/>
      <c r="NVS8" s="33"/>
      <c r="NVT8" s="33"/>
      <c r="NVU8" s="33"/>
      <c r="NVV8" s="33"/>
      <c r="NVW8" s="33"/>
      <c r="NVX8" s="33"/>
      <c r="NVY8" s="33"/>
      <c r="NVZ8" s="33"/>
      <c r="NWA8" s="33"/>
      <c r="NWB8" s="33"/>
      <c r="NWC8" s="33"/>
      <c r="NWD8" s="33"/>
      <c r="NWE8" s="33"/>
      <c r="NWF8" s="33"/>
      <c r="NWG8" s="33"/>
      <c r="NWH8" s="33"/>
      <c r="NWI8" s="33"/>
      <c r="NWJ8" s="33"/>
      <c r="NWK8" s="33"/>
      <c r="NWL8" s="33"/>
      <c r="NWM8" s="33"/>
      <c r="NWN8" s="33"/>
      <c r="NWO8" s="33"/>
      <c r="NWP8" s="33"/>
      <c r="NWQ8" s="33"/>
      <c r="NWR8" s="33"/>
      <c r="NWS8" s="33"/>
      <c r="NWT8" s="33"/>
      <c r="NWU8" s="33"/>
      <c r="NWV8" s="33"/>
      <c r="NWW8" s="33"/>
      <c r="NWX8" s="33"/>
      <c r="NWY8" s="33"/>
      <c r="NWZ8" s="33"/>
      <c r="NXA8" s="33"/>
      <c r="NXB8" s="33"/>
      <c r="NXC8" s="33"/>
      <c r="NXD8" s="33"/>
      <c r="NXE8" s="33"/>
      <c r="NXF8" s="33"/>
      <c r="NXG8" s="33"/>
      <c r="NXH8" s="33"/>
      <c r="NXI8" s="33"/>
      <c r="NXJ8" s="33"/>
      <c r="NXK8" s="33"/>
      <c r="NXL8" s="33"/>
      <c r="NXM8" s="33"/>
      <c r="NXN8" s="33"/>
      <c r="NXO8" s="33"/>
      <c r="NXP8" s="33"/>
      <c r="NXQ8" s="33"/>
      <c r="NXR8" s="33"/>
      <c r="NXS8" s="33"/>
      <c r="NXT8" s="33"/>
      <c r="NXU8" s="33"/>
      <c r="NXV8" s="33"/>
      <c r="NXW8" s="33"/>
      <c r="NXX8" s="33"/>
      <c r="NXY8" s="33"/>
      <c r="NXZ8" s="33"/>
      <c r="NYA8" s="33"/>
      <c r="NYB8" s="33"/>
      <c r="NYC8" s="33"/>
      <c r="NYD8" s="33"/>
      <c r="NYE8" s="33"/>
      <c r="NYF8" s="33"/>
      <c r="NYG8" s="33"/>
      <c r="NYH8" s="33"/>
      <c r="NYI8" s="33"/>
      <c r="NYJ8" s="33"/>
      <c r="NYK8" s="33"/>
      <c r="NYL8" s="33"/>
      <c r="NYM8" s="33"/>
      <c r="NYN8" s="33"/>
      <c r="NYO8" s="33"/>
      <c r="NYP8" s="33"/>
      <c r="NYQ8" s="33"/>
      <c r="NYR8" s="33"/>
      <c r="NYS8" s="33"/>
      <c r="NYT8" s="33"/>
      <c r="NYU8" s="33"/>
      <c r="NYV8" s="33"/>
      <c r="NYW8" s="33"/>
      <c r="NYX8" s="33"/>
      <c r="NYY8" s="33"/>
      <c r="NYZ8" s="33"/>
      <c r="NZA8" s="33"/>
      <c r="NZB8" s="33"/>
      <c r="NZC8" s="33"/>
      <c r="NZD8" s="33"/>
      <c r="NZE8" s="33"/>
      <c r="NZF8" s="33"/>
      <c r="NZG8" s="33"/>
      <c r="NZH8" s="33"/>
      <c r="NZI8" s="33"/>
      <c r="NZJ8" s="33"/>
      <c r="NZK8" s="33"/>
      <c r="NZL8" s="33"/>
      <c r="NZM8" s="33"/>
      <c r="NZN8" s="33"/>
      <c r="NZO8" s="33"/>
      <c r="NZP8" s="33"/>
      <c r="NZQ8" s="33"/>
      <c r="NZR8" s="33"/>
      <c r="NZS8" s="33"/>
      <c r="NZT8" s="33"/>
      <c r="NZU8" s="33"/>
      <c r="NZV8" s="33"/>
      <c r="NZW8" s="33"/>
      <c r="NZX8" s="33"/>
      <c r="NZY8" s="33"/>
      <c r="NZZ8" s="33"/>
      <c r="OAA8" s="33"/>
      <c r="OAB8" s="33"/>
      <c r="OAC8" s="33"/>
      <c r="OAD8" s="33"/>
      <c r="OAE8" s="33"/>
      <c r="OAF8" s="33"/>
      <c r="OAG8" s="33"/>
      <c r="OAH8" s="33"/>
      <c r="OAI8" s="33"/>
      <c r="OAJ8" s="33"/>
      <c r="OAK8" s="33"/>
      <c r="OAL8" s="33"/>
      <c r="OAM8" s="33"/>
      <c r="OAN8" s="33"/>
      <c r="OAO8" s="33"/>
      <c r="OAP8" s="33"/>
      <c r="OAQ8" s="33"/>
      <c r="OAR8" s="33"/>
      <c r="OAS8" s="33"/>
      <c r="OAT8" s="33"/>
      <c r="OAU8" s="33"/>
      <c r="OAV8" s="33"/>
      <c r="OAW8" s="33"/>
      <c r="OAX8" s="33"/>
      <c r="OAY8" s="33"/>
      <c r="OAZ8" s="33"/>
      <c r="OBA8" s="33"/>
      <c r="OBB8" s="33"/>
      <c r="OBC8" s="33"/>
      <c r="OBD8" s="33"/>
      <c r="OBE8" s="33"/>
      <c r="OBF8" s="33"/>
      <c r="OBG8" s="33"/>
      <c r="OBH8" s="33"/>
      <c r="OBI8" s="33"/>
      <c r="OBJ8" s="33"/>
      <c r="OBK8" s="33"/>
      <c r="OBL8" s="33"/>
      <c r="OBM8" s="33"/>
      <c r="OBN8" s="33"/>
      <c r="OBO8" s="33"/>
      <c r="OBP8" s="33"/>
      <c r="OBQ8" s="33"/>
      <c r="OBR8" s="33"/>
      <c r="OBS8" s="33"/>
      <c r="OBT8" s="33"/>
      <c r="OBU8" s="33"/>
      <c r="OBV8" s="33"/>
      <c r="OBW8" s="33"/>
      <c r="OBX8" s="33"/>
      <c r="OBY8" s="33"/>
      <c r="OBZ8" s="33"/>
      <c r="OCA8" s="33"/>
      <c r="OCB8" s="33"/>
      <c r="OCC8" s="33"/>
      <c r="OCD8" s="33"/>
      <c r="OCE8" s="33"/>
      <c r="OCF8" s="33"/>
      <c r="OCG8" s="33"/>
      <c r="OCH8" s="33"/>
      <c r="OCI8" s="33"/>
      <c r="OCJ8" s="33"/>
      <c r="OCK8" s="33"/>
      <c r="OCL8" s="33"/>
      <c r="OCM8" s="33"/>
      <c r="OCN8" s="33"/>
      <c r="OCO8" s="33"/>
      <c r="OCP8" s="33"/>
      <c r="OCQ8" s="33"/>
      <c r="OCR8" s="33"/>
      <c r="OCS8" s="33"/>
      <c r="OCT8" s="33"/>
      <c r="OCU8" s="33"/>
      <c r="OCV8" s="33"/>
      <c r="OCW8" s="33"/>
      <c r="OCX8" s="33"/>
      <c r="OCY8" s="33"/>
      <c r="OCZ8" s="33"/>
      <c r="ODA8" s="33"/>
      <c r="ODB8" s="33"/>
      <c r="ODC8" s="33"/>
      <c r="ODD8" s="33"/>
      <c r="ODE8" s="33"/>
      <c r="ODF8" s="33"/>
      <c r="ODG8" s="33"/>
      <c r="ODH8" s="33"/>
      <c r="ODI8" s="33"/>
      <c r="ODJ8" s="33"/>
      <c r="ODK8" s="33"/>
      <c r="ODL8" s="33"/>
      <c r="ODM8" s="33"/>
      <c r="ODN8" s="33"/>
      <c r="ODO8" s="33"/>
      <c r="ODP8" s="33"/>
      <c r="ODQ8" s="33"/>
      <c r="ODR8" s="33"/>
      <c r="ODS8" s="33"/>
      <c r="ODT8" s="33"/>
      <c r="ODU8" s="33"/>
      <c r="ODV8" s="33"/>
      <c r="ODW8" s="33"/>
      <c r="ODX8" s="33"/>
      <c r="ODY8" s="33"/>
      <c r="ODZ8" s="33"/>
      <c r="OEA8" s="33"/>
      <c r="OEB8" s="33"/>
      <c r="OEC8" s="33"/>
      <c r="OED8" s="33"/>
      <c r="OEE8" s="33"/>
      <c r="OEF8" s="33"/>
      <c r="OEG8" s="33"/>
      <c r="OEH8" s="33"/>
      <c r="OEI8" s="33"/>
      <c r="OEJ8" s="33"/>
      <c r="OEK8" s="33"/>
      <c r="OEL8" s="33"/>
      <c r="OEM8" s="33"/>
      <c r="OEN8" s="33"/>
      <c r="OEO8" s="33"/>
      <c r="OEP8" s="33"/>
      <c r="OEQ8" s="33"/>
      <c r="OER8" s="33"/>
      <c r="OES8" s="33"/>
      <c r="OET8" s="33"/>
      <c r="OEU8" s="33"/>
      <c r="OEV8" s="33"/>
      <c r="OEW8" s="33"/>
      <c r="OEX8" s="33"/>
      <c r="OEY8" s="33"/>
      <c r="OEZ8" s="33"/>
      <c r="OFA8" s="33"/>
      <c r="OFB8" s="33"/>
      <c r="OFC8" s="33"/>
      <c r="OFD8" s="33"/>
      <c r="OFE8" s="33"/>
      <c r="OFF8" s="33"/>
      <c r="OFG8" s="33"/>
      <c r="OFH8" s="33"/>
      <c r="OFI8" s="33"/>
      <c r="OFJ8" s="33"/>
      <c r="OFK8" s="33"/>
      <c r="OFL8" s="33"/>
      <c r="OFM8" s="33"/>
      <c r="OFN8" s="33"/>
      <c r="OFO8" s="33"/>
      <c r="OFP8" s="33"/>
      <c r="OFQ8" s="33"/>
      <c r="OFR8" s="33"/>
      <c r="OFS8" s="33"/>
      <c r="OFT8" s="33"/>
      <c r="OFU8" s="33"/>
      <c r="OFV8" s="33"/>
      <c r="OFW8" s="33"/>
      <c r="OFX8" s="33"/>
      <c r="OFY8" s="33"/>
      <c r="OFZ8" s="33"/>
      <c r="OGA8" s="33"/>
      <c r="OGB8" s="33"/>
      <c r="OGC8" s="33"/>
      <c r="OGD8" s="33"/>
      <c r="OGE8" s="33"/>
      <c r="OGF8" s="33"/>
      <c r="OGG8" s="33"/>
      <c r="OGH8" s="33"/>
      <c r="OGI8" s="33"/>
      <c r="OGJ8" s="33"/>
      <c r="OGK8" s="33"/>
      <c r="OGL8" s="33"/>
      <c r="OGM8" s="33"/>
      <c r="OGN8" s="33"/>
      <c r="OGO8" s="33"/>
      <c r="OGP8" s="33"/>
      <c r="OGQ8" s="33"/>
      <c r="OGR8" s="33"/>
      <c r="OGS8" s="33"/>
      <c r="OGT8" s="33"/>
      <c r="OGU8" s="33"/>
      <c r="OGV8" s="33"/>
      <c r="OGW8" s="33"/>
      <c r="OGX8" s="33"/>
      <c r="OGY8" s="33"/>
      <c r="OGZ8" s="33"/>
      <c r="OHA8" s="33"/>
      <c r="OHB8" s="33"/>
      <c r="OHC8" s="33"/>
      <c r="OHD8" s="33"/>
      <c r="OHE8" s="33"/>
      <c r="OHF8" s="33"/>
      <c r="OHG8" s="33"/>
      <c r="OHH8" s="33"/>
      <c r="OHI8" s="33"/>
      <c r="OHJ8" s="33"/>
      <c r="OHK8" s="33"/>
      <c r="OHL8" s="33"/>
      <c r="OHM8" s="33"/>
      <c r="OHN8" s="33"/>
      <c r="OHO8" s="33"/>
      <c r="OHP8" s="33"/>
      <c r="OHQ8" s="33"/>
      <c r="OHR8" s="33"/>
      <c r="OHS8" s="33"/>
      <c r="OHT8" s="33"/>
      <c r="OHU8" s="33"/>
      <c r="OHV8" s="33"/>
      <c r="OHW8" s="33"/>
      <c r="OHX8" s="33"/>
      <c r="OHY8" s="33"/>
      <c r="OHZ8" s="33"/>
      <c r="OIA8" s="33"/>
      <c r="OIB8" s="33"/>
      <c r="OIC8" s="33"/>
      <c r="OID8" s="33"/>
      <c r="OIE8" s="33"/>
      <c r="OIF8" s="33"/>
      <c r="OIG8" s="33"/>
      <c r="OIH8" s="33"/>
      <c r="OII8" s="33"/>
      <c r="OIJ8" s="33"/>
      <c r="OIK8" s="33"/>
      <c r="OIL8" s="33"/>
      <c r="OIM8" s="33"/>
      <c r="OIN8" s="33"/>
      <c r="OIO8" s="33"/>
      <c r="OIP8" s="33"/>
      <c r="OIQ8" s="33"/>
      <c r="OIR8" s="33"/>
      <c r="OIS8" s="33"/>
      <c r="OIT8" s="33"/>
      <c r="OIU8" s="33"/>
      <c r="OIV8" s="33"/>
      <c r="OIW8" s="33"/>
      <c r="OIX8" s="33"/>
      <c r="OIY8" s="33"/>
      <c r="OIZ8" s="33"/>
      <c r="OJA8" s="33"/>
      <c r="OJB8" s="33"/>
      <c r="OJC8" s="33"/>
      <c r="OJD8" s="33"/>
      <c r="OJE8" s="33"/>
      <c r="OJF8" s="33"/>
      <c r="OJG8" s="33"/>
      <c r="OJH8" s="33"/>
      <c r="OJI8" s="33"/>
      <c r="OJJ8" s="33"/>
      <c r="OJK8" s="33"/>
      <c r="OJL8" s="33"/>
      <c r="OJM8" s="33"/>
      <c r="OJN8" s="33"/>
      <c r="OJO8" s="33"/>
      <c r="OJP8" s="33"/>
      <c r="OJQ8" s="33"/>
      <c r="OJR8" s="33"/>
      <c r="OJS8" s="33"/>
      <c r="OJT8" s="33"/>
      <c r="OJU8" s="33"/>
      <c r="OJV8" s="33"/>
      <c r="OJW8" s="33"/>
      <c r="OJX8" s="33"/>
      <c r="OJY8" s="33"/>
      <c r="OJZ8" s="33"/>
      <c r="OKA8" s="33"/>
      <c r="OKB8" s="33"/>
      <c r="OKC8" s="33"/>
      <c r="OKD8" s="33"/>
      <c r="OKE8" s="33"/>
      <c r="OKF8" s="33"/>
      <c r="OKG8" s="33"/>
      <c r="OKH8" s="33"/>
      <c r="OKI8" s="33"/>
      <c r="OKJ8" s="33"/>
      <c r="OKK8" s="33"/>
      <c r="OKL8" s="33"/>
      <c r="OKM8" s="33"/>
      <c r="OKN8" s="33"/>
      <c r="OKO8" s="33"/>
      <c r="OKP8" s="33"/>
      <c r="OKQ8" s="33"/>
      <c r="OKR8" s="33"/>
      <c r="OKS8" s="33"/>
      <c r="OKT8" s="33"/>
      <c r="OKU8" s="33"/>
      <c r="OKV8" s="33"/>
      <c r="OKW8" s="33"/>
      <c r="OKX8" s="33"/>
      <c r="OKY8" s="33"/>
      <c r="OKZ8" s="33"/>
      <c r="OLA8" s="33"/>
      <c r="OLB8" s="33"/>
      <c r="OLC8" s="33"/>
      <c r="OLD8" s="33"/>
      <c r="OLE8" s="33"/>
      <c r="OLF8" s="33"/>
      <c r="OLG8" s="33"/>
      <c r="OLH8" s="33"/>
      <c r="OLI8" s="33"/>
      <c r="OLJ8" s="33"/>
      <c r="OLK8" s="33"/>
      <c r="OLL8" s="33"/>
      <c r="OLM8" s="33"/>
      <c r="OLN8" s="33"/>
      <c r="OLO8" s="33"/>
      <c r="OLP8" s="33"/>
      <c r="OLQ8" s="33"/>
      <c r="OLR8" s="33"/>
      <c r="OLS8" s="33"/>
      <c r="OLT8" s="33"/>
      <c r="OLU8" s="33"/>
      <c r="OLV8" s="33"/>
      <c r="OLW8" s="33"/>
      <c r="OLX8" s="33"/>
      <c r="OLY8" s="33"/>
      <c r="OLZ8" s="33"/>
      <c r="OMA8" s="33"/>
      <c r="OMB8" s="33"/>
      <c r="OMC8" s="33"/>
      <c r="OMD8" s="33"/>
      <c r="OME8" s="33"/>
      <c r="OMF8" s="33"/>
      <c r="OMG8" s="33"/>
      <c r="OMH8" s="33"/>
      <c r="OMI8" s="33"/>
      <c r="OMJ8" s="33"/>
      <c r="OMK8" s="33"/>
      <c r="OML8" s="33"/>
      <c r="OMM8" s="33"/>
      <c r="OMN8" s="33"/>
      <c r="OMO8" s="33"/>
      <c r="OMP8" s="33"/>
      <c r="OMQ8" s="33"/>
      <c r="OMR8" s="33"/>
      <c r="OMS8" s="33"/>
      <c r="OMT8" s="33"/>
      <c r="OMU8" s="33"/>
      <c r="OMV8" s="33"/>
      <c r="OMW8" s="33"/>
      <c r="OMX8" s="33"/>
      <c r="OMY8" s="33"/>
      <c r="OMZ8" s="33"/>
      <c r="ONA8" s="33"/>
      <c r="ONB8" s="33"/>
      <c r="ONC8" s="33"/>
      <c r="OND8" s="33"/>
      <c r="ONE8" s="33"/>
      <c r="ONF8" s="33"/>
      <c r="ONG8" s="33"/>
      <c r="ONH8" s="33"/>
      <c r="ONI8" s="33"/>
      <c r="ONJ8" s="33"/>
      <c r="ONK8" s="33"/>
      <c r="ONL8" s="33"/>
      <c r="ONM8" s="33"/>
      <c r="ONN8" s="33"/>
      <c r="ONO8" s="33"/>
      <c r="ONP8" s="33"/>
      <c r="ONQ8" s="33"/>
      <c r="ONR8" s="33"/>
      <c r="ONS8" s="33"/>
      <c r="ONT8" s="33"/>
      <c r="ONU8" s="33"/>
      <c r="ONV8" s="33"/>
      <c r="ONW8" s="33"/>
      <c r="ONX8" s="33"/>
      <c r="ONY8" s="33"/>
      <c r="ONZ8" s="33"/>
      <c r="OOA8" s="33"/>
      <c r="OOB8" s="33"/>
      <c r="OOC8" s="33"/>
      <c r="OOD8" s="33"/>
      <c r="OOE8" s="33"/>
      <c r="OOF8" s="33"/>
      <c r="OOG8" s="33"/>
      <c r="OOH8" s="33"/>
      <c r="OOI8" s="33"/>
      <c r="OOJ8" s="33"/>
      <c r="OOK8" s="33"/>
      <c r="OOL8" s="33"/>
      <c r="OOM8" s="33"/>
      <c r="OON8" s="33"/>
      <c r="OOO8" s="33"/>
      <c r="OOP8" s="33"/>
      <c r="OOQ8" s="33"/>
      <c r="OOR8" s="33"/>
      <c r="OOS8" s="33"/>
      <c r="OOT8" s="33"/>
      <c r="OOU8" s="33"/>
      <c r="OOV8" s="33"/>
      <c r="OOW8" s="33"/>
      <c r="OOX8" s="33"/>
      <c r="OOY8" s="33"/>
      <c r="OOZ8" s="33"/>
      <c r="OPA8" s="33"/>
      <c r="OPB8" s="33"/>
      <c r="OPC8" s="33"/>
      <c r="OPD8" s="33"/>
      <c r="OPE8" s="33"/>
      <c r="OPF8" s="33"/>
      <c r="OPG8" s="33"/>
      <c r="OPH8" s="33"/>
      <c r="OPI8" s="33"/>
      <c r="OPJ8" s="33"/>
      <c r="OPK8" s="33"/>
      <c r="OPL8" s="33"/>
      <c r="OPM8" s="33"/>
      <c r="OPN8" s="33"/>
      <c r="OPO8" s="33"/>
      <c r="OPP8" s="33"/>
      <c r="OPQ8" s="33"/>
      <c r="OPR8" s="33"/>
      <c r="OPS8" s="33"/>
      <c r="OPT8" s="33"/>
      <c r="OPU8" s="33"/>
      <c r="OPV8" s="33"/>
      <c r="OPW8" s="33"/>
      <c r="OPX8" s="33"/>
      <c r="OPY8" s="33"/>
      <c r="OPZ8" s="33"/>
      <c r="OQA8" s="33"/>
      <c r="OQB8" s="33"/>
      <c r="OQC8" s="33"/>
      <c r="OQD8" s="33"/>
      <c r="OQE8" s="33"/>
      <c r="OQF8" s="33"/>
      <c r="OQG8" s="33"/>
      <c r="OQH8" s="33"/>
      <c r="OQI8" s="33"/>
      <c r="OQJ8" s="33"/>
      <c r="OQK8" s="33"/>
      <c r="OQL8" s="33"/>
      <c r="OQM8" s="33"/>
      <c r="OQN8" s="33"/>
      <c r="OQO8" s="33"/>
      <c r="OQP8" s="33"/>
      <c r="OQQ8" s="33"/>
      <c r="OQR8" s="33"/>
      <c r="OQS8" s="33"/>
      <c r="OQT8" s="33"/>
      <c r="OQU8" s="33"/>
      <c r="OQV8" s="33"/>
      <c r="OQW8" s="33"/>
      <c r="OQX8" s="33"/>
      <c r="OQY8" s="33"/>
      <c r="OQZ8" s="33"/>
      <c r="ORA8" s="33"/>
      <c r="ORB8" s="33"/>
      <c r="ORC8" s="33"/>
      <c r="ORD8" s="33"/>
      <c r="ORE8" s="33"/>
      <c r="ORF8" s="33"/>
      <c r="ORG8" s="33"/>
      <c r="ORH8" s="33"/>
      <c r="ORI8" s="33"/>
      <c r="ORJ8" s="33"/>
      <c r="ORK8" s="33"/>
      <c r="ORL8" s="33"/>
      <c r="ORM8" s="33"/>
      <c r="ORN8" s="33"/>
      <c r="ORO8" s="33"/>
      <c r="ORP8" s="33"/>
      <c r="ORQ8" s="33"/>
      <c r="ORR8" s="33"/>
      <c r="ORS8" s="33"/>
      <c r="ORT8" s="33"/>
      <c r="ORU8" s="33"/>
      <c r="ORV8" s="33"/>
      <c r="ORW8" s="33"/>
      <c r="ORX8" s="33"/>
      <c r="ORY8" s="33"/>
      <c r="ORZ8" s="33"/>
      <c r="OSA8" s="33"/>
      <c r="OSB8" s="33"/>
      <c r="OSC8" s="33"/>
      <c r="OSD8" s="33"/>
      <c r="OSE8" s="33"/>
      <c r="OSF8" s="33"/>
      <c r="OSG8" s="33"/>
      <c r="OSH8" s="33"/>
      <c r="OSI8" s="33"/>
      <c r="OSJ8" s="33"/>
      <c r="OSK8" s="33"/>
      <c r="OSL8" s="33"/>
      <c r="OSM8" s="33"/>
      <c r="OSN8" s="33"/>
      <c r="OSO8" s="33"/>
      <c r="OSP8" s="33"/>
      <c r="OSQ8" s="33"/>
      <c r="OSR8" s="33"/>
      <c r="OSS8" s="33"/>
      <c r="OST8" s="33"/>
      <c r="OSU8" s="33"/>
      <c r="OSV8" s="33"/>
      <c r="OSW8" s="33"/>
      <c r="OSX8" s="33"/>
      <c r="OSY8" s="33"/>
      <c r="OSZ8" s="33"/>
      <c r="OTA8" s="33"/>
      <c r="OTB8" s="33"/>
      <c r="OTC8" s="33"/>
      <c r="OTD8" s="33"/>
      <c r="OTE8" s="33"/>
      <c r="OTF8" s="33"/>
      <c r="OTG8" s="33"/>
      <c r="OTH8" s="33"/>
      <c r="OTI8" s="33"/>
      <c r="OTJ8" s="33"/>
      <c r="OTK8" s="33"/>
      <c r="OTL8" s="33"/>
      <c r="OTM8" s="33"/>
      <c r="OTN8" s="33"/>
      <c r="OTO8" s="33"/>
      <c r="OTP8" s="33"/>
      <c r="OTQ8" s="33"/>
      <c r="OTR8" s="33"/>
      <c r="OTS8" s="33"/>
      <c r="OTT8" s="33"/>
      <c r="OTU8" s="33"/>
      <c r="OTV8" s="33"/>
      <c r="OTW8" s="33"/>
      <c r="OTX8" s="33"/>
      <c r="OTY8" s="33"/>
      <c r="OTZ8" s="33"/>
      <c r="OUA8" s="33"/>
      <c r="OUB8" s="33"/>
      <c r="OUC8" s="33"/>
      <c r="OUD8" s="33"/>
      <c r="OUE8" s="33"/>
      <c r="OUF8" s="33"/>
      <c r="OUG8" s="33"/>
      <c r="OUH8" s="33"/>
      <c r="OUI8" s="33"/>
      <c r="OUJ8" s="33"/>
      <c r="OUK8" s="33"/>
      <c r="OUL8" s="33"/>
      <c r="OUM8" s="33"/>
      <c r="OUN8" s="33"/>
      <c r="OUO8" s="33"/>
      <c r="OUP8" s="33"/>
      <c r="OUQ8" s="33"/>
      <c r="OUR8" s="33"/>
      <c r="OUS8" s="33"/>
      <c r="OUT8" s="33"/>
      <c r="OUU8" s="33"/>
      <c r="OUV8" s="33"/>
      <c r="OUW8" s="33"/>
      <c r="OUX8" s="33"/>
      <c r="OUY8" s="33"/>
      <c r="OUZ8" s="33"/>
      <c r="OVA8" s="33"/>
      <c r="OVB8" s="33"/>
      <c r="OVC8" s="33"/>
      <c r="OVD8" s="33"/>
      <c r="OVE8" s="33"/>
      <c r="OVF8" s="33"/>
      <c r="OVG8" s="33"/>
      <c r="OVH8" s="33"/>
      <c r="OVI8" s="33"/>
      <c r="OVJ8" s="33"/>
      <c r="OVK8" s="33"/>
      <c r="OVL8" s="33"/>
      <c r="OVM8" s="33"/>
      <c r="OVN8" s="33"/>
      <c r="OVO8" s="33"/>
      <c r="OVP8" s="33"/>
      <c r="OVQ8" s="33"/>
      <c r="OVR8" s="33"/>
      <c r="OVS8" s="33"/>
      <c r="OVT8" s="33"/>
      <c r="OVU8" s="33"/>
      <c r="OVV8" s="33"/>
      <c r="OVW8" s="33"/>
      <c r="OVX8" s="33"/>
      <c r="OVY8" s="33"/>
      <c r="OVZ8" s="33"/>
      <c r="OWA8" s="33"/>
      <c r="OWB8" s="33"/>
      <c r="OWC8" s="33"/>
      <c r="OWD8" s="33"/>
      <c r="OWE8" s="33"/>
      <c r="OWF8" s="33"/>
      <c r="OWG8" s="33"/>
      <c r="OWH8" s="33"/>
      <c r="OWI8" s="33"/>
      <c r="OWJ8" s="33"/>
      <c r="OWK8" s="33"/>
      <c r="OWL8" s="33"/>
      <c r="OWM8" s="33"/>
      <c r="OWN8" s="33"/>
      <c r="OWO8" s="33"/>
      <c r="OWP8" s="33"/>
      <c r="OWQ8" s="33"/>
      <c r="OWR8" s="33"/>
      <c r="OWS8" s="33"/>
      <c r="OWT8" s="33"/>
      <c r="OWU8" s="33"/>
      <c r="OWV8" s="33"/>
      <c r="OWW8" s="33"/>
      <c r="OWX8" s="33"/>
      <c r="OWY8" s="33"/>
      <c r="OWZ8" s="33"/>
      <c r="OXA8" s="33"/>
      <c r="OXB8" s="33"/>
      <c r="OXC8" s="33"/>
      <c r="OXD8" s="33"/>
      <c r="OXE8" s="33"/>
      <c r="OXF8" s="33"/>
      <c r="OXG8" s="33"/>
      <c r="OXH8" s="33"/>
      <c r="OXI8" s="33"/>
      <c r="OXJ8" s="33"/>
      <c r="OXK8" s="33"/>
      <c r="OXL8" s="33"/>
      <c r="OXM8" s="33"/>
      <c r="OXN8" s="33"/>
      <c r="OXO8" s="33"/>
      <c r="OXP8" s="33"/>
      <c r="OXQ8" s="33"/>
      <c r="OXR8" s="33"/>
      <c r="OXS8" s="33"/>
      <c r="OXT8" s="33"/>
      <c r="OXU8" s="33"/>
      <c r="OXV8" s="33"/>
      <c r="OXW8" s="33"/>
      <c r="OXX8" s="33"/>
      <c r="OXY8" s="33"/>
      <c r="OXZ8" s="33"/>
      <c r="OYA8" s="33"/>
      <c r="OYB8" s="33"/>
      <c r="OYC8" s="33"/>
      <c r="OYD8" s="33"/>
      <c r="OYE8" s="33"/>
      <c r="OYF8" s="33"/>
      <c r="OYG8" s="33"/>
      <c r="OYH8" s="33"/>
      <c r="OYI8" s="33"/>
      <c r="OYJ8" s="33"/>
      <c r="OYK8" s="33"/>
      <c r="OYL8" s="33"/>
      <c r="OYM8" s="33"/>
      <c r="OYN8" s="33"/>
      <c r="OYO8" s="33"/>
      <c r="OYP8" s="33"/>
      <c r="OYQ8" s="33"/>
      <c r="OYR8" s="33"/>
      <c r="OYS8" s="33"/>
      <c r="OYT8" s="33"/>
      <c r="OYU8" s="33"/>
      <c r="OYV8" s="33"/>
      <c r="OYW8" s="33"/>
      <c r="OYX8" s="33"/>
      <c r="OYY8" s="33"/>
      <c r="OYZ8" s="33"/>
      <c r="OZA8" s="33"/>
      <c r="OZB8" s="33"/>
      <c r="OZC8" s="33"/>
      <c r="OZD8" s="33"/>
      <c r="OZE8" s="33"/>
      <c r="OZF8" s="33"/>
      <c r="OZG8" s="33"/>
      <c r="OZH8" s="33"/>
      <c r="OZI8" s="33"/>
      <c r="OZJ8" s="33"/>
      <c r="OZK8" s="33"/>
      <c r="OZL8" s="33"/>
      <c r="OZM8" s="33"/>
      <c r="OZN8" s="33"/>
      <c r="OZO8" s="33"/>
      <c r="OZP8" s="33"/>
      <c r="OZQ8" s="33"/>
      <c r="OZR8" s="33"/>
      <c r="OZS8" s="33"/>
      <c r="OZT8" s="33"/>
      <c r="OZU8" s="33"/>
      <c r="OZV8" s="33"/>
      <c r="OZW8" s="33"/>
      <c r="OZX8" s="33"/>
      <c r="OZY8" s="33"/>
      <c r="OZZ8" s="33"/>
      <c r="PAA8" s="33"/>
      <c r="PAB8" s="33"/>
      <c r="PAC8" s="33"/>
      <c r="PAD8" s="33"/>
      <c r="PAE8" s="33"/>
      <c r="PAF8" s="33"/>
      <c r="PAG8" s="33"/>
      <c r="PAH8" s="33"/>
      <c r="PAI8" s="33"/>
      <c r="PAJ8" s="33"/>
      <c r="PAK8" s="33"/>
      <c r="PAL8" s="33"/>
      <c r="PAM8" s="33"/>
      <c r="PAN8" s="33"/>
      <c r="PAO8" s="33"/>
      <c r="PAP8" s="33"/>
      <c r="PAQ8" s="33"/>
      <c r="PAR8" s="33"/>
      <c r="PAS8" s="33"/>
      <c r="PAT8" s="33"/>
      <c r="PAU8" s="33"/>
      <c r="PAV8" s="33"/>
      <c r="PAW8" s="33"/>
      <c r="PAX8" s="33"/>
      <c r="PAY8" s="33"/>
      <c r="PAZ8" s="33"/>
      <c r="PBA8" s="33"/>
      <c r="PBB8" s="33"/>
      <c r="PBC8" s="33"/>
      <c r="PBD8" s="33"/>
      <c r="PBE8" s="33"/>
      <c r="PBF8" s="33"/>
      <c r="PBG8" s="33"/>
      <c r="PBH8" s="33"/>
      <c r="PBI8" s="33"/>
      <c r="PBJ8" s="33"/>
      <c r="PBK8" s="33"/>
      <c r="PBL8" s="33"/>
      <c r="PBM8" s="33"/>
      <c r="PBN8" s="33"/>
      <c r="PBO8" s="33"/>
      <c r="PBP8" s="33"/>
      <c r="PBQ8" s="33"/>
      <c r="PBR8" s="33"/>
      <c r="PBS8" s="33"/>
      <c r="PBT8" s="33"/>
      <c r="PBU8" s="33"/>
      <c r="PBV8" s="33"/>
      <c r="PBW8" s="33"/>
      <c r="PBX8" s="33"/>
      <c r="PBY8" s="33"/>
      <c r="PBZ8" s="33"/>
      <c r="PCA8" s="33"/>
      <c r="PCB8" s="33"/>
      <c r="PCC8" s="33"/>
      <c r="PCD8" s="33"/>
      <c r="PCE8" s="33"/>
      <c r="PCF8" s="33"/>
      <c r="PCG8" s="33"/>
      <c r="PCH8" s="33"/>
      <c r="PCI8" s="33"/>
      <c r="PCJ8" s="33"/>
      <c r="PCK8" s="33"/>
      <c r="PCL8" s="33"/>
      <c r="PCM8" s="33"/>
      <c r="PCN8" s="33"/>
      <c r="PCO8" s="33"/>
      <c r="PCP8" s="33"/>
      <c r="PCQ8" s="33"/>
      <c r="PCR8" s="33"/>
      <c r="PCS8" s="33"/>
      <c r="PCT8" s="33"/>
      <c r="PCU8" s="33"/>
      <c r="PCV8" s="33"/>
      <c r="PCW8" s="33"/>
      <c r="PCX8" s="33"/>
      <c r="PCY8" s="33"/>
      <c r="PCZ8" s="33"/>
      <c r="PDA8" s="33"/>
      <c r="PDB8" s="33"/>
      <c r="PDC8" s="33"/>
      <c r="PDD8" s="33"/>
      <c r="PDE8" s="33"/>
      <c r="PDF8" s="33"/>
      <c r="PDG8" s="33"/>
      <c r="PDH8" s="33"/>
      <c r="PDI8" s="33"/>
      <c r="PDJ8" s="33"/>
      <c r="PDK8" s="33"/>
      <c r="PDL8" s="33"/>
      <c r="PDM8" s="33"/>
      <c r="PDN8" s="33"/>
      <c r="PDO8" s="33"/>
      <c r="PDP8" s="33"/>
      <c r="PDQ8" s="33"/>
      <c r="PDR8" s="33"/>
      <c r="PDS8" s="33"/>
      <c r="PDT8" s="33"/>
      <c r="PDU8" s="33"/>
      <c r="PDV8" s="33"/>
      <c r="PDW8" s="33"/>
      <c r="PDX8" s="33"/>
      <c r="PDY8" s="33"/>
      <c r="PDZ8" s="33"/>
      <c r="PEA8" s="33"/>
      <c r="PEB8" s="33"/>
      <c r="PEC8" s="33"/>
      <c r="PED8" s="33"/>
      <c r="PEE8" s="33"/>
      <c r="PEF8" s="33"/>
      <c r="PEG8" s="33"/>
      <c r="PEH8" s="33"/>
      <c r="PEI8" s="33"/>
      <c r="PEJ8" s="33"/>
      <c r="PEK8" s="33"/>
      <c r="PEL8" s="33"/>
      <c r="PEM8" s="33"/>
      <c r="PEN8" s="33"/>
      <c r="PEO8" s="33"/>
      <c r="PEP8" s="33"/>
      <c r="PEQ8" s="33"/>
      <c r="PER8" s="33"/>
      <c r="PES8" s="33"/>
      <c r="PET8" s="33"/>
      <c r="PEU8" s="33"/>
      <c r="PEV8" s="33"/>
      <c r="PEW8" s="33"/>
      <c r="PEX8" s="33"/>
      <c r="PEY8" s="33"/>
      <c r="PEZ8" s="33"/>
      <c r="PFA8" s="33"/>
      <c r="PFB8" s="33"/>
      <c r="PFC8" s="33"/>
      <c r="PFD8" s="33"/>
      <c r="PFE8" s="33"/>
      <c r="PFF8" s="33"/>
      <c r="PFG8" s="33"/>
      <c r="PFH8" s="33"/>
      <c r="PFI8" s="33"/>
      <c r="PFJ8" s="33"/>
      <c r="PFK8" s="33"/>
      <c r="PFL8" s="33"/>
      <c r="PFM8" s="33"/>
      <c r="PFN8" s="33"/>
      <c r="PFO8" s="33"/>
      <c r="PFP8" s="33"/>
      <c r="PFQ8" s="33"/>
      <c r="PFR8" s="33"/>
      <c r="PFS8" s="33"/>
      <c r="PFT8" s="33"/>
      <c r="PFU8" s="33"/>
      <c r="PFV8" s="33"/>
      <c r="PFW8" s="33"/>
      <c r="PFX8" s="33"/>
      <c r="PFY8" s="33"/>
      <c r="PFZ8" s="33"/>
      <c r="PGA8" s="33"/>
      <c r="PGB8" s="33"/>
      <c r="PGC8" s="33"/>
      <c r="PGD8" s="33"/>
      <c r="PGE8" s="33"/>
      <c r="PGF8" s="33"/>
      <c r="PGG8" s="33"/>
      <c r="PGH8" s="33"/>
      <c r="PGI8" s="33"/>
      <c r="PGJ8" s="33"/>
      <c r="PGK8" s="33"/>
      <c r="PGL8" s="33"/>
      <c r="PGM8" s="33"/>
      <c r="PGN8" s="33"/>
      <c r="PGO8" s="33"/>
      <c r="PGP8" s="33"/>
      <c r="PGQ8" s="33"/>
      <c r="PGR8" s="33"/>
      <c r="PGS8" s="33"/>
      <c r="PGT8" s="33"/>
      <c r="PGU8" s="33"/>
      <c r="PGV8" s="33"/>
      <c r="PGW8" s="33"/>
      <c r="PGX8" s="33"/>
      <c r="PGY8" s="33"/>
      <c r="PGZ8" s="33"/>
      <c r="PHA8" s="33"/>
      <c r="PHB8" s="33"/>
      <c r="PHC8" s="33"/>
      <c r="PHD8" s="33"/>
      <c r="PHE8" s="33"/>
      <c r="PHF8" s="33"/>
      <c r="PHG8" s="33"/>
      <c r="PHH8" s="33"/>
      <c r="PHI8" s="33"/>
      <c r="PHJ8" s="33"/>
      <c r="PHK8" s="33"/>
      <c r="PHL8" s="33"/>
      <c r="PHM8" s="33"/>
      <c r="PHN8" s="33"/>
      <c r="PHO8" s="33"/>
      <c r="PHP8" s="33"/>
      <c r="PHQ8" s="33"/>
      <c r="PHR8" s="33"/>
      <c r="PHS8" s="33"/>
      <c r="PHT8" s="33"/>
      <c r="PHU8" s="33"/>
      <c r="PHV8" s="33"/>
      <c r="PHW8" s="33"/>
      <c r="PHX8" s="33"/>
      <c r="PHY8" s="33"/>
      <c r="PHZ8" s="33"/>
      <c r="PIA8" s="33"/>
      <c r="PIB8" s="33"/>
      <c r="PIC8" s="33"/>
      <c r="PID8" s="33"/>
      <c r="PIE8" s="33"/>
      <c r="PIF8" s="33"/>
      <c r="PIG8" s="33"/>
      <c r="PIH8" s="33"/>
      <c r="PII8" s="33"/>
      <c r="PIJ8" s="33"/>
      <c r="PIK8" s="33"/>
      <c r="PIL8" s="33"/>
      <c r="PIM8" s="33"/>
      <c r="PIN8" s="33"/>
      <c r="PIO8" s="33"/>
      <c r="PIP8" s="33"/>
      <c r="PIQ8" s="33"/>
      <c r="PIR8" s="33"/>
      <c r="PIS8" s="33"/>
      <c r="PIT8" s="33"/>
      <c r="PIU8" s="33"/>
      <c r="PIV8" s="33"/>
      <c r="PIW8" s="33"/>
      <c r="PIX8" s="33"/>
      <c r="PIY8" s="33"/>
      <c r="PIZ8" s="33"/>
      <c r="PJA8" s="33"/>
      <c r="PJB8" s="33"/>
      <c r="PJC8" s="33"/>
      <c r="PJD8" s="33"/>
      <c r="PJE8" s="33"/>
      <c r="PJF8" s="33"/>
      <c r="PJG8" s="33"/>
      <c r="PJH8" s="33"/>
      <c r="PJI8" s="33"/>
      <c r="PJJ8" s="33"/>
      <c r="PJK8" s="33"/>
      <c r="PJL8" s="33"/>
      <c r="PJM8" s="33"/>
      <c r="PJN8" s="33"/>
      <c r="PJO8" s="33"/>
      <c r="PJP8" s="33"/>
      <c r="PJQ8" s="33"/>
      <c r="PJR8" s="33"/>
      <c r="PJS8" s="33"/>
      <c r="PJT8" s="33"/>
      <c r="PJU8" s="33"/>
      <c r="PJV8" s="33"/>
      <c r="PJW8" s="33"/>
      <c r="PJX8" s="33"/>
      <c r="PJY8" s="33"/>
      <c r="PJZ8" s="33"/>
      <c r="PKA8" s="33"/>
      <c r="PKB8" s="33"/>
      <c r="PKC8" s="33"/>
      <c r="PKD8" s="33"/>
      <c r="PKE8" s="33"/>
      <c r="PKF8" s="33"/>
      <c r="PKG8" s="33"/>
      <c r="PKH8" s="33"/>
      <c r="PKI8" s="33"/>
      <c r="PKJ8" s="33"/>
      <c r="PKK8" s="33"/>
      <c r="PKL8" s="33"/>
      <c r="PKM8" s="33"/>
      <c r="PKN8" s="33"/>
      <c r="PKO8" s="33"/>
      <c r="PKP8" s="33"/>
      <c r="PKQ8" s="33"/>
      <c r="PKR8" s="33"/>
      <c r="PKS8" s="33"/>
      <c r="PKT8" s="33"/>
      <c r="PKU8" s="33"/>
      <c r="PKV8" s="33"/>
      <c r="PKW8" s="33"/>
      <c r="PKX8" s="33"/>
      <c r="PKY8" s="33"/>
      <c r="PKZ8" s="33"/>
      <c r="PLA8" s="33"/>
      <c r="PLB8" s="33"/>
      <c r="PLC8" s="33"/>
      <c r="PLD8" s="33"/>
      <c r="PLE8" s="33"/>
      <c r="PLF8" s="33"/>
      <c r="PLG8" s="33"/>
      <c r="PLH8" s="33"/>
      <c r="PLI8" s="33"/>
      <c r="PLJ8" s="33"/>
      <c r="PLK8" s="33"/>
      <c r="PLL8" s="33"/>
      <c r="PLM8" s="33"/>
      <c r="PLN8" s="33"/>
      <c r="PLO8" s="33"/>
      <c r="PLP8" s="33"/>
      <c r="PLQ8" s="33"/>
      <c r="PLR8" s="33"/>
      <c r="PLS8" s="33"/>
      <c r="PLT8" s="33"/>
      <c r="PLU8" s="33"/>
      <c r="PLV8" s="33"/>
      <c r="PLW8" s="33"/>
      <c r="PLX8" s="33"/>
      <c r="PLY8" s="33"/>
      <c r="PLZ8" s="33"/>
      <c r="PMA8" s="33"/>
      <c r="PMB8" s="33"/>
      <c r="PMC8" s="33"/>
      <c r="PMD8" s="33"/>
      <c r="PME8" s="33"/>
      <c r="PMF8" s="33"/>
      <c r="PMG8" s="33"/>
      <c r="PMH8" s="33"/>
      <c r="PMI8" s="33"/>
      <c r="PMJ8" s="33"/>
      <c r="PMK8" s="33"/>
      <c r="PML8" s="33"/>
      <c r="PMM8" s="33"/>
      <c r="PMN8" s="33"/>
      <c r="PMO8" s="33"/>
      <c r="PMP8" s="33"/>
      <c r="PMQ8" s="33"/>
      <c r="PMR8" s="33"/>
      <c r="PMS8" s="33"/>
      <c r="PMT8" s="33"/>
      <c r="PMU8" s="33"/>
      <c r="PMV8" s="33"/>
      <c r="PMW8" s="33"/>
      <c r="PMX8" s="33"/>
      <c r="PMY8" s="33"/>
      <c r="PMZ8" s="33"/>
      <c r="PNA8" s="33"/>
      <c r="PNB8" s="33"/>
      <c r="PNC8" s="33"/>
      <c r="PND8" s="33"/>
      <c r="PNE8" s="33"/>
      <c r="PNF8" s="33"/>
      <c r="PNG8" s="33"/>
      <c r="PNH8" s="33"/>
      <c r="PNI8" s="33"/>
      <c r="PNJ8" s="33"/>
      <c r="PNK8" s="33"/>
      <c r="PNL8" s="33"/>
      <c r="PNM8" s="33"/>
      <c r="PNN8" s="33"/>
      <c r="PNO8" s="33"/>
      <c r="PNP8" s="33"/>
      <c r="PNQ8" s="33"/>
      <c r="PNR8" s="33"/>
      <c r="PNS8" s="33"/>
      <c r="PNT8" s="33"/>
      <c r="PNU8" s="33"/>
      <c r="PNV8" s="33"/>
      <c r="PNW8" s="33"/>
      <c r="PNX8" s="33"/>
      <c r="PNY8" s="33"/>
      <c r="PNZ8" s="33"/>
      <c r="POA8" s="33"/>
      <c r="POB8" s="33"/>
      <c r="POC8" s="33"/>
      <c r="POD8" s="33"/>
      <c r="POE8" s="33"/>
      <c r="POF8" s="33"/>
      <c r="POG8" s="33"/>
      <c r="POH8" s="33"/>
      <c r="POI8" s="33"/>
      <c r="POJ8" s="33"/>
      <c r="POK8" s="33"/>
      <c r="POL8" s="33"/>
      <c r="POM8" s="33"/>
      <c r="PON8" s="33"/>
      <c r="POO8" s="33"/>
      <c r="POP8" s="33"/>
      <c r="POQ8" s="33"/>
      <c r="POR8" s="33"/>
      <c r="POS8" s="33"/>
      <c r="POT8" s="33"/>
      <c r="POU8" s="33"/>
      <c r="POV8" s="33"/>
      <c r="POW8" s="33"/>
      <c r="POX8" s="33"/>
      <c r="POY8" s="33"/>
      <c r="POZ8" s="33"/>
      <c r="PPA8" s="33"/>
      <c r="PPB8" s="33"/>
      <c r="PPC8" s="33"/>
      <c r="PPD8" s="33"/>
      <c r="PPE8" s="33"/>
      <c r="PPF8" s="33"/>
      <c r="PPG8" s="33"/>
      <c r="PPH8" s="33"/>
      <c r="PPI8" s="33"/>
      <c r="PPJ8" s="33"/>
      <c r="PPK8" s="33"/>
      <c r="PPL8" s="33"/>
      <c r="PPM8" s="33"/>
      <c r="PPN8" s="33"/>
      <c r="PPO8" s="33"/>
      <c r="PPP8" s="33"/>
      <c r="PPQ8" s="33"/>
      <c r="PPR8" s="33"/>
      <c r="PPS8" s="33"/>
      <c r="PPT8" s="33"/>
      <c r="PPU8" s="33"/>
      <c r="PPV8" s="33"/>
      <c r="PPW8" s="33"/>
      <c r="PPX8" s="33"/>
      <c r="PPY8" s="33"/>
      <c r="PPZ8" s="33"/>
      <c r="PQA8" s="33"/>
      <c r="PQB8" s="33"/>
      <c r="PQC8" s="33"/>
      <c r="PQD8" s="33"/>
      <c r="PQE8" s="33"/>
      <c r="PQF8" s="33"/>
      <c r="PQG8" s="33"/>
      <c r="PQH8" s="33"/>
      <c r="PQI8" s="33"/>
      <c r="PQJ8" s="33"/>
      <c r="PQK8" s="33"/>
      <c r="PQL8" s="33"/>
      <c r="PQM8" s="33"/>
      <c r="PQN8" s="33"/>
      <c r="PQO8" s="33"/>
      <c r="PQP8" s="33"/>
      <c r="PQQ8" s="33"/>
      <c r="PQR8" s="33"/>
      <c r="PQS8" s="33"/>
      <c r="PQT8" s="33"/>
      <c r="PQU8" s="33"/>
      <c r="PQV8" s="33"/>
      <c r="PQW8" s="33"/>
      <c r="PQX8" s="33"/>
      <c r="PQY8" s="33"/>
      <c r="PQZ8" s="33"/>
      <c r="PRA8" s="33"/>
      <c r="PRB8" s="33"/>
      <c r="PRC8" s="33"/>
      <c r="PRD8" s="33"/>
      <c r="PRE8" s="33"/>
      <c r="PRF8" s="33"/>
      <c r="PRG8" s="33"/>
      <c r="PRH8" s="33"/>
      <c r="PRI8" s="33"/>
      <c r="PRJ8" s="33"/>
      <c r="PRK8" s="33"/>
      <c r="PRL8" s="33"/>
      <c r="PRM8" s="33"/>
      <c r="PRN8" s="33"/>
      <c r="PRO8" s="33"/>
      <c r="PRP8" s="33"/>
      <c r="PRQ8" s="33"/>
      <c r="PRR8" s="33"/>
      <c r="PRS8" s="33"/>
      <c r="PRT8" s="33"/>
      <c r="PRU8" s="33"/>
      <c r="PRV8" s="33"/>
      <c r="PRW8" s="33"/>
      <c r="PRX8" s="33"/>
      <c r="PRY8" s="33"/>
      <c r="PRZ8" s="33"/>
      <c r="PSA8" s="33"/>
      <c r="PSB8" s="33"/>
      <c r="PSC8" s="33"/>
      <c r="PSD8" s="33"/>
      <c r="PSE8" s="33"/>
      <c r="PSF8" s="33"/>
      <c r="PSG8" s="33"/>
      <c r="PSH8" s="33"/>
      <c r="PSI8" s="33"/>
      <c r="PSJ8" s="33"/>
      <c r="PSK8" s="33"/>
      <c r="PSL8" s="33"/>
      <c r="PSM8" s="33"/>
      <c r="PSN8" s="33"/>
      <c r="PSO8" s="33"/>
      <c r="PSP8" s="33"/>
      <c r="PSQ8" s="33"/>
      <c r="PSR8" s="33"/>
      <c r="PSS8" s="33"/>
      <c r="PST8" s="33"/>
      <c r="PSU8" s="33"/>
      <c r="PSV8" s="33"/>
      <c r="PSW8" s="33"/>
      <c r="PSX8" s="33"/>
      <c r="PSY8" s="33"/>
      <c r="PSZ8" s="33"/>
      <c r="PTA8" s="33"/>
      <c r="PTB8" s="33"/>
      <c r="PTC8" s="33"/>
      <c r="PTD8" s="33"/>
      <c r="PTE8" s="33"/>
      <c r="PTF8" s="33"/>
      <c r="PTG8" s="33"/>
      <c r="PTH8" s="33"/>
      <c r="PTI8" s="33"/>
      <c r="PTJ8" s="33"/>
      <c r="PTK8" s="33"/>
      <c r="PTL8" s="33"/>
      <c r="PTM8" s="33"/>
      <c r="PTN8" s="33"/>
      <c r="PTO8" s="33"/>
      <c r="PTP8" s="33"/>
      <c r="PTQ8" s="33"/>
      <c r="PTR8" s="33"/>
      <c r="PTS8" s="33"/>
      <c r="PTT8" s="33"/>
      <c r="PTU8" s="33"/>
      <c r="PTV8" s="33"/>
      <c r="PTW8" s="33"/>
      <c r="PTX8" s="33"/>
      <c r="PTY8" s="33"/>
      <c r="PTZ8" s="33"/>
      <c r="PUA8" s="33"/>
      <c r="PUB8" s="33"/>
      <c r="PUC8" s="33"/>
      <c r="PUD8" s="33"/>
      <c r="PUE8" s="33"/>
      <c r="PUF8" s="33"/>
      <c r="PUG8" s="33"/>
      <c r="PUH8" s="33"/>
      <c r="PUI8" s="33"/>
      <c r="PUJ8" s="33"/>
      <c r="PUK8" s="33"/>
      <c r="PUL8" s="33"/>
      <c r="PUM8" s="33"/>
      <c r="PUN8" s="33"/>
      <c r="PUO8" s="33"/>
      <c r="PUP8" s="33"/>
      <c r="PUQ8" s="33"/>
      <c r="PUR8" s="33"/>
      <c r="PUS8" s="33"/>
      <c r="PUT8" s="33"/>
      <c r="PUU8" s="33"/>
      <c r="PUV8" s="33"/>
      <c r="PUW8" s="33"/>
      <c r="PUX8" s="33"/>
      <c r="PUY8" s="33"/>
      <c r="PUZ8" s="33"/>
      <c r="PVA8" s="33"/>
      <c r="PVB8" s="33"/>
      <c r="PVC8" s="33"/>
      <c r="PVD8" s="33"/>
      <c r="PVE8" s="33"/>
      <c r="PVF8" s="33"/>
      <c r="PVG8" s="33"/>
      <c r="PVH8" s="33"/>
      <c r="PVI8" s="33"/>
      <c r="PVJ8" s="33"/>
      <c r="PVK8" s="33"/>
      <c r="PVL8" s="33"/>
      <c r="PVM8" s="33"/>
      <c r="PVN8" s="33"/>
      <c r="PVO8" s="33"/>
      <c r="PVP8" s="33"/>
      <c r="PVQ8" s="33"/>
      <c r="PVR8" s="33"/>
      <c r="PVS8" s="33"/>
      <c r="PVT8" s="33"/>
      <c r="PVU8" s="33"/>
      <c r="PVV8" s="33"/>
      <c r="PVW8" s="33"/>
      <c r="PVX8" s="33"/>
      <c r="PVY8" s="33"/>
      <c r="PVZ8" s="33"/>
      <c r="PWA8" s="33"/>
      <c r="PWB8" s="33"/>
      <c r="PWC8" s="33"/>
      <c r="PWD8" s="33"/>
      <c r="PWE8" s="33"/>
      <c r="PWF8" s="33"/>
      <c r="PWG8" s="33"/>
      <c r="PWH8" s="33"/>
      <c r="PWI8" s="33"/>
      <c r="PWJ8" s="33"/>
      <c r="PWK8" s="33"/>
      <c r="PWL8" s="33"/>
      <c r="PWM8" s="33"/>
      <c r="PWN8" s="33"/>
      <c r="PWO8" s="33"/>
      <c r="PWP8" s="33"/>
      <c r="PWQ8" s="33"/>
      <c r="PWR8" s="33"/>
      <c r="PWS8" s="33"/>
      <c r="PWT8" s="33"/>
      <c r="PWU8" s="33"/>
      <c r="PWV8" s="33"/>
      <c r="PWW8" s="33"/>
      <c r="PWX8" s="33"/>
      <c r="PWY8" s="33"/>
      <c r="PWZ8" s="33"/>
      <c r="PXA8" s="33"/>
      <c r="PXB8" s="33"/>
      <c r="PXC8" s="33"/>
      <c r="PXD8" s="33"/>
      <c r="PXE8" s="33"/>
      <c r="PXF8" s="33"/>
      <c r="PXG8" s="33"/>
      <c r="PXH8" s="33"/>
      <c r="PXI8" s="33"/>
      <c r="PXJ8" s="33"/>
      <c r="PXK8" s="33"/>
      <c r="PXL8" s="33"/>
      <c r="PXM8" s="33"/>
      <c r="PXN8" s="33"/>
      <c r="PXO8" s="33"/>
      <c r="PXP8" s="33"/>
      <c r="PXQ8" s="33"/>
      <c r="PXR8" s="33"/>
      <c r="PXS8" s="33"/>
      <c r="PXT8" s="33"/>
      <c r="PXU8" s="33"/>
      <c r="PXV8" s="33"/>
      <c r="PXW8" s="33"/>
      <c r="PXX8" s="33"/>
      <c r="PXY8" s="33"/>
      <c r="PXZ8" s="33"/>
      <c r="PYA8" s="33"/>
      <c r="PYB8" s="33"/>
      <c r="PYC8" s="33"/>
      <c r="PYD8" s="33"/>
      <c r="PYE8" s="33"/>
      <c r="PYF8" s="33"/>
      <c r="PYG8" s="33"/>
      <c r="PYH8" s="33"/>
      <c r="PYI8" s="33"/>
      <c r="PYJ8" s="33"/>
      <c r="PYK8" s="33"/>
      <c r="PYL8" s="33"/>
      <c r="PYM8" s="33"/>
      <c r="PYN8" s="33"/>
      <c r="PYO8" s="33"/>
      <c r="PYP8" s="33"/>
      <c r="PYQ8" s="33"/>
      <c r="PYR8" s="33"/>
      <c r="PYS8" s="33"/>
      <c r="PYT8" s="33"/>
      <c r="PYU8" s="33"/>
      <c r="PYV8" s="33"/>
      <c r="PYW8" s="33"/>
      <c r="PYX8" s="33"/>
      <c r="PYY8" s="33"/>
      <c r="PYZ8" s="33"/>
      <c r="PZA8" s="33"/>
      <c r="PZB8" s="33"/>
      <c r="PZC8" s="33"/>
      <c r="PZD8" s="33"/>
      <c r="PZE8" s="33"/>
      <c r="PZF8" s="33"/>
      <c r="PZG8" s="33"/>
      <c r="PZH8" s="33"/>
      <c r="PZI8" s="33"/>
      <c r="PZJ8" s="33"/>
      <c r="PZK8" s="33"/>
      <c r="PZL8" s="33"/>
      <c r="PZM8" s="33"/>
      <c r="PZN8" s="33"/>
      <c r="PZO8" s="33"/>
      <c r="PZP8" s="33"/>
      <c r="PZQ8" s="33"/>
      <c r="PZR8" s="33"/>
      <c r="PZS8" s="33"/>
      <c r="PZT8" s="33"/>
      <c r="PZU8" s="33"/>
      <c r="PZV8" s="33"/>
      <c r="PZW8" s="33"/>
      <c r="PZX8" s="33"/>
      <c r="PZY8" s="33"/>
      <c r="PZZ8" s="33"/>
      <c r="QAA8" s="33"/>
      <c r="QAB8" s="33"/>
      <c r="QAC8" s="33"/>
      <c r="QAD8" s="33"/>
      <c r="QAE8" s="33"/>
      <c r="QAF8" s="33"/>
      <c r="QAG8" s="33"/>
      <c r="QAH8" s="33"/>
      <c r="QAI8" s="33"/>
      <c r="QAJ8" s="33"/>
      <c r="QAK8" s="33"/>
      <c r="QAL8" s="33"/>
      <c r="QAM8" s="33"/>
      <c r="QAN8" s="33"/>
      <c r="QAO8" s="33"/>
      <c r="QAP8" s="33"/>
      <c r="QAQ8" s="33"/>
      <c r="QAR8" s="33"/>
      <c r="QAS8" s="33"/>
      <c r="QAT8" s="33"/>
      <c r="QAU8" s="33"/>
      <c r="QAV8" s="33"/>
      <c r="QAW8" s="33"/>
      <c r="QAX8" s="33"/>
      <c r="QAY8" s="33"/>
      <c r="QAZ8" s="33"/>
      <c r="QBA8" s="33"/>
      <c r="QBB8" s="33"/>
      <c r="QBC8" s="33"/>
      <c r="QBD8" s="33"/>
      <c r="QBE8" s="33"/>
      <c r="QBF8" s="33"/>
      <c r="QBG8" s="33"/>
      <c r="QBH8" s="33"/>
      <c r="QBI8" s="33"/>
      <c r="QBJ8" s="33"/>
      <c r="QBK8" s="33"/>
      <c r="QBL8" s="33"/>
      <c r="QBM8" s="33"/>
      <c r="QBN8" s="33"/>
      <c r="QBO8" s="33"/>
      <c r="QBP8" s="33"/>
      <c r="QBQ8" s="33"/>
      <c r="QBR8" s="33"/>
      <c r="QBS8" s="33"/>
      <c r="QBT8" s="33"/>
      <c r="QBU8" s="33"/>
      <c r="QBV8" s="33"/>
      <c r="QBW8" s="33"/>
      <c r="QBX8" s="33"/>
      <c r="QBY8" s="33"/>
      <c r="QBZ8" s="33"/>
      <c r="QCA8" s="33"/>
      <c r="QCB8" s="33"/>
      <c r="QCC8" s="33"/>
      <c r="QCD8" s="33"/>
      <c r="QCE8" s="33"/>
      <c r="QCF8" s="33"/>
      <c r="QCG8" s="33"/>
      <c r="QCH8" s="33"/>
      <c r="QCI8" s="33"/>
      <c r="QCJ8" s="33"/>
      <c r="QCK8" s="33"/>
      <c r="QCL8" s="33"/>
      <c r="QCM8" s="33"/>
      <c r="QCN8" s="33"/>
      <c r="QCO8" s="33"/>
      <c r="QCP8" s="33"/>
      <c r="QCQ8" s="33"/>
      <c r="QCR8" s="33"/>
      <c r="QCS8" s="33"/>
      <c r="QCT8" s="33"/>
      <c r="QCU8" s="33"/>
      <c r="QCV8" s="33"/>
      <c r="QCW8" s="33"/>
      <c r="QCX8" s="33"/>
      <c r="QCY8" s="33"/>
      <c r="QCZ8" s="33"/>
      <c r="QDA8" s="33"/>
      <c r="QDB8" s="33"/>
      <c r="QDC8" s="33"/>
      <c r="QDD8" s="33"/>
      <c r="QDE8" s="33"/>
      <c r="QDF8" s="33"/>
      <c r="QDG8" s="33"/>
      <c r="QDH8" s="33"/>
      <c r="QDI8" s="33"/>
      <c r="QDJ8" s="33"/>
      <c r="QDK8" s="33"/>
      <c r="QDL8" s="33"/>
      <c r="QDM8" s="33"/>
      <c r="QDN8" s="33"/>
      <c r="QDO8" s="33"/>
      <c r="QDP8" s="33"/>
      <c r="QDQ8" s="33"/>
      <c r="QDR8" s="33"/>
      <c r="QDS8" s="33"/>
      <c r="QDT8" s="33"/>
      <c r="QDU8" s="33"/>
      <c r="QDV8" s="33"/>
      <c r="QDW8" s="33"/>
      <c r="QDX8" s="33"/>
      <c r="QDY8" s="33"/>
      <c r="QDZ8" s="33"/>
      <c r="QEA8" s="33"/>
      <c r="QEB8" s="33"/>
      <c r="QEC8" s="33"/>
      <c r="QED8" s="33"/>
      <c r="QEE8" s="33"/>
      <c r="QEF8" s="33"/>
      <c r="QEG8" s="33"/>
      <c r="QEH8" s="33"/>
      <c r="QEI8" s="33"/>
      <c r="QEJ8" s="33"/>
      <c r="QEK8" s="33"/>
      <c r="QEL8" s="33"/>
      <c r="QEM8" s="33"/>
      <c r="QEN8" s="33"/>
      <c r="QEO8" s="33"/>
      <c r="QEP8" s="33"/>
      <c r="QEQ8" s="33"/>
      <c r="QER8" s="33"/>
      <c r="QES8" s="33"/>
      <c r="QET8" s="33"/>
      <c r="QEU8" s="33"/>
      <c r="QEV8" s="33"/>
      <c r="QEW8" s="33"/>
      <c r="QEX8" s="33"/>
      <c r="QEY8" s="33"/>
      <c r="QEZ8" s="33"/>
      <c r="QFA8" s="33"/>
      <c r="QFB8" s="33"/>
      <c r="QFC8" s="33"/>
      <c r="QFD8" s="33"/>
      <c r="QFE8" s="33"/>
      <c r="QFF8" s="33"/>
      <c r="QFG8" s="33"/>
      <c r="QFH8" s="33"/>
      <c r="QFI8" s="33"/>
      <c r="QFJ8" s="33"/>
      <c r="QFK8" s="33"/>
      <c r="QFL8" s="33"/>
      <c r="QFM8" s="33"/>
      <c r="QFN8" s="33"/>
      <c r="QFO8" s="33"/>
      <c r="QFP8" s="33"/>
      <c r="QFQ8" s="33"/>
      <c r="QFR8" s="33"/>
      <c r="QFS8" s="33"/>
      <c r="QFT8" s="33"/>
      <c r="QFU8" s="33"/>
      <c r="QFV8" s="33"/>
      <c r="QFW8" s="33"/>
      <c r="QFX8" s="33"/>
      <c r="QFY8" s="33"/>
      <c r="QFZ8" s="33"/>
      <c r="QGA8" s="33"/>
      <c r="QGB8" s="33"/>
      <c r="QGC8" s="33"/>
      <c r="QGD8" s="33"/>
      <c r="QGE8" s="33"/>
      <c r="QGF8" s="33"/>
      <c r="QGG8" s="33"/>
      <c r="QGH8" s="33"/>
      <c r="QGI8" s="33"/>
      <c r="QGJ8" s="33"/>
      <c r="QGK8" s="33"/>
      <c r="QGL8" s="33"/>
      <c r="QGM8" s="33"/>
      <c r="QGN8" s="33"/>
      <c r="QGO8" s="33"/>
      <c r="QGP8" s="33"/>
      <c r="QGQ8" s="33"/>
      <c r="QGR8" s="33"/>
      <c r="QGS8" s="33"/>
      <c r="QGT8" s="33"/>
      <c r="QGU8" s="33"/>
      <c r="QGV8" s="33"/>
      <c r="QGW8" s="33"/>
      <c r="QGX8" s="33"/>
      <c r="QGY8" s="33"/>
      <c r="QGZ8" s="33"/>
      <c r="QHA8" s="33"/>
      <c r="QHB8" s="33"/>
      <c r="QHC8" s="33"/>
      <c r="QHD8" s="33"/>
      <c r="QHE8" s="33"/>
      <c r="QHF8" s="33"/>
      <c r="QHG8" s="33"/>
      <c r="QHH8" s="33"/>
      <c r="QHI8" s="33"/>
      <c r="QHJ8" s="33"/>
      <c r="QHK8" s="33"/>
      <c r="QHL8" s="33"/>
      <c r="QHM8" s="33"/>
      <c r="QHN8" s="33"/>
      <c r="QHO8" s="33"/>
      <c r="QHP8" s="33"/>
      <c r="QHQ8" s="33"/>
      <c r="QHR8" s="33"/>
      <c r="QHS8" s="33"/>
      <c r="QHT8" s="33"/>
      <c r="QHU8" s="33"/>
      <c r="QHV8" s="33"/>
      <c r="QHW8" s="33"/>
      <c r="QHX8" s="33"/>
      <c r="QHY8" s="33"/>
      <c r="QHZ8" s="33"/>
      <c r="QIA8" s="33"/>
      <c r="QIB8" s="33"/>
      <c r="QIC8" s="33"/>
      <c r="QID8" s="33"/>
      <c r="QIE8" s="33"/>
      <c r="QIF8" s="33"/>
      <c r="QIG8" s="33"/>
      <c r="QIH8" s="33"/>
      <c r="QII8" s="33"/>
      <c r="QIJ8" s="33"/>
      <c r="QIK8" s="33"/>
      <c r="QIL8" s="33"/>
      <c r="QIM8" s="33"/>
      <c r="QIN8" s="33"/>
      <c r="QIO8" s="33"/>
      <c r="QIP8" s="33"/>
      <c r="QIQ8" s="33"/>
      <c r="QIR8" s="33"/>
      <c r="QIS8" s="33"/>
      <c r="QIT8" s="33"/>
      <c r="QIU8" s="33"/>
      <c r="QIV8" s="33"/>
      <c r="QIW8" s="33"/>
      <c r="QIX8" s="33"/>
      <c r="QIY8" s="33"/>
      <c r="QIZ8" s="33"/>
      <c r="QJA8" s="33"/>
      <c r="QJB8" s="33"/>
      <c r="QJC8" s="33"/>
      <c r="QJD8" s="33"/>
      <c r="QJE8" s="33"/>
      <c r="QJF8" s="33"/>
      <c r="QJG8" s="33"/>
      <c r="QJH8" s="33"/>
      <c r="QJI8" s="33"/>
      <c r="QJJ8" s="33"/>
      <c r="QJK8" s="33"/>
      <c r="QJL8" s="33"/>
      <c r="QJM8" s="33"/>
      <c r="QJN8" s="33"/>
      <c r="QJO8" s="33"/>
      <c r="QJP8" s="33"/>
      <c r="QJQ8" s="33"/>
      <c r="QJR8" s="33"/>
      <c r="QJS8" s="33"/>
      <c r="QJT8" s="33"/>
      <c r="QJU8" s="33"/>
      <c r="QJV8" s="33"/>
      <c r="QJW8" s="33"/>
      <c r="QJX8" s="33"/>
      <c r="QJY8" s="33"/>
      <c r="QJZ8" s="33"/>
      <c r="QKA8" s="33"/>
      <c r="QKB8" s="33"/>
      <c r="QKC8" s="33"/>
      <c r="QKD8" s="33"/>
      <c r="QKE8" s="33"/>
      <c r="QKF8" s="33"/>
      <c r="QKG8" s="33"/>
      <c r="QKH8" s="33"/>
      <c r="QKI8" s="33"/>
      <c r="QKJ8" s="33"/>
      <c r="QKK8" s="33"/>
      <c r="QKL8" s="33"/>
      <c r="QKM8" s="33"/>
      <c r="QKN8" s="33"/>
      <c r="QKO8" s="33"/>
      <c r="QKP8" s="33"/>
      <c r="QKQ8" s="33"/>
      <c r="QKR8" s="33"/>
      <c r="QKS8" s="33"/>
      <c r="QKT8" s="33"/>
      <c r="QKU8" s="33"/>
      <c r="QKV8" s="33"/>
      <c r="QKW8" s="33"/>
      <c r="QKX8" s="33"/>
      <c r="QKY8" s="33"/>
      <c r="QKZ8" s="33"/>
      <c r="QLA8" s="33"/>
      <c r="QLB8" s="33"/>
      <c r="QLC8" s="33"/>
      <c r="QLD8" s="33"/>
      <c r="QLE8" s="33"/>
      <c r="QLF8" s="33"/>
      <c r="QLG8" s="33"/>
      <c r="QLH8" s="33"/>
      <c r="QLI8" s="33"/>
      <c r="QLJ8" s="33"/>
      <c r="QLK8" s="33"/>
      <c r="QLL8" s="33"/>
      <c r="QLM8" s="33"/>
      <c r="QLN8" s="33"/>
      <c r="QLO8" s="33"/>
      <c r="QLP8" s="33"/>
      <c r="QLQ8" s="33"/>
      <c r="QLR8" s="33"/>
      <c r="QLS8" s="33"/>
      <c r="QLT8" s="33"/>
      <c r="QLU8" s="33"/>
      <c r="QLV8" s="33"/>
      <c r="QLW8" s="33"/>
      <c r="QLX8" s="33"/>
      <c r="QLY8" s="33"/>
      <c r="QLZ8" s="33"/>
      <c r="QMA8" s="33"/>
      <c r="QMB8" s="33"/>
      <c r="QMC8" s="33"/>
      <c r="QMD8" s="33"/>
      <c r="QME8" s="33"/>
      <c r="QMF8" s="33"/>
      <c r="QMG8" s="33"/>
      <c r="QMH8" s="33"/>
      <c r="QMI8" s="33"/>
      <c r="QMJ8" s="33"/>
      <c r="QMK8" s="33"/>
      <c r="QML8" s="33"/>
      <c r="QMM8" s="33"/>
      <c r="QMN8" s="33"/>
      <c r="QMO8" s="33"/>
      <c r="QMP8" s="33"/>
      <c r="QMQ8" s="33"/>
      <c r="QMR8" s="33"/>
      <c r="QMS8" s="33"/>
      <c r="QMT8" s="33"/>
      <c r="QMU8" s="33"/>
      <c r="QMV8" s="33"/>
      <c r="QMW8" s="33"/>
      <c r="QMX8" s="33"/>
      <c r="QMY8" s="33"/>
      <c r="QMZ8" s="33"/>
      <c r="QNA8" s="33"/>
      <c r="QNB8" s="33"/>
      <c r="QNC8" s="33"/>
      <c r="QND8" s="33"/>
      <c r="QNE8" s="33"/>
      <c r="QNF8" s="33"/>
      <c r="QNG8" s="33"/>
      <c r="QNH8" s="33"/>
      <c r="QNI8" s="33"/>
      <c r="QNJ8" s="33"/>
      <c r="QNK8" s="33"/>
      <c r="QNL8" s="33"/>
      <c r="QNM8" s="33"/>
      <c r="QNN8" s="33"/>
      <c r="QNO8" s="33"/>
      <c r="QNP8" s="33"/>
      <c r="QNQ8" s="33"/>
      <c r="QNR8" s="33"/>
      <c r="QNS8" s="33"/>
      <c r="QNT8" s="33"/>
      <c r="QNU8" s="33"/>
      <c r="QNV8" s="33"/>
      <c r="QNW8" s="33"/>
      <c r="QNX8" s="33"/>
      <c r="QNY8" s="33"/>
      <c r="QNZ8" s="33"/>
      <c r="QOA8" s="33"/>
      <c r="QOB8" s="33"/>
      <c r="QOC8" s="33"/>
      <c r="QOD8" s="33"/>
      <c r="QOE8" s="33"/>
      <c r="QOF8" s="33"/>
      <c r="QOG8" s="33"/>
      <c r="QOH8" s="33"/>
      <c r="QOI8" s="33"/>
      <c r="QOJ8" s="33"/>
      <c r="QOK8" s="33"/>
      <c r="QOL8" s="33"/>
      <c r="QOM8" s="33"/>
      <c r="QON8" s="33"/>
      <c r="QOO8" s="33"/>
      <c r="QOP8" s="33"/>
      <c r="QOQ8" s="33"/>
      <c r="QOR8" s="33"/>
      <c r="QOS8" s="33"/>
      <c r="QOT8" s="33"/>
      <c r="QOU8" s="33"/>
      <c r="QOV8" s="33"/>
      <c r="QOW8" s="33"/>
      <c r="QOX8" s="33"/>
      <c r="QOY8" s="33"/>
      <c r="QOZ8" s="33"/>
      <c r="QPA8" s="33"/>
      <c r="QPB8" s="33"/>
      <c r="QPC8" s="33"/>
      <c r="QPD8" s="33"/>
      <c r="QPE8" s="33"/>
      <c r="QPF8" s="33"/>
      <c r="QPG8" s="33"/>
      <c r="QPH8" s="33"/>
      <c r="QPI8" s="33"/>
      <c r="QPJ8" s="33"/>
      <c r="QPK8" s="33"/>
      <c r="QPL8" s="33"/>
      <c r="QPM8" s="33"/>
      <c r="QPN8" s="33"/>
      <c r="QPO8" s="33"/>
      <c r="QPP8" s="33"/>
      <c r="QPQ8" s="33"/>
      <c r="QPR8" s="33"/>
      <c r="QPS8" s="33"/>
      <c r="QPT8" s="33"/>
      <c r="QPU8" s="33"/>
      <c r="QPV8" s="33"/>
      <c r="QPW8" s="33"/>
      <c r="QPX8" s="33"/>
      <c r="QPY8" s="33"/>
      <c r="QPZ8" s="33"/>
      <c r="QQA8" s="33"/>
      <c r="QQB8" s="33"/>
      <c r="QQC8" s="33"/>
      <c r="QQD8" s="33"/>
      <c r="QQE8" s="33"/>
      <c r="QQF8" s="33"/>
      <c r="QQG8" s="33"/>
      <c r="QQH8" s="33"/>
      <c r="QQI8" s="33"/>
      <c r="QQJ8" s="33"/>
      <c r="QQK8" s="33"/>
      <c r="QQL8" s="33"/>
      <c r="QQM8" s="33"/>
      <c r="QQN8" s="33"/>
      <c r="QQO8" s="33"/>
      <c r="QQP8" s="33"/>
      <c r="QQQ8" s="33"/>
      <c r="QQR8" s="33"/>
      <c r="QQS8" s="33"/>
      <c r="QQT8" s="33"/>
      <c r="QQU8" s="33"/>
      <c r="QQV8" s="33"/>
      <c r="QQW8" s="33"/>
      <c r="QQX8" s="33"/>
      <c r="QQY8" s="33"/>
      <c r="QQZ8" s="33"/>
      <c r="QRA8" s="33"/>
      <c r="QRB8" s="33"/>
      <c r="QRC8" s="33"/>
      <c r="QRD8" s="33"/>
      <c r="QRE8" s="33"/>
      <c r="QRF8" s="33"/>
      <c r="QRG8" s="33"/>
      <c r="QRH8" s="33"/>
      <c r="QRI8" s="33"/>
      <c r="QRJ8" s="33"/>
      <c r="QRK8" s="33"/>
      <c r="QRL8" s="33"/>
      <c r="QRM8" s="33"/>
      <c r="QRN8" s="33"/>
      <c r="QRO8" s="33"/>
      <c r="QRP8" s="33"/>
      <c r="QRQ8" s="33"/>
      <c r="QRR8" s="33"/>
      <c r="QRS8" s="33"/>
      <c r="QRT8" s="33"/>
      <c r="QRU8" s="33"/>
      <c r="QRV8" s="33"/>
      <c r="QRW8" s="33"/>
      <c r="QRX8" s="33"/>
      <c r="QRY8" s="33"/>
      <c r="QRZ8" s="33"/>
      <c r="QSA8" s="33"/>
      <c r="QSB8" s="33"/>
      <c r="QSC8" s="33"/>
      <c r="QSD8" s="33"/>
      <c r="QSE8" s="33"/>
      <c r="QSF8" s="33"/>
      <c r="QSG8" s="33"/>
      <c r="QSH8" s="33"/>
      <c r="QSI8" s="33"/>
      <c r="QSJ8" s="33"/>
      <c r="QSK8" s="33"/>
      <c r="QSL8" s="33"/>
      <c r="QSM8" s="33"/>
      <c r="QSN8" s="33"/>
      <c r="QSO8" s="33"/>
      <c r="QSP8" s="33"/>
      <c r="QSQ8" s="33"/>
      <c r="QSR8" s="33"/>
      <c r="QSS8" s="33"/>
      <c r="QST8" s="33"/>
      <c r="QSU8" s="33"/>
      <c r="QSV8" s="33"/>
      <c r="QSW8" s="33"/>
      <c r="QSX8" s="33"/>
      <c r="QSY8" s="33"/>
      <c r="QSZ8" s="33"/>
      <c r="QTA8" s="33"/>
      <c r="QTB8" s="33"/>
      <c r="QTC8" s="33"/>
      <c r="QTD8" s="33"/>
      <c r="QTE8" s="33"/>
      <c r="QTF8" s="33"/>
      <c r="QTG8" s="33"/>
      <c r="QTH8" s="33"/>
      <c r="QTI8" s="33"/>
      <c r="QTJ8" s="33"/>
      <c r="QTK8" s="33"/>
      <c r="QTL8" s="33"/>
      <c r="QTM8" s="33"/>
      <c r="QTN8" s="33"/>
      <c r="QTO8" s="33"/>
      <c r="QTP8" s="33"/>
      <c r="QTQ8" s="33"/>
      <c r="QTR8" s="33"/>
      <c r="QTS8" s="33"/>
      <c r="QTT8" s="33"/>
      <c r="QTU8" s="33"/>
      <c r="QTV8" s="33"/>
      <c r="QTW8" s="33"/>
      <c r="QTX8" s="33"/>
      <c r="QTY8" s="33"/>
      <c r="QTZ8" s="33"/>
      <c r="QUA8" s="33"/>
      <c r="QUB8" s="33"/>
      <c r="QUC8" s="33"/>
      <c r="QUD8" s="33"/>
      <c r="QUE8" s="33"/>
      <c r="QUF8" s="33"/>
      <c r="QUG8" s="33"/>
      <c r="QUH8" s="33"/>
      <c r="QUI8" s="33"/>
      <c r="QUJ8" s="33"/>
      <c r="QUK8" s="33"/>
      <c r="QUL8" s="33"/>
      <c r="QUM8" s="33"/>
      <c r="QUN8" s="33"/>
      <c r="QUO8" s="33"/>
      <c r="QUP8" s="33"/>
      <c r="QUQ8" s="33"/>
      <c r="QUR8" s="33"/>
      <c r="QUS8" s="33"/>
      <c r="QUT8" s="33"/>
      <c r="QUU8" s="33"/>
      <c r="QUV8" s="33"/>
      <c r="QUW8" s="33"/>
      <c r="QUX8" s="33"/>
      <c r="QUY8" s="33"/>
      <c r="QUZ8" s="33"/>
      <c r="QVA8" s="33"/>
      <c r="QVB8" s="33"/>
      <c r="QVC8" s="33"/>
      <c r="QVD8" s="33"/>
      <c r="QVE8" s="33"/>
      <c r="QVF8" s="33"/>
      <c r="QVG8" s="33"/>
      <c r="QVH8" s="33"/>
      <c r="QVI8" s="33"/>
      <c r="QVJ8" s="33"/>
      <c r="QVK8" s="33"/>
      <c r="QVL8" s="33"/>
      <c r="QVM8" s="33"/>
      <c r="QVN8" s="33"/>
      <c r="QVO8" s="33"/>
      <c r="QVP8" s="33"/>
      <c r="QVQ8" s="33"/>
      <c r="QVR8" s="33"/>
      <c r="QVS8" s="33"/>
      <c r="QVT8" s="33"/>
      <c r="QVU8" s="33"/>
      <c r="QVV8" s="33"/>
      <c r="QVW8" s="33"/>
      <c r="QVX8" s="33"/>
      <c r="QVY8" s="33"/>
      <c r="QVZ8" s="33"/>
      <c r="QWA8" s="33"/>
      <c r="QWB8" s="33"/>
      <c r="QWC8" s="33"/>
      <c r="QWD8" s="33"/>
      <c r="QWE8" s="33"/>
      <c r="QWF8" s="33"/>
      <c r="QWG8" s="33"/>
      <c r="QWH8" s="33"/>
      <c r="QWI8" s="33"/>
      <c r="QWJ8" s="33"/>
      <c r="QWK8" s="33"/>
      <c r="QWL8" s="33"/>
      <c r="QWM8" s="33"/>
      <c r="QWN8" s="33"/>
      <c r="QWO8" s="33"/>
      <c r="QWP8" s="33"/>
      <c r="QWQ8" s="33"/>
      <c r="QWR8" s="33"/>
      <c r="QWS8" s="33"/>
      <c r="QWT8" s="33"/>
      <c r="QWU8" s="33"/>
      <c r="QWV8" s="33"/>
      <c r="QWW8" s="33"/>
      <c r="QWX8" s="33"/>
      <c r="QWY8" s="33"/>
      <c r="QWZ8" s="33"/>
      <c r="QXA8" s="33"/>
      <c r="QXB8" s="33"/>
      <c r="QXC8" s="33"/>
      <c r="QXD8" s="33"/>
      <c r="QXE8" s="33"/>
      <c r="QXF8" s="33"/>
      <c r="QXG8" s="33"/>
      <c r="QXH8" s="33"/>
      <c r="QXI8" s="33"/>
      <c r="QXJ8" s="33"/>
      <c r="QXK8" s="33"/>
      <c r="QXL8" s="33"/>
      <c r="QXM8" s="33"/>
      <c r="QXN8" s="33"/>
      <c r="QXO8" s="33"/>
      <c r="QXP8" s="33"/>
      <c r="QXQ8" s="33"/>
      <c r="QXR8" s="33"/>
      <c r="QXS8" s="33"/>
      <c r="QXT8" s="33"/>
      <c r="QXU8" s="33"/>
      <c r="QXV8" s="33"/>
      <c r="QXW8" s="33"/>
      <c r="QXX8" s="33"/>
      <c r="QXY8" s="33"/>
      <c r="QXZ8" s="33"/>
      <c r="QYA8" s="33"/>
      <c r="QYB8" s="33"/>
      <c r="QYC8" s="33"/>
      <c r="QYD8" s="33"/>
      <c r="QYE8" s="33"/>
      <c r="QYF8" s="33"/>
      <c r="QYG8" s="33"/>
      <c r="QYH8" s="33"/>
      <c r="QYI8" s="33"/>
      <c r="QYJ8" s="33"/>
      <c r="QYK8" s="33"/>
      <c r="QYL8" s="33"/>
      <c r="QYM8" s="33"/>
      <c r="QYN8" s="33"/>
      <c r="QYO8" s="33"/>
      <c r="QYP8" s="33"/>
      <c r="QYQ8" s="33"/>
      <c r="QYR8" s="33"/>
      <c r="QYS8" s="33"/>
      <c r="QYT8" s="33"/>
      <c r="QYU8" s="33"/>
      <c r="QYV8" s="33"/>
      <c r="QYW8" s="33"/>
      <c r="QYX8" s="33"/>
      <c r="QYY8" s="33"/>
      <c r="QYZ8" s="33"/>
      <c r="QZA8" s="33"/>
      <c r="QZB8" s="33"/>
      <c r="QZC8" s="33"/>
      <c r="QZD8" s="33"/>
      <c r="QZE8" s="33"/>
      <c r="QZF8" s="33"/>
      <c r="QZG8" s="33"/>
      <c r="QZH8" s="33"/>
      <c r="QZI8" s="33"/>
      <c r="QZJ8" s="33"/>
      <c r="QZK8" s="33"/>
      <c r="QZL8" s="33"/>
      <c r="QZM8" s="33"/>
      <c r="QZN8" s="33"/>
      <c r="QZO8" s="33"/>
      <c r="QZP8" s="33"/>
      <c r="QZQ8" s="33"/>
      <c r="QZR8" s="33"/>
      <c r="QZS8" s="33"/>
      <c r="QZT8" s="33"/>
      <c r="QZU8" s="33"/>
      <c r="QZV8" s="33"/>
      <c r="QZW8" s="33"/>
      <c r="QZX8" s="33"/>
      <c r="QZY8" s="33"/>
      <c r="QZZ8" s="33"/>
      <c r="RAA8" s="33"/>
      <c r="RAB8" s="33"/>
      <c r="RAC8" s="33"/>
      <c r="RAD8" s="33"/>
      <c r="RAE8" s="33"/>
      <c r="RAF8" s="33"/>
      <c r="RAG8" s="33"/>
      <c r="RAH8" s="33"/>
      <c r="RAI8" s="33"/>
      <c r="RAJ8" s="33"/>
      <c r="RAK8" s="33"/>
      <c r="RAL8" s="33"/>
      <c r="RAM8" s="33"/>
      <c r="RAN8" s="33"/>
      <c r="RAO8" s="33"/>
      <c r="RAP8" s="33"/>
      <c r="RAQ8" s="33"/>
      <c r="RAR8" s="33"/>
      <c r="RAS8" s="33"/>
      <c r="RAT8" s="33"/>
      <c r="RAU8" s="33"/>
      <c r="RAV8" s="33"/>
      <c r="RAW8" s="33"/>
      <c r="RAX8" s="33"/>
      <c r="RAY8" s="33"/>
      <c r="RAZ8" s="33"/>
      <c r="RBA8" s="33"/>
      <c r="RBB8" s="33"/>
      <c r="RBC8" s="33"/>
      <c r="RBD8" s="33"/>
      <c r="RBE8" s="33"/>
      <c r="RBF8" s="33"/>
      <c r="RBG8" s="33"/>
      <c r="RBH8" s="33"/>
      <c r="RBI8" s="33"/>
      <c r="RBJ8" s="33"/>
      <c r="RBK8" s="33"/>
      <c r="RBL8" s="33"/>
      <c r="RBM8" s="33"/>
      <c r="RBN8" s="33"/>
      <c r="RBO8" s="33"/>
      <c r="RBP8" s="33"/>
      <c r="RBQ8" s="33"/>
      <c r="RBR8" s="33"/>
      <c r="RBS8" s="33"/>
      <c r="RBT8" s="33"/>
      <c r="RBU8" s="33"/>
      <c r="RBV8" s="33"/>
      <c r="RBW8" s="33"/>
      <c r="RBX8" s="33"/>
      <c r="RBY8" s="33"/>
      <c r="RBZ8" s="33"/>
      <c r="RCA8" s="33"/>
      <c r="RCB8" s="33"/>
      <c r="RCC8" s="33"/>
      <c r="RCD8" s="33"/>
      <c r="RCE8" s="33"/>
      <c r="RCF8" s="33"/>
      <c r="RCG8" s="33"/>
      <c r="RCH8" s="33"/>
      <c r="RCI8" s="33"/>
      <c r="RCJ8" s="33"/>
      <c r="RCK8" s="33"/>
      <c r="RCL8" s="33"/>
      <c r="RCM8" s="33"/>
      <c r="RCN8" s="33"/>
      <c r="RCO8" s="33"/>
      <c r="RCP8" s="33"/>
      <c r="RCQ8" s="33"/>
      <c r="RCR8" s="33"/>
      <c r="RCS8" s="33"/>
      <c r="RCT8" s="33"/>
      <c r="RCU8" s="33"/>
      <c r="RCV8" s="33"/>
      <c r="RCW8" s="33"/>
      <c r="RCX8" s="33"/>
      <c r="RCY8" s="33"/>
      <c r="RCZ8" s="33"/>
      <c r="RDA8" s="33"/>
      <c r="RDB8" s="33"/>
      <c r="RDC8" s="33"/>
      <c r="RDD8" s="33"/>
      <c r="RDE8" s="33"/>
      <c r="RDF8" s="33"/>
      <c r="RDG8" s="33"/>
      <c r="RDH8" s="33"/>
      <c r="RDI8" s="33"/>
      <c r="RDJ8" s="33"/>
      <c r="RDK8" s="33"/>
      <c r="RDL8" s="33"/>
      <c r="RDM8" s="33"/>
      <c r="RDN8" s="33"/>
      <c r="RDO8" s="33"/>
      <c r="RDP8" s="33"/>
      <c r="RDQ8" s="33"/>
      <c r="RDR8" s="33"/>
      <c r="RDS8" s="33"/>
      <c r="RDT8" s="33"/>
      <c r="RDU8" s="33"/>
      <c r="RDV8" s="33"/>
      <c r="RDW8" s="33"/>
      <c r="RDX8" s="33"/>
      <c r="RDY8" s="33"/>
      <c r="RDZ8" s="33"/>
      <c r="REA8" s="33"/>
      <c r="REB8" s="33"/>
      <c r="REC8" s="33"/>
      <c r="RED8" s="33"/>
      <c r="REE8" s="33"/>
      <c r="REF8" s="33"/>
      <c r="REG8" s="33"/>
      <c r="REH8" s="33"/>
      <c r="REI8" s="33"/>
      <c r="REJ8" s="33"/>
      <c r="REK8" s="33"/>
      <c r="REL8" s="33"/>
      <c r="REM8" s="33"/>
      <c r="REN8" s="33"/>
      <c r="REO8" s="33"/>
      <c r="REP8" s="33"/>
      <c r="REQ8" s="33"/>
      <c r="RER8" s="33"/>
      <c r="RES8" s="33"/>
      <c r="RET8" s="33"/>
      <c r="REU8" s="33"/>
      <c r="REV8" s="33"/>
      <c r="REW8" s="33"/>
      <c r="REX8" s="33"/>
      <c r="REY8" s="33"/>
      <c r="REZ8" s="33"/>
      <c r="RFA8" s="33"/>
      <c r="RFB8" s="33"/>
      <c r="RFC8" s="33"/>
      <c r="RFD8" s="33"/>
      <c r="RFE8" s="33"/>
      <c r="RFF8" s="33"/>
      <c r="RFG8" s="33"/>
      <c r="RFH8" s="33"/>
      <c r="RFI8" s="33"/>
      <c r="RFJ8" s="33"/>
      <c r="RFK8" s="33"/>
      <c r="RFL8" s="33"/>
      <c r="RFM8" s="33"/>
      <c r="RFN8" s="33"/>
      <c r="RFO8" s="33"/>
      <c r="RFP8" s="33"/>
      <c r="RFQ8" s="33"/>
      <c r="RFR8" s="33"/>
      <c r="RFS8" s="33"/>
      <c r="RFT8" s="33"/>
      <c r="RFU8" s="33"/>
      <c r="RFV8" s="33"/>
      <c r="RFW8" s="33"/>
      <c r="RFX8" s="33"/>
      <c r="RFY8" s="33"/>
      <c r="RFZ8" s="33"/>
      <c r="RGA8" s="33"/>
      <c r="RGB8" s="33"/>
      <c r="RGC8" s="33"/>
      <c r="RGD8" s="33"/>
      <c r="RGE8" s="33"/>
      <c r="RGF8" s="33"/>
      <c r="RGG8" s="33"/>
      <c r="RGH8" s="33"/>
      <c r="RGI8" s="33"/>
      <c r="RGJ8" s="33"/>
      <c r="RGK8" s="33"/>
      <c r="RGL8" s="33"/>
      <c r="RGM8" s="33"/>
      <c r="RGN8" s="33"/>
      <c r="RGO8" s="33"/>
      <c r="RGP8" s="33"/>
      <c r="RGQ8" s="33"/>
      <c r="RGR8" s="33"/>
      <c r="RGS8" s="33"/>
      <c r="RGT8" s="33"/>
      <c r="RGU8" s="33"/>
      <c r="RGV8" s="33"/>
      <c r="RGW8" s="33"/>
      <c r="RGX8" s="33"/>
      <c r="RGY8" s="33"/>
      <c r="RGZ8" s="33"/>
      <c r="RHA8" s="33"/>
      <c r="RHB8" s="33"/>
      <c r="RHC8" s="33"/>
      <c r="RHD8" s="33"/>
      <c r="RHE8" s="33"/>
      <c r="RHF8" s="33"/>
      <c r="RHG8" s="33"/>
      <c r="RHH8" s="33"/>
      <c r="RHI8" s="33"/>
      <c r="RHJ8" s="33"/>
      <c r="RHK8" s="33"/>
      <c r="RHL8" s="33"/>
      <c r="RHM8" s="33"/>
      <c r="RHN8" s="33"/>
      <c r="RHO8" s="33"/>
      <c r="RHP8" s="33"/>
      <c r="RHQ8" s="33"/>
      <c r="RHR8" s="33"/>
      <c r="RHS8" s="33"/>
      <c r="RHT8" s="33"/>
      <c r="RHU8" s="33"/>
      <c r="RHV8" s="33"/>
      <c r="RHW8" s="33"/>
      <c r="RHX8" s="33"/>
      <c r="RHY8" s="33"/>
      <c r="RHZ8" s="33"/>
      <c r="RIA8" s="33"/>
      <c r="RIB8" s="33"/>
      <c r="RIC8" s="33"/>
      <c r="RID8" s="33"/>
      <c r="RIE8" s="33"/>
      <c r="RIF8" s="33"/>
      <c r="RIG8" s="33"/>
      <c r="RIH8" s="33"/>
      <c r="RII8" s="33"/>
      <c r="RIJ8" s="33"/>
      <c r="RIK8" s="33"/>
      <c r="RIL8" s="33"/>
      <c r="RIM8" s="33"/>
      <c r="RIN8" s="33"/>
      <c r="RIO8" s="33"/>
      <c r="RIP8" s="33"/>
      <c r="RIQ8" s="33"/>
      <c r="RIR8" s="33"/>
      <c r="RIS8" s="33"/>
      <c r="RIT8" s="33"/>
      <c r="RIU8" s="33"/>
      <c r="RIV8" s="33"/>
      <c r="RIW8" s="33"/>
      <c r="RIX8" s="33"/>
      <c r="RIY8" s="33"/>
      <c r="RIZ8" s="33"/>
      <c r="RJA8" s="33"/>
      <c r="RJB8" s="33"/>
      <c r="RJC8" s="33"/>
      <c r="RJD8" s="33"/>
      <c r="RJE8" s="33"/>
      <c r="RJF8" s="33"/>
      <c r="RJG8" s="33"/>
      <c r="RJH8" s="33"/>
      <c r="RJI8" s="33"/>
      <c r="RJJ8" s="33"/>
      <c r="RJK8" s="33"/>
      <c r="RJL8" s="33"/>
      <c r="RJM8" s="33"/>
      <c r="RJN8" s="33"/>
      <c r="RJO8" s="33"/>
      <c r="RJP8" s="33"/>
      <c r="RJQ8" s="33"/>
      <c r="RJR8" s="33"/>
      <c r="RJS8" s="33"/>
      <c r="RJT8" s="33"/>
      <c r="RJU8" s="33"/>
      <c r="RJV8" s="33"/>
      <c r="RJW8" s="33"/>
      <c r="RJX8" s="33"/>
      <c r="RJY8" s="33"/>
      <c r="RJZ8" s="33"/>
      <c r="RKA8" s="33"/>
      <c r="RKB8" s="33"/>
      <c r="RKC8" s="33"/>
      <c r="RKD8" s="33"/>
      <c r="RKE8" s="33"/>
      <c r="RKF8" s="33"/>
      <c r="RKG8" s="33"/>
      <c r="RKH8" s="33"/>
      <c r="RKI8" s="33"/>
      <c r="RKJ8" s="33"/>
      <c r="RKK8" s="33"/>
      <c r="RKL8" s="33"/>
      <c r="RKM8" s="33"/>
      <c r="RKN8" s="33"/>
      <c r="RKO8" s="33"/>
      <c r="RKP8" s="33"/>
      <c r="RKQ8" s="33"/>
      <c r="RKR8" s="33"/>
      <c r="RKS8" s="33"/>
      <c r="RKT8" s="33"/>
      <c r="RKU8" s="33"/>
      <c r="RKV8" s="33"/>
      <c r="RKW8" s="33"/>
      <c r="RKX8" s="33"/>
      <c r="RKY8" s="33"/>
      <c r="RKZ8" s="33"/>
      <c r="RLA8" s="33"/>
      <c r="RLB8" s="33"/>
      <c r="RLC8" s="33"/>
      <c r="RLD8" s="33"/>
      <c r="RLE8" s="33"/>
      <c r="RLF8" s="33"/>
      <c r="RLG8" s="33"/>
      <c r="RLH8" s="33"/>
      <c r="RLI8" s="33"/>
      <c r="RLJ8" s="33"/>
      <c r="RLK8" s="33"/>
      <c r="RLL8" s="33"/>
      <c r="RLM8" s="33"/>
      <c r="RLN8" s="33"/>
      <c r="RLO8" s="33"/>
      <c r="RLP8" s="33"/>
      <c r="RLQ8" s="33"/>
      <c r="RLR8" s="33"/>
      <c r="RLS8" s="33"/>
      <c r="RLT8" s="33"/>
      <c r="RLU8" s="33"/>
      <c r="RLV8" s="33"/>
      <c r="RLW8" s="33"/>
      <c r="RLX8" s="33"/>
      <c r="RLY8" s="33"/>
      <c r="RLZ8" s="33"/>
      <c r="RMA8" s="33"/>
      <c r="RMB8" s="33"/>
      <c r="RMC8" s="33"/>
      <c r="RMD8" s="33"/>
      <c r="RME8" s="33"/>
      <c r="RMF8" s="33"/>
      <c r="RMG8" s="33"/>
      <c r="RMH8" s="33"/>
      <c r="RMI8" s="33"/>
      <c r="RMJ8" s="33"/>
      <c r="RMK8" s="33"/>
      <c r="RML8" s="33"/>
      <c r="RMM8" s="33"/>
      <c r="RMN8" s="33"/>
      <c r="RMO8" s="33"/>
      <c r="RMP8" s="33"/>
      <c r="RMQ8" s="33"/>
      <c r="RMR8" s="33"/>
      <c r="RMS8" s="33"/>
      <c r="RMT8" s="33"/>
      <c r="RMU8" s="33"/>
      <c r="RMV8" s="33"/>
      <c r="RMW8" s="33"/>
      <c r="RMX8" s="33"/>
      <c r="RMY8" s="33"/>
      <c r="RMZ8" s="33"/>
      <c r="RNA8" s="33"/>
      <c r="RNB8" s="33"/>
      <c r="RNC8" s="33"/>
      <c r="RND8" s="33"/>
      <c r="RNE8" s="33"/>
      <c r="RNF8" s="33"/>
      <c r="RNG8" s="33"/>
      <c r="RNH8" s="33"/>
      <c r="RNI8" s="33"/>
      <c r="RNJ8" s="33"/>
      <c r="RNK8" s="33"/>
      <c r="RNL8" s="33"/>
      <c r="RNM8" s="33"/>
      <c r="RNN8" s="33"/>
      <c r="RNO8" s="33"/>
      <c r="RNP8" s="33"/>
      <c r="RNQ8" s="33"/>
      <c r="RNR8" s="33"/>
      <c r="RNS8" s="33"/>
      <c r="RNT8" s="33"/>
      <c r="RNU8" s="33"/>
      <c r="RNV8" s="33"/>
      <c r="RNW8" s="33"/>
      <c r="RNX8" s="33"/>
      <c r="RNY8" s="33"/>
      <c r="RNZ8" s="33"/>
      <c r="ROA8" s="33"/>
      <c r="ROB8" s="33"/>
      <c r="ROC8" s="33"/>
      <c r="ROD8" s="33"/>
      <c r="ROE8" s="33"/>
      <c r="ROF8" s="33"/>
      <c r="ROG8" s="33"/>
      <c r="ROH8" s="33"/>
      <c r="ROI8" s="33"/>
      <c r="ROJ8" s="33"/>
      <c r="ROK8" s="33"/>
      <c r="ROL8" s="33"/>
      <c r="ROM8" s="33"/>
      <c r="RON8" s="33"/>
      <c r="ROO8" s="33"/>
      <c r="ROP8" s="33"/>
      <c r="ROQ8" s="33"/>
      <c r="ROR8" s="33"/>
      <c r="ROS8" s="33"/>
      <c r="ROT8" s="33"/>
      <c r="ROU8" s="33"/>
      <c r="ROV8" s="33"/>
      <c r="ROW8" s="33"/>
      <c r="ROX8" s="33"/>
      <c r="ROY8" s="33"/>
      <c r="ROZ8" s="33"/>
      <c r="RPA8" s="33"/>
      <c r="RPB8" s="33"/>
      <c r="RPC8" s="33"/>
      <c r="RPD8" s="33"/>
      <c r="RPE8" s="33"/>
      <c r="RPF8" s="33"/>
      <c r="RPG8" s="33"/>
      <c r="RPH8" s="33"/>
      <c r="RPI8" s="33"/>
      <c r="RPJ8" s="33"/>
      <c r="RPK8" s="33"/>
      <c r="RPL8" s="33"/>
      <c r="RPM8" s="33"/>
      <c r="RPN8" s="33"/>
      <c r="RPO8" s="33"/>
      <c r="RPP8" s="33"/>
      <c r="RPQ8" s="33"/>
      <c r="RPR8" s="33"/>
      <c r="RPS8" s="33"/>
      <c r="RPT8" s="33"/>
      <c r="RPU8" s="33"/>
      <c r="RPV8" s="33"/>
      <c r="RPW8" s="33"/>
      <c r="RPX8" s="33"/>
      <c r="RPY8" s="33"/>
      <c r="RPZ8" s="33"/>
      <c r="RQA8" s="33"/>
      <c r="RQB8" s="33"/>
      <c r="RQC8" s="33"/>
      <c r="RQD8" s="33"/>
      <c r="RQE8" s="33"/>
      <c r="RQF8" s="33"/>
      <c r="RQG8" s="33"/>
      <c r="RQH8" s="33"/>
      <c r="RQI8" s="33"/>
      <c r="RQJ8" s="33"/>
      <c r="RQK8" s="33"/>
      <c r="RQL8" s="33"/>
      <c r="RQM8" s="33"/>
      <c r="RQN8" s="33"/>
      <c r="RQO8" s="33"/>
      <c r="RQP8" s="33"/>
      <c r="RQQ8" s="33"/>
      <c r="RQR8" s="33"/>
      <c r="RQS8" s="33"/>
      <c r="RQT8" s="33"/>
      <c r="RQU8" s="33"/>
      <c r="RQV8" s="33"/>
      <c r="RQW8" s="33"/>
      <c r="RQX8" s="33"/>
      <c r="RQY8" s="33"/>
      <c r="RQZ8" s="33"/>
      <c r="RRA8" s="33"/>
      <c r="RRB8" s="33"/>
      <c r="RRC8" s="33"/>
      <c r="RRD8" s="33"/>
      <c r="RRE8" s="33"/>
      <c r="RRF8" s="33"/>
      <c r="RRG8" s="33"/>
      <c r="RRH8" s="33"/>
      <c r="RRI8" s="33"/>
      <c r="RRJ8" s="33"/>
      <c r="RRK8" s="33"/>
      <c r="RRL8" s="33"/>
      <c r="RRM8" s="33"/>
      <c r="RRN8" s="33"/>
      <c r="RRO8" s="33"/>
      <c r="RRP8" s="33"/>
      <c r="RRQ8" s="33"/>
      <c r="RRR8" s="33"/>
      <c r="RRS8" s="33"/>
      <c r="RRT8" s="33"/>
      <c r="RRU8" s="33"/>
      <c r="RRV8" s="33"/>
      <c r="RRW8" s="33"/>
      <c r="RRX8" s="33"/>
      <c r="RRY8" s="33"/>
      <c r="RRZ8" s="33"/>
      <c r="RSA8" s="33"/>
      <c r="RSB8" s="33"/>
      <c r="RSC8" s="33"/>
      <c r="RSD8" s="33"/>
      <c r="RSE8" s="33"/>
      <c r="RSF8" s="33"/>
      <c r="RSG8" s="33"/>
      <c r="RSH8" s="33"/>
      <c r="RSI8" s="33"/>
      <c r="RSJ8" s="33"/>
      <c r="RSK8" s="33"/>
      <c r="RSL8" s="33"/>
      <c r="RSM8" s="33"/>
      <c r="RSN8" s="33"/>
      <c r="RSO8" s="33"/>
      <c r="RSP8" s="33"/>
      <c r="RSQ8" s="33"/>
      <c r="RSR8" s="33"/>
      <c r="RSS8" s="33"/>
      <c r="RST8" s="33"/>
      <c r="RSU8" s="33"/>
      <c r="RSV8" s="33"/>
      <c r="RSW8" s="33"/>
      <c r="RSX8" s="33"/>
      <c r="RSY8" s="33"/>
      <c r="RSZ8" s="33"/>
      <c r="RTA8" s="33"/>
      <c r="RTB8" s="33"/>
      <c r="RTC8" s="33"/>
      <c r="RTD8" s="33"/>
      <c r="RTE8" s="33"/>
      <c r="RTF8" s="33"/>
      <c r="RTG8" s="33"/>
      <c r="RTH8" s="33"/>
      <c r="RTI8" s="33"/>
      <c r="RTJ8" s="33"/>
      <c r="RTK8" s="33"/>
      <c r="RTL8" s="33"/>
      <c r="RTM8" s="33"/>
      <c r="RTN8" s="33"/>
      <c r="RTO8" s="33"/>
      <c r="RTP8" s="33"/>
      <c r="RTQ8" s="33"/>
      <c r="RTR8" s="33"/>
      <c r="RTS8" s="33"/>
      <c r="RTT8" s="33"/>
      <c r="RTU8" s="33"/>
      <c r="RTV8" s="33"/>
      <c r="RTW8" s="33"/>
      <c r="RTX8" s="33"/>
      <c r="RTY8" s="33"/>
      <c r="RTZ8" s="33"/>
      <c r="RUA8" s="33"/>
      <c r="RUB8" s="33"/>
      <c r="RUC8" s="33"/>
      <c r="RUD8" s="33"/>
      <c r="RUE8" s="33"/>
      <c r="RUF8" s="33"/>
      <c r="RUG8" s="33"/>
      <c r="RUH8" s="33"/>
      <c r="RUI8" s="33"/>
      <c r="RUJ8" s="33"/>
      <c r="RUK8" s="33"/>
      <c r="RUL8" s="33"/>
      <c r="RUM8" s="33"/>
      <c r="RUN8" s="33"/>
      <c r="RUO8" s="33"/>
      <c r="RUP8" s="33"/>
      <c r="RUQ8" s="33"/>
      <c r="RUR8" s="33"/>
      <c r="RUS8" s="33"/>
      <c r="RUT8" s="33"/>
      <c r="RUU8" s="33"/>
      <c r="RUV8" s="33"/>
      <c r="RUW8" s="33"/>
      <c r="RUX8" s="33"/>
      <c r="RUY8" s="33"/>
      <c r="RUZ8" s="33"/>
      <c r="RVA8" s="33"/>
      <c r="RVB8" s="33"/>
      <c r="RVC8" s="33"/>
      <c r="RVD8" s="33"/>
      <c r="RVE8" s="33"/>
      <c r="RVF8" s="33"/>
      <c r="RVG8" s="33"/>
      <c r="RVH8" s="33"/>
      <c r="RVI8" s="33"/>
      <c r="RVJ8" s="33"/>
      <c r="RVK8" s="33"/>
      <c r="RVL8" s="33"/>
      <c r="RVM8" s="33"/>
      <c r="RVN8" s="33"/>
      <c r="RVO8" s="33"/>
      <c r="RVP8" s="33"/>
      <c r="RVQ8" s="33"/>
      <c r="RVR8" s="33"/>
      <c r="RVS8" s="33"/>
      <c r="RVT8" s="33"/>
      <c r="RVU8" s="33"/>
      <c r="RVV8" s="33"/>
      <c r="RVW8" s="33"/>
      <c r="RVX8" s="33"/>
      <c r="RVY8" s="33"/>
      <c r="RVZ8" s="33"/>
      <c r="RWA8" s="33"/>
      <c r="RWB8" s="33"/>
      <c r="RWC8" s="33"/>
      <c r="RWD8" s="33"/>
      <c r="RWE8" s="33"/>
      <c r="RWF8" s="33"/>
      <c r="RWG8" s="33"/>
      <c r="RWH8" s="33"/>
      <c r="RWI8" s="33"/>
      <c r="RWJ8" s="33"/>
      <c r="RWK8" s="33"/>
      <c r="RWL8" s="33"/>
      <c r="RWM8" s="33"/>
      <c r="RWN8" s="33"/>
      <c r="RWO8" s="33"/>
      <c r="RWP8" s="33"/>
      <c r="RWQ8" s="33"/>
      <c r="RWR8" s="33"/>
      <c r="RWS8" s="33"/>
      <c r="RWT8" s="33"/>
      <c r="RWU8" s="33"/>
      <c r="RWV8" s="33"/>
      <c r="RWW8" s="33"/>
      <c r="RWX8" s="33"/>
      <c r="RWY8" s="33"/>
      <c r="RWZ8" s="33"/>
      <c r="RXA8" s="33"/>
      <c r="RXB8" s="33"/>
      <c r="RXC8" s="33"/>
      <c r="RXD8" s="33"/>
      <c r="RXE8" s="33"/>
      <c r="RXF8" s="33"/>
      <c r="RXG8" s="33"/>
      <c r="RXH8" s="33"/>
      <c r="RXI8" s="33"/>
      <c r="RXJ8" s="33"/>
      <c r="RXK8" s="33"/>
      <c r="RXL8" s="33"/>
      <c r="RXM8" s="33"/>
      <c r="RXN8" s="33"/>
      <c r="RXO8" s="33"/>
      <c r="RXP8" s="33"/>
      <c r="RXQ8" s="33"/>
      <c r="RXR8" s="33"/>
      <c r="RXS8" s="33"/>
      <c r="RXT8" s="33"/>
      <c r="RXU8" s="33"/>
      <c r="RXV8" s="33"/>
      <c r="RXW8" s="33"/>
      <c r="RXX8" s="33"/>
      <c r="RXY8" s="33"/>
      <c r="RXZ8" s="33"/>
      <c r="RYA8" s="33"/>
      <c r="RYB8" s="33"/>
      <c r="RYC8" s="33"/>
      <c r="RYD8" s="33"/>
      <c r="RYE8" s="33"/>
      <c r="RYF8" s="33"/>
      <c r="RYG8" s="33"/>
      <c r="RYH8" s="33"/>
      <c r="RYI8" s="33"/>
      <c r="RYJ8" s="33"/>
      <c r="RYK8" s="33"/>
      <c r="RYL8" s="33"/>
      <c r="RYM8" s="33"/>
      <c r="RYN8" s="33"/>
      <c r="RYO8" s="33"/>
      <c r="RYP8" s="33"/>
      <c r="RYQ8" s="33"/>
      <c r="RYR8" s="33"/>
      <c r="RYS8" s="33"/>
      <c r="RYT8" s="33"/>
      <c r="RYU8" s="33"/>
      <c r="RYV8" s="33"/>
      <c r="RYW8" s="33"/>
      <c r="RYX8" s="33"/>
      <c r="RYY8" s="33"/>
      <c r="RYZ8" s="33"/>
      <c r="RZA8" s="33"/>
      <c r="RZB8" s="33"/>
      <c r="RZC8" s="33"/>
      <c r="RZD8" s="33"/>
      <c r="RZE8" s="33"/>
      <c r="RZF8" s="33"/>
      <c r="RZG8" s="33"/>
      <c r="RZH8" s="33"/>
      <c r="RZI8" s="33"/>
      <c r="RZJ8" s="33"/>
      <c r="RZK8" s="33"/>
      <c r="RZL8" s="33"/>
      <c r="RZM8" s="33"/>
      <c r="RZN8" s="33"/>
      <c r="RZO8" s="33"/>
      <c r="RZP8" s="33"/>
      <c r="RZQ8" s="33"/>
      <c r="RZR8" s="33"/>
      <c r="RZS8" s="33"/>
      <c r="RZT8" s="33"/>
      <c r="RZU8" s="33"/>
      <c r="RZV8" s="33"/>
      <c r="RZW8" s="33"/>
      <c r="RZX8" s="33"/>
      <c r="RZY8" s="33"/>
      <c r="RZZ8" s="33"/>
      <c r="SAA8" s="33"/>
      <c r="SAB8" s="33"/>
      <c r="SAC8" s="33"/>
      <c r="SAD8" s="33"/>
      <c r="SAE8" s="33"/>
      <c r="SAF8" s="33"/>
      <c r="SAG8" s="33"/>
      <c r="SAH8" s="33"/>
      <c r="SAI8" s="33"/>
      <c r="SAJ8" s="33"/>
      <c r="SAK8" s="33"/>
      <c r="SAL8" s="33"/>
      <c r="SAM8" s="33"/>
      <c r="SAN8" s="33"/>
      <c r="SAO8" s="33"/>
      <c r="SAP8" s="33"/>
      <c r="SAQ8" s="33"/>
      <c r="SAR8" s="33"/>
      <c r="SAS8" s="33"/>
      <c r="SAT8" s="33"/>
      <c r="SAU8" s="33"/>
      <c r="SAV8" s="33"/>
      <c r="SAW8" s="33"/>
      <c r="SAX8" s="33"/>
      <c r="SAY8" s="33"/>
      <c r="SAZ8" s="33"/>
      <c r="SBA8" s="33"/>
      <c r="SBB8" s="33"/>
      <c r="SBC8" s="33"/>
      <c r="SBD8" s="33"/>
      <c r="SBE8" s="33"/>
      <c r="SBF8" s="33"/>
      <c r="SBG8" s="33"/>
      <c r="SBH8" s="33"/>
      <c r="SBI8" s="33"/>
      <c r="SBJ8" s="33"/>
      <c r="SBK8" s="33"/>
      <c r="SBL8" s="33"/>
      <c r="SBM8" s="33"/>
      <c r="SBN8" s="33"/>
      <c r="SBO8" s="33"/>
      <c r="SBP8" s="33"/>
      <c r="SBQ8" s="33"/>
      <c r="SBR8" s="33"/>
      <c r="SBS8" s="33"/>
      <c r="SBT8" s="33"/>
      <c r="SBU8" s="33"/>
      <c r="SBV8" s="33"/>
      <c r="SBW8" s="33"/>
      <c r="SBX8" s="33"/>
      <c r="SBY8" s="33"/>
      <c r="SBZ8" s="33"/>
      <c r="SCA8" s="33"/>
      <c r="SCB8" s="33"/>
      <c r="SCC8" s="33"/>
      <c r="SCD8" s="33"/>
      <c r="SCE8" s="33"/>
      <c r="SCF8" s="33"/>
      <c r="SCG8" s="33"/>
      <c r="SCH8" s="33"/>
      <c r="SCI8" s="33"/>
      <c r="SCJ8" s="33"/>
      <c r="SCK8" s="33"/>
      <c r="SCL8" s="33"/>
      <c r="SCM8" s="33"/>
      <c r="SCN8" s="33"/>
      <c r="SCO8" s="33"/>
      <c r="SCP8" s="33"/>
      <c r="SCQ8" s="33"/>
      <c r="SCR8" s="33"/>
      <c r="SCS8" s="33"/>
      <c r="SCT8" s="33"/>
      <c r="SCU8" s="33"/>
      <c r="SCV8" s="33"/>
      <c r="SCW8" s="33"/>
      <c r="SCX8" s="33"/>
      <c r="SCY8" s="33"/>
      <c r="SCZ8" s="33"/>
      <c r="SDA8" s="33"/>
      <c r="SDB8" s="33"/>
      <c r="SDC8" s="33"/>
      <c r="SDD8" s="33"/>
      <c r="SDE8" s="33"/>
      <c r="SDF8" s="33"/>
      <c r="SDG8" s="33"/>
      <c r="SDH8" s="33"/>
      <c r="SDI8" s="33"/>
      <c r="SDJ8" s="33"/>
      <c r="SDK8" s="33"/>
      <c r="SDL8" s="33"/>
      <c r="SDM8" s="33"/>
      <c r="SDN8" s="33"/>
      <c r="SDO8" s="33"/>
      <c r="SDP8" s="33"/>
      <c r="SDQ8" s="33"/>
      <c r="SDR8" s="33"/>
      <c r="SDS8" s="33"/>
      <c r="SDT8" s="33"/>
      <c r="SDU8" s="33"/>
      <c r="SDV8" s="33"/>
      <c r="SDW8" s="33"/>
      <c r="SDX8" s="33"/>
      <c r="SDY8" s="33"/>
      <c r="SDZ8" s="33"/>
      <c r="SEA8" s="33"/>
      <c r="SEB8" s="33"/>
      <c r="SEC8" s="33"/>
      <c r="SED8" s="33"/>
      <c r="SEE8" s="33"/>
      <c r="SEF8" s="33"/>
      <c r="SEG8" s="33"/>
      <c r="SEH8" s="33"/>
      <c r="SEI8" s="33"/>
      <c r="SEJ8" s="33"/>
      <c r="SEK8" s="33"/>
      <c r="SEL8" s="33"/>
      <c r="SEM8" s="33"/>
      <c r="SEN8" s="33"/>
      <c r="SEO8" s="33"/>
      <c r="SEP8" s="33"/>
      <c r="SEQ8" s="33"/>
      <c r="SER8" s="33"/>
      <c r="SES8" s="33"/>
      <c r="SET8" s="33"/>
      <c r="SEU8" s="33"/>
      <c r="SEV8" s="33"/>
      <c r="SEW8" s="33"/>
      <c r="SEX8" s="33"/>
      <c r="SEY8" s="33"/>
      <c r="SEZ8" s="33"/>
      <c r="SFA8" s="33"/>
      <c r="SFB8" s="33"/>
      <c r="SFC8" s="33"/>
      <c r="SFD8" s="33"/>
      <c r="SFE8" s="33"/>
      <c r="SFF8" s="33"/>
      <c r="SFG8" s="33"/>
      <c r="SFH8" s="33"/>
      <c r="SFI8" s="33"/>
      <c r="SFJ8" s="33"/>
      <c r="SFK8" s="33"/>
      <c r="SFL8" s="33"/>
      <c r="SFM8" s="33"/>
      <c r="SFN8" s="33"/>
      <c r="SFO8" s="33"/>
      <c r="SFP8" s="33"/>
      <c r="SFQ8" s="33"/>
      <c r="SFR8" s="33"/>
      <c r="SFS8" s="33"/>
      <c r="SFT8" s="33"/>
      <c r="SFU8" s="33"/>
      <c r="SFV8" s="33"/>
      <c r="SFW8" s="33"/>
      <c r="SFX8" s="33"/>
      <c r="SFY8" s="33"/>
      <c r="SFZ8" s="33"/>
      <c r="SGA8" s="33"/>
      <c r="SGB8" s="33"/>
      <c r="SGC8" s="33"/>
      <c r="SGD8" s="33"/>
      <c r="SGE8" s="33"/>
      <c r="SGF8" s="33"/>
      <c r="SGG8" s="33"/>
      <c r="SGH8" s="33"/>
      <c r="SGI8" s="33"/>
      <c r="SGJ8" s="33"/>
      <c r="SGK8" s="33"/>
      <c r="SGL8" s="33"/>
      <c r="SGM8" s="33"/>
      <c r="SGN8" s="33"/>
      <c r="SGO8" s="33"/>
      <c r="SGP8" s="33"/>
      <c r="SGQ8" s="33"/>
      <c r="SGR8" s="33"/>
      <c r="SGS8" s="33"/>
      <c r="SGT8" s="33"/>
      <c r="SGU8" s="33"/>
      <c r="SGV8" s="33"/>
      <c r="SGW8" s="33"/>
      <c r="SGX8" s="33"/>
      <c r="SGY8" s="33"/>
      <c r="SGZ8" s="33"/>
      <c r="SHA8" s="33"/>
      <c r="SHB8" s="33"/>
      <c r="SHC8" s="33"/>
      <c r="SHD8" s="33"/>
      <c r="SHE8" s="33"/>
      <c r="SHF8" s="33"/>
      <c r="SHG8" s="33"/>
      <c r="SHH8" s="33"/>
      <c r="SHI8" s="33"/>
      <c r="SHJ8" s="33"/>
      <c r="SHK8" s="33"/>
      <c r="SHL8" s="33"/>
      <c r="SHM8" s="33"/>
      <c r="SHN8" s="33"/>
      <c r="SHO8" s="33"/>
      <c r="SHP8" s="33"/>
      <c r="SHQ8" s="33"/>
      <c r="SHR8" s="33"/>
      <c r="SHS8" s="33"/>
      <c r="SHT8" s="33"/>
      <c r="SHU8" s="33"/>
      <c r="SHV8" s="33"/>
      <c r="SHW8" s="33"/>
      <c r="SHX8" s="33"/>
      <c r="SHY8" s="33"/>
      <c r="SHZ8" s="33"/>
      <c r="SIA8" s="33"/>
      <c r="SIB8" s="33"/>
      <c r="SIC8" s="33"/>
      <c r="SID8" s="33"/>
      <c r="SIE8" s="33"/>
      <c r="SIF8" s="33"/>
      <c r="SIG8" s="33"/>
      <c r="SIH8" s="33"/>
      <c r="SII8" s="33"/>
      <c r="SIJ8" s="33"/>
      <c r="SIK8" s="33"/>
      <c r="SIL8" s="33"/>
      <c r="SIM8" s="33"/>
      <c r="SIN8" s="33"/>
      <c r="SIO8" s="33"/>
      <c r="SIP8" s="33"/>
      <c r="SIQ8" s="33"/>
      <c r="SIR8" s="33"/>
      <c r="SIS8" s="33"/>
      <c r="SIT8" s="33"/>
      <c r="SIU8" s="33"/>
      <c r="SIV8" s="33"/>
      <c r="SIW8" s="33"/>
      <c r="SIX8" s="33"/>
      <c r="SIY8" s="33"/>
      <c r="SIZ8" s="33"/>
      <c r="SJA8" s="33"/>
      <c r="SJB8" s="33"/>
      <c r="SJC8" s="33"/>
      <c r="SJD8" s="33"/>
      <c r="SJE8" s="33"/>
      <c r="SJF8" s="33"/>
      <c r="SJG8" s="33"/>
      <c r="SJH8" s="33"/>
      <c r="SJI8" s="33"/>
      <c r="SJJ8" s="33"/>
      <c r="SJK8" s="33"/>
      <c r="SJL8" s="33"/>
      <c r="SJM8" s="33"/>
      <c r="SJN8" s="33"/>
      <c r="SJO8" s="33"/>
      <c r="SJP8" s="33"/>
      <c r="SJQ8" s="33"/>
      <c r="SJR8" s="33"/>
      <c r="SJS8" s="33"/>
      <c r="SJT8" s="33"/>
      <c r="SJU8" s="33"/>
      <c r="SJV8" s="33"/>
      <c r="SJW8" s="33"/>
      <c r="SJX8" s="33"/>
      <c r="SJY8" s="33"/>
      <c r="SJZ8" s="33"/>
      <c r="SKA8" s="33"/>
      <c r="SKB8" s="33"/>
      <c r="SKC8" s="33"/>
      <c r="SKD8" s="33"/>
      <c r="SKE8" s="33"/>
      <c r="SKF8" s="33"/>
      <c r="SKG8" s="33"/>
      <c r="SKH8" s="33"/>
      <c r="SKI8" s="33"/>
      <c r="SKJ8" s="33"/>
      <c r="SKK8" s="33"/>
      <c r="SKL8" s="33"/>
      <c r="SKM8" s="33"/>
      <c r="SKN8" s="33"/>
      <c r="SKO8" s="33"/>
      <c r="SKP8" s="33"/>
      <c r="SKQ8" s="33"/>
      <c r="SKR8" s="33"/>
      <c r="SKS8" s="33"/>
      <c r="SKT8" s="33"/>
      <c r="SKU8" s="33"/>
      <c r="SKV8" s="33"/>
      <c r="SKW8" s="33"/>
      <c r="SKX8" s="33"/>
      <c r="SKY8" s="33"/>
      <c r="SKZ8" s="33"/>
      <c r="SLA8" s="33"/>
      <c r="SLB8" s="33"/>
      <c r="SLC8" s="33"/>
      <c r="SLD8" s="33"/>
      <c r="SLE8" s="33"/>
      <c r="SLF8" s="33"/>
      <c r="SLG8" s="33"/>
      <c r="SLH8" s="33"/>
      <c r="SLI8" s="33"/>
      <c r="SLJ8" s="33"/>
      <c r="SLK8" s="33"/>
      <c r="SLL8" s="33"/>
      <c r="SLM8" s="33"/>
      <c r="SLN8" s="33"/>
      <c r="SLO8" s="33"/>
      <c r="SLP8" s="33"/>
      <c r="SLQ8" s="33"/>
      <c r="SLR8" s="33"/>
      <c r="SLS8" s="33"/>
      <c r="SLT8" s="33"/>
      <c r="SLU8" s="33"/>
      <c r="SLV8" s="33"/>
      <c r="SLW8" s="33"/>
      <c r="SLX8" s="33"/>
      <c r="SLY8" s="33"/>
      <c r="SLZ8" s="33"/>
      <c r="SMA8" s="33"/>
      <c r="SMB8" s="33"/>
      <c r="SMC8" s="33"/>
      <c r="SMD8" s="33"/>
      <c r="SME8" s="33"/>
      <c r="SMF8" s="33"/>
      <c r="SMG8" s="33"/>
      <c r="SMH8" s="33"/>
      <c r="SMI8" s="33"/>
      <c r="SMJ8" s="33"/>
      <c r="SMK8" s="33"/>
      <c r="SML8" s="33"/>
      <c r="SMM8" s="33"/>
      <c r="SMN8" s="33"/>
      <c r="SMO8" s="33"/>
      <c r="SMP8" s="33"/>
      <c r="SMQ8" s="33"/>
      <c r="SMR8" s="33"/>
      <c r="SMS8" s="33"/>
      <c r="SMT8" s="33"/>
      <c r="SMU8" s="33"/>
      <c r="SMV8" s="33"/>
      <c r="SMW8" s="33"/>
      <c r="SMX8" s="33"/>
      <c r="SMY8" s="33"/>
      <c r="SMZ8" s="33"/>
      <c r="SNA8" s="33"/>
      <c r="SNB8" s="33"/>
      <c r="SNC8" s="33"/>
      <c r="SND8" s="33"/>
      <c r="SNE8" s="33"/>
      <c r="SNF8" s="33"/>
      <c r="SNG8" s="33"/>
      <c r="SNH8" s="33"/>
      <c r="SNI8" s="33"/>
      <c r="SNJ8" s="33"/>
      <c r="SNK8" s="33"/>
      <c r="SNL8" s="33"/>
      <c r="SNM8" s="33"/>
      <c r="SNN8" s="33"/>
      <c r="SNO8" s="33"/>
      <c r="SNP8" s="33"/>
      <c r="SNQ8" s="33"/>
      <c r="SNR8" s="33"/>
      <c r="SNS8" s="33"/>
      <c r="SNT8" s="33"/>
      <c r="SNU8" s="33"/>
      <c r="SNV8" s="33"/>
      <c r="SNW8" s="33"/>
      <c r="SNX8" s="33"/>
      <c r="SNY8" s="33"/>
      <c r="SNZ8" s="33"/>
      <c r="SOA8" s="33"/>
      <c r="SOB8" s="33"/>
      <c r="SOC8" s="33"/>
      <c r="SOD8" s="33"/>
      <c r="SOE8" s="33"/>
      <c r="SOF8" s="33"/>
      <c r="SOG8" s="33"/>
      <c r="SOH8" s="33"/>
      <c r="SOI8" s="33"/>
      <c r="SOJ8" s="33"/>
      <c r="SOK8" s="33"/>
      <c r="SOL8" s="33"/>
      <c r="SOM8" s="33"/>
      <c r="SON8" s="33"/>
      <c r="SOO8" s="33"/>
      <c r="SOP8" s="33"/>
      <c r="SOQ8" s="33"/>
      <c r="SOR8" s="33"/>
      <c r="SOS8" s="33"/>
      <c r="SOT8" s="33"/>
      <c r="SOU8" s="33"/>
      <c r="SOV8" s="33"/>
      <c r="SOW8" s="33"/>
      <c r="SOX8" s="33"/>
      <c r="SOY8" s="33"/>
      <c r="SOZ8" s="33"/>
      <c r="SPA8" s="33"/>
      <c r="SPB8" s="33"/>
      <c r="SPC8" s="33"/>
      <c r="SPD8" s="33"/>
      <c r="SPE8" s="33"/>
      <c r="SPF8" s="33"/>
      <c r="SPG8" s="33"/>
      <c r="SPH8" s="33"/>
      <c r="SPI8" s="33"/>
      <c r="SPJ8" s="33"/>
      <c r="SPK8" s="33"/>
      <c r="SPL8" s="33"/>
      <c r="SPM8" s="33"/>
      <c r="SPN8" s="33"/>
      <c r="SPO8" s="33"/>
      <c r="SPP8" s="33"/>
      <c r="SPQ8" s="33"/>
      <c r="SPR8" s="33"/>
      <c r="SPS8" s="33"/>
      <c r="SPT8" s="33"/>
      <c r="SPU8" s="33"/>
      <c r="SPV8" s="33"/>
      <c r="SPW8" s="33"/>
      <c r="SPX8" s="33"/>
      <c r="SPY8" s="33"/>
      <c r="SPZ8" s="33"/>
      <c r="SQA8" s="33"/>
      <c r="SQB8" s="33"/>
      <c r="SQC8" s="33"/>
      <c r="SQD8" s="33"/>
      <c r="SQE8" s="33"/>
      <c r="SQF8" s="33"/>
      <c r="SQG8" s="33"/>
      <c r="SQH8" s="33"/>
      <c r="SQI8" s="33"/>
      <c r="SQJ8" s="33"/>
      <c r="SQK8" s="33"/>
      <c r="SQL8" s="33"/>
      <c r="SQM8" s="33"/>
      <c r="SQN8" s="33"/>
      <c r="SQO8" s="33"/>
      <c r="SQP8" s="33"/>
      <c r="SQQ8" s="33"/>
      <c r="SQR8" s="33"/>
      <c r="SQS8" s="33"/>
      <c r="SQT8" s="33"/>
      <c r="SQU8" s="33"/>
      <c r="SQV8" s="33"/>
      <c r="SQW8" s="33"/>
      <c r="SQX8" s="33"/>
      <c r="SQY8" s="33"/>
      <c r="SQZ8" s="33"/>
      <c r="SRA8" s="33"/>
      <c r="SRB8" s="33"/>
      <c r="SRC8" s="33"/>
      <c r="SRD8" s="33"/>
      <c r="SRE8" s="33"/>
      <c r="SRF8" s="33"/>
      <c r="SRG8" s="33"/>
      <c r="SRH8" s="33"/>
      <c r="SRI8" s="33"/>
      <c r="SRJ8" s="33"/>
      <c r="SRK8" s="33"/>
      <c r="SRL8" s="33"/>
      <c r="SRM8" s="33"/>
      <c r="SRN8" s="33"/>
      <c r="SRO8" s="33"/>
      <c r="SRP8" s="33"/>
      <c r="SRQ8" s="33"/>
      <c r="SRR8" s="33"/>
      <c r="SRS8" s="33"/>
      <c r="SRT8" s="33"/>
      <c r="SRU8" s="33"/>
      <c r="SRV8" s="33"/>
      <c r="SRW8" s="33"/>
      <c r="SRX8" s="33"/>
      <c r="SRY8" s="33"/>
      <c r="SRZ8" s="33"/>
      <c r="SSA8" s="33"/>
      <c r="SSB8" s="33"/>
      <c r="SSC8" s="33"/>
      <c r="SSD8" s="33"/>
      <c r="SSE8" s="33"/>
      <c r="SSF8" s="33"/>
      <c r="SSG8" s="33"/>
      <c r="SSH8" s="33"/>
      <c r="SSI8" s="33"/>
      <c r="SSJ8" s="33"/>
      <c r="SSK8" s="33"/>
      <c r="SSL8" s="33"/>
      <c r="SSM8" s="33"/>
      <c r="SSN8" s="33"/>
      <c r="SSO8" s="33"/>
      <c r="SSP8" s="33"/>
      <c r="SSQ8" s="33"/>
      <c r="SSR8" s="33"/>
      <c r="SSS8" s="33"/>
      <c r="SST8" s="33"/>
      <c r="SSU8" s="33"/>
      <c r="SSV8" s="33"/>
      <c r="SSW8" s="33"/>
      <c r="SSX8" s="33"/>
      <c r="SSY8" s="33"/>
      <c r="SSZ8" s="33"/>
      <c r="STA8" s="33"/>
      <c r="STB8" s="33"/>
      <c r="STC8" s="33"/>
      <c r="STD8" s="33"/>
      <c r="STE8" s="33"/>
      <c r="STF8" s="33"/>
      <c r="STG8" s="33"/>
      <c r="STH8" s="33"/>
      <c r="STI8" s="33"/>
      <c r="STJ8" s="33"/>
      <c r="STK8" s="33"/>
      <c r="STL8" s="33"/>
      <c r="STM8" s="33"/>
      <c r="STN8" s="33"/>
      <c r="STO8" s="33"/>
      <c r="STP8" s="33"/>
      <c r="STQ8" s="33"/>
      <c r="STR8" s="33"/>
      <c r="STS8" s="33"/>
      <c r="STT8" s="33"/>
      <c r="STU8" s="33"/>
      <c r="STV8" s="33"/>
      <c r="STW8" s="33"/>
      <c r="STX8" s="33"/>
      <c r="STY8" s="33"/>
      <c r="STZ8" s="33"/>
      <c r="SUA8" s="33"/>
      <c r="SUB8" s="33"/>
      <c r="SUC8" s="33"/>
      <c r="SUD8" s="33"/>
      <c r="SUE8" s="33"/>
      <c r="SUF8" s="33"/>
      <c r="SUG8" s="33"/>
      <c r="SUH8" s="33"/>
      <c r="SUI8" s="33"/>
      <c r="SUJ8" s="33"/>
      <c r="SUK8" s="33"/>
      <c r="SUL8" s="33"/>
      <c r="SUM8" s="33"/>
      <c r="SUN8" s="33"/>
      <c r="SUO8" s="33"/>
      <c r="SUP8" s="33"/>
      <c r="SUQ8" s="33"/>
      <c r="SUR8" s="33"/>
      <c r="SUS8" s="33"/>
      <c r="SUT8" s="33"/>
      <c r="SUU8" s="33"/>
      <c r="SUV8" s="33"/>
      <c r="SUW8" s="33"/>
      <c r="SUX8" s="33"/>
      <c r="SUY8" s="33"/>
      <c r="SUZ8" s="33"/>
      <c r="SVA8" s="33"/>
      <c r="SVB8" s="33"/>
      <c r="SVC8" s="33"/>
      <c r="SVD8" s="33"/>
      <c r="SVE8" s="33"/>
      <c r="SVF8" s="33"/>
      <c r="SVG8" s="33"/>
      <c r="SVH8" s="33"/>
      <c r="SVI8" s="33"/>
      <c r="SVJ8" s="33"/>
      <c r="SVK8" s="33"/>
      <c r="SVL8" s="33"/>
      <c r="SVM8" s="33"/>
      <c r="SVN8" s="33"/>
      <c r="SVO8" s="33"/>
      <c r="SVP8" s="33"/>
      <c r="SVQ8" s="33"/>
      <c r="SVR8" s="33"/>
      <c r="SVS8" s="33"/>
      <c r="SVT8" s="33"/>
      <c r="SVU8" s="33"/>
      <c r="SVV8" s="33"/>
      <c r="SVW8" s="33"/>
      <c r="SVX8" s="33"/>
      <c r="SVY8" s="33"/>
      <c r="SVZ8" s="33"/>
      <c r="SWA8" s="33"/>
      <c r="SWB8" s="33"/>
      <c r="SWC8" s="33"/>
      <c r="SWD8" s="33"/>
      <c r="SWE8" s="33"/>
      <c r="SWF8" s="33"/>
      <c r="SWG8" s="33"/>
      <c r="SWH8" s="33"/>
      <c r="SWI8" s="33"/>
      <c r="SWJ8" s="33"/>
      <c r="SWK8" s="33"/>
      <c r="SWL8" s="33"/>
      <c r="SWM8" s="33"/>
      <c r="SWN8" s="33"/>
      <c r="SWO8" s="33"/>
      <c r="SWP8" s="33"/>
      <c r="SWQ8" s="33"/>
      <c r="SWR8" s="33"/>
      <c r="SWS8" s="33"/>
      <c r="SWT8" s="33"/>
      <c r="SWU8" s="33"/>
      <c r="SWV8" s="33"/>
      <c r="SWW8" s="33"/>
      <c r="SWX8" s="33"/>
      <c r="SWY8" s="33"/>
      <c r="SWZ8" s="33"/>
      <c r="SXA8" s="33"/>
      <c r="SXB8" s="33"/>
      <c r="SXC8" s="33"/>
      <c r="SXD8" s="33"/>
      <c r="SXE8" s="33"/>
      <c r="SXF8" s="33"/>
      <c r="SXG8" s="33"/>
      <c r="SXH8" s="33"/>
      <c r="SXI8" s="33"/>
      <c r="SXJ8" s="33"/>
      <c r="SXK8" s="33"/>
      <c r="SXL8" s="33"/>
      <c r="SXM8" s="33"/>
      <c r="SXN8" s="33"/>
      <c r="SXO8" s="33"/>
      <c r="SXP8" s="33"/>
      <c r="SXQ8" s="33"/>
      <c r="SXR8" s="33"/>
      <c r="SXS8" s="33"/>
      <c r="SXT8" s="33"/>
      <c r="SXU8" s="33"/>
      <c r="SXV8" s="33"/>
      <c r="SXW8" s="33"/>
      <c r="SXX8" s="33"/>
      <c r="SXY8" s="33"/>
      <c r="SXZ8" s="33"/>
      <c r="SYA8" s="33"/>
      <c r="SYB8" s="33"/>
      <c r="SYC8" s="33"/>
      <c r="SYD8" s="33"/>
      <c r="SYE8" s="33"/>
      <c r="SYF8" s="33"/>
      <c r="SYG8" s="33"/>
      <c r="SYH8" s="33"/>
      <c r="SYI8" s="33"/>
      <c r="SYJ8" s="33"/>
      <c r="SYK8" s="33"/>
      <c r="SYL8" s="33"/>
      <c r="SYM8" s="33"/>
      <c r="SYN8" s="33"/>
      <c r="SYO8" s="33"/>
      <c r="SYP8" s="33"/>
      <c r="SYQ8" s="33"/>
      <c r="SYR8" s="33"/>
      <c r="SYS8" s="33"/>
      <c r="SYT8" s="33"/>
      <c r="SYU8" s="33"/>
      <c r="SYV8" s="33"/>
      <c r="SYW8" s="33"/>
      <c r="SYX8" s="33"/>
      <c r="SYY8" s="33"/>
      <c r="SYZ8" s="33"/>
      <c r="SZA8" s="33"/>
      <c r="SZB8" s="33"/>
      <c r="SZC8" s="33"/>
      <c r="SZD8" s="33"/>
      <c r="SZE8" s="33"/>
      <c r="SZF8" s="33"/>
      <c r="SZG8" s="33"/>
      <c r="SZH8" s="33"/>
      <c r="SZI8" s="33"/>
      <c r="SZJ8" s="33"/>
      <c r="SZK8" s="33"/>
      <c r="SZL8" s="33"/>
      <c r="SZM8" s="33"/>
      <c r="SZN8" s="33"/>
      <c r="SZO8" s="33"/>
      <c r="SZP8" s="33"/>
      <c r="SZQ8" s="33"/>
      <c r="SZR8" s="33"/>
      <c r="SZS8" s="33"/>
      <c r="SZT8" s="33"/>
      <c r="SZU8" s="33"/>
      <c r="SZV8" s="33"/>
      <c r="SZW8" s="33"/>
      <c r="SZX8" s="33"/>
      <c r="SZY8" s="33"/>
      <c r="SZZ8" s="33"/>
      <c r="TAA8" s="33"/>
      <c r="TAB8" s="33"/>
      <c r="TAC8" s="33"/>
      <c r="TAD8" s="33"/>
      <c r="TAE8" s="33"/>
      <c r="TAF8" s="33"/>
      <c r="TAG8" s="33"/>
      <c r="TAH8" s="33"/>
      <c r="TAI8" s="33"/>
      <c r="TAJ8" s="33"/>
      <c r="TAK8" s="33"/>
      <c r="TAL8" s="33"/>
      <c r="TAM8" s="33"/>
      <c r="TAN8" s="33"/>
      <c r="TAO8" s="33"/>
      <c r="TAP8" s="33"/>
      <c r="TAQ8" s="33"/>
      <c r="TAR8" s="33"/>
      <c r="TAS8" s="33"/>
      <c r="TAT8" s="33"/>
      <c r="TAU8" s="33"/>
      <c r="TAV8" s="33"/>
      <c r="TAW8" s="33"/>
      <c r="TAX8" s="33"/>
      <c r="TAY8" s="33"/>
      <c r="TAZ8" s="33"/>
      <c r="TBA8" s="33"/>
      <c r="TBB8" s="33"/>
      <c r="TBC8" s="33"/>
      <c r="TBD8" s="33"/>
      <c r="TBE8" s="33"/>
      <c r="TBF8" s="33"/>
      <c r="TBG8" s="33"/>
      <c r="TBH8" s="33"/>
      <c r="TBI8" s="33"/>
      <c r="TBJ8" s="33"/>
      <c r="TBK8" s="33"/>
      <c r="TBL8" s="33"/>
      <c r="TBM8" s="33"/>
      <c r="TBN8" s="33"/>
      <c r="TBO8" s="33"/>
      <c r="TBP8" s="33"/>
      <c r="TBQ8" s="33"/>
      <c r="TBR8" s="33"/>
      <c r="TBS8" s="33"/>
      <c r="TBT8" s="33"/>
      <c r="TBU8" s="33"/>
      <c r="TBV8" s="33"/>
      <c r="TBW8" s="33"/>
      <c r="TBX8" s="33"/>
      <c r="TBY8" s="33"/>
      <c r="TBZ8" s="33"/>
      <c r="TCA8" s="33"/>
      <c r="TCB8" s="33"/>
      <c r="TCC8" s="33"/>
      <c r="TCD8" s="33"/>
      <c r="TCE8" s="33"/>
      <c r="TCF8" s="33"/>
      <c r="TCG8" s="33"/>
      <c r="TCH8" s="33"/>
      <c r="TCI8" s="33"/>
      <c r="TCJ8" s="33"/>
      <c r="TCK8" s="33"/>
      <c r="TCL8" s="33"/>
      <c r="TCM8" s="33"/>
      <c r="TCN8" s="33"/>
      <c r="TCO8" s="33"/>
      <c r="TCP8" s="33"/>
      <c r="TCQ8" s="33"/>
      <c r="TCR8" s="33"/>
      <c r="TCS8" s="33"/>
      <c r="TCT8" s="33"/>
      <c r="TCU8" s="33"/>
      <c r="TCV8" s="33"/>
      <c r="TCW8" s="33"/>
      <c r="TCX8" s="33"/>
      <c r="TCY8" s="33"/>
      <c r="TCZ8" s="33"/>
      <c r="TDA8" s="33"/>
      <c r="TDB8" s="33"/>
      <c r="TDC8" s="33"/>
      <c r="TDD8" s="33"/>
      <c r="TDE8" s="33"/>
      <c r="TDF8" s="33"/>
      <c r="TDG8" s="33"/>
      <c r="TDH8" s="33"/>
      <c r="TDI8" s="33"/>
      <c r="TDJ8" s="33"/>
      <c r="TDK8" s="33"/>
      <c r="TDL8" s="33"/>
      <c r="TDM8" s="33"/>
      <c r="TDN8" s="33"/>
      <c r="TDO8" s="33"/>
      <c r="TDP8" s="33"/>
      <c r="TDQ8" s="33"/>
      <c r="TDR8" s="33"/>
      <c r="TDS8" s="33"/>
      <c r="TDT8" s="33"/>
      <c r="TDU8" s="33"/>
      <c r="TDV8" s="33"/>
      <c r="TDW8" s="33"/>
      <c r="TDX8" s="33"/>
      <c r="TDY8" s="33"/>
      <c r="TDZ8" s="33"/>
      <c r="TEA8" s="33"/>
      <c r="TEB8" s="33"/>
      <c r="TEC8" s="33"/>
      <c r="TED8" s="33"/>
      <c r="TEE8" s="33"/>
      <c r="TEF8" s="33"/>
      <c r="TEG8" s="33"/>
      <c r="TEH8" s="33"/>
      <c r="TEI8" s="33"/>
      <c r="TEJ8" s="33"/>
      <c r="TEK8" s="33"/>
      <c r="TEL8" s="33"/>
      <c r="TEM8" s="33"/>
      <c r="TEN8" s="33"/>
      <c r="TEO8" s="33"/>
      <c r="TEP8" s="33"/>
      <c r="TEQ8" s="33"/>
      <c r="TER8" s="33"/>
      <c r="TES8" s="33"/>
      <c r="TET8" s="33"/>
      <c r="TEU8" s="33"/>
      <c r="TEV8" s="33"/>
      <c r="TEW8" s="33"/>
      <c r="TEX8" s="33"/>
      <c r="TEY8" s="33"/>
      <c r="TEZ8" s="33"/>
      <c r="TFA8" s="33"/>
      <c r="TFB8" s="33"/>
      <c r="TFC8" s="33"/>
      <c r="TFD8" s="33"/>
      <c r="TFE8" s="33"/>
      <c r="TFF8" s="33"/>
      <c r="TFG8" s="33"/>
      <c r="TFH8" s="33"/>
      <c r="TFI8" s="33"/>
      <c r="TFJ8" s="33"/>
      <c r="TFK8" s="33"/>
      <c r="TFL8" s="33"/>
      <c r="TFM8" s="33"/>
      <c r="TFN8" s="33"/>
      <c r="TFO8" s="33"/>
      <c r="TFP8" s="33"/>
      <c r="TFQ8" s="33"/>
      <c r="TFR8" s="33"/>
      <c r="TFS8" s="33"/>
      <c r="TFT8" s="33"/>
      <c r="TFU8" s="33"/>
      <c r="TFV8" s="33"/>
      <c r="TFW8" s="33"/>
      <c r="TFX8" s="33"/>
      <c r="TFY8" s="33"/>
      <c r="TFZ8" s="33"/>
      <c r="TGA8" s="33"/>
      <c r="TGB8" s="33"/>
      <c r="TGC8" s="33"/>
      <c r="TGD8" s="33"/>
      <c r="TGE8" s="33"/>
      <c r="TGF8" s="33"/>
      <c r="TGG8" s="33"/>
      <c r="TGH8" s="33"/>
      <c r="TGI8" s="33"/>
      <c r="TGJ8" s="33"/>
      <c r="TGK8" s="33"/>
      <c r="TGL8" s="33"/>
      <c r="TGM8" s="33"/>
      <c r="TGN8" s="33"/>
      <c r="TGO8" s="33"/>
      <c r="TGP8" s="33"/>
      <c r="TGQ8" s="33"/>
      <c r="TGR8" s="33"/>
      <c r="TGS8" s="33"/>
      <c r="TGT8" s="33"/>
      <c r="TGU8" s="33"/>
      <c r="TGV8" s="33"/>
      <c r="TGW8" s="33"/>
      <c r="TGX8" s="33"/>
      <c r="TGY8" s="33"/>
      <c r="TGZ8" s="33"/>
      <c r="THA8" s="33"/>
      <c r="THB8" s="33"/>
      <c r="THC8" s="33"/>
      <c r="THD8" s="33"/>
      <c r="THE8" s="33"/>
      <c r="THF8" s="33"/>
      <c r="THG8" s="33"/>
      <c r="THH8" s="33"/>
      <c r="THI8" s="33"/>
      <c r="THJ8" s="33"/>
      <c r="THK8" s="33"/>
      <c r="THL8" s="33"/>
      <c r="THM8" s="33"/>
      <c r="THN8" s="33"/>
      <c r="THO8" s="33"/>
      <c r="THP8" s="33"/>
      <c r="THQ8" s="33"/>
      <c r="THR8" s="33"/>
      <c r="THS8" s="33"/>
      <c r="THT8" s="33"/>
      <c r="THU8" s="33"/>
      <c r="THV8" s="33"/>
      <c r="THW8" s="33"/>
      <c r="THX8" s="33"/>
      <c r="THY8" s="33"/>
      <c r="THZ8" s="33"/>
      <c r="TIA8" s="33"/>
      <c r="TIB8" s="33"/>
      <c r="TIC8" s="33"/>
      <c r="TID8" s="33"/>
      <c r="TIE8" s="33"/>
      <c r="TIF8" s="33"/>
      <c r="TIG8" s="33"/>
      <c r="TIH8" s="33"/>
      <c r="TII8" s="33"/>
      <c r="TIJ8" s="33"/>
      <c r="TIK8" s="33"/>
      <c r="TIL8" s="33"/>
      <c r="TIM8" s="33"/>
      <c r="TIN8" s="33"/>
      <c r="TIO8" s="33"/>
      <c r="TIP8" s="33"/>
      <c r="TIQ8" s="33"/>
      <c r="TIR8" s="33"/>
      <c r="TIS8" s="33"/>
      <c r="TIT8" s="33"/>
      <c r="TIU8" s="33"/>
      <c r="TIV8" s="33"/>
      <c r="TIW8" s="33"/>
      <c r="TIX8" s="33"/>
      <c r="TIY8" s="33"/>
      <c r="TIZ8" s="33"/>
      <c r="TJA8" s="33"/>
      <c r="TJB8" s="33"/>
      <c r="TJC8" s="33"/>
      <c r="TJD8" s="33"/>
      <c r="TJE8" s="33"/>
      <c r="TJF8" s="33"/>
      <c r="TJG8" s="33"/>
      <c r="TJH8" s="33"/>
      <c r="TJI8" s="33"/>
      <c r="TJJ8" s="33"/>
      <c r="TJK8" s="33"/>
      <c r="TJL8" s="33"/>
      <c r="TJM8" s="33"/>
      <c r="TJN8" s="33"/>
      <c r="TJO8" s="33"/>
      <c r="TJP8" s="33"/>
      <c r="TJQ8" s="33"/>
      <c r="TJR8" s="33"/>
      <c r="TJS8" s="33"/>
      <c r="TJT8" s="33"/>
      <c r="TJU8" s="33"/>
      <c r="TJV8" s="33"/>
      <c r="TJW8" s="33"/>
      <c r="TJX8" s="33"/>
      <c r="TJY8" s="33"/>
      <c r="TJZ8" s="33"/>
      <c r="TKA8" s="33"/>
      <c r="TKB8" s="33"/>
      <c r="TKC8" s="33"/>
      <c r="TKD8" s="33"/>
      <c r="TKE8" s="33"/>
      <c r="TKF8" s="33"/>
      <c r="TKG8" s="33"/>
      <c r="TKH8" s="33"/>
      <c r="TKI8" s="33"/>
      <c r="TKJ8" s="33"/>
      <c r="TKK8" s="33"/>
      <c r="TKL8" s="33"/>
      <c r="TKM8" s="33"/>
      <c r="TKN8" s="33"/>
      <c r="TKO8" s="33"/>
      <c r="TKP8" s="33"/>
      <c r="TKQ8" s="33"/>
      <c r="TKR8" s="33"/>
      <c r="TKS8" s="33"/>
      <c r="TKT8" s="33"/>
      <c r="TKU8" s="33"/>
      <c r="TKV8" s="33"/>
      <c r="TKW8" s="33"/>
      <c r="TKX8" s="33"/>
      <c r="TKY8" s="33"/>
      <c r="TKZ8" s="33"/>
      <c r="TLA8" s="33"/>
      <c r="TLB8" s="33"/>
      <c r="TLC8" s="33"/>
      <c r="TLD8" s="33"/>
      <c r="TLE8" s="33"/>
      <c r="TLF8" s="33"/>
      <c r="TLG8" s="33"/>
      <c r="TLH8" s="33"/>
      <c r="TLI8" s="33"/>
      <c r="TLJ8" s="33"/>
      <c r="TLK8" s="33"/>
      <c r="TLL8" s="33"/>
      <c r="TLM8" s="33"/>
      <c r="TLN8" s="33"/>
      <c r="TLO8" s="33"/>
      <c r="TLP8" s="33"/>
      <c r="TLQ8" s="33"/>
      <c r="TLR8" s="33"/>
      <c r="TLS8" s="33"/>
      <c r="TLT8" s="33"/>
      <c r="TLU8" s="33"/>
      <c r="TLV8" s="33"/>
      <c r="TLW8" s="33"/>
      <c r="TLX8" s="33"/>
      <c r="TLY8" s="33"/>
      <c r="TLZ8" s="33"/>
      <c r="TMA8" s="33"/>
      <c r="TMB8" s="33"/>
      <c r="TMC8" s="33"/>
      <c r="TMD8" s="33"/>
      <c r="TME8" s="33"/>
      <c r="TMF8" s="33"/>
      <c r="TMG8" s="33"/>
      <c r="TMH8" s="33"/>
      <c r="TMI8" s="33"/>
      <c r="TMJ8" s="33"/>
      <c r="TMK8" s="33"/>
      <c r="TML8" s="33"/>
      <c r="TMM8" s="33"/>
      <c r="TMN8" s="33"/>
      <c r="TMO8" s="33"/>
      <c r="TMP8" s="33"/>
      <c r="TMQ8" s="33"/>
      <c r="TMR8" s="33"/>
      <c r="TMS8" s="33"/>
      <c r="TMT8" s="33"/>
      <c r="TMU8" s="33"/>
      <c r="TMV8" s="33"/>
      <c r="TMW8" s="33"/>
      <c r="TMX8" s="33"/>
      <c r="TMY8" s="33"/>
      <c r="TMZ8" s="33"/>
      <c r="TNA8" s="33"/>
      <c r="TNB8" s="33"/>
      <c r="TNC8" s="33"/>
      <c r="TND8" s="33"/>
      <c r="TNE8" s="33"/>
      <c r="TNF8" s="33"/>
      <c r="TNG8" s="33"/>
      <c r="TNH8" s="33"/>
      <c r="TNI8" s="33"/>
      <c r="TNJ8" s="33"/>
      <c r="TNK8" s="33"/>
      <c r="TNL8" s="33"/>
      <c r="TNM8" s="33"/>
      <c r="TNN8" s="33"/>
      <c r="TNO8" s="33"/>
      <c r="TNP8" s="33"/>
      <c r="TNQ8" s="33"/>
      <c r="TNR8" s="33"/>
      <c r="TNS8" s="33"/>
      <c r="TNT8" s="33"/>
      <c r="TNU8" s="33"/>
      <c r="TNV8" s="33"/>
      <c r="TNW8" s="33"/>
      <c r="TNX8" s="33"/>
      <c r="TNY8" s="33"/>
      <c r="TNZ8" s="33"/>
      <c r="TOA8" s="33"/>
      <c r="TOB8" s="33"/>
      <c r="TOC8" s="33"/>
      <c r="TOD8" s="33"/>
      <c r="TOE8" s="33"/>
      <c r="TOF8" s="33"/>
      <c r="TOG8" s="33"/>
      <c r="TOH8" s="33"/>
      <c r="TOI8" s="33"/>
      <c r="TOJ8" s="33"/>
      <c r="TOK8" s="33"/>
      <c r="TOL8" s="33"/>
      <c r="TOM8" s="33"/>
      <c r="TON8" s="33"/>
      <c r="TOO8" s="33"/>
      <c r="TOP8" s="33"/>
      <c r="TOQ8" s="33"/>
      <c r="TOR8" s="33"/>
      <c r="TOS8" s="33"/>
      <c r="TOT8" s="33"/>
      <c r="TOU8" s="33"/>
      <c r="TOV8" s="33"/>
      <c r="TOW8" s="33"/>
      <c r="TOX8" s="33"/>
      <c r="TOY8" s="33"/>
      <c r="TOZ8" s="33"/>
      <c r="TPA8" s="33"/>
      <c r="TPB8" s="33"/>
      <c r="TPC8" s="33"/>
      <c r="TPD8" s="33"/>
      <c r="TPE8" s="33"/>
      <c r="TPF8" s="33"/>
      <c r="TPG8" s="33"/>
      <c r="TPH8" s="33"/>
      <c r="TPI8" s="33"/>
      <c r="TPJ8" s="33"/>
      <c r="TPK8" s="33"/>
      <c r="TPL8" s="33"/>
      <c r="TPM8" s="33"/>
      <c r="TPN8" s="33"/>
      <c r="TPO8" s="33"/>
      <c r="TPP8" s="33"/>
      <c r="TPQ8" s="33"/>
      <c r="TPR8" s="33"/>
      <c r="TPS8" s="33"/>
      <c r="TPT8" s="33"/>
      <c r="TPU8" s="33"/>
      <c r="TPV8" s="33"/>
      <c r="TPW8" s="33"/>
      <c r="TPX8" s="33"/>
      <c r="TPY8" s="33"/>
      <c r="TPZ8" s="33"/>
      <c r="TQA8" s="33"/>
      <c r="TQB8" s="33"/>
      <c r="TQC8" s="33"/>
      <c r="TQD8" s="33"/>
      <c r="TQE8" s="33"/>
      <c r="TQF8" s="33"/>
      <c r="TQG8" s="33"/>
      <c r="TQH8" s="33"/>
      <c r="TQI8" s="33"/>
      <c r="TQJ8" s="33"/>
      <c r="TQK8" s="33"/>
      <c r="TQL8" s="33"/>
      <c r="TQM8" s="33"/>
      <c r="TQN8" s="33"/>
      <c r="TQO8" s="33"/>
      <c r="TQP8" s="33"/>
      <c r="TQQ8" s="33"/>
      <c r="TQR8" s="33"/>
      <c r="TQS8" s="33"/>
      <c r="TQT8" s="33"/>
      <c r="TQU8" s="33"/>
      <c r="TQV8" s="33"/>
      <c r="TQW8" s="33"/>
      <c r="TQX8" s="33"/>
      <c r="TQY8" s="33"/>
      <c r="TQZ8" s="33"/>
      <c r="TRA8" s="33"/>
      <c r="TRB8" s="33"/>
      <c r="TRC8" s="33"/>
      <c r="TRD8" s="33"/>
      <c r="TRE8" s="33"/>
      <c r="TRF8" s="33"/>
      <c r="TRG8" s="33"/>
      <c r="TRH8" s="33"/>
      <c r="TRI8" s="33"/>
      <c r="TRJ8" s="33"/>
      <c r="TRK8" s="33"/>
      <c r="TRL8" s="33"/>
      <c r="TRM8" s="33"/>
      <c r="TRN8" s="33"/>
      <c r="TRO8" s="33"/>
      <c r="TRP8" s="33"/>
      <c r="TRQ8" s="33"/>
      <c r="TRR8" s="33"/>
      <c r="TRS8" s="33"/>
      <c r="TRT8" s="33"/>
      <c r="TRU8" s="33"/>
      <c r="TRV8" s="33"/>
      <c r="TRW8" s="33"/>
      <c r="TRX8" s="33"/>
      <c r="TRY8" s="33"/>
      <c r="TRZ8" s="33"/>
      <c r="TSA8" s="33"/>
      <c r="TSB8" s="33"/>
      <c r="TSC8" s="33"/>
      <c r="TSD8" s="33"/>
      <c r="TSE8" s="33"/>
      <c r="TSF8" s="33"/>
      <c r="TSG8" s="33"/>
      <c r="TSH8" s="33"/>
      <c r="TSI8" s="33"/>
      <c r="TSJ8" s="33"/>
      <c r="TSK8" s="33"/>
      <c r="TSL8" s="33"/>
      <c r="TSM8" s="33"/>
      <c r="TSN8" s="33"/>
      <c r="TSO8" s="33"/>
      <c r="TSP8" s="33"/>
      <c r="TSQ8" s="33"/>
      <c r="TSR8" s="33"/>
      <c r="TSS8" s="33"/>
      <c r="TST8" s="33"/>
      <c r="TSU8" s="33"/>
      <c r="TSV8" s="33"/>
      <c r="TSW8" s="33"/>
      <c r="TSX8" s="33"/>
      <c r="TSY8" s="33"/>
      <c r="TSZ8" s="33"/>
      <c r="TTA8" s="33"/>
      <c r="TTB8" s="33"/>
      <c r="TTC8" s="33"/>
      <c r="TTD8" s="33"/>
      <c r="TTE8" s="33"/>
      <c r="TTF8" s="33"/>
      <c r="TTG8" s="33"/>
      <c r="TTH8" s="33"/>
      <c r="TTI8" s="33"/>
      <c r="TTJ8" s="33"/>
      <c r="TTK8" s="33"/>
      <c r="TTL8" s="33"/>
      <c r="TTM8" s="33"/>
      <c r="TTN8" s="33"/>
      <c r="TTO8" s="33"/>
      <c r="TTP8" s="33"/>
      <c r="TTQ8" s="33"/>
      <c r="TTR8" s="33"/>
      <c r="TTS8" s="33"/>
      <c r="TTT8" s="33"/>
      <c r="TTU8" s="33"/>
      <c r="TTV8" s="33"/>
      <c r="TTW8" s="33"/>
      <c r="TTX8" s="33"/>
      <c r="TTY8" s="33"/>
      <c r="TTZ8" s="33"/>
      <c r="TUA8" s="33"/>
      <c r="TUB8" s="33"/>
      <c r="TUC8" s="33"/>
      <c r="TUD8" s="33"/>
      <c r="TUE8" s="33"/>
      <c r="TUF8" s="33"/>
      <c r="TUG8" s="33"/>
      <c r="TUH8" s="33"/>
      <c r="TUI8" s="33"/>
      <c r="TUJ8" s="33"/>
      <c r="TUK8" s="33"/>
      <c r="TUL8" s="33"/>
      <c r="TUM8" s="33"/>
      <c r="TUN8" s="33"/>
      <c r="TUO8" s="33"/>
      <c r="TUP8" s="33"/>
      <c r="TUQ8" s="33"/>
      <c r="TUR8" s="33"/>
      <c r="TUS8" s="33"/>
      <c r="TUT8" s="33"/>
      <c r="TUU8" s="33"/>
      <c r="TUV8" s="33"/>
      <c r="TUW8" s="33"/>
      <c r="TUX8" s="33"/>
      <c r="TUY8" s="33"/>
      <c r="TUZ8" s="33"/>
      <c r="TVA8" s="33"/>
      <c r="TVB8" s="33"/>
      <c r="TVC8" s="33"/>
      <c r="TVD8" s="33"/>
      <c r="TVE8" s="33"/>
      <c r="TVF8" s="33"/>
      <c r="TVG8" s="33"/>
      <c r="TVH8" s="33"/>
      <c r="TVI8" s="33"/>
      <c r="TVJ8" s="33"/>
      <c r="TVK8" s="33"/>
      <c r="TVL8" s="33"/>
      <c r="TVM8" s="33"/>
      <c r="TVN8" s="33"/>
      <c r="TVO8" s="33"/>
      <c r="TVP8" s="33"/>
      <c r="TVQ8" s="33"/>
      <c r="TVR8" s="33"/>
      <c r="TVS8" s="33"/>
      <c r="TVT8" s="33"/>
      <c r="TVU8" s="33"/>
      <c r="TVV8" s="33"/>
      <c r="TVW8" s="33"/>
      <c r="TVX8" s="33"/>
      <c r="TVY8" s="33"/>
      <c r="TVZ8" s="33"/>
      <c r="TWA8" s="33"/>
      <c r="TWB8" s="33"/>
      <c r="TWC8" s="33"/>
      <c r="TWD8" s="33"/>
      <c r="TWE8" s="33"/>
      <c r="TWF8" s="33"/>
      <c r="TWG8" s="33"/>
      <c r="TWH8" s="33"/>
      <c r="TWI8" s="33"/>
      <c r="TWJ8" s="33"/>
      <c r="TWK8" s="33"/>
      <c r="TWL8" s="33"/>
      <c r="TWM8" s="33"/>
      <c r="TWN8" s="33"/>
      <c r="TWO8" s="33"/>
      <c r="TWP8" s="33"/>
      <c r="TWQ8" s="33"/>
      <c r="TWR8" s="33"/>
      <c r="TWS8" s="33"/>
      <c r="TWT8" s="33"/>
      <c r="TWU8" s="33"/>
      <c r="TWV8" s="33"/>
      <c r="TWW8" s="33"/>
      <c r="TWX8" s="33"/>
      <c r="TWY8" s="33"/>
      <c r="TWZ8" s="33"/>
      <c r="TXA8" s="33"/>
      <c r="TXB8" s="33"/>
      <c r="TXC8" s="33"/>
      <c r="TXD8" s="33"/>
      <c r="TXE8" s="33"/>
      <c r="TXF8" s="33"/>
      <c r="TXG8" s="33"/>
      <c r="TXH8" s="33"/>
      <c r="TXI8" s="33"/>
      <c r="TXJ8" s="33"/>
      <c r="TXK8" s="33"/>
      <c r="TXL8" s="33"/>
      <c r="TXM8" s="33"/>
      <c r="TXN8" s="33"/>
      <c r="TXO8" s="33"/>
      <c r="TXP8" s="33"/>
      <c r="TXQ8" s="33"/>
      <c r="TXR8" s="33"/>
      <c r="TXS8" s="33"/>
      <c r="TXT8" s="33"/>
      <c r="TXU8" s="33"/>
      <c r="TXV8" s="33"/>
      <c r="TXW8" s="33"/>
      <c r="TXX8" s="33"/>
      <c r="TXY8" s="33"/>
      <c r="TXZ8" s="33"/>
      <c r="TYA8" s="33"/>
      <c r="TYB8" s="33"/>
      <c r="TYC8" s="33"/>
      <c r="TYD8" s="33"/>
      <c r="TYE8" s="33"/>
      <c r="TYF8" s="33"/>
      <c r="TYG8" s="33"/>
      <c r="TYH8" s="33"/>
      <c r="TYI8" s="33"/>
      <c r="TYJ8" s="33"/>
      <c r="TYK8" s="33"/>
      <c r="TYL8" s="33"/>
      <c r="TYM8" s="33"/>
      <c r="TYN8" s="33"/>
      <c r="TYO8" s="33"/>
      <c r="TYP8" s="33"/>
      <c r="TYQ8" s="33"/>
      <c r="TYR8" s="33"/>
      <c r="TYS8" s="33"/>
      <c r="TYT8" s="33"/>
      <c r="TYU8" s="33"/>
      <c r="TYV8" s="33"/>
      <c r="TYW8" s="33"/>
      <c r="TYX8" s="33"/>
      <c r="TYY8" s="33"/>
      <c r="TYZ8" s="33"/>
      <c r="TZA8" s="33"/>
      <c r="TZB8" s="33"/>
      <c r="TZC8" s="33"/>
      <c r="TZD8" s="33"/>
      <c r="TZE8" s="33"/>
      <c r="TZF8" s="33"/>
      <c r="TZG8" s="33"/>
      <c r="TZH8" s="33"/>
      <c r="TZI8" s="33"/>
      <c r="TZJ8" s="33"/>
      <c r="TZK8" s="33"/>
      <c r="TZL8" s="33"/>
      <c r="TZM8" s="33"/>
      <c r="TZN8" s="33"/>
      <c r="TZO8" s="33"/>
      <c r="TZP8" s="33"/>
      <c r="TZQ8" s="33"/>
      <c r="TZR8" s="33"/>
      <c r="TZS8" s="33"/>
      <c r="TZT8" s="33"/>
      <c r="TZU8" s="33"/>
      <c r="TZV8" s="33"/>
      <c r="TZW8" s="33"/>
      <c r="TZX8" s="33"/>
      <c r="TZY8" s="33"/>
      <c r="TZZ8" s="33"/>
      <c r="UAA8" s="33"/>
      <c r="UAB8" s="33"/>
      <c r="UAC8" s="33"/>
      <c r="UAD8" s="33"/>
      <c r="UAE8" s="33"/>
      <c r="UAF8" s="33"/>
      <c r="UAG8" s="33"/>
      <c r="UAH8" s="33"/>
      <c r="UAI8" s="33"/>
      <c r="UAJ8" s="33"/>
      <c r="UAK8" s="33"/>
      <c r="UAL8" s="33"/>
      <c r="UAM8" s="33"/>
      <c r="UAN8" s="33"/>
      <c r="UAO8" s="33"/>
      <c r="UAP8" s="33"/>
      <c r="UAQ8" s="33"/>
      <c r="UAR8" s="33"/>
      <c r="UAS8" s="33"/>
      <c r="UAT8" s="33"/>
      <c r="UAU8" s="33"/>
      <c r="UAV8" s="33"/>
      <c r="UAW8" s="33"/>
      <c r="UAX8" s="33"/>
      <c r="UAY8" s="33"/>
      <c r="UAZ8" s="33"/>
      <c r="UBA8" s="33"/>
      <c r="UBB8" s="33"/>
      <c r="UBC8" s="33"/>
      <c r="UBD8" s="33"/>
      <c r="UBE8" s="33"/>
      <c r="UBF8" s="33"/>
      <c r="UBG8" s="33"/>
      <c r="UBH8" s="33"/>
      <c r="UBI8" s="33"/>
      <c r="UBJ8" s="33"/>
      <c r="UBK8" s="33"/>
      <c r="UBL8" s="33"/>
      <c r="UBM8" s="33"/>
      <c r="UBN8" s="33"/>
      <c r="UBO8" s="33"/>
      <c r="UBP8" s="33"/>
      <c r="UBQ8" s="33"/>
      <c r="UBR8" s="33"/>
      <c r="UBS8" s="33"/>
      <c r="UBT8" s="33"/>
      <c r="UBU8" s="33"/>
      <c r="UBV8" s="33"/>
      <c r="UBW8" s="33"/>
      <c r="UBX8" s="33"/>
      <c r="UBY8" s="33"/>
      <c r="UBZ8" s="33"/>
      <c r="UCA8" s="33"/>
      <c r="UCB8" s="33"/>
      <c r="UCC8" s="33"/>
      <c r="UCD8" s="33"/>
      <c r="UCE8" s="33"/>
      <c r="UCF8" s="33"/>
      <c r="UCG8" s="33"/>
      <c r="UCH8" s="33"/>
      <c r="UCI8" s="33"/>
      <c r="UCJ8" s="33"/>
      <c r="UCK8" s="33"/>
      <c r="UCL8" s="33"/>
      <c r="UCM8" s="33"/>
      <c r="UCN8" s="33"/>
      <c r="UCO8" s="33"/>
      <c r="UCP8" s="33"/>
      <c r="UCQ8" s="33"/>
      <c r="UCR8" s="33"/>
      <c r="UCS8" s="33"/>
      <c r="UCT8" s="33"/>
      <c r="UCU8" s="33"/>
      <c r="UCV8" s="33"/>
      <c r="UCW8" s="33"/>
      <c r="UCX8" s="33"/>
      <c r="UCY8" s="33"/>
      <c r="UCZ8" s="33"/>
      <c r="UDA8" s="33"/>
      <c r="UDB8" s="33"/>
      <c r="UDC8" s="33"/>
      <c r="UDD8" s="33"/>
      <c r="UDE8" s="33"/>
      <c r="UDF8" s="33"/>
      <c r="UDG8" s="33"/>
      <c r="UDH8" s="33"/>
      <c r="UDI8" s="33"/>
      <c r="UDJ8" s="33"/>
      <c r="UDK8" s="33"/>
      <c r="UDL8" s="33"/>
      <c r="UDM8" s="33"/>
      <c r="UDN8" s="33"/>
      <c r="UDO8" s="33"/>
      <c r="UDP8" s="33"/>
      <c r="UDQ8" s="33"/>
      <c r="UDR8" s="33"/>
      <c r="UDS8" s="33"/>
      <c r="UDT8" s="33"/>
      <c r="UDU8" s="33"/>
      <c r="UDV8" s="33"/>
      <c r="UDW8" s="33"/>
      <c r="UDX8" s="33"/>
      <c r="UDY8" s="33"/>
      <c r="UDZ8" s="33"/>
      <c r="UEA8" s="33"/>
      <c r="UEB8" s="33"/>
      <c r="UEC8" s="33"/>
      <c r="UED8" s="33"/>
      <c r="UEE8" s="33"/>
      <c r="UEF8" s="33"/>
      <c r="UEG8" s="33"/>
      <c r="UEH8" s="33"/>
      <c r="UEI8" s="33"/>
      <c r="UEJ8" s="33"/>
      <c r="UEK8" s="33"/>
      <c r="UEL8" s="33"/>
      <c r="UEM8" s="33"/>
      <c r="UEN8" s="33"/>
      <c r="UEO8" s="33"/>
      <c r="UEP8" s="33"/>
      <c r="UEQ8" s="33"/>
      <c r="UER8" s="33"/>
      <c r="UES8" s="33"/>
      <c r="UET8" s="33"/>
      <c r="UEU8" s="33"/>
      <c r="UEV8" s="33"/>
      <c r="UEW8" s="33"/>
      <c r="UEX8" s="33"/>
      <c r="UEY8" s="33"/>
      <c r="UEZ8" s="33"/>
      <c r="UFA8" s="33"/>
      <c r="UFB8" s="33"/>
      <c r="UFC8" s="33"/>
      <c r="UFD8" s="33"/>
      <c r="UFE8" s="33"/>
      <c r="UFF8" s="33"/>
      <c r="UFG8" s="33"/>
      <c r="UFH8" s="33"/>
      <c r="UFI8" s="33"/>
      <c r="UFJ8" s="33"/>
      <c r="UFK8" s="33"/>
      <c r="UFL8" s="33"/>
      <c r="UFM8" s="33"/>
      <c r="UFN8" s="33"/>
      <c r="UFO8" s="33"/>
      <c r="UFP8" s="33"/>
      <c r="UFQ8" s="33"/>
      <c r="UFR8" s="33"/>
      <c r="UFS8" s="33"/>
      <c r="UFT8" s="33"/>
      <c r="UFU8" s="33"/>
      <c r="UFV8" s="33"/>
      <c r="UFW8" s="33"/>
      <c r="UFX8" s="33"/>
      <c r="UFY8" s="33"/>
      <c r="UFZ8" s="33"/>
      <c r="UGA8" s="33"/>
      <c r="UGB8" s="33"/>
      <c r="UGC8" s="33"/>
      <c r="UGD8" s="33"/>
      <c r="UGE8" s="33"/>
      <c r="UGF8" s="33"/>
      <c r="UGG8" s="33"/>
      <c r="UGH8" s="33"/>
      <c r="UGI8" s="33"/>
      <c r="UGJ8" s="33"/>
      <c r="UGK8" s="33"/>
      <c r="UGL8" s="33"/>
      <c r="UGM8" s="33"/>
      <c r="UGN8" s="33"/>
      <c r="UGO8" s="33"/>
      <c r="UGP8" s="33"/>
      <c r="UGQ8" s="33"/>
      <c r="UGR8" s="33"/>
      <c r="UGS8" s="33"/>
      <c r="UGT8" s="33"/>
      <c r="UGU8" s="33"/>
      <c r="UGV8" s="33"/>
      <c r="UGW8" s="33"/>
      <c r="UGX8" s="33"/>
      <c r="UGY8" s="33"/>
      <c r="UGZ8" s="33"/>
      <c r="UHA8" s="33"/>
      <c r="UHB8" s="33"/>
      <c r="UHC8" s="33"/>
      <c r="UHD8" s="33"/>
      <c r="UHE8" s="33"/>
      <c r="UHF8" s="33"/>
      <c r="UHG8" s="33"/>
      <c r="UHH8" s="33"/>
      <c r="UHI8" s="33"/>
      <c r="UHJ8" s="33"/>
      <c r="UHK8" s="33"/>
      <c r="UHL8" s="33"/>
      <c r="UHM8" s="33"/>
      <c r="UHN8" s="33"/>
      <c r="UHO8" s="33"/>
      <c r="UHP8" s="33"/>
      <c r="UHQ8" s="33"/>
      <c r="UHR8" s="33"/>
      <c r="UHS8" s="33"/>
      <c r="UHT8" s="33"/>
      <c r="UHU8" s="33"/>
      <c r="UHV8" s="33"/>
      <c r="UHW8" s="33"/>
      <c r="UHX8" s="33"/>
      <c r="UHY8" s="33"/>
      <c r="UHZ8" s="33"/>
      <c r="UIA8" s="33"/>
      <c r="UIB8" s="33"/>
      <c r="UIC8" s="33"/>
      <c r="UID8" s="33"/>
      <c r="UIE8" s="33"/>
      <c r="UIF8" s="33"/>
      <c r="UIG8" s="33"/>
      <c r="UIH8" s="33"/>
      <c r="UII8" s="33"/>
      <c r="UIJ8" s="33"/>
      <c r="UIK8" s="33"/>
      <c r="UIL8" s="33"/>
      <c r="UIM8" s="33"/>
      <c r="UIN8" s="33"/>
      <c r="UIO8" s="33"/>
      <c r="UIP8" s="33"/>
      <c r="UIQ8" s="33"/>
      <c r="UIR8" s="33"/>
      <c r="UIS8" s="33"/>
      <c r="UIT8" s="33"/>
      <c r="UIU8" s="33"/>
      <c r="UIV8" s="33"/>
      <c r="UIW8" s="33"/>
      <c r="UIX8" s="33"/>
      <c r="UIY8" s="33"/>
      <c r="UIZ8" s="33"/>
      <c r="UJA8" s="33"/>
      <c r="UJB8" s="33"/>
      <c r="UJC8" s="33"/>
      <c r="UJD8" s="33"/>
      <c r="UJE8" s="33"/>
      <c r="UJF8" s="33"/>
      <c r="UJG8" s="33"/>
      <c r="UJH8" s="33"/>
      <c r="UJI8" s="33"/>
      <c r="UJJ8" s="33"/>
      <c r="UJK8" s="33"/>
      <c r="UJL8" s="33"/>
      <c r="UJM8" s="33"/>
      <c r="UJN8" s="33"/>
      <c r="UJO8" s="33"/>
      <c r="UJP8" s="33"/>
      <c r="UJQ8" s="33"/>
      <c r="UJR8" s="33"/>
      <c r="UJS8" s="33"/>
      <c r="UJT8" s="33"/>
      <c r="UJU8" s="33"/>
      <c r="UJV8" s="33"/>
      <c r="UJW8" s="33"/>
      <c r="UJX8" s="33"/>
      <c r="UJY8" s="33"/>
      <c r="UJZ8" s="33"/>
      <c r="UKA8" s="33"/>
      <c r="UKB8" s="33"/>
      <c r="UKC8" s="33"/>
      <c r="UKD8" s="33"/>
      <c r="UKE8" s="33"/>
      <c r="UKF8" s="33"/>
      <c r="UKG8" s="33"/>
      <c r="UKH8" s="33"/>
      <c r="UKI8" s="33"/>
      <c r="UKJ8" s="33"/>
      <c r="UKK8" s="33"/>
      <c r="UKL8" s="33"/>
      <c r="UKM8" s="33"/>
      <c r="UKN8" s="33"/>
      <c r="UKO8" s="33"/>
      <c r="UKP8" s="33"/>
      <c r="UKQ8" s="33"/>
      <c r="UKR8" s="33"/>
      <c r="UKS8" s="33"/>
      <c r="UKT8" s="33"/>
      <c r="UKU8" s="33"/>
      <c r="UKV8" s="33"/>
      <c r="UKW8" s="33"/>
      <c r="UKX8" s="33"/>
      <c r="UKY8" s="33"/>
      <c r="UKZ8" s="33"/>
      <c r="ULA8" s="33"/>
      <c r="ULB8" s="33"/>
      <c r="ULC8" s="33"/>
      <c r="ULD8" s="33"/>
      <c r="ULE8" s="33"/>
      <c r="ULF8" s="33"/>
      <c r="ULG8" s="33"/>
      <c r="ULH8" s="33"/>
      <c r="ULI8" s="33"/>
      <c r="ULJ8" s="33"/>
      <c r="ULK8" s="33"/>
      <c r="ULL8" s="33"/>
      <c r="ULM8" s="33"/>
      <c r="ULN8" s="33"/>
      <c r="ULO8" s="33"/>
      <c r="ULP8" s="33"/>
      <c r="ULQ8" s="33"/>
      <c r="ULR8" s="33"/>
      <c r="ULS8" s="33"/>
      <c r="ULT8" s="33"/>
      <c r="ULU8" s="33"/>
      <c r="ULV8" s="33"/>
      <c r="ULW8" s="33"/>
      <c r="ULX8" s="33"/>
      <c r="ULY8" s="33"/>
      <c r="ULZ8" s="33"/>
      <c r="UMA8" s="33"/>
      <c r="UMB8" s="33"/>
      <c r="UMC8" s="33"/>
      <c r="UMD8" s="33"/>
      <c r="UME8" s="33"/>
      <c r="UMF8" s="33"/>
      <c r="UMG8" s="33"/>
      <c r="UMH8" s="33"/>
      <c r="UMI8" s="33"/>
      <c r="UMJ8" s="33"/>
      <c r="UMK8" s="33"/>
      <c r="UML8" s="33"/>
      <c r="UMM8" s="33"/>
      <c r="UMN8" s="33"/>
      <c r="UMO8" s="33"/>
      <c r="UMP8" s="33"/>
      <c r="UMQ8" s="33"/>
      <c r="UMR8" s="33"/>
      <c r="UMS8" s="33"/>
      <c r="UMT8" s="33"/>
      <c r="UMU8" s="33"/>
      <c r="UMV8" s="33"/>
      <c r="UMW8" s="33"/>
      <c r="UMX8" s="33"/>
      <c r="UMY8" s="33"/>
      <c r="UMZ8" s="33"/>
      <c r="UNA8" s="33"/>
      <c r="UNB8" s="33"/>
      <c r="UNC8" s="33"/>
      <c r="UND8" s="33"/>
      <c r="UNE8" s="33"/>
      <c r="UNF8" s="33"/>
      <c r="UNG8" s="33"/>
      <c r="UNH8" s="33"/>
      <c r="UNI8" s="33"/>
      <c r="UNJ8" s="33"/>
      <c r="UNK8" s="33"/>
      <c r="UNL8" s="33"/>
      <c r="UNM8" s="33"/>
      <c r="UNN8" s="33"/>
      <c r="UNO8" s="33"/>
      <c r="UNP8" s="33"/>
      <c r="UNQ8" s="33"/>
      <c r="UNR8" s="33"/>
      <c r="UNS8" s="33"/>
      <c r="UNT8" s="33"/>
      <c r="UNU8" s="33"/>
      <c r="UNV8" s="33"/>
      <c r="UNW8" s="33"/>
      <c r="UNX8" s="33"/>
      <c r="UNY8" s="33"/>
      <c r="UNZ8" s="33"/>
      <c r="UOA8" s="33"/>
      <c r="UOB8" s="33"/>
      <c r="UOC8" s="33"/>
      <c r="UOD8" s="33"/>
      <c r="UOE8" s="33"/>
      <c r="UOF8" s="33"/>
      <c r="UOG8" s="33"/>
      <c r="UOH8" s="33"/>
      <c r="UOI8" s="33"/>
      <c r="UOJ8" s="33"/>
      <c r="UOK8" s="33"/>
      <c r="UOL8" s="33"/>
      <c r="UOM8" s="33"/>
      <c r="UON8" s="33"/>
      <c r="UOO8" s="33"/>
      <c r="UOP8" s="33"/>
      <c r="UOQ8" s="33"/>
      <c r="UOR8" s="33"/>
      <c r="UOS8" s="33"/>
      <c r="UOT8" s="33"/>
      <c r="UOU8" s="33"/>
      <c r="UOV8" s="33"/>
      <c r="UOW8" s="33"/>
      <c r="UOX8" s="33"/>
      <c r="UOY8" s="33"/>
      <c r="UOZ8" s="33"/>
      <c r="UPA8" s="33"/>
      <c r="UPB8" s="33"/>
      <c r="UPC8" s="33"/>
      <c r="UPD8" s="33"/>
      <c r="UPE8" s="33"/>
      <c r="UPF8" s="33"/>
      <c r="UPG8" s="33"/>
      <c r="UPH8" s="33"/>
      <c r="UPI8" s="33"/>
      <c r="UPJ8" s="33"/>
      <c r="UPK8" s="33"/>
      <c r="UPL8" s="33"/>
      <c r="UPM8" s="33"/>
      <c r="UPN8" s="33"/>
      <c r="UPO8" s="33"/>
      <c r="UPP8" s="33"/>
      <c r="UPQ8" s="33"/>
      <c r="UPR8" s="33"/>
      <c r="UPS8" s="33"/>
      <c r="UPT8" s="33"/>
      <c r="UPU8" s="33"/>
      <c r="UPV8" s="33"/>
      <c r="UPW8" s="33"/>
      <c r="UPX8" s="33"/>
      <c r="UPY8" s="33"/>
      <c r="UPZ8" s="33"/>
      <c r="UQA8" s="33"/>
      <c r="UQB8" s="33"/>
      <c r="UQC8" s="33"/>
      <c r="UQD8" s="33"/>
      <c r="UQE8" s="33"/>
      <c r="UQF8" s="33"/>
      <c r="UQG8" s="33"/>
      <c r="UQH8" s="33"/>
      <c r="UQI8" s="33"/>
      <c r="UQJ8" s="33"/>
      <c r="UQK8" s="33"/>
      <c r="UQL8" s="33"/>
      <c r="UQM8" s="33"/>
      <c r="UQN8" s="33"/>
      <c r="UQO8" s="33"/>
      <c r="UQP8" s="33"/>
      <c r="UQQ8" s="33"/>
      <c r="UQR8" s="33"/>
      <c r="UQS8" s="33"/>
      <c r="UQT8" s="33"/>
      <c r="UQU8" s="33"/>
      <c r="UQV8" s="33"/>
      <c r="UQW8" s="33"/>
      <c r="UQX8" s="33"/>
      <c r="UQY8" s="33"/>
      <c r="UQZ8" s="33"/>
      <c r="URA8" s="33"/>
      <c r="URB8" s="33"/>
      <c r="URC8" s="33"/>
      <c r="URD8" s="33"/>
      <c r="URE8" s="33"/>
      <c r="URF8" s="33"/>
      <c r="URG8" s="33"/>
      <c r="URH8" s="33"/>
      <c r="URI8" s="33"/>
      <c r="URJ8" s="33"/>
      <c r="URK8" s="33"/>
      <c r="URL8" s="33"/>
      <c r="URM8" s="33"/>
      <c r="URN8" s="33"/>
      <c r="URO8" s="33"/>
      <c r="URP8" s="33"/>
      <c r="URQ8" s="33"/>
      <c r="URR8" s="33"/>
      <c r="URS8" s="33"/>
      <c r="URT8" s="33"/>
      <c r="URU8" s="33"/>
      <c r="URV8" s="33"/>
      <c r="URW8" s="33"/>
      <c r="URX8" s="33"/>
      <c r="URY8" s="33"/>
      <c r="URZ8" s="33"/>
      <c r="USA8" s="33"/>
      <c r="USB8" s="33"/>
      <c r="USC8" s="33"/>
      <c r="USD8" s="33"/>
      <c r="USE8" s="33"/>
      <c r="USF8" s="33"/>
      <c r="USG8" s="33"/>
      <c r="USH8" s="33"/>
      <c r="USI8" s="33"/>
      <c r="USJ8" s="33"/>
      <c r="USK8" s="33"/>
      <c r="USL8" s="33"/>
      <c r="USM8" s="33"/>
      <c r="USN8" s="33"/>
      <c r="USO8" s="33"/>
      <c r="USP8" s="33"/>
      <c r="USQ8" s="33"/>
      <c r="USR8" s="33"/>
      <c r="USS8" s="33"/>
      <c r="UST8" s="33"/>
      <c r="USU8" s="33"/>
      <c r="USV8" s="33"/>
      <c r="USW8" s="33"/>
      <c r="USX8" s="33"/>
      <c r="USY8" s="33"/>
      <c r="USZ8" s="33"/>
      <c r="UTA8" s="33"/>
      <c r="UTB8" s="33"/>
      <c r="UTC8" s="33"/>
      <c r="UTD8" s="33"/>
      <c r="UTE8" s="33"/>
      <c r="UTF8" s="33"/>
      <c r="UTG8" s="33"/>
      <c r="UTH8" s="33"/>
      <c r="UTI8" s="33"/>
      <c r="UTJ8" s="33"/>
      <c r="UTK8" s="33"/>
      <c r="UTL8" s="33"/>
      <c r="UTM8" s="33"/>
      <c r="UTN8" s="33"/>
      <c r="UTO8" s="33"/>
      <c r="UTP8" s="33"/>
      <c r="UTQ8" s="33"/>
      <c r="UTR8" s="33"/>
      <c r="UTS8" s="33"/>
      <c r="UTT8" s="33"/>
      <c r="UTU8" s="33"/>
      <c r="UTV8" s="33"/>
      <c r="UTW8" s="33"/>
      <c r="UTX8" s="33"/>
      <c r="UTY8" s="33"/>
      <c r="UTZ8" s="33"/>
      <c r="UUA8" s="33"/>
      <c r="UUB8" s="33"/>
      <c r="UUC8" s="33"/>
      <c r="UUD8" s="33"/>
      <c r="UUE8" s="33"/>
      <c r="UUF8" s="33"/>
      <c r="UUG8" s="33"/>
      <c r="UUH8" s="33"/>
      <c r="UUI8" s="33"/>
      <c r="UUJ8" s="33"/>
      <c r="UUK8" s="33"/>
      <c r="UUL8" s="33"/>
      <c r="UUM8" s="33"/>
      <c r="UUN8" s="33"/>
      <c r="UUO8" s="33"/>
      <c r="UUP8" s="33"/>
      <c r="UUQ8" s="33"/>
      <c r="UUR8" s="33"/>
      <c r="UUS8" s="33"/>
      <c r="UUT8" s="33"/>
      <c r="UUU8" s="33"/>
      <c r="UUV8" s="33"/>
      <c r="UUW8" s="33"/>
      <c r="UUX8" s="33"/>
      <c r="UUY8" s="33"/>
      <c r="UUZ8" s="33"/>
      <c r="UVA8" s="33"/>
      <c r="UVB8" s="33"/>
      <c r="UVC8" s="33"/>
      <c r="UVD8" s="33"/>
      <c r="UVE8" s="33"/>
      <c r="UVF8" s="33"/>
      <c r="UVG8" s="33"/>
      <c r="UVH8" s="33"/>
      <c r="UVI8" s="33"/>
      <c r="UVJ8" s="33"/>
      <c r="UVK8" s="33"/>
      <c r="UVL8" s="33"/>
      <c r="UVM8" s="33"/>
      <c r="UVN8" s="33"/>
      <c r="UVO8" s="33"/>
      <c r="UVP8" s="33"/>
      <c r="UVQ8" s="33"/>
      <c r="UVR8" s="33"/>
      <c r="UVS8" s="33"/>
      <c r="UVT8" s="33"/>
      <c r="UVU8" s="33"/>
      <c r="UVV8" s="33"/>
      <c r="UVW8" s="33"/>
      <c r="UVX8" s="33"/>
      <c r="UVY8" s="33"/>
      <c r="UVZ8" s="33"/>
      <c r="UWA8" s="33"/>
      <c r="UWB8" s="33"/>
      <c r="UWC8" s="33"/>
      <c r="UWD8" s="33"/>
      <c r="UWE8" s="33"/>
      <c r="UWF8" s="33"/>
      <c r="UWG8" s="33"/>
      <c r="UWH8" s="33"/>
      <c r="UWI8" s="33"/>
      <c r="UWJ8" s="33"/>
      <c r="UWK8" s="33"/>
      <c r="UWL8" s="33"/>
      <c r="UWM8" s="33"/>
      <c r="UWN8" s="33"/>
      <c r="UWO8" s="33"/>
      <c r="UWP8" s="33"/>
      <c r="UWQ8" s="33"/>
      <c r="UWR8" s="33"/>
      <c r="UWS8" s="33"/>
      <c r="UWT8" s="33"/>
      <c r="UWU8" s="33"/>
      <c r="UWV8" s="33"/>
      <c r="UWW8" s="33"/>
      <c r="UWX8" s="33"/>
      <c r="UWY8" s="33"/>
      <c r="UWZ8" s="33"/>
      <c r="UXA8" s="33"/>
      <c r="UXB8" s="33"/>
      <c r="UXC8" s="33"/>
      <c r="UXD8" s="33"/>
      <c r="UXE8" s="33"/>
      <c r="UXF8" s="33"/>
      <c r="UXG8" s="33"/>
      <c r="UXH8" s="33"/>
      <c r="UXI8" s="33"/>
      <c r="UXJ8" s="33"/>
      <c r="UXK8" s="33"/>
      <c r="UXL8" s="33"/>
      <c r="UXM8" s="33"/>
      <c r="UXN8" s="33"/>
      <c r="UXO8" s="33"/>
      <c r="UXP8" s="33"/>
      <c r="UXQ8" s="33"/>
      <c r="UXR8" s="33"/>
      <c r="UXS8" s="33"/>
      <c r="UXT8" s="33"/>
      <c r="UXU8" s="33"/>
      <c r="UXV8" s="33"/>
      <c r="UXW8" s="33"/>
      <c r="UXX8" s="33"/>
      <c r="UXY8" s="33"/>
      <c r="UXZ8" s="33"/>
      <c r="UYA8" s="33"/>
      <c r="UYB8" s="33"/>
      <c r="UYC8" s="33"/>
      <c r="UYD8" s="33"/>
      <c r="UYE8" s="33"/>
      <c r="UYF8" s="33"/>
      <c r="UYG8" s="33"/>
      <c r="UYH8" s="33"/>
      <c r="UYI8" s="33"/>
      <c r="UYJ8" s="33"/>
      <c r="UYK8" s="33"/>
      <c r="UYL8" s="33"/>
      <c r="UYM8" s="33"/>
      <c r="UYN8" s="33"/>
      <c r="UYO8" s="33"/>
      <c r="UYP8" s="33"/>
      <c r="UYQ8" s="33"/>
      <c r="UYR8" s="33"/>
      <c r="UYS8" s="33"/>
      <c r="UYT8" s="33"/>
      <c r="UYU8" s="33"/>
      <c r="UYV8" s="33"/>
      <c r="UYW8" s="33"/>
      <c r="UYX8" s="33"/>
      <c r="UYY8" s="33"/>
      <c r="UYZ8" s="33"/>
      <c r="UZA8" s="33"/>
      <c r="UZB8" s="33"/>
      <c r="UZC8" s="33"/>
      <c r="UZD8" s="33"/>
      <c r="UZE8" s="33"/>
      <c r="UZF8" s="33"/>
      <c r="UZG8" s="33"/>
      <c r="UZH8" s="33"/>
      <c r="UZI8" s="33"/>
      <c r="UZJ8" s="33"/>
      <c r="UZK8" s="33"/>
      <c r="UZL8" s="33"/>
      <c r="UZM8" s="33"/>
      <c r="UZN8" s="33"/>
      <c r="UZO8" s="33"/>
      <c r="UZP8" s="33"/>
      <c r="UZQ8" s="33"/>
      <c r="UZR8" s="33"/>
      <c r="UZS8" s="33"/>
      <c r="UZT8" s="33"/>
      <c r="UZU8" s="33"/>
      <c r="UZV8" s="33"/>
      <c r="UZW8" s="33"/>
      <c r="UZX8" s="33"/>
      <c r="UZY8" s="33"/>
      <c r="UZZ8" s="33"/>
      <c r="VAA8" s="33"/>
      <c r="VAB8" s="33"/>
      <c r="VAC8" s="33"/>
      <c r="VAD8" s="33"/>
      <c r="VAE8" s="33"/>
      <c r="VAF8" s="33"/>
      <c r="VAG8" s="33"/>
      <c r="VAH8" s="33"/>
      <c r="VAI8" s="33"/>
      <c r="VAJ8" s="33"/>
      <c r="VAK8" s="33"/>
      <c r="VAL8" s="33"/>
      <c r="VAM8" s="33"/>
      <c r="VAN8" s="33"/>
      <c r="VAO8" s="33"/>
      <c r="VAP8" s="33"/>
      <c r="VAQ8" s="33"/>
      <c r="VAR8" s="33"/>
      <c r="VAS8" s="33"/>
      <c r="VAT8" s="33"/>
      <c r="VAU8" s="33"/>
      <c r="VAV8" s="33"/>
      <c r="VAW8" s="33"/>
      <c r="VAX8" s="33"/>
      <c r="VAY8" s="33"/>
      <c r="VAZ8" s="33"/>
      <c r="VBA8" s="33"/>
      <c r="VBB8" s="33"/>
      <c r="VBC8" s="33"/>
      <c r="VBD8" s="33"/>
      <c r="VBE8" s="33"/>
      <c r="VBF8" s="33"/>
      <c r="VBG8" s="33"/>
      <c r="VBH8" s="33"/>
      <c r="VBI8" s="33"/>
      <c r="VBJ8" s="33"/>
      <c r="VBK8" s="33"/>
      <c r="VBL8" s="33"/>
      <c r="VBM8" s="33"/>
      <c r="VBN8" s="33"/>
      <c r="VBO8" s="33"/>
      <c r="VBP8" s="33"/>
      <c r="VBQ8" s="33"/>
      <c r="VBR8" s="33"/>
      <c r="VBS8" s="33"/>
      <c r="VBT8" s="33"/>
      <c r="VBU8" s="33"/>
      <c r="VBV8" s="33"/>
      <c r="VBW8" s="33"/>
      <c r="VBX8" s="33"/>
      <c r="VBY8" s="33"/>
      <c r="VBZ8" s="33"/>
      <c r="VCA8" s="33"/>
      <c r="VCB8" s="33"/>
      <c r="VCC8" s="33"/>
      <c r="VCD8" s="33"/>
      <c r="VCE8" s="33"/>
      <c r="VCF8" s="33"/>
      <c r="VCG8" s="33"/>
      <c r="VCH8" s="33"/>
      <c r="VCI8" s="33"/>
      <c r="VCJ8" s="33"/>
      <c r="VCK8" s="33"/>
      <c r="VCL8" s="33"/>
      <c r="VCM8" s="33"/>
      <c r="VCN8" s="33"/>
      <c r="VCO8" s="33"/>
      <c r="VCP8" s="33"/>
      <c r="VCQ8" s="33"/>
      <c r="VCR8" s="33"/>
      <c r="VCS8" s="33"/>
      <c r="VCT8" s="33"/>
      <c r="VCU8" s="33"/>
      <c r="VCV8" s="33"/>
      <c r="VCW8" s="33"/>
      <c r="VCX8" s="33"/>
      <c r="VCY8" s="33"/>
      <c r="VCZ8" s="33"/>
      <c r="VDA8" s="33"/>
      <c r="VDB8" s="33"/>
      <c r="VDC8" s="33"/>
      <c r="VDD8" s="33"/>
      <c r="VDE8" s="33"/>
      <c r="VDF8" s="33"/>
      <c r="VDG8" s="33"/>
      <c r="VDH8" s="33"/>
      <c r="VDI8" s="33"/>
      <c r="VDJ8" s="33"/>
      <c r="VDK8" s="33"/>
      <c r="VDL8" s="33"/>
      <c r="VDM8" s="33"/>
      <c r="VDN8" s="33"/>
      <c r="VDO8" s="33"/>
      <c r="VDP8" s="33"/>
      <c r="VDQ8" s="33"/>
      <c r="VDR8" s="33"/>
      <c r="VDS8" s="33"/>
      <c r="VDT8" s="33"/>
      <c r="VDU8" s="33"/>
      <c r="VDV8" s="33"/>
      <c r="VDW8" s="33"/>
      <c r="VDX8" s="33"/>
      <c r="VDY8" s="33"/>
      <c r="VDZ8" s="33"/>
      <c r="VEA8" s="33"/>
      <c r="VEB8" s="33"/>
      <c r="VEC8" s="33"/>
      <c r="VED8" s="33"/>
      <c r="VEE8" s="33"/>
      <c r="VEF8" s="33"/>
      <c r="VEG8" s="33"/>
      <c r="VEH8" s="33"/>
      <c r="VEI8" s="33"/>
      <c r="VEJ8" s="33"/>
      <c r="VEK8" s="33"/>
      <c r="VEL8" s="33"/>
      <c r="VEM8" s="33"/>
      <c r="VEN8" s="33"/>
      <c r="VEO8" s="33"/>
      <c r="VEP8" s="33"/>
      <c r="VEQ8" s="33"/>
      <c r="VER8" s="33"/>
      <c r="VES8" s="33"/>
      <c r="VET8" s="33"/>
      <c r="VEU8" s="33"/>
      <c r="VEV8" s="33"/>
      <c r="VEW8" s="33"/>
      <c r="VEX8" s="33"/>
      <c r="VEY8" s="33"/>
      <c r="VEZ8" s="33"/>
      <c r="VFA8" s="33"/>
      <c r="VFB8" s="33"/>
      <c r="VFC8" s="33"/>
      <c r="VFD8" s="33"/>
      <c r="VFE8" s="33"/>
      <c r="VFF8" s="33"/>
      <c r="VFG8" s="33"/>
      <c r="VFH8" s="33"/>
      <c r="VFI8" s="33"/>
      <c r="VFJ8" s="33"/>
      <c r="VFK8" s="33"/>
      <c r="VFL8" s="33"/>
      <c r="VFM8" s="33"/>
      <c r="VFN8" s="33"/>
      <c r="VFO8" s="33"/>
      <c r="VFP8" s="33"/>
      <c r="VFQ8" s="33"/>
      <c r="VFR8" s="33"/>
      <c r="VFS8" s="33"/>
      <c r="VFT8" s="33"/>
      <c r="VFU8" s="33"/>
      <c r="VFV8" s="33"/>
      <c r="VFW8" s="33"/>
      <c r="VFX8" s="33"/>
      <c r="VFY8" s="33"/>
      <c r="VFZ8" s="33"/>
      <c r="VGA8" s="33"/>
      <c r="VGB8" s="33"/>
      <c r="VGC8" s="33"/>
      <c r="VGD8" s="33"/>
      <c r="VGE8" s="33"/>
      <c r="VGF8" s="33"/>
      <c r="VGG8" s="33"/>
      <c r="VGH8" s="33"/>
      <c r="VGI8" s="33"/>
      <c r="VGJ8" s="33"/>
      <c r="VGK8" s="33"/>
      <c r="VGL8" s="33"/>
      <c r="VGM8" s="33"/>
      <c r="VGN8" s="33"/>
      <c r="VGO8" s="33"/>
      <c r="VGP8" s="33"/>
      <c r="VGQ8" s="33"/>
      <c r="VGR8" s="33"/>
      <c r="VGS8" s="33"/>
      <c r="VGT8" s="33"/>
      <c r="VGU8" s="33"/>
      <c r="VGV8" s="33"/>
      <c r="VGW8" s="33"/>
      <c r="VGX8" s="33"/>
      <c r="VGY8" s="33"/>
      <c r="VGZ8" s="33"/>
      <c r="VHA8" s="33"/>
      <c r="VHB8" s="33"/>
      <c r="VHC8" s="33"/>
      <c r="VHD8" s="33"/>
      <c r="VHE8" s="33"/>
      <c r="VHF8" s="33"/>
      <c r="VHG8" s="33"/>
      <c r="VHH8" s="33"/>
      <c r="VHI8" s="33"/>
      <c r="VHJ8" s="33"/>
      <c r="VHK8" s="33"/>
      <c r="VHL8" s="33"/>
      <c r="VHM8" s="33"/>
      <c r="VHN8" s="33"/>
      <c r="VHO8" s="33"/>
      <c r="VHP8" s="33"/>
      <c r="VHQ8" s="33"/>
      <c r="VHR8" s="33"/>
      <c r="VHS8" s="33"/>
      <c r="VHT8" s="33"/>
      <c r="VHU8" s="33"/>
      <c r="VHV8" s="33"/>
      <c r="VHW8" s="33"/>
      <c r="VHX8" s="33"/>
      <c r="VHY8" s="33"/>
      <c r="VHZ8" s="33"/>
      <c r="VIA8" s="33"/>
      <c r="VIB8" s="33"/>
      <c r="VIC8" s="33"/>
      <c r="VID8" s="33"/>
      <c r="VIE8" s="33"/>
      <c r="VIF8" s="33"/>
      <c r="VIG8" s="33"/>
      <c r="VIH8" s="33"/>
      <c r="VII8" s="33"/>
      <c r="VIJ8" s="33"/>
      <c r="VIK8" s="33"/>
      <c r="VIL8" s="33"/>
      <c r="VIM8" s="33"/>
      <c r="VIN8" s="33"/>
      <c r="VIO8" s="33"/>
      <c r="VIP8" s="33"/>
      <c r="VIQ8" s="33"/>
      <c r="VIR8" s="33"/>
      <c r="VIS8" s="33"/>
      <c r="VIT8" s="33"/>
      <c r="VIU8" s="33"/>
      <c r="VIV8" s="33"/>
      <c r="VIW8" s="33"/>
      <c r="VIX8" s="33"/>
      <c r="VIY8" s="33"/>
      <c r="VIZ8" s="33"/>
      <c r="VJA8" s="33"/>
      <c r="VJB8" s="33"/>
      <c r="VJC8" s="33"/>
      <c r="VJD8" s="33"/>
      <c r="VJE8" s="33"/>
      <c r="VJF8" s="33"/>
      <c r="VJG8" s="33"/>
      <c r="VJH8" s="33"/>
      <c r="VJI8" s="33"/>
      <c r="VJJ8" s="33"/>
      <c r="VJK8" s="33"/>
      <c r="VJL8" s="33"/>
      <c r="VJM8" s="33"/>
      <c r="VJN8" s="33"/>
      <c r="VJO8" s="33"/>
      <c r="VJP8" s="33"/>
      <c r="VJQ8" s="33"/>
      <c r="VJR8" s="33"/>
      <c r="VJS8" s="33"/>
      <c r="VJT8" s="33"/>
      <c r="VJU8" s="33"/>
      <c r="VJV8" s="33"/>
      <c r="VJW8" s="33"/>
      <c r="VJX8" s="33"/>
      <c r="VJY8" s="33"/>
      <c r="VJZ8" s="33"/>
      <c r="VKA8" s="33"/>
      <c r="VKB8" s="33"/>
      <c r="VKC8" s="33"/>
      <c r="VKD8" s="33"/>
      <c r="VKE8" s="33"/>
      <c r="VKF8" s="33"/>
      <c r="VKG8" s="33"/>
      <c r="VKH8" s="33"/>
      <c r="VKI8" s="33"/>
      <c r="VKJ8" s="33"/>
      <c r="VKK8" s="33"/>
      <c r="VKL8" s="33"/>
      <c r="VKM8" s="33"/>
      <c r="VKN8" s="33"/>
      <c r="VKO8" s="33"/>
      <c r="VKP8" s="33"/>
      <c r="VKQ8" s="33"/>
      <c r="VKR8" s="33"/>
      <c r="VKS8" s="33"/>
      <c r="VKT8" s="33"/>
      <c r="VKU8" s="33"/>
      <c r="VKV8" s="33"/>
      <c r="VKW8" s="33"/>
      <c r="VKX8" s="33"/>
      <c r="VKY8" s="33"/>
      <c r="VKZ8" s="33"/>
      <c r="VLA8" s="33"/>
      <c r="VLB8" s="33"/>
      <c r="VLC8" s="33"/>
      <c r="VLD8" s="33"/>
      <c r="VLE8" s="33"/>
      <c r="VLF8" s="33"/>
      <c r="VLG8" s="33"/>
      <c r="VLH8" s="33"/>
      <c r="VLI8" s="33"/>
      <c r="VLJ8" s="33"/>
      <c r="VLK8" s="33"/>
      <c r="VLL8" s="33"/>
      <c r="VLM8" s="33"/>
      <c r="VLN8" s="33"/>
      <c r="VLO8" s="33"/>
      <c r="VLP8" s="33"/>
      <c r="VLQ8" s="33"/>
      <c r="VLR8" s="33"/>
      <c r="VLS8" s="33"/>
      <c r="VLT8" s="33"/>
      <c r="VLU8" s="33"/>
      <c r="VLV8" s="33"/>
      <c r="VLW8" s="33"/>
      <c r="VLX8" s="33"/>
      <c r="VLY8" s="33"/>
      <c r="VLZ8" s="33"/>
      <c r="VMA8" s="33"/>
      <c r="VMB8" s="33"/>
      <c r="VMC8" s="33"/>
      <c r="VMD8" s="33"/>
      <c r="VME8" s="33"/>
      <c r="VMF8" s="33"/>
      <c r="VMG8" s="33"/>
      <c r="VMH8" s="33"/>
      <c r="VMI8" s="33"/>
      <c r="VMJ8" s="33"/>
      <c r="VMK8" s="33"/>
      <c r="VML8" s="33"/>
      <c r="VMM8" s="33"/>
      <c r="VMN8" s="33"/>
      <c r="VMO8" s="33"/>
      <c r="VMP8" s="33"/>
      <c r="VMQ8" s="33"/>
      <c r="VMR8" s="33"/>
      <c r="VMS8" s="33"/>
      <c r="VMT8" s="33"/>
      <c r="VMU8" s="33"/>
      <c r="VMV8" s="33"/>
      <c r="VMW8" s="33"/>
      <c r="VMX8" s="33"/>
      <c r="VMY8" s="33"/>
      <c r="VMZ8" s="33"/>
      <c r="VNA8" s="33"/>
      <c r="VNB8" s="33"/>
      <c r="VNC8" s="33"/>
      <c r="VND8" s="33"/>
      <c r="VNE8" s="33"/>
      <c r="VNF8" s="33"/>
      <c r="VNG8" s="33"/>
      <c r="VNH8" s="33"/>
      <c r="VNI8" s="33"/>
      <c r="VNJ8" s="33"/>
      <c r="VNK8" s="33"/>
      <c r="VNL8" s="33"/>
      <c r="VNM8" s="33"/>
      <c r="VNN8" s="33"/>
      <c r="VNO8" s="33"/>
      <c r="VNP8" s="33"/>
      <c r="VNQ8" s="33"/>
      <c r="VNR8" s="33"/>
      <c r="VNS8" s="33"/>
      <c r="VNT8" s="33"/>
      <c r="VNU8" s="33"/>
      <c r="VNV8" s="33"/>
      <c r="VNW8" s="33"/>
      <c r="VNX8" s="33"/>
      <c r="VNY8" s="33"/>
      <c r="VNZ8" s="33"/>
      <c r="VOA8" s="33"/>
      <c r="VOB8" s="33"/>
      <c r="VOC8" s="33"/>
      <c r="VOD8" s="33"/>
      <c r="VOE8" s="33"/>
      <c r="VOF8" s="33"/>
      <c r="VOG8" s="33"/>
      <c r="VOH8" s="33"/>
      <c r="VOI8" s="33"/>
      <c r="VOJ8" s="33"/>
      <c r="VOK8" s="33"/>
      <c r="VOL8" s="33"/>
      <c r="VOM8" s="33"/>
      <c r="VON8" s="33"/>
      <c r="VOO8" s="33"/>
      <c r="VOP8" s="33"/>
      <c r="VOQ8" s="33"/>
      <c r="VOR8" s="33"/>
      <c r="VOS8" s="33"/>
      <c r="VOT8" s="33"/>
      <c r="VOU8" s="33"/>
      <c r="VOV8" s="33"/>
      <c r="VOW8" s="33"/>
      <c r="VOX8" s="33"/>
      <c r="VOY8" s="33"/>
      <c r="VOZ8" s="33"/>
      <c r="VPA8" s="33"/>
      <c r="VPB8" s="33"/>
      <c r="VPC8" s="33"/>
      <c r="VPD8" s="33"/>
      <c r="VPE8" s="33"/>
      <c r="VPF8" s="33"/>
      <c r="VPG8" s="33"/>
      <c r="VPH8" s="33"/>
      <c r="VPI8" s="33"/>
      <c r="VPJ8" s="33"/>
      <c r="VPK8" s="33"/>
      <c r="VPL8" s="33"/>
      <c r="VPM8" s="33"/>
      <c r="VPN8" s="33"/>
      <c r="VPO8" s="33"/>
      <c r="VPP8" s="33"/>
      <c r="VPQ8" s="33"/>
      <c r="VPR8" s="33"/>
      <c r="VPS8" s="33"/>
      <c r="VPT8" s="33"/>
      <c r="VPU8" s="33"/>
      <c r="VPV8" s="33"/>
      <c r="VPW8" s="33"/>
      <c r="VPX8" s="33"/>
      <c r="VPY8" s="33"/>
      <c r="VPZ8" s="33"/>
      <c r="VQA8" s="33"/>
      <c r="VQB8" s="33"/>
      <c r="VQC8" s="33"/>
      <c r="VQD8" s="33"/>
      <c r="VQE8" s="33"/>
      <c r="VQF8" s="33"/>
      <c r="VQG8" s="33"/>
      <c r="VQH8" s="33"/>
      <c r="VQI8" s="33"/>
      <c r="VQJ8" s="33"/>
      <c r="VQK8" s="33"/>
      <c r="VQL8" s="33"/>
      <c r="VQM8" s="33"/>
      <c r="VQN8" s="33"/>
      <c r="VQO8" s="33"/>
      <c r="VQP8" s="33"/>
      <c r="VQQ8" s="33"/>
      <c r="VQR8" s="33"/>
      <c r="VQS8" s="33"/>
      <c r="VQT8" s="33"/>
      <c r="VQU8" s="33"/>
      <c r="VQV8" s="33"/>
      <c r="VQW8" s="33"/>
      <c r="VQX8" s="33"/>
      <c r="VQY8" s="33"/>
      <c r="VQZ8" s="33"/>
      <c r="VRA8" s="33"/>
      <c r="VRB8" s="33"/>
      <c r="VRC8" s="33"/>
      <c r="VRD8" s="33"/>
      <c r="VRE8" s="33"/>
      <c r="VRF8" s="33"/>
      <c r="VRG8" s="33"/>
      <c r="VRH8" s="33"/>
      <c r="VRI8" s="33"/>
      <c r="VRJ8" s="33"/>
      <c r="VRK8" s="33"/>
      <c r="VRL8" s="33"/>
      <c r="VRM8" s="33"/>
      <c r="VRN8" s="33"/>
      <c r="VRO8" s="33"/>
      <c r="VRP8" s="33"/>
      <c r="VRQ8" s="33"/>
      <c r="VRR8" s="33"/>
      <c r="VRS8" s="33"/>
      <c r="VRT8" s="33"/>
      <c r="VRU8" s="33"/>
      <c r="VRV8" s="33"/>
      <c r="VRW8" s="33"/>
      <c r="VRX8" s="33"/>
      <c r="VRY8" s="33"/>
      <c r="VRZ8" s="33"/>
      <c r="VSA8" s="33"/>
      <c r="VSB8" s="33"/>
      <c r="VSC8" s="33"/>
      <c r="VSD8" s="33"/>
      <c r="VSE8" s="33"/>
      <c r="VSF8" s="33"/>
      <c r="VSG8" s="33"/>
      <c r="VSH8" s="33"/>
      <c r="VSI8" s="33"/>
      <c r="VSJ8" s="33"/>
      <c r="VSK8" s="33"/>
      <c r="VSL8" s="33"/>
      <c r="VSM8" s="33"/>
      <c r="VSN8" s="33"/>
      <c r="VSO8" s="33"/>
      <c r="VSP8" s="33"/>
      <c r="VSQ8" s="33"/>
      <c r="VSR8" s="33"/>
      <c r="VSS8" s="33"/>
      <c r="VST8" s="33"/>
      <c r="VSU8" s="33"/>
      <c r="VSV8" s="33"/>
      <c r="VSW8" s="33"/>
      <c r="VSX8" s="33"/>
      <c r="VSY8" s="33"/>
      <c r="VSZ8" s="33"/>
      <c r="VTA8" s="33"/>
      <c r="VTB8" s="33"/>
      <c r="VTC8" s="33"/>
      <c r="VTD8" s="33"/>
      <c r="VTE8" s="33"/>
      <c r="VTF8" s="33"/>
      <c r="VTG8" s="33"/>
      <c r="VTH8" s="33"/>
      <c r="VTI8" s="33"/>
      <c r="VTJ8" s="33"/>
      <c r="VTK8" s="33"/>
      <c r="VTL8" s="33"/>
      <c r="VTM8" s="33"/>
      <c r="VTN8" s="33"/>
      <c r="VTO8" s="33"/>
      <c r="VTP8" s="33"/>
      <c r="VTQ8" s="33"/>
      <c r="VTR8" s="33"/>
      <c r="VTS8" s="33"/>
      <c r="VTT8" s="33"/>
      <c r="VTU8" s="33"/>
      <c r="VTV8" s="33"/>
      <c r="VTW8" s="33"/>
      <c r="VTX8" s="33"/>
      <c r="VTY8" s="33"/>
      <c r="VTZ8" s="33"/>
      <c r="VUA8" s="33"/>
      <c r="VUB8" s="33"/>
      <c r="VUC8" s="33"/>
      <c r="VUD8" s="33"/>
      <c r="VUE8" s="33"/>
      <c r="VUF8" s="33"/>
      <c r="VUG8" s="33"/>
      <c r="VUH8" s="33"/>
      <c r="VUI8" s="33"/>
      <c r="VUJ8" s="33"/>
      <c r="VUK8" s="33"/>
      <c r="VUL8" s="33"/>
      <c r="VUM8" s="33"/>
      <c r="VUN8" s="33"/>
      <c r="VUO8" s="33"/>
      <c r="VUP8" s="33"/>
      <c r="VUQ8" s="33"/>
      <c r="VUR8" s="33"/>
      <c r="VUS8" s="33"/>
      <c r="VUT8" s="33"/>
      <c r="VUU8" s="33"/>
      <c r="VUV8" s="33"/>
      <c r="VUW8" s="33"/>
      <c r="VUX8" s="33"/>
      <c r="VUY8" s="33"/>
      <c r="VUZ8" s="33"/>
      <c r="VVA8" s="33"/>
      <c r="VVB8" s="33"/>
      <c r="VVC8" s="33"/>
      <c r="VVD8" s="33"/>
      <c r="VVE8" s="33"/>
      <c r="VVF8" s="33"/>
      <c r="VVG8" s="33"/>
      <c r="VVH8" s="33"/>
      <c r="VVI8" s="33"/>
      <c r="VVJ8" s="33"/>
      <c r="VVK8" s="33"/>
      <c r="VVL8" s="33"/>
      <c r="VVM8" s="33"/>
      <c r="VVN8" s="33"/>
      <c r="VVO8" s="33"/>
      <c r="VVP8" s="33"/>
      <c r="VVQ8" s="33"/>
      <c r="VVR8" s="33"/>
      <c r="VVS8" s="33"/>
      <c r="VVT8" s="33"/>
      <c r="VVU8" s="33"/>
      <c r="VVV8" s="33"/>
      <c r="VVW8" s="33"/>
      <c r="VVX8" s="33"/>
      <c r="VVY8" s="33"/>
      <c r="VVZ8" s="33"/>
      <c r="VWA8" s="33"/>
      <c r="VWB8" s="33"/>
      <c r="VWC8" s="33"/>
      <c r="VWD8" s="33"/>
      <c r="VWE8" s="33"/>
      <c r="VWF8" s="33"/>
      <c r="VWG8" s="33"/>
      <c r="VWH8" s="33"/>
      <c r="VWI8" s="33"/>
      <c r="VWJ8" s="33"/>
      <c r="VWK8" s="33"/>
      <c r="VWL8" s="33"/>
      <c r="VWM8" s="33"/>
      <c r="VWN8" s="33"/>
      <c r="VWO8" s="33"/>
      <c r="VWP8" s="33"/>
      <c r="VWQ8" s="33"/>
      <c r="VWR8" s="33"/>
      <c r="VWS8" s="33"/>
      <c r="VWT8" s="33"/>
      <c r="VWU8" s="33"/>
      <c r="VWV8" s="33"/>
      <c r="VWW8" s="33"/>
      <c r="VWX8" s="33"/>
      <c r="VWY8" s="33"/>
      <c r="VWZ8" s="33"/>
      <c r="VXA8" s="33"/>
      <c r="VXB8" s="33"/>
      <c r="VXC8" s="33"/>
      <c r="VXD8" s="33"/>
      <c r="VXE8" s="33"/>
      <c r="VXF8" s="33"/>
      <c r="VXG8" s="33"/>
      <c r="VXH8" s="33"/>
      <c r="VXI8" s="33"/>
      <c r="VXJ8" s="33"/>
      <c r="VXK8" s="33"/>
      <c r="VXL8" s="33"/>
      <c r="VXM8" s="33"/>
      <c r="VXN8" s="33"/>
      <c r="VXO8" s="33"/>
      <c r="VXP8" s="33"/>
      <c r="VXQ8" s="33"/>
      <c r="VXR8" s="33"/>
      <c r="VXS8" s="33"/>
      <c r="VXT8" s="33"/>
      <c r="VXU8" s="33"/>
      <c r="VXV8" s="33"/>
      <c r="VXW8" s="33"/>
      <c r="VXX8" s="33"/>
      <c r="VXY8" s="33"/>
      <c r="VXZ8" s="33"/>
      <c r="VYA8" s="33"/>
      <c r="VYB8" s="33"/>
      <c r="VYC8" s="33"/>
      <c r="VYD8" s="33"/>
      <c r="VYE8" s="33"/>
      <c r="VYF8" s="33"/>
      <c r="VYG8" s="33"/>
      <c r="VYH8" s="33"/>
      <c r="VYI8" s="33"/>
      <c r="VYJ8" s="33"/>
      <c r="VYK8" s="33"/>
      <c r="VYL8" s="33"/>
      <c r="VYM8" s="33"/>
      <c r="VYN8" s="33"/>
      <c r="VYO8" s="33"/>
      <c r="VYP8" s="33"/>
      <c r="VYQ8" s="33"/>
      <c r="VYR8" s="33"/>
      <c r="VYS8" s="33"/>
      <c r="VYT8" s="33"/>
      <c r="VYU8" s="33"/>
      <c r="VYV8" s="33"/>
      <c r="VYW8" s="33"/>
      <c r="VYX8" s="33"/>
      <c r="VYY8" s="33"/>
      <c r="VYZ8" s="33"/>
      <c r="VZA8" s="33"/>
      <c r="VZB8" s="33"/>
      <c r="VZC8" s="33"/>
      <c r="VZD8" s="33"/>
      <c r="VZE8" s="33"/>
      <c r="VZF8" s="33"/>
      <c r="VZG8" s="33"/>
      <c r="VZH8" s="33"/>
      <c r="VZI8" s="33"/>
      <c r="VZJ8" s="33"/>
      <c r="VZK8" s="33"/>
      <c r="VZL8" s="33"/>
      <c r="VZM8" s="33"/>
      <c r="VZN8" s="33"/>
      <c r="VZO8" s="33"/>
      <c r="VZP8" s="33"/>
      <c r="VZQ8" s="33"/>
      <c r="VZR8" s="33"/>
      <c r="VZS8" s="33"/>
      <c r="VZT8" s="33"/>
      <c r="VZU8" s="33"/>
      <c r="VZV8" s="33"/>
      <c r="VZW8" s="33"/>
      <c r="VZX8" s="33"/>
      <c r="VZY8" s="33"/>
      <c r="VZZ8" s="33"/>
      <c r="WAA8" s="33"/>
      <c r="WAB8" s="33"/>
      <c r="WAC8" s="33"/>
      <c r="WAD8" s="33"/>
      <c r="WAE8" s="33"/>
      <c r="WAF8" s="33"/>
      <c r="WAG8" s="33"/>
      <c r="WAH8" s="33"/>
      <c r="WAI8" s="33"/>
      <c r="WAJ8" s="33"/>
      <c r="WAK8" s="33"/>
      <c r="WAL8" s="33"/>
      <c r="WAM8" s="33"/>
      <c r="WAN8" s="33"/>
      <c r="WAO8" s="33"/>
      <c r="WAP8" s="33"/>
      <c r="WAQ8" s="33"/>
      <c r="WAR8" s="33"/>
      <c r="WAS8" s="33"/>
      <c r="WAT8" s="33"/>
      <c r="WAU8" s="33"/>
      <c r="WAV8" s="33"/>
      <c r="WAW8" s="33"/>
      <c r="WAX8" s="33"/>
      <c r="WAY8" s="33"/>
      <c r="WAZ8" s="33"/>
      <c r="WBA8" s="33"/>
      <c r="WBB8" s="33"/>
      <c r="WBC8" s="33"/>
      <c r="WBD8" s="33"/>
      <c r="WBE8" s="33"/>
      <c r="WBF8" s="33"/>
      <c r="WBG8" s="33"/>
      <c r="WBH8" s="33"/>
      <c r="WBI8" s="33"/>
      <c r="WBJ8" s="33"/>
      <c r="WBK8" s="33"/>
      <c r="WBL8" s="33"/>
      <c r="WBM8" s="33"/>
      <c r="WBN8" s="33"/>
      <c r="WBO8" s="33"/>
      <c r="WBP8" s="33"/>
      <c r="WBQ8" s="33"/>
      <c r="WBR8" s="33"/>
      <c r="WBS8" s="33"/>
      <c r="WBT8" s="33"/>
      <c r="WBU8" s="33"/>
      <c r="WBV8" s="33"/>
      <c r="WBW8" s="33"/>
      <c r="WBX8" s="33"/>
      <c r="WBY8" s="33"/>
      <c r="WBZ8" s="33"/>
      <c r="WCA8" s="33"/>
      <c r="WCB8" s="33"/>
      <c r="WCC8" s="33"/>
      <c r="WCD8" s="33"/>
      <c r="WCE8" s="33"/>
      <c r="WCF8" s="33"/>
      <c r="WCG8" s="33"/>
      <c r="WCH8" s="33"/>
      <c r="WCI8" s="33"/>
      <c r="WCJ8" s="33"/>
      <c r="WCK8" s="33"/>
      <c r="WCL8" s="33"/>
      <c r="WCM8" s="33"/>
      <c r="WCN8" s="33"/>
      <c r="WCO8" s="33"/>
      <c r="WCP8" s="33"/>
      <c r="WCQ8" s="33"/>
      <c r="WCR8" s="33"/>
      <c r="WCS8" s="33"/>
      <c r="WCT8" s="33"/>
      <c r="WCU8" s="33"/>
      <c r="WCV8" s="33"/>
      <c r="WCW8" s="33"/>
      <c r="WCX8" s="33"/>
      <c r="WCY8" s="33"/>
      <c r="WCZ8" s="33"/>
      <c r="WDA8" s="33"/>
      <c r="WDB8" s="33"/>
      <c r="WDC8" s="33"/>
      <c r="WDD8" s="33"/>
      <c r="WDE8" s="33"/>
      <c r="WDF8" s="33"/>
      <c r="WDG8" s="33"/>
      <c r="WDH8" s="33"/>
      <c r="WDI8" s="33"/>
      <c r="WDJ8" s="33"/>
      <c r="WDK8" s="33"/>
      <c r="WDL8" s="33"/>
      <c r="WDM8" s="33"/>
      <c r="WDN8" s="33"/>
      <c r="WDO8" s="33"/>
      <c r="WDP8" s="33"/>
      <c r="WDQ8" s="33"/>
      <c r="WDR8" s="33"/>
      <c r="WDS8" s="33"/>
      <c r="WDT8" s="33"/>
      <c r="WDU8" s="33"/>
      <c r="WDV8" s="33"/>
      <c r="WDW8" s="33"/>
      <c r="WDX8" s="33"/>
      <c r="WDY8" s="33"/>
      <c r="WDZ8" s="33"/>
      <c r="WEA8" s="33"/>
      <c r="WEB8" s="33"/>
      <c r="WEC8" s="33"/>
      <c r="WED8" s="33"/>
      <c r="WEE8" s="33"/>
      <c r="WEF8" s="33"/>
      <c r="WEG8" s="33"/>
      <c r="WEH8" s="33"/>
      <c r="WEI8" s="33"/>
      <c r="WEJ8" s="33"/>
      <c r="WEK8" s="33"/>
      <c r="WEL8" s="33"/>
      <c r="WEM8" s="33"/>
      <c r="WEN8" s="33"/>
      <c r="WEO8" s="33"/>
      <c r="WEP8" s="33"/>
      <c r="WEQ8" s="33"/>
      <c r="WER8" s="33"/>
      <c r="WES8" s="33"/>
      <c r="WET8" s="33"/>
      <c r="WEU8" s="33"/>
      <c r="WEV8" s="33"/>
      <c r="WEW8" s="33"/>
      <c r="WEX8" s="33"/>
      <c r="WEY8" s="33"/>
      <c r="WEZ8" s="33"/>
      <c r="WFA8" s="33"/>
      <c r="WFB8" s="33"/>
      <c r="WFC8" s="33"/>
      <c r="WFD8" s="33"/>
      <c r="WFE8" s="33"/>
      <c r="WFF8" s="33"/>
      <c r="WFG8" s="33"/>
      <c r="WFH8" s="33"/>
      <c r="WFI8" s="33"/>
      <c r="WFJ8" s="33"/>
      <c r="WFK8" s="33"/>
      <c r="WFL8" s="33"/>
      <c r="WFM8" s="33"/>
      <c r="WFN8" s="33"/>
      <c r="WFO8" s="33"/>
      <c r="WFP8" s="33"/>
      <c r="WFQ8" s="33"/>
      <c r="WFR8" s="33"/>
      <c r="WFS8" s="33"/>
      <c r="WFT8" s="33"/>
      <c r="WFU8" s="33"/>
      <c r="WFV8" s="33"/>
      <c r="WFW8" s="33"/>
      <c r="WFX8" s="33"/>
      <c r="WFY8" s="33"/>
      <c r="WFZ8" s="33"/>
      <c r="WGA8" s="33"/>
      <c r="WGB8" s="33"/>
      <c r="WGC8" s="33"/>
      <c r="WGD8" s="33"/>
      <c r="WGE8" s="33"/>
      <c r="WGF8" s="33"/>
      <c r="WGG8" s="33"/>
      <c r="WGH8" s="33"/>
      <c r="WGI8" s="33"/>
      <c r="WGJ8" s="33"/>
      <c r="WGK8" s="33"/>
      <c r="WGL8" s="33"/>
      <c r="WGM8" s="33"/>
      <c r="WGN8" s="33"/>
      <c r="WGO8" s="33"/>
      <c r="WGP8" s="33"/>
      <c r="WGQ8" s="33"/>
      <c r="WGR8" s="33"/>
      <c r="WGS8" s="33"/>
      <c r="WGT8" s="33"/>
      <c r="WGU8" s="33"/>
      <c r="WGV8" s="33"/>
      <c r="WGW8" s="33"/>
      <c r="WGX8" s="33"/>
      <c r="WGY8" s="33"/>
      <c r="WGZ8" s="33"/>
      <c r="WHA8" s="33"/>
      <c r="WHB8" s="33"/>
      <c r="WHC8" s="33"/>
      <c r="WHD8" s="33"/>
      <c r="WHE8" s="33"/>
      <c r="WHF8" s="33"/>
      <c r="WHG8" s="33"/>
      <c r="WHH8" s="33"/>
      <c r="WHI8" s="33"/>
      <c r="WHJ8" s="33"/>
      <c r="WHK8" s="33"/>
      <c r="WHL8" s="33"/>
      <c r="WHM8" s="33"/>
      <c r="WHN8" s="33"/>
      <c r="WHO8" s="33"/>
      <c r="WHP8" s="33"/>
      <c r="WHQ8" s="33"/>
      <c r="WHR8" s="33"/>
      <c r="WHS8" s="33"/>
      <c r="WHT8" s="33"/>
      <c r="WHU8" s="33"/>
      <c r="WHV8" s="33"/>
      <c r="WHW8" s="33"/>
      <c r="WHX8" s="33"/>
      <c r="WHY8" s="33"/>
      <c r="WHZ8" s="33"/>
      <c r="WIA8" s="33"/>
      <c r="WIB8" s="33"/>
      <c r="WIC8" s="33"/>
      <c r="WID8" s="33"/>
      <c r="WIE8" s="33"/>
      <c r="WIF8" s="33"/>
      <c r="WIG8" s="33"/>
      <c r="WIH8" s="33"/>
      <c r="WII8" s="33"/>
      <c r="WIJ8" s="33"/>
      <c r="WIK8" s="33"/>
      <c r="WIL8" s="33"/>
      <c r="WIM8" s="33"/>
      <c r="WIN8" s="33"/>
      <c r="WIO8" s="33"/>
      <c r="WIP8" s="33"/>
      <c r="WIQ8" s="33"/>
      <c r="WIR8" s="33"/>
      <c r="WIS8" s="33"/>
      <c r="WIT8" s="33"/>
      <c r="WIU8" s="33"/>
      <c r="WIV8" s="33"/>
      <c r="WIW8" s="33"/>
      <c r="WIX8" s="33"/>
      <c r="WIY8" s="33"/>
      <c r="WIZ8" s="33"/>
      <c r="WJA8" s="33"/>
      <c r="WJB8" s="33"/>
      <c r="WJC8" s="33"/>
      <c r="WJD8" s="33"/>
      <c r="WJE8" s="33"/>
      <c r="WJF8" s="33"/>
      <c r="WJG8" s="33"/>
      <c r="WJH8" s="33"/>
      <c r="WJI8" s="33"/>
      <c r="WJJ8" s="33"/>
      <c r="WJK8" s="33"/>
      <c r="WJL8" s="33"/>
      <c r="WJM8" s="33"/>
      <c r="WJN8" s="33"/>
      <c r="WJO8" s="33"/>
      <c r="WJP8" s="33"/>
      <c r="WJQ8" s="33"/>
      <c r="WJR8" s="33"/>
      <c r="WJS8" s="33"/>
      <c r="WJT8" s="33"/>
      <c r="WJU8" s="33"/>
      <c r="WJV8" s="33"/>
      <c r="WJW8" s="33"/>
      <c r="WJX8" s="33"/>
      <c r="WJY8" s="33"/>
      <c r="WJZ8" s="33"/>
      <c r="WKA8" s="33"/>
      <c r="WKB8" s="33"/>
      <c r="WKC8" s="33"/>
      <c r="WKD8" s="33"/>
      <c r="WKE8" s="33"/>
      <c r="WKF8" s="33"/>
      <c r="WKG8" s="33"/>
      <c r="WKH8" s="33"/>
      <c r="WKI8" s="33"/>
      <c r="WKJ8" s="33"/>
      <c r="WKK8" s="33"/>
      <c r="WKL8" s="33"/>
      <c r="WKM8" s="33"/>
      <c r="WKN8" s="33"/>
      <c r="WKO8" s="33"/>
      <c r="WKP8" s="33"/>
      <c r="WKQ8" s="33"/>
      <c r="WKR8" s="33"/>
      <c r="WKS8" s="33"/>
      <c r="WKT8" s="33"/>
      <c r="WKU8" s="33"/>
      <c r="WKV8" s="33"/>
      <c r="WKW8" s="33"/>
      <c r="WKX8" s="33"/>
      <c r="WKY8" s="33"/>
      <c r="WKZ8" s="33"/>
      <c r="WLA8" s="33"/>
      <c r="WLB8" s="33"/>
      <c r="WLC8" s="33"/>
      <c r="WLD8" s="33"/>
      <c r="WLE8" s="33"/>
      <c r="WLF8" s="33"/>
      <c r="WLG8" s="33"/>
      <c r="WLH8" s="33"/>
      <c r="WLI8" s="33"/>
      <c r="WLJ8" s="33"/>
      <c r="WLK8" s="33"/>
      <c r="WLL8" s="33"/>
      <c r="WLM8" s="33"/>
      <c r="WLN8" s="33"/>
      <c r="WLO8" s="33"/>
      <c r="WLP8" s="33"/>
      <c r="WLQ8" s="33"/>
      <c r="WLR8" s="33"/>
      <c r="WLS8" s="33"/>
      <c r="WLT8" s="33"/>
      <c r="WLU8" s="33"/>
      <c r="WLV8" s="33"/>
      <c r="WLW8" s="33"/>
      <c r="WLX8" s="33"/>
      <c r="WLY8" s="33"/>
      <c r="WLZ8" s="33"/>
      <c r="WMA8" s="33"/>
      <c r="WMB8" s="33"/>
      <c r="WMC8" s="33"/>
      <c r="WMD8" s="33"/>
      <c r="WME8" s="33"/>
      <c r="WMF8" s="33"/>
      <c r="WMG8" s="33"/>
      <c r="WMH8" s="33"/>
      <c r="WMI8" s="33"/>
      <c r="WMJ8" s="33"/>
      <c r="WMK8" s="33"/>
      <c r="WML8" s="33"/>
      <c r="WMM8" s="33"/>
      <c r="WMN8" s="33"/>
      <c r="WMO8" s="33"/>
      <c r="WMP8" s="33"/>
      <c r="WMQ8" s="33"/>
      <c r="WMR8" s="33"/>
      <c r="WMS8" s="33"/>
      <c r="WMT8" s="33"/>
      <c r="WMU8" s="33"/>
      <c r="WMV8" s="33"/>
      <c r="WMW8" s="33"/>
      <c r="WMX8" s="33"/>
      <c r="WMY8" s="33"/>
      <c r="WMZ8" s="33"/>
      <c r="WNA8" s="33"/>
      <c r="WNB8" s="33"/>
      <c r="WNC8" s="33"/>
      <c r="WND8" s="33"/>
      <c r="WNE8" s="33"/>
      <c r="WNF8" s="33"/>
      <c r="WNG8" s="33"/>
      <c r="WNH8" s="33"/>
      <c r="WNI8" s="33"/>
      <c r="WNJ8" s="33"/>
      <c r="WNK8" s="33"/>
      <c r="WNL8" s="33"/>
      <c r="WNM8" s="33"/>
      <c r="WNN8" s="33"/>
      <c r="WNO8" s="33"/>
      <c r="WNP8" s="33"/>
      <c r="WNQ8" s="33"/>
      <c r="WNR8" s="33"/>
      <c r="WNS8" s="33"/>
      <c r="WNT8" s="33"/>
      <c r="WNU8" s="33"/>
      <c r="WNV8" s="33"/>
      <c r="WNW8" s="33"/>
      <c r="WNX8" s="33"/>
      <c r="WNY8" s="33"/>
      <c r="WNZ8" s="33"/>
      <c r="WOA8" s="33"/>
      <c r="WOB8" s="33"/>
      <c r="WOC8" s="33"/>
      <c r="WOD8" s="33"/>
      <c r="WOE8" s="33"/>
      <c r="WOF8" s="33"/>
      <c r="WOG8" s="33"/>
      <c r="WOH8" s="33"/>
      <c r="WOI8" s="33"/>
      <c r="WOJ8" s="33"/>
      <c r="WOK8" s="33"/>
      <c r="WOL8" s="33"/>
      <c r="WOM8" s="33"/>
      <c r="WON8" s="33"/>
      <c r="WOO8" s="33"/>
      <c r="WOP8" s="33"/>
      <c r="WOQ8" s="33"/>
      <c r="WOR8" s="33"/>
      <c r="WOS8" s="33"/>
      <c r="WOT8" s="33"/>
      <c r="WOU8" s="33"/>
      <c r="WOV8" s="33"/>
      <c r="WOW8" s="33"/>
      <c r="WOX8" s="33"/>
      <c r="WOY8" s="33"/>
      <c r="WOZ8" s="33"/>
      <c r="WPA8" s="33"/>
      <c r="WPB8" s="33"/>
      <c r="WPC8" s="33"/>
      <c r="WPD8" s="33"/>
      <c r="WPE8" s="33"/>
      <c r="WPF8" s="33"/>
      <c r="WPG8" s="33"/>
      <c r="WPH8" s="33"/>
      <c r="WPI8" s="33"/>
      <c r="WPJ8" s="33"/>
      <c r="WPK8" s="33"/>
      <c r="WPL8" s="33"/>
      <c r="WPM8" s="33"/>
      <c r="WPN8" s="33"/>
      <c r="WPO8" s="33"/>
      <c r="WPP8" s="33"/>
      <c r="WPQ8" s="33"/>
      <c r="WPR8" s="33"/>
      <c r="WPS8" s="33"/>
      <c r="WPT8" s="33"/>
      <c r="WPU8" s="33"/>
      <c r="WPV8" s="33"/>
      <c r="WPW8" s="33"/>
      <c r="WPX8" s="33"/>
      <c r="WPY8" s="33"/>
      <c r="WPZ8" s="33"/>
      <c r="WQA8" s="33"/>
      <c r="WQB8" s="33"/>
      <c r="WQC8" s="33"/>
      <c r="WQD8" s="33"/>
      <c r="WQE8" s="33"/>
      <c r="WQF8" s="33"/>
      <c r="WQG8" s="33"/>
      <c r="WQH8" s="33"/>
      <c r="WQI8" s="33"/>
      <c r="WQJ8" s="33"/>
      <c r="WQK8" s="33"/>
      <c r="WQL8" s="33"/>
      <c r="WQM8" s="33"/>
      <c r="WQN8" s="33"/>
      <c r="WQO8" s="33"/>
      <c r="WQP8" s="33"/>
      <c r="WQQ8" s="33"/>
      <c r="WQR8" s="33"/>
      <c r="WQS8" s="33"/>
      <c r="WQT8" s="33"/>
      <c r="WQU8" s="33"/>
      <c r="WQV8" s="33"/>
      <c r="WQW8" s="33"/>
      <c r="WQX8" s="33"/>
      <c r="WQY8" s="33"/>
      <c r="WQZ8" s="33"/>
      <c r="WRA8" s="33"/>
      <c r="WRB8" s="33"/>
      <c r="WRC8" s="33"/>
      <c r="WRD8" s="33"/>
      <c r="WRE8" s="33"/>
      <c r="WRF8" s="33"/>
      <c r="WRG8" s="33"/>
      <c r="WRH8" s="33"/>
      <c r="WRI8" s="33"/>
      <c r="WRJ8" s="33"/>
      <c r="WRK8" s="33"/>
      <c r="WRL8" s="33"/>
      <c r="WRM8" s="33"/>
      <c r="WRN8" s="33"/>
      <c r="WRO8" s="33"/>
      <c r="WRP8" s="33"/>
      <c r="WRQ8" s="33"/>
      <c r="WRR8" s="33"/>
      <c r="WRS8" s="33"/>
      <c r="WRT8" s="33"/>
      <c r="WRU8" s="33"/>
      <c r="WRV8" s="33"/>
      <c r="WRW8" s="33"/>
      <c r="WRX8" s="33"/>
      <c r="WRY8" s="33"/>
      <c r="WRZ8" s="33"/>
      <c r="WSA8" s="33"/>
      <c r="WSB8" s="33"/>
      <c r="WSC8" s="33"/>
      <c r="WSD8" s="33"/>
      <c r="WSE8" s="33"/>
      <c r="WSF8" s="33"/>
      <c r="WSG8" s="33"/>
      <c r="WSH8" s="33"/>
      <c r="WSI8" s="33"/>
      <c r="WSJ8" s="33"/>
      <c r="WSK8" s="33"/>
      <c r="WSL8" s="33"/>
      <c r="WSM8" s="33"/>
      <c r="WSN8" s="33"/>
      <c r="WSO8" s="33"/>
      <c r="WSP8" s="33"/>
      <c r="WSQ8" s="33"/>
      <c r="WSR8" s="33"/>
      <c r="WSS8" s="33"/>
      <c r="WST8" s="33"/>
      <c r="WSU8" s="33"/>
      <c r="WSV8" s="33"/>
      <c r="WSW8" s="33"/>
      <c r="WSX8" s="33"/>
      <c r="WSY8" s="33"/>
      <c r="WSZ8" s="33"/>
      <c r="WTA8" s="33"/>
      <c r="WTB8" s="33"/>
      <c r="WTC8" s="33"/>
      <c r="WTD8" s="33"/>
      <c r="WTE8" s="33"/>
      <c r="WTF8" s="33"/>
      <c r="WTG8" s="33"/>
      <c r="WTH8" s="33"/>
      <c r="WTI8" s="33"/>
      <c r="WTJ8" s="33"/>
      <c r="WTK8" s="33"/>
      <c r="WTL8" s="33"/>
      <c r="WTM8" s="33"/>
      <c r="WTN8" s="33"/>
      <c r="WTO8" s="33"/>
      <c r="WTP8" s="33"/>
      <c r="WTQ8" s="33"/>
      <c r="WTR8" s="33"/>
      <c r="WTS8" s="33"/>
      <c r="WTT8" s="33"/>
      <c r="WTU8" s="33"/>
      <c r="WTV8" s="33"/>
      <c r="WTW8" s="33"/>
      <c r="WTX8" s="33"/>
      <c r="WTY8" s="33"/>
      <c r="WTZ8" s="33"/>
      <c r="WUA8" s="33"/>
      <c r="WUB8" s="33"/>
      <c r="WUC8" s="33"/>
      <c r="WUD8" s="33"/>
      <c r="WUE8" s="33"/>
      <c r="WUF8" s="33"/>
      <c r="WUG8" s="33"/>
      <c r="WUH8" s="33"/>
      <c r="WUI8" s="33"/>
      <c r="WUJ8" s="33"/>
      <c r="WUK8" s="33"/>
      <c r="WUL8" s="33"/>
      <c r="WUM8" s="33"/>
      <c r="WUN8" s="33"/>
      <c r="WUO8" s="33"/>
      <c r="WUP8" s="33"/>
      <c r="WUQ8" s="33"/>
      <c r="WUR8" s="33"/>
      <c r="WUS8" s="33"/>
      <c r="WUT8" s="33"/>
      <c r="WUU8" s="33"/>
      <c r="WUV8" s="33"/>
      <c r="WUW8" s="33"/>
      <c r="WUX8" s="33"/>
      <c r="WUY8" s="33"/>
      <c r="WUZ8" s="33"/>
      <c r="WVA8" s="33"/>
      <c r="WVB8" s="33"/>
      <c r="WVC8" s="33"/>
      <c r="WVD8" s="33"/>
      <c r="WVE8" s="33"/>
      <c r="WVF8" s="33"/>
      <c r="WVG8" s="33"/>
      <c r="WVH8" s="33"/>
      <c r="WVI8" s="33"/>
      <c r="WVJ8" s="33"/>
      <c r="WVK8" s="33"/>
      <c r="WVL8" s="33"/>
      <c r="WVM8" s="33"/>
      <c r="WVN8" s="33"/>
      <c r="WVO8" s="33"/>
      <c r="WVP8" s="33"/>
      <c r="WVQ8" s="33"/>
      <c r="WVR8" s="33"/>
      <c r="WVS8" s="33"/>
      <c r="WVT8" s="33"/>
      <c r="WVU8" s="33"/>
      <c r="WVV8" s="33"/>
      <c r="WVW8" s="33"/>
      <c r="WVX8" s="33"/>
      <c r="WVY8" s="33"/>
      <c r="WVZ8" s="33"/>
      <c r="WWA8" s="33"/>
      <c r="WWB8" s="33"/>
      <c r="WWC8" s="33"/>
      <c r="WWD8" s="33"/>
      <c r="WWE8" s="33"/>
      <c r="WWF8" s="33"/>
      <c r="WWG8" s="33"/>
      <c r="WWH8" s="33"/>
      <c r="WWI8" s="33"/>
      <c r="WWJ8" s="33"/>
      <c r="WWK8" s="33"/>
      <c r="WWL8" s="33"/>
      <c r="WWM8" s="33"/>
      <c r="WWN8" s="33"/>
      <c r="WWO8" s="33"/>
      <c r="WWP8" s="33"/>
      <c r="WWQ8" s="33"/>
      <c r="WWR8" s="33"/>
      <c r="WWS8" s="33"/>
      <c r="WWT8" s="33"/>
      <c r="WWU8" s="33"/>
      <c r="WWV8" s="33"/>
      <c r="WWW8" s="33"/>
      <c r="WWX8" s="33"/>
      <c r="WWY8" s="33"/>
      <c r="WWZ8" s="33"/>
      <c r="WXA8" s="33"/>
      <c r="WXB8" s="33"/>
      <c r="WXC8" s="33"/>
      <c r="WXD8" s="33"/>
      <c r="WXE8" s="33"/>
      <c r="WXF8" s="33"/>
      <c r="WXG8" s="33"/>
      <c r="WXH8" s="33"/>
      <c r="WXI8" s="33"/>
      <c r="WXJ8" s="33"/>
      <c r="WXK8" s="33"/>
      <c r="WXL8" s="33"/>
      <c r="WXM8" s="33"/>
      <c r="WXN8" s="33"/>
      <c r="WXO8" s="33"/>
      <c r="WXP8" s="33"/>
      <c r="WXQ8" s="33"/>
      <c r="WXR8" s="33"/>
      <c r="WXS8" s="33"/>
      <c r="WXT8" s="33"/>
      <c r="WXU8" s="33"/>
      <c r="WXV8" s="33"/>
      <c r="WXW8" s="33"/>
      <c r="WXX8" s="33"/>
      <c r="WXY8" s="33"/>
      <c r="WXZ8" s="33"/>
      <c r="WYA8" s="33"/>
      <c r="WYB8" s="33"/>
      <c r="WYC8" s="33"/>
      <c r="WYD8" s="33"/>
      <c r="WYE8" s="33"/>
      <c r="WYF8" s="33"/>
      <c r="WYG8" s="33"/>
      <c r="WYH8" s="33"/>
      <c r="WYI8" s="33"/>
      <c r="WYJ8" s="33"/>
      <c r="WYK8" s="33"/>
      <c r="WYL8" s="33"/>
      <c r="WYM8" s="33"/>
      <c r="WYN8" s="33"/>
      <c r="WYO8" s="33"/>
      <c r="WYP8" s="33"/>
      <c r="WYQ8" s="33"/>
      <c r="WYR8" s="33"/>
      <c r="WYS8" s="33"/>
      <c r="WYT8" s="33"/>
      <c r="WYU8" s="33"/>
      <c r="WYV8" s="33"/>
      <c r="WYW8" s="33"/>
      <c r="WYX8" s="33"/>
      <c r="WYY8" s="33"/>
      <c r="WYZ8" s="33"/>
      <c r="WZA8" s="33"/>
      <c r="WZB8" s="33"/>
      <c r="WZC8" s="33"/>
      <c r="WZD8" s="33"/>
      <c r="WZE8" s="33"/>
      <c r="WZF8" s="33"/>
      <c r="WZG8" s="33"/>
      <c r="WZH8" s="33"/>
      <c r="WZI8" s="33"/>
      <c r="WZJ8" s="33"/>
      <c r="WZK8" s="33"/>
      <c r="WZL8" s="33"/>
      <c r="WZM8" s="33"/>
      <c r="WZN8" s="33"/>
      <c r="WZO8" s="33"/>
      <c r="WZP8" s="33"/>
      <c r="WZQ8" s="33"/>
      <c r="WZR8" s="33"/>
      <c r="WZS8" s="33"/>
      <c r="WZT8" s="33"/>
      <c r="WZU8" s="33"/>
      <c r="WZV8" s="33"/>
      <c r="WZW8" s="33"/>
      <c r="WZX8" s="33"/>
      <c r="WZY8" s="33"/>
      <c r="WZZ8" s="33"/>
      <c r="XAA8" s="33"/>
      <c r="XAB8" s="33"/>
      <c r="XAC8" s="33"/>
      <c r="XAD8" s="33"/>
      <c r="XAE8" s="33"/>
      <c r="XAF8" s="33"/>
      <c r="XAG8" s="33"/>
      <c r="XAH8" s="33"/>
      <c r="XAI8" s="33"/>
      <c r="XAJ8" s="33"/>
      <c r="XAK8" s="33"/>
      <c r="XAL8" s="33"/>
      <c r="XAM8" s="33"/>
      <c r="XAN8" s="33"/>
      <c r="XAO8" s="33"/>
      <c r="XAP8" s="33"/>
      <c r="XAQ8" s="33"/>
      <c r="XAR8" s="33"/>
      <c r="XAS8" s="33"/>
      <c r="XAT8" s="33"/>
      <c r="XAU8" s="33"/>
      <c r="XAV8" s="33"/>
      <c r="XAW8" s="33"/>
      <c r="XAX8" s="33"/>
      <c r="XAY8" s="52"/>
      <c r="XAZ8" s="52"/>
      <c r="XBA8" s="52"/>
      <c r="XBB8" s="52"/>
      <c r="XBC8" s="52"/>
      <c r="XBD8" s="52"/>
      <c r="XBE8" s="52"/>
      <c r="XBF8" s="52"/>
      <c r="XBG8" s="52"/>
      <c r="XBH8" s="52"/>
      <c r="XBI8" s="52"/>
      <c r="XBJ8" s="52"/>
      <c r="XBK8" s="52"/>
      <c r="XBL8" s="52"/>
      <c r="XBM8" s="52"/>
      <c r="XBN8" s="52"/>
      <c r="XBO8" s="52"/>
      <c r="XBP8" s="52"/>
      <c r="XBQ8" s="52"/>
      <c r="XBR8" s="52"/>
      <c r="XBS8" s="52"/>
      <c r="XBT8" s="52"/>
      <c r="XBU8" s="52"/>
      <c r="XBV8" s="52"/>
      <c r="XBW8" s="52"/>
      <c r="XBX8" s="52"/>
      <c r="XBY8" s="52"/>
      <c r="XBZ8" s="52"/>
      <c r="XCA8" s="52"/>
      <c r="XCB8" s="52"/>
      <c r="XCC8" s="52"/>
      <c r="XCD8" s="52"/>
      <c r="XCE8" s="52"/>
      <c r="XCF8" s="52"/>
      <c r="XCG8" s="52"/>
      <c r="XCH8" s="52"/>
      <c r="XCI8" s="52"/>
      <c r="XCJ8" s="52"/>
      <c r="XCK8" s="52"/>
      <c r="XCL8" s="52"/>
      <c r="XCM8" s="52"/>
      <c r="XCN8" s="52"/>
      <c r="XCO8" s="52"/>
      <c r="XCP8" s="52"/>
      <c r="XCQ8" s="52"/>
      <c r="XCR8" s="52"/>
      <c r="XCS8" s="52"/>
      <c r="XCT8" s="52"/>
      <c r="XCU8" s="52"/>
      <c r="XCV8" s="52"/>
      <c r="XCW8" s="52"/>
      <c r="XCX8" s="52"/>
      <c r="XCY8" s="52"/>
      <c r="XCZ8" s="52"/>
      <c r="XDA8" s="52"/>
      <c r="XDB8" s="52"/>
      <c r="XDC8" s="52"/>
      <c r="XDD8" s="52"/>
      <c r="XDE8" s="52"/>
      <c r="XDF8" s="52"/>
      <c r="XDG8" s="52"/>
      <c r="XDH8" s="52"/>
      <c r="XDI8" s="52"/>
      <c r="XDJ8" s="52"/>
      <c r="XDK8" s="52"/>
      <c r="XDL8" s="52"/>
      <c r="XDM8" s="52"/>
      <c r="XDN8" s="52"/>
      <c r="XDO8" s="52"/>
      <c r="XDP8" s="52"/>
      <c r="XDQ8" s="52"/>
      <c r="XDR8" s="52"/>
      <c r="XDS8" s="52"/>
      <c r="XDT8" s="52"/>
      <c r="XDU8" s="52"/>
      <c r="XDV8" s="52"/>
      <c r="XDW8" s="52"/>
      <c r="XDX8" s="52"/>
      <c r="XDY8" s="52"/>
      <c r="XDZ8" s="52"/>
      <c r="XEA8" s="52"/>
      <c r="XEB8" s="52"/>
      <c r="XEC8" s="52"/>
      <c r="XED8" s="52"/>
      <c r="XEE8" s="52"/>
      <c r="XEF8" s="52"/>
      <c r="XEG8" s="52"/>
      <c r="XEH8" s="52"/>
      <c r="XEI8" s="52"/>
      <c r="XEJ8" s="52"/>
      <c r="XEK8" s="52"/>
      <c r="XEL8" s="52"/>
      <c r="XEM8" s="52"/>
      <c r="XEN8" s="52"/>
      <c r="XEO8" s="52"/>
      <c r="XEP8" s="52"/>
      <c r="XEQ8" s="52"/>
      <c r="XER8" s="52"/>
    </row>
    <row r="9" s="19" customFormat="1" customHeight="1" spans="2:16321">
      <c r="B9" s="35" t="str">
        <f ca="1">IF(C9=0,"",ROW()-8)</f>
        <v/>
      </c>
      <c r="C9" s="35">
        <f ca="1" t="array" ref="C9">INDEX(工作计划表!$D:$D,SMALL(IF(工作计划表!$C$5:$C$20000=TODAY(),ROW(工作计划表!$C$5:$I$20000),4^8),ROW(1:1)))</f>
        <v>0</v>
      </c>
      <c r="D9" s="36">
        <f ca="1" t="array" ref="D9">INDEX(工作计划表!$E:$E,SMALL(IF(工作计划表!$C$5:$C$20000=TODAY(),ROW(工作计划表!$C$5:$I$20000),4^8),ROW(1:1)))</f>
        <v>0</v>
      </c>
      <c r="E9" s="35">
        <f ca="1" t="array" ref="E9">INDEX(工作计划表!$F:$F,SMALL(IF(工作计划表!$C$5:$C$20000=TODAY(),ROW(工作计划表!$C$5:$I$20000),4^8),ROW(1:1)))</f>
        <v>0</v>
      </c>
      <c r="F9" s="35">
        <f ca="1" t="array" ref="F9">INDEX(工作计划表!$G:$G,SMALL(IF(工作计划表!$C$5:$C$20000=TODAY(),ROW(工作计划表!$C$5:$I$20000),4^8),ROW(1:1)))</f>
        <v>0</v>
      </c>
      <c r="G9" s="18"/>
      <c r="H9" s="35" t="str">
        <f ca="1">IF(I9=0,"",ROW()-8)</f>
        <v/>
      </c>
      <c r="I9" s="35">
        <f ca="1" t="array" ref="I9">INDEX(工作计划表!$D:$D,SMALL(IF(工作计划表!$E$5:$E$20000=TODAY(),ROW(工作计划表!$C$5:$I$20000),4^8),ROW(1:1)))</f>
        <v>0</v>
      </c>
      <c r="J9" s="36">
        <f ca="1" t="array" ref="J9">INDEX(工作计划表!$C:$C,SMALL(IF(工作计划表!$E$5:$E$20000=TODAY(),ROW(工作计划表!$C$5:$I$20000),4^8),ROW(1:1)))</f>
        <v>0</v>
      </c>
      <c r="K9" s="35">
        <f ca="1" t="array" ref="K9">INDEX(工作计划表!$F:$F,SMALL(IF(工作计划表!$E$5:$E$20000=TODAY(),ROW(工作计划表!$C$5:$I$20000),4^8),ROW(1:1)))</f>
        <v>0</v>
      </c>
      <c r="L9" s="35">
        <f ca="1" t="array" ref="L9">INDEX(工作计划表!$G:$G,SMALL(IF(工作计划表!$E$5:$E$20000=TODAY(),ROW(工作计划表!$C$5:$I$20000),4^8),ROW(1:1)))</f>
        <v>0</v>
      </c>
      <c r="M9" s="18"/>
      <c r="N9" s="35">
        <f ca="1">IF(O9=0,"",ROW()-8)</f>
        <v>1</v>
      </c>
      <c r="O9" s="35" t="str">
        <f ca="1" t="array" ref="O9">INDEX(工作计划表!$D:$D,SMALL(IF(工作计划表!$H$5:$H$20000="超期",ROW(工作计划表!$C$5:$I$20000),4^8),ROW(1:1)))</f>
        <v>工作内容1</v>
      </c>
      <c r="P9" s="36">
        <f ca="1" t="array" ref="P9">INDEX(工作计划表!$E:$E,SMALL(IF(工作计划表!$H$5:$H$20000="超期",ROW(工作计划表!$C$5:$I$20000),4^8),ROW(1:1)))</f>
        <v>44739</v>
      </c>
      <c r="Q9" s="35" t="str">
        <f ca="1" t="array" ref="Q9">INDEX(工作计划表!$F:$F,SMALL(IF(工作计划表!$H$5:$H$20000="超期",ROW(工作计划表!$C$5:$I$20000),4^8),ROW(1:1)))</f>
        <v>高</v>
      </c>
      <c r="R9" s="35" t="str">
        <f ca="1" t="array" ref="R9">INDEX(工作计划表!$G:$G,SMALL(IF(工作计划表!$H$5:$H$20000="超期",ROW(工作计划表!$C$5:$I$20000),4^8),ROW(1:1)))</f>
        <v>□</v>
      </c>
      <c r="S9" s="18"/>
      <c r="T9" s="49">
        <f ca="1">TODAY()-WEEKDAY(TODAY(),2)+1</f>
        <v>44830</v>
      </c>
      <c r="U9" s="50">
        <f ca="1">COUNTIF(工作计划表!$C$5:$C$20000,T9)</f>
        <v>0</v>
      </c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22"/>
      <c r="XAZ9" s="22"/>
      <c r="XBA9" s="22"/>
      <c r="XBB9" s="22"/>
      <c r="XBC9" s="22"/>
      <c r="XBD9" s="22"/>
      <c r="XBE9" s="22"/>
      <c r="XBF9" s="22"/>
      <c r="XBG9" s="22"/>
      <c r="XBH9" s="22"/>
      <c r="XBI9" s="22"/>
      <c r="XBJ9" s="22"/>
      <c r="XBK9" s="22"/>
      <c r="XBL9" s="22"/>
      <c r="XBM9" s="22"/>
      <c r="XBN9" s="22"/>
      <c r="XBO9" s="22"/>
      <c r="XBP9" s="22"/>
      <c r="XBQ9" s="22"/>
      <c r="XBR9" s="22"/>
      <c r="XBS9" s="22"/>
      <c r="XBT9" s="22"/>
      <c r="XBU9" s="22"/>
      <c r="XBV9" s="22"/>
      <c r="XBW9" s="22"/>
      <c r="XBX9" s="22"/>
      <c r="XBY9" s="22"/>
      <c r="XBZ9" s="22"/>
      <c r="XCA9" s="22"/>
      <c r="XCB9" s="22"/>
      <c r="XCC9" s="22"/>
      <c r="XCD9" s="22"/>
      <c r="XCE9" s="22"/>
      <c r="XCF9" s="22"/>
      <c r="XCG9" s="22"/>
      <c r="XCH9" s="22"/>
      <c r="XCI9" s="22"/>
      <c r="XCJ9" s="22"/>
      <c r="XCK9" s="22"/>
      <c r="XCL9" s="22"/>
      <c r="XCM9" s="22"/>
      <c r="XCN9" s="22"/>
      <c r="XCO9" s="22"/>
      <c r="XCP9" s="22"/>
      <c r="XCQ9" s="22"/>
      <c r="XCR9" s="22"/>
      <c r="XCS9" s="22"/>
    </row>
    <row r="10" s="19" customFormat="1" customHeight="1" spans="2:16321">
      <c r="B10" s="35" t="str">
        <f ca="1" t="shared" ref="B10:B23" si="0">IF(C10=0,"",ROW()-8)</f>
        <v/>
      </c>
      <c r="C10" s="35">
        <f ca="1" t="array" ref="C10">INDEX(工作计划表!$D:$D,SMALL(IF(工作计划表!$C$5:$C$20000=TODAY(),ROW(工作计划表!$C$5:$I$20000),4^8),ROW(2:2)))</f>
        <v>0</v>
      </c>
      <c r="D10" s="36">
        <f ca="1" t="array" ref="D10">INDEX(工作计划表!$E:$E,SMALL(IF(工作计划表!$C$5:$C$20000=TODAY(),ROW(工作计划表!$C$5:$I$20000),4^8),ROW(2:2)))</f>
        <v>0</v>
      </c>
      <c r="E10" s="35">
        <f ca="1" t="array" ref="E10">INDEX(工作计划表!$F:$F,SMALL(IF(工作计划表!$C$5:$C$20000=TODAY(),ROW(工作计划表!$C$5:$I$20000),4^8),ROW(2:2)))</f>
        <v>0</v>
      </c>
      <c r="F10" s="35">
        <f ca="1" t="array" ref="F10">INDEX(工作计划表!$G:$G,SMALL(IF(工作计划表!$C$5:$C$20000=TODAY(),ROW(工作计划表!$C$5:$I$20000),4^8),ROW(2:2)))</f>
        <v>0</v>
      </c>
      <c r="G10" s="18"/>
      <c r="H10" s="35" t="str">
        <f ca="1" t="shared" ref="H10:H23" si="1">IF(I10=0,"",ROW()-8)</f>
        <v/>
      </c>
      <c r="I10" s="35">
        <f ca="1" t="array" ref="I10">INDEX(工作计划表!$D:$D,SMALL(IF(工作计划表!$E$5:$E$20000=TODAY(),ROW(工作计划表!$C$5:$I$20000),4^8),ROW(2:2)))</f>
        <v>0</v>
      </c>
      <c r="J10" s="36">
        <f ca="1" t="array" ref="J10">INDEX(工作计划表!$C:$C,SMALL(IF(工作计划表!$E$5:$E$20000=TODAY(),ROW(工作计划表!$C$5:$I$20000),4^8),ROW(2:2)))</f>
        <v>0</v>
      </c>
      <c r="K10" s="35">
        <f ca="1" t="array" ref="K10">INDEX(工作计划表!$F:$F,SMALL(IF(工作计划表!$E$5:$E$20000=TODAY(),ROW(工作计划表!$C$5:$I$20000),4^8),ROW(2:2)))</f>
        <v>0</v>
      </c>
      <c r="L10" s="35">
        <f ca="1" t="array" ref="L10">INDEX(工作计划表!$G:$G,SMALL(IF(工作计划表!$E$5:$E$20000=TODAY(),ROW(工作计划表!$C$5:$I$20000),4^8),ROW(2:2)))</f>
        <v>0</v>
      </c>
      <c r="M10" s="18"/>
      <c r="N10" s="35">
        <f ca="1" t="shared" ref="N10:N23" si="2">IF(O10=0,"",ROW()-8)</f>
        <v>2</v>
      </c>
      <c r="O10" s="35" t="str">
        <f ca="1" t="array" ref="O10">INDEX(工作计划表!$D:$D,SMALL(IF(工作计划表!$H$5:$H$20000="超期",ROW(工作计划表!$C$5:$I$20000),4^8),ROW(2:2)))</f>
        <v>工作内容2</v>
      </c>
      <c r="P10" s="36">
        <f ca="1" t="array" ref="P10">INDEX(工作计划表!$E:$E,SMALL(IF(工作计划表!$H$5:$H$20000="超期",ROW(工作计划表!$C$5:$I$20000),4^8),ROW(2:2)))</f>
        <v>44740</v>
      </c>
      <c r="Q10" s="35" t="str">
        <f ca="1" t="array" ref="Q10">INDEX(工作计划表!$F:$F,SMALL(IF(工作计划表!$H$5:$H$20000="超期",ROW(工作计划表!$C$5:$I$20000),4^8),ROW(2:2)))</f>
        <v>中</v>
      </c>
      <c r="R10" s="35" t="str">
        <f ca="1" t="array" ref="R10">INDEX(工作计划表!$G:$G,SMALL(IF(工作计划表!$H$5:$H$20000="超期",ROW(工作计划表!$C$5:$I$20000),4^8),ROW(2:2)))</f>
        <v>□</v>
      </c>
      <c r="S10" s="18"/>
      <c r="T10" s="51">
        <f ca="1" t="shared" ref="T10:T15" si="3">T9+1</f>
        <v>44831</v>
      </c>
      <c r="U10" s="50">
        <f ca="1">COUNTIF(工作计划表!$C$5:$C$20000,T10)</f>
        <v>0</v>
      </c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</row>
    <row r="11" s="19" customFormat="1" customHeight="1" spans="2:16321">
      <c r="B11" s="35" t="str">
        <f ca="1" t="shared" si="0"/>
        <v/>
      </c>
      <c r="C11" s="35">
        <f ca="1" t="array" ref="C11">INDEX(工作计划表!$D:$D,SMALL(IF(工作计划表!$C$5:$C$20000=TODAY(),ROW(工作计划表!$C$5:$I$20000),4^8),ROW(3:3)))</f>
        <v>0</v>
      </c>
      <c r="D11" s="36">
        <f ca="1" t="array" ref="D11">INDEX(工作计划表!$E:$E,SMALL(IF(工作计划表!$C$5:$C$20000=TODAY(),ROW(工作计划表!$C$5:$I$20000),4^8),ROW(3:3)))</f>
        <v>0</v>
      </c>
      <c r="E11" s="35">
        <f ca="1" t="array" ref="E11">INDEX(工作计划表!$F:$F,SMALL(IF(工作计划表!$C$5:$C$20000=TODAY(),ROW(工作计划表!$C$5:$I$20000),4^8),ROW(3:3)))</f>
        <v>0</v>
      </c>
      <c r="F11" s="35">
        <f ca="1" t="array" ref="F11">INDEX(工作计划表!$G:$G,SMALL(IF(工作计划表!$C$5:$C$20000=TODAY(),ROW(工作计划表!$C$5:$I$20000),4^8),ROW(3:3)))</f>
        <v>0</v>
      </c>
      <c r="G11" s="18"/>
      <c r="H11" s="35" t="str">
        <f ca="1" t="shared" si="1"/>
        <v/>
      </c>
      <c r="I11" s="35">
        <f ca="1" t="array" ref="I11">INDEX(工作计划表!$D:$D,SMALL(IF(工作计划表!$E$5:$E$20000=TODAY(),ROW(工作计划表!$C$5:$I$20000),4^8),ROW(3:3)))</f>
        <v>0</v>
      </c>
      <c r="J11" s="36">
        <f ca="1" t="array" ref="J11">INDEX(工作计划表!$C:$C,SMALL(IF(工作计划表!$E$5:$E$20000=TODAY(),ROW(工作计划表!$C$5:$I$20000),4^8),ROW(3:3)))</f>
        <v>0</v>
      </c>
      <c r="K11" s="35">
        <f ca="1" t="array" ref="K11">INDEX(工作计划表!$F:$F,SMALL(IF(工作计划表!$E$5:$E$20000=TODAY(),ROW(工作计划表!$C$5:$I$20000),4^8),ROW(3:3)))</f>
        <v>0</v>
      </c>
      <c r="L11" s="35">
        <f ca="1" t="array" ref="L11">INDEX(工作计划表!$G:$G,SMALL(IF(工作计划表!$E$5:$E$20000=TODAY(),ROW(工作计划表!$C$5:$I$20000),4^8),ROW(3:3)))</f>
        <v>0</v>
      </c>
      <c r="M11" s="18"/>
      <c r="N11" s="35">
        <f ca="1" t="shared" si="2"/>
        <v>3</v>
      </c>
      <c r="O11" s="35" t="str">
        <f ca="1" t="array" ref="O11">INDEX(工作计划表!$D:$D,SMALL(IF(工作计划表!$H$5:$H$20000="超期",ROW(工作计划表!$C$5:$I$20000),4^8),ROW(3:3)))</f>
        <v>工作内容4</v>
      </c>
      <c r="P11" s="36">
        <f ca="1" t="array" ref="P11">INDEX(工作计划表!$E:$E,SMALL(IF(工作计划表!$H$5:$H$20000="超期",ROW(工作计划表!$C$5:$I$20000),4^8),ROW(3:3)))</f>
        <v>44742</v>
      </c>
      <c r="Q11" s="35" t="str">
        <f ca="1" t="array" ref="Q11">INDEX(工作计划表!$F:$F,SMALL(IF(工作计划表!$H$5:$H$20000="超期",ROW(工作计划表!$C$5:$I$20000),4^8),ROW(3:3)))</f>
        <v>高</v>
      </c>
      <c r="R11" s="35" t="str">
        <f ca="1" t="array" ref="R11">INDEX(工作计划表!$G:$G,SMALL(IF(工作计划表!$H$5:$H$20000="超期",ROW(工作计划表!$C$5:$I$20000),4^8),ROW(3:3)))</f>
        <v>□</v>
      </c>
      <c r="S11" s="18"/>
      <c r="T11" s="51">
        <f ca="1" t="shared" si="3"/>
        <v>44832</v>
      </c>
      <c r="U11" s="50">
        <f ca="1">COUNTIF(工作计划表!$C$5:$C$20000,T11)</f>
        <v>0</v>
      </c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</row>
    <row r="12" s="19" customFormat="1" customHeight="1" spans="2:16321">
      <c r="B12" s="35" t="str">
        <f ca="1" t="shared" si="0"/>
        <v/>
      </c>
      <c r="C12" s="35">
        <f ca="1" t="array" ref="C12">INDEX(工作计划表!$D:$D,SMALL(IF(工作计划表!$C$5:$C$20000=TODAY(),ROW(工作计划表!$C$5:$I$20000),4^8),ROW(4:4)))</f>
        <v>0</v>
      </c>
      <c r="D12" s="36">
        <f ca="1" t="array" ref="D12">INDEX(工作计划表!$E:$E,SMALL(IF(工作计划表!$C$5:$C$20000=TODAY(),ROW(工作计划表!$C$5:$I$20000),4^8),ROW(4:4)))</f>
        <v>0</v>
      </c>
      <c r="E12" s="35">
        <f ca="1" t="array" ref="E12">INDEX(工作计划表!$F:$F,SMALL(IF(工作计划表!$C$5:$C$20000=TODAY(),ROW(工作计划表!$C$5:$I$20000),4^8),ROW(4:4)))</f>
        <v>0</v>
      </c>
      <c r="F12" s="35">
        <f ca="1" t="array" ref="F12">INDEX(工作计划表!$G:$G,SMALL(IF(工作计划表!$C$5:$C$20000=TODAY(),ROW(工作计划表!$C$5:$I$20000),4^8),ROW(4:4)))</f>
        <v>0</v>
      </c>
      <c r="G12" s="18"/>
      <c r="H12" s="35" t="str">
        <f ca="1" t="shared" si="1"/>
        <v/>
      </c>
      <c r="I12" s="35">
        <f ca="1" t="array" ref="I12">INDEX(工作计划表!$D:$D,SMALL(IF(工作计划表!$E$5:$E$20000=TODAY(),ROW(工作计划表!$C$5:$I$20000),4^8),ROW(4:4)))</f>
        <v>0</v>
      </c>
      <c r="J12" s="36">
        <f ca="1" t="array" ref="J12">INDEX(工作计划表!$C:$C,SMALL(IF(工作计划表!$E$5:$E$20000=TODAY(),ROW(工作计划表!$C$5:$I$20000),4^8),ROW(4:4)))</f>
        <v>0</v>
      </c>
      <c r="K12" s="35">
        <f ca="1" t="array" ref="K12">INDEX(工作计划表!$F:$F,SMALL(IF(工作计划表!$E$5:$E$20000=TODAY(),ROW(工作计划表!$C$5:$I$20000),4^8),ROW(4:4)))</f>
        <v>0</v>
      </c>
      <c r="L12" s="35">
        <f ca="1" t="array" ref="L12">INDEX(工作计划表!$G:$G,SMALL(IF(工作计划表!$E$5:$E$20000=TODAY(),ROW(工作计划表!$C$5:$I$20000),4^8),ROW(4:4)))</f>
        <v>0</v>
      </c>
      <c r="M12" s="18"/>
      <c r="N12" s="35">
        <f ca="1" t="shared" si="2"/>
        <v>4</v>
      </c>
      <c r="O12" s="35" t="str">
        <f ca="1" t="array" ref="O12">INDEX(工作计划表!$D:$D,SMALL(IF(工作计划表!$H$5:$H$20000="超期",ROW(工作计划表!$C$5:$I$20000),4^8),ROW(4:4)))</f>
        <v>工作内容5</v>
      </c>
      <c r="P12" s="36">
        <f ca="1" t="array" ref="P12">INDEX(工作计划表!$E:$E,SMALL(IF(工作计划表!$H$5:$H$20000="超期",ROW(工作计划表!$C$5:$I$20000),4^8),ROW(4:4)))</f>
        <v>44743</v>
      </c>
      <c r="Q12" s="35" t="str">
        <f ca="1" t="array" ref="Q12">INDEX(工作计划表!$F:$F,SMALL(IF(工作计划表!$H$5:$H$20000="超期",ROW(工作计划表!$C$5:$I$20000),4^8),ROW(4:4)))</f>
        <v>高</v>
      </c>
      <c r="R12" s="35" t="str">
        <f ca="1" t="array" ref="R12">INDEX(工作计划表!$G:$G,SMALL(IF(工作计划表!$H$5:$H$20000="超期",ROW(工作计划表!$C$5:$I$20000),4^8),ROW(4:4)))</f>
        <v>□</v>
      </c>
      <c r="S12" s="18"/>
      <c r="T12" s="51">
        <f ca="1" t="shared" si="3"/>
        <v>44833</v>
      </c>
      <c r="U12" s="50">
        <f ca="1">COUNTIF(工作计划表!$C$5:$C$20000,T12)</f>
        <v>0</v>
      </c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</row>
    <row r="13" s="19" customFormat="1" customHeight="1" spans="2:16321">
      <c r="B13" s="35" t="str">
        <f ca="1" t="shared" si="0"/>
        <v/>
      </c>
      <c r="C13" s="35">
        <f ca="1" t="array" ref="C13">INDEX(工作计划表!$D:$D,SMALL(IF(工作计划表!$C$5:$C$20000=TODAY(),ROW(工作计划表!$C$5:$I$20000),4^8),ROW(5:5)))</f>
        <v>0</v>
      </c>
      <c r="D13" s="36">
        <f ca="1" t="array" ref="D13">INDEX(工作计划表!$E:$E,SMALL(IF(工作计划表!$C$5:$C$20000=TODAY(),ROW(工作计划表!$C$5:$I$20000),4^8),ROW(5:5)))</f>
        <v>0</v>
      </c>
      <c r="E13" s="35">
        <f ca="1" t="array" ref="E13">INDEX(工作计划表!$F:$F,SMALL(IF(工作计划表!$C$5:$C$20000=TODAY(),ROW(工作计划表!$C$5:$I$20000),4^8),ROW(5:5)))</f>
        <v>0</v>
      </c>
      <c r="F13" s="35">
        <f ca="1" t="array" ref="F13">INDEX(工作计划表!$G:$G,SMALL(IF(工作计划表!$C$5:$C$20000=TODAY(),ROW(工作计划表!$C$5:$I$20000),4^8),ROW(5:5)))</f>
        <v>0</v>
      </c>
      <c r="G13" s="18"/>
      <c r="H13" s="35" t="str">
        <f ca="1" t="shared" si="1"/>
        <v/>
      </c>
      <c r="I13" s="35">
        <f ca="1" t="array" ref="I13">INDEX(工作计划表!$D:$D,SMALL(IF(工作计划表!$E$5:$E$20000=TODAY(),ROW(工作计划表!$C$5:$I$20000),4^8),ROW(5:5)))</f>
        <v>0</v>
      </c>
      <c r="J13" s="36">
        <f ca="1" t="array" ref="J13">INDEX(工作计划表!$C:$C,SMALL(IF(工作计划表!$E$5:$E$20000=TODAY(),ROW(工作计划表!$C$5:$I$20000),4^8),ROW(5:5)))</f>
        <v>0</v>
      </c>
      <c r="K13" s="35">
        <f ca="1" t="array" ref="K13">INDEX(工作计划表!$F:$F,SMALL(IF(工作计划表!$E$5:$E$20000=TODAY(),ROW(工作计划表!$C$5:$I$20000),4^8),ROW(5:5)))</f>
        <v>0</v>
      </c>
      <c r="L13" s="35">
        <f ca="1" t="array" ref="L13">INDEX(工作计划表!$G:$G,SMALL(IF(工作计划表!$E$5:$E$20000=TODAY(),ROW(工作计划表!$C$5:$I$20000),4^8),ROW(5:5)))</f>
        <v>0</v>
      </c>
      <c r="M13" s="18"/>
      <c r="N13" s="35">
        <f ca="1" t="shared" si="2"/>
        <v>5</v>
      </c>
      <c r="O13" s="35" t="str">
        <f ca="1" t="array" ref="O13">INDEX(工作计划表!$D:$D,SMALL(IF(工作计划表!$H$5:$H$20000="超期",ROW(工作计划表!$C$5:$I$20000),4^8),ROW(5:5)))</f>
        <v>工作内容6</v>
      </c>
      <c r="P13" s="36">
        <f ca="1" t="array" ref="P13">INDEX(工作计划表!$E:$E,SMALL(IF(工作计划表!$H$5:$H$20000="超期",ROW(工作计划表!$C$5:$I$20000),4^8),ROW(5:5)))</f>
        <v>44744</v>
      </c>
      <c r="Q13" s="35" t="str">
        <f ca="1" t="array" ref="Q13">INDEX(工作计划表!$F:$F,SMALL(IF(工作计划表!$H$5:$H$20000="超期",ROW(工作计划表!$C$5:$I$20000),4^8),ROW(5:5)))</f>
        <v>中</v>
      </c>
      <c r="R13" s="35" t="str">
        <f ca="1" t="array" ref="R13">INDEX(工作计划表!$G:$G,SMALL(IF(工作计划表!$H$5:$H$20000="超期",ROW(工作计划表!$C$5:$I$20000),4^8),ROW(5:5)))</f>
        <v>□</v>
      </c>
      <c r="S13" s="18"/>
      <c r="T13" s="51">
        <f ca="1" t="shared" si="3"/>
        <v>44834</v>
      </c>
      <c r="U13" s="50">
        <f ca="1">COUNTIF(工作计划表!$C$5:$C$20000,T13)</f>
        <v>0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</row>
    <row r="14" s="19" customFormat="1" customHeight="1" spans="2:16321">
      <c r="B14" s="35" t="str">
        <f ca="1" t="shared" si="0"/>
        <v/>
      </c>
      <c r="C14" s="35">
        <f ca="1" t="array" ref="C14">INDEX(工作计划表!$D:$D,SMALL(IF(工作计划表!$C$5:$C$20000=TODAY(),ROW(工作计划表!$C$5:$I$20000),4^8),ROW(6:6)))</f>
        <v>0</v>
      </c>
      <c r="D14" s="36">
        <f ca="1" t="array" ref="D14">INDEX(工作计划表!$E:$E,SMALL(IF(工作计划表!$C$5:$C$20000=TODAY(),ROW(工作计划表!$C$5:$I$20000),4^8),ROW(6:6)))</f>
        <v>0</v>
      </c>
      <c r="E14" s="35">
        <f ca="1" t="array" ref="E14">INDEX(工作计划表!$F:$F,SMALL(IF(工作计划表!$C$5:$C$20000=TODAY(),ROW(工作计划表!$C$5:$I$20000),4^8),ROW(6:6)))</f>
        <v>0</v>
      </c>
      <c r="F14" s="35">
        <f ca="1" t="array" ref="F14">INDEX(工作计划表!$G:$G,SMALL(IF(工作计划表!$C$5:$C$20000=TODAY(),ROW(工作计划表!$C$5:$I$20000),4^8),ROW(6:6)))</f>
        <v>0</v>
      </c>
      <c r="G14" s="18"/>
      <c r="H14" s="35" t="str">
        <f ca="1" t="shared" si="1"/>
        <v/>
      </c>
      <c r="I14" s="35">
        <f ca="1" t="array" ref="I14">INDEX(工作计划表!$D:$D,SMALL(IF(工作计划表!$E$5:$E$20000=TODAY(),ROW(工作计划表!$C$5:$I$20000),4^8),ROW(6:6)))</f>
        <v>0</v>
      </c>
      <c r="J14" s="36">
        <f ca="1" t="array" ref="J14">INDEX(工作计划表!$C:$C,SMALL(IF(工作计划表!$E$5:$E$20000=TODAY(),ROW(工作计划表!$C$5:$I$20000),4^8),ROW(6:6)))</f>
        <v>0</v>
      </c>
      <c r="K14" s="35">
        <f ca="1" t="array" ref="K14">INDEX(工作计划表!$F:$F,SMALL(IF(工作计划表!$E$5:$E$20000=TODAY(),ROW(工作计划表!$C$5:$I$20000),4^8),ROW(6:6)))</f>
        <v>0</v>
      </c>
      <c r="L14" s="35">
        <f ca="1" t="array" ref="L14">INDEX(工作计划表!$G:$G,SMALL(IF(工作计划表!$E$5:$E$20000=TODAY(),ROW(工作计划表!$C$5:$I$20000),4^8),ROW(6:6)))</f>
        <v>0</v>
      </c>
      <c r="M14" s="18"/>
      <c r="N14" s="35">
        <f ca="1" t="shared" si="2"/>
        <v>6</v>
      </c>
      <c r="O14" s="35" t="str">
        <f ca="1" t="array" ref="O14">INDEX(工作计划表!$D:$D,SMALL(IF(工作计划表!$H$5:$H$20000="超期",ROW(工作计划表!$C$5:$I$20000),4^8),ROW(6:6)))</f>
        <v>工作内容7</v>
      </c>
      <c r="P14" s="36">
        <f ca="1" t="array" ref="P14">INDEX(工作计划表!$E:$E,SMALL(IF(工作计划表!$H$5:$H$20000="超期",ROW(工作计划表!$C$5:$I$20000),4^8),ROW(6:6)))</f>
        <v>44745</v>
      </c>
      <c r="Q14" s="35" t="str">
        <f ca="1" t="array" ref="Q14">INDEX(工作计划表!$F:$F,SMALL(IF(工作计划表!$H$5:$H$20000="超期",ROW(工作计划表!$C$5:$I$20000),4^8),ROW(6:6)))</f>
        <v>低</v>
      </c>
      <c r="R14" s="35" t="str">
        <f ca="1" t="array" ref="R14">INDEX(工作计划表!$G:$G,SMALL(IF(工作计划表!$H$5:$H$20000="超期",ROW(工作计划表!$C$5:$I$20000),4^8),ROW(6:6)))</f>
        <v>□</v>
      </c>
      <c r="S14" s="18"/>
      <c r="T14" s="51">
        <f ca="1" t="shared" si="3"/>
        <v>44835</v>
      </c>
      <c r="U14" s="50">
        <f ca="1">COUNTIF(工作计划表!$C$5:$C$20000,T14)</f>
        <v>0</v>
      </c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</row>
    <row r="15" s="19" customFormat="1" customHeight="1" spans="1:16321">
      <c r="A15" s="21"/>
      <c r="B15" s="35" t="str">
        <f ca="1" t="shared" si="0"/>
        <v/>
      </c>
      <c r="C15" s="35">
        <f ca="1" t="array" ref="C15">INDEX(工作计划表!$D:$D,SMALL(IF(工作计划表!$C$5:$C$20000=TODAY(),ROW(工作计划表!$C$5:$I$20000),4^8),ROW(7:7)))</f>
        <v>0</v>
      </c>
      <c r="D15" s="36">
        <f ca="1" t="array" ref="D15">INDEX(工作计划表!$E:$E,SMALL(IF(工作计划表!$C$5:$C$20000=TODAY(),ROW(工作计划表!$C$5:$I$20000),4^8),ROW(7:7)))</f>
        <v>0</v>
      </c>
      <c r="E15" s="35">
        <f ca="1" t="array" ref="E15">INDEX(工作计划表!$F:$F,SMALL(IF(工作计划表!$C$5:$C$20000=TODAY(),ROW(工作计划表!$C$5:$I$20000),4^8),ROW(7:7)))</f>
        <v>0</v>
      </c>
      <c r="F15" s="35">
        <f ca="1" t="array" ref="F15">INDEX(工作计划表!$G:$G,SMALL(IF(工作计划表!$C$5:$C$20000=TODAY(),ROW(工作计划表!$C$5:$I$20000),4^8),ROW(7:7)))</f>
        <v>0</v>
      </c>
      <c r="G15" s="18"/>
      <c r="H15" s="35" t="str">
        <f ca="1" t="shared" si="1"/>
        <v/>
      </c>
      <c r="I15" s="35">
        <f ca="1" t="array" ref="I15">INDEX(工作计划表!$D:$D,SMALL(IF(工作计划表!$E$5:$E$20000=TODAY(),ROW(工作计划表!$C$5:$I$20000),4^8),ROW(7:7)))</f>
        <v>0</v>
      </c>
      <c r="J15" s="36">
        <f ca="1" t="array" ref="J15">INDEX(工作计划表!$C:$C,SMALL(IF(工作计划表!$E$5:$E$20000=TODAY(),ROW(工作计划表!$C$5:$I$20000),4^8),ROW(7:7)))</f>
        <v>0</v>
      </c>
      <c r="K15" s="35">
        <f ca="1" t="array" ref="K15">INDEX(工作计划表!$F:$F,SMALL(IF(工作计划表!$E$5:$E$20000=TODAY(),ROW(工作计划表!$C$5:$I$20000),4^8),ROW(7:7)))</f>
        <v>0</v>
      </c>
      <c r="L15" s="35">
        <f ca="1" t="array" ref="L15">INDEX(工作计划表!$G:$G,SMALL(IF(工作计划表!$E$5:$E$20000=TODAY(),ROW(工作计划表!$C$5:$I$20000),4^8),ROW(7:7)))</f>
        <v>0</v>
      </c>
      <c r="M15" s="18"/>
      <c r="N15" s="35">
        <f ca="1" t="shared" si="2"/>
        <v>7</v>
      </c>
      <c r="O15" s="35" t="str">
        <f ca="1" t="array" ref="O15">INDEX(工作计划表!$D:$D,SMALL(IF(工作计划表!$H$5:$H$20000="超期",ROW(工作计划表!$C$5:$I$20000),4^8),ROW(7:7)))</f>
        <v>工作内容8</v>
      </c>
      <c r="P15" s="36">
        <f ca="1" t="array" ref="P15">INDEX(工作计划表!$E:$E,SMALL(IF(工作计划表!$H$5:$H$20000="超期",ROW(工作计划表!$C$5:$I$20000),4^8),ROW(7:7)))</f>
        <v>44746</v>
      </c>
      <c r="Q15" s="35" t="str">
        <f ca="1" t="array" ref="Q15">INDEX(工作计划表!$F:$F,SMALL(IF(工作计划表!$H$5:$H$20000="超期",ROW(工作计划表!$C$5:$I$20000),4^8),ROW(7:7)))</f>
        <v>高</v>
      </c>
      <c r="R15" s="35" t="str">
        <f ca="1" t="array" ref="R15">INDEX(工作计划表!$G:$G,SMALL(IF(工作计划表!$H$5:$H$20000="超期",ROW(工作计划表!$C$5:$I$20000),4^8),ROW(7:7)))</f>
        <v>□</v>
      </c>
      <c r="S15" s="18"/>
      <c r="T15" s="51">
        <f ca="1" t="shared" si="3"/>
        <v>44836</v>
      </c>
      <c r="U15" s="50">
        <f ca="1">COUNTIF(工作计划表!$C$5:$C$20000,T15)</f>
        <v>0</v>
      </c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</row>
    <row r="16" s="19" customFormat="1" customHeight="1" spans="2:16321">
      <c r="B16" s="35" t="str">
        <f ca="1" t="shared" si="0"/>
        <v/>
      </c>
      <c r="C16" s="35">
        <f ca="1" t="array" ref="C16">INDEX(工作计划表!$D:$D,SMALL(IF(工作计划表!$C$5:$C$20000=TODAY(),ROW(工作计划表!$C$5:$I$20000),4^8),ROW(8:8)))</f>
        <v>0</v>
      </c>
      <c r="D16" s="36">
        <f ca="1" t="array" ref="D16">INDEX(工作计划表!$E:$E,SMALL(IF(工作计划表!$C$5:$C$20000=TODAY(),ROW(工作计划表!$C$5:$I$20000),4^8),ROW(8:8)))</f>
        <v>0</v>
      </c>
      <c r="E16" s="35">
        <f ca="1" t="array" ref="E16">INDEX(工作计划表!$F:$F,SMALL(IF(工作计划表!$C$5:$C$20000=TODAY(),ROW(工作计划表!$C$5:$I$20000),4^8),ROW(8:8)))</f>
        <v>0</v>
      </c>
      <c r="F16" s="35">
        <f ca="1" t="array" ref="F16">INDEX(工作计划表!$G:$G,SMALL(IF(工作计划表!$C$5:$C$20000=TODAY(),ROW(工作计划表!$C$5:$I$20000),4^8),ROW(8:8)))</f>
        <v>0</v>
      </c>
      <c r="G16" s="18"/>
      <c r="H16" s="35" t="str">
        <f ca="1" t="shared" si="1"/>
        <v/>
      </c>
      <c r="I16" s="35">
        <f ca="1" t="array" ref="I16">INDEX(工作计划表!$D:$D,SMALL(IF(工作计划表!$E$5:$E$20000=TODAY(),ROW(工作计划表!$C$5:$I$20000),4^8),ROW(8:8)))</f>
        <v>0</v>
      </c>
      <c r="J16" s="36">
        <f ca="1" t="array" ref="J16">INDEX(工作计划表!$C:$C,SMALL(IF(工作计划表!$E$5:$E$20000=TODAY(),ROW(工作计划表!$C$5:$I$20000),4^8),ROW(8:8)))</f>
        <v>0</v>
      </c>
      <c r="K16" s="35">
        <f ca="1" t="array" ref="K16">INDEX(工作计划表!$F:$F,SMALL(IF(工作计划表!$E$5:$E$20000=TODAY(),ROW(工作计划表!$C$5:$I$20000),4^8),ROW(8:8)))</f>
        <v>0</v>
      </c>
      <c r="L16" s="35">
        <f ca="1" t="array" ref="L16">INDEX(工作计划表!$G:$G,SMALL(IF(工作计划表!$E$5:$E$20000=TODAY(),ROW(工作计划表!$C$5:$I$20000),4^8),ROW(8:8)))</f>
        <v>0</v>
      </c>
      <c r="M16" s="18"/>
      <c r="N16" s="35">
        <f ca="1" t="shared" si="2"/>
        <v>8</v>
      </c>
      <c r="O16" s="35" t="str">
        <f ca="1" t="array" ref="O16">INDEX(工作计划表!$D:$D,SMALL(IF(工作计划表!$H$5:$H$20000="超期",ROW(工作计划表!$C$5:$I$20000),4^8),ROW(8:8)))</f>
        <v>工作内容9</v>
      </c>
      <c r="P16" s="36">
        <f ca="1" t="array" ref="P16">INDEX(工作计划表!$E:$E,SMALL(IF(工作计划表!$H$5:$H$20000="超期",ROW(工作计划表!$C$5:$I$20000),4^8),ROW(8:8)))</f>
        <v>44741</v>
      </c>
      <c r="Q16" s="35" t="str">
        <f ca="1" t="array" ref="Q16">INDEX(工作计划表!$F:$F,SMALL(IF(工作计划表!$H$5:$H$20000="超期",ROW(工作计划表!$C$5:$I$20000),4^8),ROW(8:8)))</f>
        <v>中</v>
      </c>
      <c r="R16" s="35" t="str">
        <f ca="1" t="array" ref="R16">INDEX(工作计划表!$G:$G,SMALL(IF(工作计划表!$H$5:$H$20000="超期",ROW(工作计划表!$C$5:$I$20000),4^8),ROW(8:8)))</f>
        <v>□</v>
      </c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22"/>
      <c r="XAZ16" s="22"/>
      <c r="XBA16" s="22"/>
      <c r="XBB16" s="22"/>
      <c r="XBC16" s="22"/>
      <c r="XBD16" s="22"/>
      <c r="XBE16" s="22"/>
      <c r="XBF16" s="22"/>
      <c r="XBG16" s="22"/>
      <c r="XBH16" s="22"/>
      <c r="XBI16" s="22"/>
      <c r="XBJ16" s="22"/>
      <c r="XBK16" s="22"/>
      <c r="XBL16" s="22"/>
      <c r="XBM16" s="22"/>
      <c r="XBN16" s="22"/>
      <c r="XBO16" s="22"/>
      <c r="XBP16" s="22"/>
      <c r="XBQ16" s="22"/>
      <c r="XBR16" s="22"/>
      <c r="XBS16" s="22"/>
      <c r="XBT16" s="22"/>
      <c r="XBU16" s="22"/>
      <c r="XBV16" s="22"/>
      <c r="XBW16" s="22"/>
      <c r="XBX16" s="22"/>
      <c r="XBY16" s="22"/>
      <c r="XBZ16" s="22"/>
      <c r="XCA16" s="22"/>
      <c r="XCB16" s="22"/>
      <c r="XCC16" s="22"/>
      <c r="XCD16" s="22"/>
      <c r="XCE16" s="22"/>
      <c r="XCF16" s="22"/>
      <c r="XCG16" s="22"/>
      <c r="XCH16" s="22"/>
      <c r="XCI16" s="22"/>
      <c r="XCJ16" s="22"/>
      <c r="XCK16" s="22"/>
      <c r="XCL16" s="22"/>
      <c r="XCM16" s="22"/>
      <c r="XCN16" s="22"/>
      <c r="XCO16" s="22"/>
      <c r="XCP16" s="22"/>
      <c r="XCQ16" s="22"/>
      <c r="XCR16" s="22"/>
      <c r="XCS16" s="22"/>
    </row>
    <row r="17" s="19" customFormat="1" customHeight="1" spans="2:16321">
      <c r="B17" s="35" t="str">
        <f ca="1" t="shared" si="0"/>
        <v/>
      </c>
      <c r="C17" s="35">
        <f ca="1" t="array" ref="C17">INDEX(工作计划表!$D:$D,SMALL(IF(工作计划表!$C$5:$C$20000=TODAY(),ROW(工作计划表!$C$5:$I$20000),4^8),ROW(9:9)))</f>
        <v>0</v>
      </c>
      <c r="D17" s="36">
        <f ca="1" t="array" ref="D17">INDEX(工作计划表!$E:$E,SMALL(IF(工作计划表!$C$5:$C$20000=TODAY(),ROW(工作计划表!$C$5:$I$20000),4^8),ROW(9:9)))</f>
        <v>0</v>
      </c>
      <c r="E17" s="35">
        <f ca="1" t="array" ref="E17">INDEX(工作计划表!$F:$F,SMALL(IF(工作计划表!$C$5:$C$20000=TODAY(),ROW(工作计划表!$C$5:$I$20000),4^8),ROW(9:9)))</f>
        <v>0</v>
      </c>
      <c r="F17" s="35">
        <f ca="1" t="array" ref="F17">INDEX(工作计划表!$G:$G,SMALL(IF(工作计划表!$C$5:$C$20000=TODAY(),ROW(工作计划表!$C$5:$I$20000),4^8),ROW(9:9)))</f>
        <v>0</v>
      </c>
      <c r="G17" s="18"/>
      <c r="H17" s="35" t="str">
        <f ca="1" t="shared" si="1"/>
        <v/>
      </c>
      <c r="I17" s="35">
        <f ca="1" t="array" ref="I17">INDEX(工作计划表!$D:$D,SMALL(IF(工作计划表!$E$5:$E$20000=TODAY(),ROW(工作计划表!$C$5:$I$20000),4^8),ROW(9:9)))</f>
        <v>0</v>
      </c>
      <c r="J17" s="36">
        <f ca="1" t="array" ref="J17">INDEX(工作计划表!$C:$C,SMALL(IF(工作计划表!$E$5:$E$20000=TODAY(),ROW(工作计划表!$C$5:$I$20000),4^8),ROW(9:9)))</f>
        <v>0</v>
      </c>
      <c r="K17" s="35">
        <f ca="1" t="array" ref="K17">INDEX(工作计划表!$F:$F,SMALL(IF(工作计划表!$E$5:$E$20000=TODAY(),ROW(工作计划表!$C$5:$I$20000),4^8),ROW(9:9)))</f>
        <v>0</v>
      </c>
      <c r="L17" s="35">
        <f ca="1" t="array" ref="L17">INDEX(工作计划表!$G:$G,SMALL(IF(工作计划表!$E$5:$E$20000=TODAY(),ROW(工作计划表!$C$5:$I$20000),4^8),ROW(9:9)))</f>
        <v>0</v>
      </c>
      <c r="M17" s="18"/>
      <c r="N17" s="35">
        <f ca="1" t="shared" si="2"/>
        <v>9</v>
      </c>
      <c r="O17" s="35" t="str">
        <f ca="1" t="array" ref="O17">INDEX(工作计划表!$D:$D,SMALL(IF(工作计划表!$H$5:$H$20000="超期",ROW(工作计划表!$C$5:$I$20000),4^8),ROW(9:9)))</f>
        <v>工作内容10</v>
      </c>
      <c r="P17" s="36">
        <f ca="1" t="array" ref="P17">INDEX(工作计划表!$E:$E,SMALL(IF(工作计划表!$H$5:$H$20000="超期",ROW(工作计划表!$C$5:$I$20000),4^8),ROW(9:9)))</f>
        <v>44742</v>
      </c>
      <c r="Q17" s="35" t="str">
        <f ca="1" t="array" ref="Q17">INDEX(工作计划表!$F:$F,SMALL(IF(工作计划表!$H$5:$H$20000="超期",ROW(工作计划表!$C$5:$I$20000),4^8),ROW(9:9)))</f>
        <v>低</v>
      </c>
      <c r="R17" s="35" t="str">
        <f ca="1" t="array" ref="R17">INDEX(工作计划表!$G:$G,SMALL(IF(工作计划表!$H$5:$H$20000="超期",ROW(工作计划表!$C$5:$I$20000),4^8),ROW(9:9)))</f>
        <v>□</v>
      </c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22"/>
      <c r="XAZ17" s="22"/>
      <c r="XBA17" s="22"/>
      <c r="XBB17" s="22"/>
      <c r="XBC17" s="22"/>
      <c r="XBD17" s="22"/>
      <c r="XBE17" s="22"/>
      <c r="XBF17" s="22"/>
      <c r="XBG17" s="22"/>
      <c r="XBH17" s="22"/>
      <c r="XBI17" s="22"/>
      <c r="XBJ17" s="22"/>
      <c r="XBK17" s="22"/>
      <c r="XBL17" s="22"/>
      <c r="XBM17" s="22"/>
      <c r="XBN17" s="22"/>
      <c r="XBO17" s="22"/>
      <c r="XBP17" s="22"/>
      <c r="XBQ17" s="22"/>
      <c r="XBR17" s="22"/>
      <c r="XBS17" s="22"/>
      <c r="XBT17" s="22"/>
      <c r="XBU17" s="22"/>
      <c r="XBV17" s="22"/>
      <c r="XBW17" s="22"/>
      <c r="XBX17" s="22"/>
      <c r="XBY17" s="22"/>
      <c r="XBZ17" s="22"/>
      <c r="XCA17" s="22"/>
      <c r="XCB17" s="22"/>
      <c r="XCC17" s="22"/>
      <c r="XCD17" s="22"/>
      <c r="XCE17" s="22"/>
      <c r="XCF17" s="22"/>
      <c r="XCG17" s="22"/>
      <c r="XCH17" s="22"/>
      <c r="XCI17" s="22"/>
      <c r="XCJ17" s="22"/>
      <c r="XCK17" s="22"/>
      <c r="XCL17" s="22"/>
      <c r="XCM17" s="22"/>
      <c r="XCN17" s="22"/>
      <c r="XCO17" s="22"/>
      <c r="XCP17" s="22"/>
      <c r="XCQ17" s="22"/>
      <c r="XCR17" s="22"/>
      <c r="XCS17" s="22"/>
    </row>
    <row r="18" s="19" customFormat="1" customHeight="1" spans="2:16321">
      <c r="B18" s="35" t="str">
        <f ca="1" t="shared" si="0"/>
        <v/>
      </c>
      <c r="C18" s="35">
        <f ca="1" t="array" ref="C18">INDEX(工作计划表!$D:$D,SMALL(IF(工作计划表!$C$5:$C$20000=TODAY(),ROW(工作计划表!$C$5:$I$20000),4^8),ROW(10:10)))</f>
        <v>0</v>
      </c>
      <c r="D18" s="36">
        <f ca="1" t="array" ref="D18">INDEX(工作计划表!$E:$E,SMALL(IF(工作计划表!$C$5:$C$20000=TODAY(),ROW(工作计划表!$C$5:$I$20000),4^8),ROW(10:10)))</f>
        <v>0</v>
      </c>
      <c r="E18" s="35">
        <f ca="1" t="array" ref="E18">INDEX(工作计划表!$F:$F,SMALL(IF(工作计划表!$C$5:$C$20000=TODAY(),ROW(工作计划表!$C$5:$I$20000),4^8),ROW(10:10)))</f>
        <v>0</v>
      </c>
      <c r="F18" s="35">
        <f ca="1" t="array" ref="F18">INDEX(工作计划表!$G:$G,SMALL(IF(工作计划表!$C$5:$C$20000=TODAY(),ROW(工作计划表!$C$5:$I$20000),4^8),ROW(10:10)))</f>
        <v>0</v>
      </c>
      <c r="G18" s="18"/>
      <c r="H18" s="35" t="str">
        <f ca="1" t="shared" si="1"/>
        <v/>
      </c>
      <c r="I18" s="35">
        <f ca="1" t="array" ref="I18">INDEX(工作计划表!$D:$D,SMALL(IF(工作计划表!$E$5:$E$20000=TODAY(),ROW(工作计划表!$C$5:$I$20000),4^8),ROW(10:10)))</f>
        <v>0</v>
      </c>
      <c r="J18" s="36">
        <f ca="1" t="array" ref="J18">INDEX(工作计划表!$C:$C,SMALL(IF(工作计划表!$E$5:$E$20000=TODAY(),ROW(工作计划表!$C$5:$I$20000),4^8),ROW(10:10)))</f>
        <v>0</v>
      </c>
      <c r="K18" s="35">
        <f ca="1" t="array" ref="K18">INDEX(工作计划表!$F:$F,SMALL(IF(工作计划表!$E$5:$E$20000=TODAY(),ROW(工作计划表!$C$5:$I$20000),4^8),ROW(10:10)))</f>
        <v>0</v>
      </c>
      <c r="L18" s="35">
        <f ca="1" t="array" ref="L18">INDEX(工作计划表!$G:$G,SMALL(IF(工作计划表!$E$5:$E$20000=TODAY(),ROW(工作计划表!$C$5:$I$20000),4^8),ROW(10:10)))</f>
        <v>0</v>
      </c>
      <c r="M18" s="18"/>
      <c r="N18" s="35">
        <f ca="1" t="shared" si="2"/>
        <v>10</v>
      </c>
      <c r="O18" s="35" t="str">
        <f ca="1" t="array" ref="O18">INDEX(工作计划表!$D:$D,SMALL(IF(工作计划表!$H$5:$H$20000="超期",ROW(工作计划表!$C$5:$I$20000),4^8),ROW(10:10)))</f>
        <v>工作内容11</v>
      </c>
      <c r="P18" s="36">
        <f ca="1" t="array" ref="P18">INDEX(工作计划表!$E:$E,SMALL(IF(工作计划表!$H$5:$H$20000="超期",ROW(工作计划表!$C$5:$I$20000),4^8),ROW(10:10)))</f>
        <v>44743</v>
      </c>
      <c r="Q18" s="35" t="str">
        <f ca="1" t="array" ref="Q18">INDEX(工作计划表!$F:$F,SMALL(IF(工作计划表!$H$5:$H$20000="超期",ROW(工作计划表!$C$5:$I$20000),4^8),ROW(10:10)))</f>
        <v>高</v>
      </c>
      <c r="R18" s="35" t="str">
        <f ca="1" t="array" ref="R18">INDEX(工作计划表!$G:$G,SMALL(IF(工作计划表!$H$5:$H$20000="超期",ROW(工作计划表!$C$5:$I$20000),4^8),ROW(10:10)))</f>
        <v>□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22"/>
      <c r="XAZ18" s="22"/>
      <c r="XBA18" s="22"/>
      <c r="XBB18" s="22"/>
      <c r="XBC18" s="22"/>
      <c r="XBD18" s="22"/>
      <c r="XBE18" s="22"/>
      <c r="XBF18" s="22"/>
      <c r="XBG18" s="22"/>
      <c r="XBH18" s="22"/>
      <c r="XBI18" s="22"/>
      <c r="XBJ18" s="22"/>
      <c r="XBK18" s="22"/>
      <c r="XBL18" s="22"/>
      <c r="XBM18" s="22"/>
      <c r="XBN18" s="22"/>
      <c r="XBO18" s="22"/>
      <c r="XBP18" s="22"/>
      <c r="XBQ18" s="22"/>
      <c r="XBR18" s="22"/>
      <c r="XBS18" s="22"/>
      <c r="XBT18" s="22"/>
      <c r="XBU18" s="22"/>
      <c r="XBV18" s="22"/>
      <c r="XBW18" s="22"/>
      <c r="XBX18" s="22"/>
      <c r="XBY18" s="22"/>
      <c r="XBZ18" s="22"/>
      <c r="XCA18" s="22"/>
      <c r="XCB18" s="22"/>
      <c r="XCC18" s="22"/>
      <c r="XCD18" s="22"/>
      <c r="XCE18" s="22"/>
      <c r="XCF18" s="22"/>
      <c r="XCG18" s="22"/>
      <c r="XCH18" s="22"/>
      <c r="XCI18" s="22"/>
      <c r="XCJ18" s="22"/>
      <c r="XCK18" s="22"/>
      <c r="XCL18" s="22"/>
      <c r="XCM18" s="22"/>
      <c r="XCN18" s="22"/>
      <c r="XCO18" s="22"/>
      <c r="XCP18" s="22"/>
      <c r="XCQ18" s="22"/>
      <c r="XCR18" s="22"/>
      <c r="XCS18" s="22"/>
    </row>
    <row r="19" s="19" customFormat="1" customHeight="1" spans="2:16321">
      <c r="B19" s="35" t="str">
        <f ca="1" t="shared" si="0"/>
        <v/>
      </c>
      <c r="C19" s="35">
        <f ca="1" t="array" ref="C19">INDEX(工作计划表!$D:$D,SMALL(IF(工作计划表!$C$5:$C$20000=TODAY(),ROW(工作计划表!$C$5:$I$20000),4^8),ROW(11:11)))</f>
        <v>0</v>
      </c>
      <c r="D19" s="36">
        <f ca="1" t="array" ref="D19">INDEX(工作计划表!$E:$E,SMALL(IF(工作计划表!$C$5:$C$20000=TODAY(),ROW(工作计划表!$C$5:$I$20000),4^8),ROW(11:11)))</f>
        <v>0</v>
      </c>
      <c r="E19" s="35">
        <f ca="1" t="array" ref="E19">INDEX(工作计划表!$F:$F,SMALL(IF(工作计划表!$C$5:$C$20000=TODAY(),ROW(工作计划表!$C$5:$I$20000),4^8),ROW(11:11)))</f>
        <v>0</v>
      </c>
      <c r="F19" s="35">
        <f ca="1" t="array" ref="F19">INDEX(工作计划表!$G:$G,SMALL(IF(工作计划表!$C$5:$C$20000=TODAY(),ROW(工作计划表!$C$5:$I$20000),4^8),ROW(11:11)))</f>
        <v>0</v>
      </c>
      <c r="G19" s="18"/>
      <c r="H19" s="35" t="str">
        <f ca="1" t="shared" si="1"/>
        <v/>
      </c>
      <c r="I19" s="35">
        <f ca="1" t="array" ref="I19">INDEX(工作计划表!$D:$D,SMALL(IF(工作计划表!$E$5:$E$20000=TODAY(),ROW(工作计划表!$C$5:$I$20000),4^8),ROW(11:11)))</f>
        <v>0</v>
      </c>
      <c r="J19" s="36">
        <f ca="1" t="array" ref="J19">INDEX(工作计划表!$C:$C,SMALL(IF(工作计划表!$E$5:$E$20000=TODAY(),ROW(工作计划表!$C$5:$I$20000),4^8),ROW(11:11)))</f>
        <v>0</v>
      </c>
      <c r="K19" s="35">
        <f ca="1" t="array" ref="K19">INDEX(工作计划表!$F:$F,SMALL(IF(工作计划表!$E$5:$E$20000=TODAY(),ROW(工作计划表!$C$5:$I$20000),4^8),ROW(11:11)))</f>
        <v>0</v>
      </c>
      <c r="L19" s="35">
        <f ca="1" t="array" ref="L19">INDEX(工作计划表!$G:$G,SMALL(IF(工作计划表!$E$5:$E$20000=TODAY(),ROW(工作计划表!$C$5:$I$20000),4^8),ROW(11:11)))</f>
        <v>0</v>
      </c>
      <c r="M19" s="18"/>
      <c r="N19" s="35">
        <f ca="1" t="shared" si="2"/>
        <v>11</v>
      </c>
      <c r="O19" s="35" t="str">
        <f ca="1" t="array" ref="O19">INDEX(工作计划表!$D:$D,SMALL(IF(工作计划表!$H$5:$H$20000="超期",ROW(工作计划表!$C$5:$I$20000),4^8),ROW(11:11)))</f>
        <v>工作内容12</v>
      </c>
      <c r="P19" s="36">
        <f ca="1" t="array" ref="P19">INDEX(工作计划表!$E:$E,SMALL(IF(工作计划表!$H$5:$H$20000="超期",ROW(工作计划表!$C$5:$I$20000),4^8),ROW(11:11)))</f>
        <v>44744</v>
      </c>
      <c r="Q19" s="35" t="str">
        <f ca="1" t="array" ref="Q19">INDEX(工作计划表!$F:$F,SMALL(IF(工作计划表!$H$5:$H$20000="超期",ROW(工作计划表!$C$5:$I$20000),4^8),ROW(11:11)))</f>
        <v>高</v>
      </c>
      <c r="R19" s="35" t="str">
        <f ca="1" t="array" ref="R19">INDEX(工作计划表!$G:$G,SMALL(IF(工作计划表!$H$5:$H$20000="超期",ROW(工作计划表!$C$5:$I$20000),4^8),ROW(11:11)))</f>
        <v>□</v>
      </c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22"/>
      <c r="XAZ19" s="22"/>
      <c r="XBA19" s="22"/>
      <c r="XBB19" s="22"/>
      <c r="XBC19" s="22"/>
      <c r="XBD19" s="22"/>
      <c r="XBE19" s="22"/>
      <c r="XBF19" s="22"/>
      <c r="XBG19" s="22"/>
      <c r="XBH19" s="22"/>
      <c r="XBI19" s="22"/>
      <c r="XBJ19" s="22"/>
      <c r="XBK19" s="22"/>
      <c r="XBL19" s="22"/>
      <c r="XBM19" s="22"/>
      <c r="XBN19" s="22"/>
      <c r="XBO19" s="22"/>
      <c r="XBP19" s="22"/>
      <c r="XBQ19" s="22"/>
      <c r="XBR19" s="22"/>
      <c r="XBS19" s="22"/>
      <c r="XBT19" s="22"/>
      <c r="XBU19" s="22"/>
      <c r="XBV19" s="22"/>
      <c r="XBW19" s="22"/>
      <c r="XBX19" s="22"/>
      <c r="XBY19" s="22"/>
      <c r="XBZ19" s="22"/>
      <c r="XCA19" s="22"/>
      <c r="XCB19" s="22"/>
      <c r="XCC19" s="22"/>
      <c r="XCD19" s="22"/>
      <c r="XCE19" s="22"/>
      <c r="XCF19" s="22"/>
      <c r="XCG19" s="22"/>
      <c r="XCH19" s="22"/>
      <c r="XCI19" s="22"/>
      <c r="XCJ19" s="22"/>
      <c r="XCK19" s="22"/>
      <c r="XCL19" s="22"/>
      <c r="XCM19" s="22"/>
      <c r="XCN19" s="22"/>
      <c r="XCO19" s="22"/>
      <c r="XCP19" s="22"/>
      <c r="XCQ19" s="22"/>
      <c r="XCR19" s="22"/>
      <c r="XCS19" s="22"/>
    </row>
    <row r="20" s="19" customFormat="1" customHeight="1" spans="2:16321">
      <c r="B20" s="35" t="str">
        <f ca="1" t="shared" si="0"/>
        <v/>
      </c>
      <c r="C20" s="35">
        <f ca="1" t="array" ref="C20">INDEX(工作计划表!$D:$D,SMALL(IF(工作计划表!$C$5:$C$20000=TODAY(),ROW(工作计划表!$C$5:$I$20000),4^8),ROW(12:12)))</f>
        <v>0</v>
      </c>
      <c r="D20" s="36">
        <f ca="1" t="array" ref="D20">INDEX(工作计划表!$E:$E,SMALL(IF(工作计划表!$C$5:$C$20000=TODAY(),ROW(工作计划表!$C$5:$I$20000),4^8),ROW(12:12)))</f>
        <v>0</v>
      </c>
      <c r="E20" s="35">
        <f ca="1" t="array" ref="E20">INDEX(工作计划表!$F:$F,SMALL(IF(工作计划表!$C$5:$C$20000=TODAY(),ROW(工作计划表!$C$5:$I$20000),4^8),ROW(12:12)))</f>
        <v>0</v>
      </c>
      <c r="F20" s="35">
        <f ca="1" t="array" ref="F20">INDEX(工作计划表!$G:$G,SMALL(IF(工作计划表!$C$5:$C$20000=TODAY(),ROW(工作计划表!$C$5:$I$20000),4^8),ROW(12:12)))</f>
        <v>0</v>
      </c>
      <c r="G20" s="18"/>
      <c r="H20" s="35" t="str">
        <f ca="1" t="shared" si="1"/>
        <v/>
      </c>
      <c r="I20" s="35">
        <f ca="1" t="array" ref="I20">INDEX(工作计划表!$D:$D,SMALL(IF(工作计划表!$E$5:$E$20000=TODAY(),ROW(工作计划表!$C$5:$I$20000),4^8),ROW(12:12)))</f>
        <v>0</v>
      </c>
      <c r="J20" s="36">
        <f ca="1" t="array" ref="J20">INDEX(工作计划表!$C:$C,SMALL(IF(工作计划表!$E$5:$E$20000=TODAY(),ROW(工作计划表!$C$5:$I$20000),4^8),ROW(12:12)))</f>
        <v>0</v>
      </c>
      <c r="K20" s="35">
        <f ca="1" t="array" ref="K20">INDEX(工作计划表!$F:$F,SMALL(IF(工作计划表!$E$5:$E$20000=TODAY(),ROW(工作计划表!$C$5:$I$20000),4^8),ROW(12:12)))</f>
        <v>0</v>
      </c>
      <c r="L20" s="35">
        <f ca="1" t="array" ref="L20">INDEX(工作计划表!$G:$G,SMALL(IF(工作计划表!$E$5:$E$20000=TODAY(),ROW(工作计划表!$C$5:$I$20000),4^8),ROW(12:12)))</f>
        <v>0</v>
      </c>
      <c r="M20" s="18"/>
      <c r="N20" s="35">
        <f ca="1" t="shared" si="2"/>
        <v>12</v>
      </c>
      <c r="O20" s="35" t="str">
        <f ca="1" t="array" ref="O20">INDEX(工作计划表!$D:$D,SMALL(IF(工作计划表!$H$5:$H$20000="超期",ROW(工作计划表!$C$5:$I$20000),4^8),ROW(12:12)))</f>
        <v>工作内容13</v>
      </c>
      <c r="P20" s="36">
        <f ca="1" t="array" ref="P20">INDEX(工作计划表!$E:$E,SMALL(IF(工作计划表!$H$5:$H$20000="超期",ROW(工作计划表!$C$5:$I$20000),4^8),ROW(12:12)))</f>
        <v>44741</v>
      </c>
      <c r="Q20" s="35" t="str">
        <f ca="1" t="array" ref="Q20">INDEX(工作计划表!$F:$F,SMALL(IF(工作计划表!$H$5:$H$20000="超期",ROW(工作计划表!$C$5:$I$20000),4^8),ROW(12:12)))</f>
        <v>中</v>
      </c>
      <c r="R20" s="35" t="str">
        <f ca="1" t="array" ref="R20">INDEX(工作计划表!$G:$G,SMALL(IF(工作计划表!$H$5:$H$20000="超期",ROW(工作计划表!$C$5:$I$20000),4^8),ROW(12:12)))</f>
        <v>□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22"/>
      <c r="XAZ20" s="22"/>
      <c r="XBA20" s="22"/>
      <c r="XBB20" s="22"/>
      <c r="XBC20" s="22"/>
      <c r="XBD20" s="22"/>
      <c r="XBE20" s="22"/>
      <c r="XBF20" s="22"/>
      <c r="XBG20" s="22"/>
      <c r="XBH20" s="22"/>
      <c r="XBI20" s="22"/>
      <c r="XBJ20" s="22"/>
      <c r="XBK20" s="22"/>
      <c r="XBL20" s="22"/>
      <c r="XBM20" s="22"/>
      <c r="XBN20" s="22"/>
      <c r="XBO20" s="22"/>
      <c r="XBP20" s="22"/>
      <c r="XBQ20" s="22"/>
      <c r="XBR20" s="22"/>
      <c r="XBS20" s="22"/>
      <c r="XBT20" s="22"/>
      <c r="XBU20" s="22"/>
      <c r="XBV20" s="22"/>
      <c r="XBW20" s="22"/>
      <c r="XBX20" s="22"/>
      <c r="XBY20" s="22"/>
      <c r="XBZ20" s="22"/>
      <c r="XCA20" s="22"/>
      <c r="XCB20" s="22"/>
      <c r="XCC20" s="22"/>
      <c r="XCD20" s="22"/>
      <c r="XCE20" s="22"/>
      <c r="XCF20" s="22"/>
      <c r="XCG20" s="22"/>
      <c r="XCH20" s="22"/>
      <c r="XCI20" s="22"/>
      <c r="XCJ20" s="22"/>
      <c r="XCK20" s="22"/>
      <c r="XCL20" s="22"/>
      <c r="XCM20" s="22"/>
      <c r="XCN20" s="22"/>
      <c r="XCO20" s="22"/>
      <c r="XCP20" s="22"/>
      <c r="XCQ20" s="22"/>
      <c r="XCR20" s="22"/>
      <c r="XCS20" s="22"/>
    </row>
    <row r="21" s="19" customFormat="1" customHeight="1" spans="2:16321">
      <c r="B21" s="35" t="str">
        <f ca="1" t="shared" si="0"/>
        <v/>
      </c>
      <c r="C21" s="35">
        <f ca="1" t="array" ref="C21">INDEX(工作计划表!$D:$D,SMALL(IF(工作计划表!$C$5:$C$20000=TODAY(),ROW(工作计划表!$C$5:$I$20000),4^8),ROW(13:13)))</f>
        <v>0</v>
      </c>
      <c r="D21" s="36">
        <f ca="1" t="array" ref="D21">INDEX(工作计划表!$E:$E,SMALL(IF(工作计划表!$C$5:$C$20000=TODAY(),ROW(工作计划表!$C$5:$I$20000),4^8),ROW(13:13)))</f>
        <v>0</v>
      </c>
      <c r="E21" s="35">
        <f ca="1" t="array" ref="E21">INDEX(工作计划表!$F:$F,SMALL(IF(工作计划表!$C$5:$C$20000=TODAY(),ROW(工作计划表!$C$5:$I$20000),4^8),ROW(13:13)))</f>
        <v>0</v>
      </c>
      <c r="F21" s="35">
        <f ca="1" t="array" ref="F21">INDEX(工作计划表!$G:$G,SMALL(IF(工作计划表!$C$5:$C$20000=TODAY(),ROW(工作计划表!$C$5:$I$20000),4^8),ROW(13:13)))</f>
        <v>0</v>
      </c>
      <c r="G21" s="18"/>
      <c r="H21" s="35" t="str">
        <f ca="1" t="shared" si="1"/>
        <v/>
      </c>
      <c r="I21" s="35">
        <f ca="1" t="array" ref="I21">INDEX(工作计划表!$D:$D,SMALL(IF(工作计划表!$E$5:$E$20000=TODAY(),ROW(工作计划表!$C$5:$I$20000),4^8),ROW(13:13)))</f>
        <v>0</v>
      </c>
      <c r="J21" s="36">
        <f ca="1" t="array" ref="J21">INDEX(工作计划表!$C:$C,SMALL(IF(工作计划表!$E$5:$E$20000=TODAY(),ROW(工作计划表!$C$5:$I$20000),4^8),ROW(13:13)))</f>
        <v>0</v>
      </c>
      <c r="K21" s="35">
        <f ca="1" t="array" ref="K21">INDEX(工作计划表!$F:$F,SMALL(IF(工作计划表!$E$5:$E$20000=TODAY(),ROW(工作计划表!$C$5:$I$20000),4^8),ROW(13:13)))</f>
        <v>0</v>
      </c>
      <c r="L21" s="35">
        <f ca="1" t="array" ref="L21">INDEX(工作计划表!$G:$G,SMALL(IF(工作计划表!$E$5:$E$20000=TODAY(),ROW(工作计划表!$C$5:$I$20000),4^8),ROW(13:13)))</f>
        <v>0</v>
      </c>
      <c r="M21" s="18"/>
      <c r="N21" s="35">
        <f ca="1" t="shared" si="2"/>
        <v>13</v>
      </c>
      <c r="O21" s="35" t="str">
        <f ca="1" t="array" ref="O21">INDEX(工作计划表!$D:$D,SMALL(IF(工作计划表!$H$5:$H$20000="超期",ROW(工作计划表!$C$5:$I$20000),4^8),ROW(13:13)))</f>
        <v>工作内容14</v>
      </c>
      <c r="P21" s="36">
        <f ca="1" t="array" ref="P21">INDEX(工作计划表!$E:$E,SMALL(IF(工作计划表!$H$5:$H$20000="超期",ROW(工作计划表!$C$5:$I$20000),4^8),ROW(13:13)))</f>
        <v>44742</v>
      </c>
      <c r="Q21" s="35" t="str">
        <f ca="1" t="array" ref="Q21">INDEX(工作计划表!$F:$F,SMALL(IF(工作计划表!$H$5:$H$20000="超期",ROW(工作计划表!$C$5:$I$20000),4^8),ROW(13:13)))</f>
        <v>低</v>
      </c>
      <c r="R21" s="35" t="str">
        <f ca="1" t="array" ref="R21">INDEX(工作计划表!$G:$G,SMALL(IF(工作计划表!$H$5:$H$20000="超期",ROW(工作计划表!$C$5:$I$20000),4^8),ROW(13:13)))</f>
        <v>□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22"/>
      <c r="XAZ21" s="22"/>
      <c r="XBA21" s="22"/>
      <c r="XBB21" s="22"/>
      <c r="XBC21" s="22"/>
      <c r="XBD21" s="22"/>
      <c r="XBE21" s="22"/>
      <c r="XBF21" s="22"/>
      <c r="XBG21" s="22"/>
      <c r="XBH21" s="22"/>
      <c r="XBI21" s="22"/>
      <c r="XBJ21" s="22"/>
      <c r="XBK21" s="22"/>
      <c r="XBL21" s="22"/>
      <c r="XBM21" s="22"/>
      <c r="XBN21" s="22"/>
      <c r="XBO21" s="22"/>
      <c r="XBP21" s="22"/>
      <c r="XBQ21" s="22"/>
      <c r="XBR21" s="22"/>
      <c r="XBS21" s="22"/>
      <c r="XBT21" s="22"/>
      <c r="XBU21" s="22"/>
      <c r="XBV21" s="22"/>
      <c r="XBW21" s="22"/>
      <c r="XBX21" s="22"/>
      <c r="XBY21" s="22"/>
      <c r="XBZ21" s="22"/>
      <c r="XCA21" s="22"/>
      <c r="XCB21" s="22"/>
      <c r="XCC21" s="22"/>
      <c r="XCD21" s="22"/>
      <c r="XCE21" s="22"/>
      <c r="XCF21" s="22"/>
      <c r="XCG21" s="22"/>
      <c r="XCH21" s="22"/>
      <c r="XCI21" s="22"/>
      <c r="XCJ21" s="22"/>
      <c r="XCK21" s="22"/>
      <c r="XCL21" s="22"/>
      <c r="XCM21" s="22"/>
      <c r="XCN21" s="22"/>
      <c r="XCO21" s="22"/>
      <c r="XCP21" s="22"/>
      <c r="XCQ21" s="22"/>
      <c r="XCR21" s="22"/>
      <c r="XCS21" s="22"/>
    </row>
    <row r="22" s="19" customFormat="1" customHeight="1" spans="2:16321">
      <c r="B22" s="35" t="str">
        <f ca="1" t="shared" si="0"/>
        <v/>
      </c>
      <c r="C22" s="35">
        <f ca="1" t="array" ref="C22">INDEX(工作计划表!$D:$D,SMALL(IF(工作计划表!$C$5:$C$20000=TODAY(),ROW(工作计划表!$C$5:$I$20000),4^8),ROW(14:14)))</f>
        <v>0</v>
      </c>
      <c r="D22" s="36">
        <f ca="1" t="array" ref="D22">INDEX(工作计划表!$E:$E,SMALL(IF(工作计划表!$C$5:$C$20000=TODAY(),ROW(工作计划表!$C$5:$I$20000),4^8),ROW(14:14)))</f>
        <v>0</v>
      </c>
      <c r="E22" s="35">
        <f ca="1" t="array" ref="E22">INDEX(工作计划表!$F:$F,SMALL(IF(工作计划表!$C$5:$C$20000=TODAY(),ROW(工作计划表!$C$5:$I$20000),4^8),ROW(14:14)))</f>
        <v>0</v>
      </c>
      <c r="F22" s="35">
        <f ca="1" t="array" ref="F22">INDEX(工作计划表!$G:$G,SMALL(IF(工作计划表!$C$5:$C$20000=TODAY(),ROW(工作计划表!$C$5:$I$20000),4^8),ROW(14:14)))</f>
        <v>0</v>
      </c>
      <c r="G22" s="18"/>
      <c r="H22" s="35" t="str">
        <f ca="1" t="shared" si="1"/>
        <v/>
      </c>
      <c r="I22" s="35">
        <f ca="1" t="array" ref="I22">INDEX(工作计划表!$D:$D,SMALL(IF(工作计划表!$E$5:$E$20000=TODAY(),ROW(工作计划表!$C$5:$I$20000),4^8),ROW(14:14)))</f>
        <v>0</v>
      </c>
      <c r="J22" s="36">
        <f ca="1" t="array" ref="J22">INDEX(工作计划表!$C:$C,SMALL(IF(工作计划表!$E$5:$E$20000=TODAY(),ROW(工作计划表!$C$5:$I$20000),4^8),ROW(14:14)))</f>
        <v>0</v>
      </c>
      <c r="K22" s="35">
        <f ca="1" t="array" ref="K22">INDEX(工作计划表!$F:$F,SMALL(IF(工作计划表!$E$5:$E$20000=TODAY(),ROW(工作计划表!$C$5:$I$20000),4^8),ROW(14:14)))</f>
        <v>0</v>
      </c>
      <c r="L22" s="35">
        <f ca="1" t="array" ref="L22">INDEX(工作计划表!$G:$G,SMALL(IF(工作计划表!$E$5:$E$20000=TODAY(),ROW(工作计划表!$C$5:$I$20000),4^8),ROW(14:14)))</f>
        <v>0</v>
      </c>
      <c r="M22" s="18"/>
      <c r="N22" s="35">
        <f ca="1" t="shared" si="2"/>
        <v>14</v>
      </c>
      <c r="O22" s="35" t="str">
        <f ca="1" t="array" ref="O22">INDEX(工作计划表!$D:$D,SMALL(IF(工作计划表!$H$5:$H$20000="超期",ROW(工作计划表!$C$5:$I$20000),4^8),ROW(14:14)))</f>
        <v>工作内容15</v>
      </c>
      <c r="P22" s="36">
        <f ca="1" t="array" ref="P22">INDEX(工作计划表!$E:$E,SMALL(IF(工作计划表!$H$5:$H$20000="超期",ROW(工作计划表!$C$5:$I$20000),4^8),ROW(14:14)))</f>
        <v>44743</v>
      </c>
      <c r="Q22" s="35" t="str">
        <f ca="1" t="array" ref="Q22">INDEX(工作计划表!$F:$F,SMALL(IF(工作计划表!$H$5:$H$20000="超期",ROW(工作计划表!$C$5:$I$20000),4^8),ROW(14:14)))</f>
        <v>高</v>
      </c>
      <c r="R22" s="35" t="str">
        <f ca="1" t="array" ref="R22">INDEX(工作计划表!$G:$G,SMALL(IF(工作计划表!$H$5:$H$20000="超期",ROW(工作计划表!$C$5:$I$20000),4^8),ROW(14:14)))</f>
        <v>□</v>
      </c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22"/>
      <c r="XAZ22" s="22"/>
      <c r="XBA22" s="22"/>
      <c r="XBB22" s="22"/>
      <c r="XBC22" s="22"/>
      <c r="XBD22" s="22"/>
      <c r="XBE22" s="22"/>
      <c r="XBF22" s="22"/>
      <c r="XBG22" s="22"/>
      <c r="XBH22" s="22"/>
      <c r="XBI22" s="22"/>
      <c r="XBJ22" s="22"/>
      <c r="XBK22" s="22"/>
      <c r="XBL22" s="22"/>
      <c r="XBM22" s="22"/>
      <c r="XBN22" s="22"/>
      <c r="XBO22" s="22"/>
      <c r="XBP22" s="22"/>
      <c r="XBQ22" s="22"/>
      <c r="XBR22" s="22"/>
      <c r="XBS22" s="22"/>
      <c r="XBT22" s="22"/>
      <c r="XBU22" s="22"/>
      <c r="XBV22" s="22"/>
      <c r="XBW22" s="22"/>
      <c r="XBX22" s="22"/>
      <c r="XBY22" s="22"/>
      <c r="XBZ22" s="22"/>
      <c r="XCA22" s="22"/>
      <c r="XCB22" s="22"/>
      <c r="XCC22" s="22"/>
      <c r="XCD22" s="22"/>
      <c r="XCE22" s="22"/>
      <c r="XCF22" s="22"/>
      <c r="XCG22" s="22"/>
      <c r="XCH22" s="22"/>
      <c r="XCI22" s="22"/>
      <c r="XCJ22" s="22"/>
      <c r="XCK22" s="22"/>
      <c r="XCL22" s="22"/>
      <c r="XCM22" s="22"/>
      <c r="XCN22" s="22"/>
      <c r="XCO22" s="22"/>
      <c r="XCP22" s="22"/>
      <c r="XCQ22" s="22"/>
      <c r="XCR22" s="22"/>
      <c r="XCS22" s="22"/>
    </row>
    <row r="23" s="19" customFormat="1" customHeight="1" spans="2:16321">
      <c r="B23" s="35" t="str">
        <f ca="1" t="shared" si="0"/>
        <v/>
      </c>
      <c r="C23" s="35">
        <f ca="1" t="array" ref="C23">INDEX(工作计划表!$D:$D,SMALL(IF(工作计划表!$C$5:$C$20000=TODAY(),ROW(工作计划表!$C$5:$I$20000),4^8),ROW(15:15)))</f>
        <v>0</v>
      </c>
      <c r="D23" s="36">
        <f ca="1" t="array" ref="D23">INDEX(工作计划表!$E:$E,SMALL(IF(工作计划表!$C$5:$C$20000=TODAY(),ROW(工作计划表!$C$5:$I$20000),4^8),ROW(15:15)))</f>
        <v>0</v>
      </c>
      <c r="E23" s="35">
        <f ca="1" t="array" ref="E23">INDEX(工作计划表!$F:$F,SMALL(IF(工作计划表!$C$5:$C$20000=TODAY(),ROW(工作计划表!$C$5:$I$20000),4^8),ROW(15:15)))</f>
        <v>0</v>
      </c>
      <c r="F23" s="35">
        <f ca="1" t="array" ref="F23">INDEX(工作计划表!$G:$G,SMALL(IF(工作计划表!$C$5:$C$20000=TODAY(),ROW(工作计划表!$C$5:$I$20000),4^8),ROW(15:15)))</f>
        <v>0</v>
      </c>
      <c r="G23" s="18"/>
      <c r="H23" s="35" t="str">
        <f ca="1" t="shared" si="1"/>
        <v/>
      </c>
      <c r="I23" s="35">
        <f ca="1" t="array" ref="I23">INDEX(工作计划表!$D:$D,SMALL(IF(工作计划表!$E$5:$E$20000=TODAY(),ROW(工作计划表!$C$5:$I$20000),4^8),ROW(15:15)))</f>
        <v>0</v>
      </c>
      <c r="J23" s="36">
        <f ca="1" t="array" ref="J23">INDEX(工作计划表!$C:$C,SMALL(IF(工作计划表!$E$5:$E$20000=TODAY(),ROW(工作计划表!$C$5:$I$20000),4^8),ROW(15:15)))</f>
        <v>0</v>
      </c>
      <c r="K23" s="35">
        <f ca="1" t="array" ref="K23">INDEX(工作计划表!$F:$F,SMALL(IF(工作计划表!$E$5:$E$20000=TODAY(),ROW(工作计划表!$C$5:$I$20000),4^8),ROW(15:15)))</f>
        <v>0</v>
      </c>
      <c r="L23" s="35">
        <f ca="1" t="array" ref="L23">INDEX(工作计划表!$G:$G,SMALL(IF(工作计划表!$E$5:$E$20000=TODAY(),ROW(工作计划表!$C$5:$I$20000),4^8),ROW(15:15)))</f>
        <v>0</v>
      </c>
      <c r="M23" s="18"/>
      <c r="N23" s="35">
        <f ca="1" t="shared" si="2"/>
        <v>15</v>
      </c>
      <c r="O23" s="35" t="str">
        <f ca="1" t="array" ref="O23">INDEX(工作计划表!$D:$D,SMALL(IF(工作计划表!$H$5:$H$20000="超期",ROW(工作计划表!$C$5:$I$20000),4^8),ROW(15:15)))</f>
        <v>工作内容16</v>
      </c>
      <c r="P23" s="36">
        <f ca="1" t="array" ref="P23">INDEX(工作计划表!$E:$E,SMALL(IF(工作计划表!$H$5:$H$20000="超期",ROW(工作计划表!$C$5:$I$20000),4^8),ROW(15:15)))</f>
        <v>44744</v>
      </c>
      <c r="Q23" s="35" t="str">
        <f ca="1" t="array" ref="Q23">INDEX(工作计划表!$F:$F,SMALL(IF(工作计划表!$H$5:$H$20000="超期",ROW(工作计划表!$C$5:$I$20000),4^8),ROW(15:15)))</f>
        <v>中</v>
      </c>
      <c r="R23" s="35" t="str">
        <f ca="1" t="array" ref="R23">INDEX(工作计划表!$G:$G,SMALL(IF(工作计划表!$H$5:$H$20000="超期",ROW(工作计划表!$C$5:$I$20000),4^8),ROW(15:15)))</f>
        <v>□</v>
      </c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22"/>
      <c r="XAZ23" s="22"/>
      <c r="XBA23" s="22"/>
      <c r="XBB23" s="22"/>
      <c r="XBC23" s="22"/>
      <c r="XBD23" s="22"/>
      <c r="XBE23" s="22"/>
      <c r="XBF23" s="22"/>
      <c r="XBG23" s="22"/>
      <c r="XBH23" s="22"/>
      <c r="XBI23" s="22"/>
      <c r="XBJ23" s="22"/>
      <c r="XBK23" s="22"/>
      <c r="XBL23" s="22"/>
      <c r="XBM23" s="22"/>
      <c r="XBN23" s="22"/>
      <c r="XBO23" s="22"/>
      <c r="XBP23" s="22"/>
      <c r="XBQ23" s="22"/>
      <c r="XBR23" s="22"/>
      <c r="XBS23" s="22"/>
      <c r="XBT23" s="22"/>
      <c r="XBU23" s="22"/>
      <c r="XBV23" s="22"/>
      <c r="XBW23" s="22"/>
      <c r="XBX23" s="22"/>
      <c r="XBY23" s="22"/>
      <c r="XBZ23" s="22"/>
      <c r="XCA23" s="22"/>
      <c r="XCB23" s="22"/>
      <c r="XCC23" s="22"/>
      <c r="XCD23" s="22"/>
      <c r="XCE23" s="22"/>
      <c r="XCF23" s="22"/>
      <c r="XCG23" s="22"/>
      <c r="XCH23" s="22"/>
      <c r="XCI23" s="22"/>
      <c r="XCJ23" s="22"/>
      <c r="XCK23" s="22"/>
      <c r="XCL23" s="22"/>
      <c r="XCM23" s="22"/>
      <c r="XCN23" s="22"/>
      <c r="XCO23" s="22"/>
      <c r="XCP23" s="22"/>
      <c r="XCQ23" s="22"/>
      <c r="XCR23" s="22"/>
      <c r="XCS23" s="22"/>
    </row>
    <row r="24" s="18" customFormat="1" customHeight="1" spans="1:16321">
      <c r="A24" s="21"/>
      <c r="B24" s="37">
        <f ca="1">TODAY()-WEEKDAY(TODAY(),2)+1</f>
        <v>44830</v>
      </c>
      <c r="C24" s="37"/>
      <c r="D24" s="37"/>
      <c r="E24" s="37"/>
      <c r="F24" s="37"/>
      <c r="H24" s="37">
        <f ca="1">B24+1</f>
        <v>44831</v>
      </c>
      <c r="I24" s="37"/>
      <c r="J24" s="37"/>
      <c r="K24" s="37"/>
      <c r="L24" s="37"/>
      <c r="N24" s="37">
        <f ca="1">H24+1</f>
        <v>44832</v>
      </c>
      <c r="O24" s="37"/>
      <c r="P24" s="37"/>
      <c r="Q24" s="37"/>
      <c r="R24" s="37"/>
      <c r="XAY24" s="22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2"/>
      <c r="XBN24" s="22"/>
      <c r="XBO24" s="22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2"/>
      <c r="XCD24" s="22"/>
      <c r="XCE24" s="22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2"/>
    </row>
    <row r="25" s="18" customFormat="1" customHeight="1" spans="1:16321">
      <c r="A25" s="21"/>
      <c r="B25" s="38" t="s">
        <v>6</v>
      </c>
      <c r="C25" s="38" t="s">
        <v>7</v>
      </c>
      <c r="D25" s="38" t="s">
        <v>8</v>
      </c>
      <c r="E25" s="39" t="s">
        <v>9</v>
      </c>
      <c r="F25" s="39" t="s">
        <v>10</v>
      </c>
      <c r="H25" s="40" t="s">
        <v>6</v>
      </c>
      <c r="I25" s="40" t="s">
        <v>7</v>
      </c>
      <c r="J25" s="40" t="s">
        <v>8</v>
      </c>
      <c r="K25" s="43" t="s">
        <v>9</v>
      </c>
      <c r="L25" s="43" t="s">
        <v>10</v>
      </c>
      <c r="N25" s="40" t="s">
        <v>6</v>
      </c>
      <c r="O25" s="40" t="s">
        <v>7</v>
      </c>
      <c r="P25" s="40" t="s">
        <v>8</v>
      </c>
      <c r="Q25" s="43" t="s">
        <v>9</v>
      </c>
      <c r="R25" s="43" t="s">
        <v>10</v>
      </c>
      <c r="XAY25" s="22"/>
      <c r="XAZ25" s="22"/>
      <c r="XBA25" s="22"/>
      <c r="XBB25" s="22"/>
      <c r="XBC25" s="22"/>
      <c r="XBD25" s="22"/>
      <c r="XBE25" s="22"/>
      <c r="XBF25" s="22"/>
      <c r="XBG25" s="22"/>
      <c r="XBH25" s="22"/>
      <c r="XBI25" s="22"/>
      <c r="XBJ25" s="22"/>
      <c r="XBK25" s="22"/>
      <c r="XBL25" s="22"/>
      <c r="XBM25" s="22"/>
      <c r="XBN25" s="22"/>
      <c r="XBO25" s="22"/>
      <c r="XBP25" s="22"/>
      <c r="XBQ25" s="22"/>
      <c r="XBR25" s="22"/>
      <c r="XBS25" s="22"/>
      <c r="XBT25" s="22"/>
      <c r="XBU25" s="22"/>
      <c r="XBV25" s="22"/>
      <c r="XBW25" s="22"/>
      <c r="XBX25" s="22"/>
      <c r="XBY25" s="22"/>
      <c r="XBZ25" s="22"/>
      <c r="XCA25" s="22"/>
      <c r="XCB25" s="22"/>
      <c r="XCC25" s="22"/>
      <c r="XCD25" s="22"/>
      <c r="XCE25" s="22"/>
      <c r="XCF25" s="22"/>
      <c r="XCG25" s="22"/>
      <c r="XCH25" s="22"/>
      <c r="XCI25" s="22"/>
      <c r="XCJ25" s="22"/>
      <c r="XCK25" s="22"/>
      <c r="XCL25" s="22"/>
      <c r="XCM25" s="22"/>
      <c r="XCN25" s="22"/>
      <c r="XCO25" s="22"/>
      <c r="XCP25" s="22"/>
      <c r="XCQ25" s="22"/>
      <c r="XCR25" s="22"/>
      <c r="XCS25" s="22"/>
    </row>
    <row r="26" s="18" customFormat="1" customHeight="1" spans="1:16321">
      <c r="A26" s="21"/>
      <c r="B26" s="41" t="str">
        <f ca="1">IF(C26=0,"",ROW()-25)</f>
        <v/>
      </c>
      <c r="C26" s="41">
        <f ca="1" t="array" ref="C26">INDEX(工作计划表!$D:$D,SMALL(IF(工作计划表!$C$5:$C$20000=$B$24,ROW(工作计划表!$C$5:$I$20000),4^8),ROW(1:1)))</f>
        <v>0</v>
      </c>
      <c r="D26" s="42">
        <f ca="1" t="array" ref="D26">INDEX(工作计划表!$E:$E,SMALL(IF(工作计划表!$C$5:$C$20000=$B$24,ROW(工作计划表!$C$5:$I$20000),4^8),ROW(1:1)))</f>
        <v>0</v>
      </c>
      <c r="E26" s="41">
        <f ca="1" t="array" ref="E26">INDEX(工作计划表!$F:$F,SMALL(IF(工作计划表!$C$5:$C$20000=$B$24,ROW(工作计划表!$C$5:$I$20000),4^8),ROW(1:1)))</f>
        <v>0</v>
      </c>
      <c r="F26" s="41">
        <f ca="1" t="array" ref="F26">INDEX(工作计划表!$G:$G,SMALL(IF(工作计划表!$C$5:$C$20000=$B$24,ROW(工作计划表!$C$5:$I$20000),4^8),ROW(1:1)))</f>
        <v>0</v>
      </c>
      <c r="H26" s="41" t="str">
        <f ca="1">IF(I26=0,"",ROW()-25)</f>
        <v/>
      </c>
      <c r="I26" s="41">
        <f ca="1" t="array" ref="I26">INDEX(工作计划表!$D:$D,SMALL(IF(工作计划表!$C$5:$C$20000=$H$24,ROW(工作计划表!$C$5:$I$20000),4^8),ROW(1:1)))</f>
        <v>0</v>
      </c>
      <c r="J26" s="42">
        <f ca="1" t="array" ref="J26">INDEX(工作计划表!$E:$E,SMALL(IF(工作计划表!$C$5:$C$20000=$H$24,ROW(工作计划表!$C$5:$I$20000),4^8),ROW(1:1)))</f>
        <v>0</v>
      </c>
      <c r="K26" s="41">
        <f ca="1" t="array" ref="K26">INDEX(工作计划表!$F:$F,SMALL(IF(工作计划表!$C$5:$C$20000=$H$24,ROW(工作计划表!$C$5:$I$20000),4^8),ROW(1:1)))</f>
        <v>0</v>
      </c>
      <c r="L26" s="41">
        <f ca="1" t="array" ref="L26">INDEX(工作计划表!$G:$G,SMALL(IF(工作计划表!$C$5:$C$20000=$H$24,ROW(工作计划表!$C$5:$I$20000),4^8),ROW(1:1)))</f>
        <v>0</v>
      </c>
      <c r="N26" s="41" t="str">
        <f ca="1">IF(O26=0,"",ROW()-25)</f>
        <v/>
      </c>
      <c r="O26" s="41">
        <f ca="1" t="array" ref="O26">INDEX(工作计划表!$D:$D,SMALL(IF(工作计划表!$C$5:$C$20000=$N$24,ROW(工作计划表!$C$5:$I$20000),4^8),ROW(1:1)))</f>
        <v>0</v>
      </c>
      <c r="P26" s="42">
        <f ca="1" t="array" ref="P26">INDEX(工作计划表!$E:$E,SMALL(IF(工作计划表!$C$5:$C$20000=$N$24,ROW(工作计划表!$C$5:$I$20000),4^8),ROW(1:1)))</f>
        <v>0</v>
      </c>
      <c r="Q26" s="41">
        <f ca="1" t="array" ref="Q26">INDEX(工作计划表!$F:$F,SMALL(IF(工作计划表!$C$5:$C$20000=$N$24,ROW(工作计划表!$C$5:$I$20000),4^8),ROW(1:1)))</f>
        <v>0</v>
      </c>
      <c r="R26" s="41">
        <f ca="1" t="array" ref="R26">INDEX(工作计划表!$G:$G,SMALL(IF(工作计划表!$C$5:$C$20000=$N$24,ROW(工作计划表!$C$5:$I$20000),4^8),ROW(1:1)))</f>
        <v>0</v>
      </c>
      <c r="XAY26" s="22"/>
      <c r="XAZ26" s="22"/>
      <c r="XBA26" s="22"/>
      <c r="XBB26" s="22"/>
      <c r="XBC26" s="22"/>
      <c r="XBD26" s="22"/>
      <c r="XBE26" s="22"/>
      <c r="XBF26" s="22"/>
      <c r="XBG26" s="22"/>
      <c r="XBH26" s="22"/>
      <c r="XBI26" s="22"/>
      <c r="XBJ26" s="22"/>
      <c r="XBK26" s="22"/>
      <c r="XBL26" s="22"/>
      <c r="XBM26" s="22"/>
      <c r="XBN26" s="22"/>
      <c r="XBO26" s="22"/>
      <c r="XBP26" s="22"/>
      <c r="XBQ26" s="22"/>
      <c r="XBR26" s="22"/>
      <c r="XBS26" s="22"/>
      <c r="XBT26" s="22"/>
      <c r="XBU26" s="22"/>
      <c r="XBV26" s="22"/>
      <c r="XBW26" s="22"/>
      <c r="XBX26" s="22"/>
      <c r="XBY26" s="22"/>
      <c r="XBZ26" s="22"/>
      <c r="XCA26" s="22"/>
      <c r="XCB26" s="22"/>
      <c r="XCC26" s="22"/>
      <c r="XCD26" s="22"/>
      <c r="XCE26" s="22"/>
      <c r="XCF26" s="22"/>
      <c r="XCG26" s="22"/>
      <c r="XCH26" s="22"/>
      <c r="XCI26" s="22"/>
      <c r="XCJ26" s="22"/>
      <c r="XCK26" s="22"/>
      <c r="XCL26" s="22"/>
      <c r="XCM26" s="22"/>
      <c r="XCN26" s="22"/>
      <c r="XCO26" s="22"/>
      <c r="XCP26" s="22"/>
      <c r="XCQ26" s="22"/>
      <c r="XCR26" s="22"/>
      <c r="XCS26" s="22"/>
    </row>
    <row r="27" s="18" customFormat="1" customHeight="1" spans="1:16321">
      <c r="A27" s="21"/>
      <c r="B27" s="41" t="str">
        <f ca="1" t="shared" ref="B27:B41" si="4">IF(C27=0,"",ROW()-25)</f>
        <v/>
      </c>
      <c r="C27" s="41">
        <f ca="1" t="array" ref="C27">INDEX(工作计划表!$D:$D,SMALL(IF(工作计划表!$C$5:$C$20000=$B$24,ROW(工作计划表!$C$5:$I$20000),4^8),ROW(2:2)))</f>
        <v>0</v>
      </c>
      <c r="D27" s="42">
        <f ca="1" t="array" ref="D27">INDEX(工作计划表!$E:$E,SMALL(IF(工作计划表!$C$5:$C$20000=$B$24,ROW(工作计划表!$C$5:$I$20000),4^8),ROW(2:2)))</f>
        <v>0</v>
      </c>
      <c r="E27" s="41">
        <f ca="1" t="array" ref="E27">INDEX(工作计划表!$F:$F,SMALL(IF(工作计划表!$C$5:$C$20000=$B$24,ROW(工作计划表!$C$5:$I$20000),4^8),ROW(2:2)))</f>
        <v>0</v>
      </c>
      <c r="F27" s="41">
        <f ca="1" t="array" ref="F27">INDEX(工作计划表!$G:$G,SMALL(IF(工作计划表!$C$5:$C$20000=$B$24,ROW(工作计划表!$C$5:$I$20000),4^8),ROW(2:2)))</f>
        <v>0</v>
      </c>
      <c r="H27" s="41" t="str">
        <f ca="1" t="shared" ref="H27:H41" si="5">IF(I27=0,"",ROW()-25)</f>
        <v/>
      </c>
      <c r="I27" s="41">
        <f ca="1" t="array" ref="I27">INDEX(工作计划表!$D:$D,SMALL(IF(工作计划表!$C$5:$C$20000=$H$24,ROW(工作计划表!$C$5:$I$20000),4^8),ROW(2:2)))</f>
        <v>0</v>
      </c>
      <c r="J27" s="42">
        <f ca="1" t="array" ref="J27">INDEX(工作计划表!$E:$E,SMALL(IF(工作计划表!$C$5:$C$20000=$H$24,ROW(工作计划表!$C$5:$I$20000),4^8),ROW(2:2)))</f>
        <v>0</v>
      </c>
      <c r="K27" s="41">
        <f ca="1" t="array" ref="K27">INDEX(工作计划表!$F:$F,SMALL(IF(工作计划表!$C$5:$C$20000=$H$24,ROW(工作计划表!$C$5:$I$20000),4^8),ROW(2:2)))</f>
        <v>0</v>
      </c>
      <c r="L27" s="41">
        <f ca="1" t="array" ref="L27">INDEX(工作计划表!$G:$G,SMALL(IF(工作计划表!$C$5:$C$20000=$H$24,ROW(工作计划表!$C$5:$I$20000),4^8),ROW(2:2)))</f>
        <v>0</v>
      </c>
      <c r="N27" s="41" t="str">
        <f ca="1" t="shared" ref="N27:N41" si="6">IF(O27=0,"",ROW()-25)</f>
        <v/>
      </c>
      <c r="O27" s="41">
        <f ca="1" t="array" ref="O27">INDEX(工作计划表!$D:$D,SMALL(IF(工作计划表!$C$5:$C$20000=$N$24,ROW(工作计划表!$C$5:$I$20000),4^8),ROW(2:2)))</f>
        <v>0</v>
      </c>
      <c r="P27" s="42">
        <f ca="1" t="array" ref="P27">INDEX(工作计划表!$E:$E,SMALL(IF(工作计划表!$C$5:$C$20000=$N$24,ROW(工作计划表!$C$5:$I$20000),4^8),ROW(2:2)))</f>
        <v>0</v>
      </c>
      <c r="Q27" s="41">
        <f ca="1" t="array" ref="Q27">INDEX(工作计划表!$F:$F,SMALL(IF(工作计划表!$C$5:$C$20000=$N$24,ROW(工作计划表!$C$5:$I$20000),4^8),ROW(2:2)))</f>
        <v>0</v>
      </c>
      <c r="R27" s="41">
        <f ca="1" t="array" ref="R27">INDEX(工作计划表!$G:$G,SMALL(IF(工作计划表!$C$5:$C$20000=$N$24,ROW(工作计划表!$C$5:$I$20000),4^8),ROW(2:2)))</f>
        <v>0</v>
      </c>
      <c r="XAY27" s="22"/>
      <c r="XAZ27" s="22"/>
      <c r="XBA27" s="22"/>
      <c r="XBB27" s="22"/>
      <c r="XBC27" s="22"/>
      <c r="XBD27" s="22"/>
      <c r="XBE27" s="22"/>
      <c r="XBF27" s="22"/>
      <c r="XBG27" s="22"/>
      <c r="XBH27" s="22"/>
      <c r="XBI27" s="22"/>
      <c r="XBJ27" s="22"/>
      <c r="XBK27" s="22"/>
      <c r="XBL27" s="22"/>
      <c r="XBM27" s="22"/>
      <c r="XBN27" s="22"/>
      <c r="XBO27" s="22"/>
      <c r="XBP27" s="22"/>
      <c r="XBQ27" s="22"/>
      <c r="XBR27" s="22"/>
      <c r="XBS27" s="22"/>
      <c r="XBT27" s="22"/>
      <c r="XBU27" s="22"/>
      <c r="XBV27" s="22"/>
      <c r="XBW27" s="22"/>
      <c r="XBX27" s="22"/>
      <c r="XBY27" s="22"/>
      <c r="XBZ27" s="22"/>
      <c r="XCA27" s="22"/>
      <c r="XCB27" s="22"/>
      <c r="XCC27" s="22"/>
      <c r="XCD27" s="22"/>
      <c r="XCE27" s="22"/>
      <c r="XCF27" s="22"/>
      <c r="XCG27" s="22"/>
      <c r="XCH27" s="22"/>
      <c r="XCI27" s="22"/>
      <c r="XCJ27" s="22"/>
      <c r="XCK27" s="22"/>
      <c r="XCL27" s="22"/>
      <c r="XCM27" s="22"/>
      <c r="XCN27" s="22"/>
      <c r="XCO27" s="22"/>
      <c r="XCP27" s="22"/>
      <c r="XCQ27" s="22"/>
      <c r="XCR27" s="22"/>
      <c r="XCS27" s="22"/>
    </row>
    <row r="28" s="18" customFormat="1" customHeight="1" spans="1:16321">
      <c r="A28" s="21"/>
      <c r="B28" s="41" t="str">
        <f ca="1" t="shared" si="4"/>
        <v/>
      </c>
      <c r="C28" s="41">
        <f ca="1" t="array" ref="C28">INDEX(工作计划表!$D:$D,SMALL(IF(工作计划表!$C$5:$C$20000=$B$24,ROW(工作计划表!$C$5:$I$20000),4^8),ROW(3:3)))</f>
        <v>0</v>
      </c>
      <c r="D28" s="42">
        <f ca="1" t="array" ref="D28">INDEX(工作计划表!$E:$E,SMALL(IF(工作计划表!$C$5:$C$20000=$B$24,ROW(工作计划表!$C$5:$I$20000),4^8),ROW(3:3)))</f>
        <v>0</v>
      </c>
      <c r="E28" s="41">
        <f ca="1" t="array" ref="E28">INDEX(工作计划表!$F:$F,SMALL(IF(工作计划表!$C$5:$C$20000=$B$24,ROW(工作计划表!$C$5:$I$20000),4^8),ROW(3:3)))</f>
        <v>0</v>
      </c>
      <c r="F28" s="41">
        <f ca="1" t="array" ref="F28">INDEX(工作计划表!$G:$G,SMALL(IF(工作计划表!$C$5:$C$20000=$B$24,ROW(工作计划表!$C$5:$I$20000),4^8),ROW(3:3)))</f>
        <v>0</v>
      </c>
      <c r="H28" s="41" t="str">
        <f ca="1" t="shared" si="5"/>
        <v/>
      </c>
      <c r="I28" s="41">
        <f ca="1" t="array" ref="I28">INDEX(工作计划表!$D:$D,SMALL(IF(工作计划表!$C$5:$C$20000=$H$24,ROW(工作计划表!$C$5:$I$20000),4^8),ROW(3:3)))</f>
        <v>0</v>
      </c>
      <c r="J28" s="42">
        <f ca="1" t="array" ref="J28">INDEX(工作计划表!$E:$E,SMALL(IF(工作计划表!$C$5:$C$20000=$H$24,ROW(工作计划表!$C$5:$I$20000),4^8),ROW(3:3)))</f>
        <v>0</v>
      </c>
      <c r="K28" s="41">
        <f ca="1" t="array" ref="K28">INDEX(工作计划表!$F:$F,SMALL(IF(工作计划表!$C$5:$C$20000=$H$24,ROW(工作计划表!$C$5:$I$20000),4^8),ROW(3:3)))</f>
        <v>0</v>
      </c>
      <c r="L28" s="41">
        <f ca="1" t="array" ref="L28">INDEX(工作计划表!$G:$G,SMALL(IF(工作计划表!$C$5:$C$20000=$H$24,ROW(工作计划表!$C$5:$I$20000),4^8),ROW(3:3)))</f>
        <v>0</v>
      </c>
      <c r="N28" s="41" t="str">
        <f ca="1" t="shared" si="6"/>
        <v/>
      </c>
      <c r="O28" s="41">
        <f ca="1" t="array" ref="O28">INDEX(工作计划表!$D:$D,SMALL(IF(工作计划表!$C$5:$C$20000=$N$24,ROW(工作计划表!$C$5:$I$20000),4^8),ROW(3:3)))</f>
        <v>0</v>
      </c>
      <c r="P28" s="42">
        <f ca="1" t="array" ref="P28">INDEX(工作计划表!$E:$E,SMALL(IF(工作计划表!$C$5:$C$20000=$N$24,ROW(工作计划表!$C$5:$I$20000),4^8),ROW(3:3)))</f>
        <v>0</v>
      </c>
      <c r="Q28" s="41">
        <f ca="1" t="array" ref="Q28">INDEX(工作计划表!$F:$F,SMALL(IF(工作计划表!$C$5:$C$20000=$N$24,ROW(工作计划表!$C$5:$I$20000),4^8),ROW(3:3)))</f>
        <v>0</v>
      </c>
      <c r="R28" s="41">
        <f ca="1" t="array" ref="R28">INDEX(工作计划表!$G:$G,SMALL(IF(工作计划表!$C$5:$C$20000=$N$24,ROW(工作计划表!$C$5:$I$20000),4^8),ROW(3:3)))</f>
        <v>0</v>
      </c>
      <c r="XAY28" s="22"/>
      <c r="XAZ28" s="22"/>
      <c r="XBA28" s="22"/>
      <c r="XBB28" s="22"/>
      <c r="XBC28" s="22"/>
      <c r="XBD28" s="22"/>
      <c r="XBE28" s="22"/>
      <c r="XBF28" s="22"/>
      <c r="XBG28" s="22"/>
      <c r="XBH28" s="22"/>
      <c r="XBI28" s="22"/>
      <c r="XBJ28" s="22"/>
      <c r="XBK28" s="22"/>
      <c r="XBL28" s="22"/>
      <c r="XBM28" s="22"/>
      <c r="XBN28" s="22"/>
      <c r="XBO28" s="22"/>
      <c r="XBP28" s="22"/>
      <c r="XBQ28" s="22"/>
      <c r="XBR28" s="22"/>
      <c r="XBS28" s="22"/>
      <c r="XBT28" s="22"/>
      <c r="XBU28" s="22"/>
      <c r="XBV28" s="22"/>
      <c r="XBW28" s="22"/>
      <c r="XBX28" s="22"/>
      <c r="XBY28" s="22"/>
      <c r="XBZ28" s="22"/>
      <c r="XCA28" s="22"/>
      <c r="XCB28" s="22"/>
      <c r="XCC28" s="22"/>
      <c r="XCD28" s="22"/>
      <c r="XCE28" s="22"/>
      <c r="XCF28" s="22"/>
      <c r="XCG28" s="22"/>
      <c r="XCH28" s="22"/>
      <c r="XCI28" s="22"/>
      <c r="XCJ28" s="22"/>
      <c r="XCK28" s="22"/>
      <c r="XCL28" s="22"/>
      <c r="XCM28" s="22"/>
      <c r="XCN28" s="22"/>
      <c r="XCO28" s="22"/>
      <c r="XCP28" s="22"/>
      <c r="XCQ28" s="22"/>
      <c r="XCR28" s="22"/>
      <c r="XCS28" s="22"/>
    </row>
    <row r="29" s="18" customFormat="1" customHeight="1" spans="1:16321">
      <c r="A29" s="21"/>
      <c r="B29" s="41" t="str">
        <f ca="1" t="shared" si="4"/>
        <v/>
      </c>
      <c r="C29" s="41">
        <f ca="1" t="array" ref="C29">INDEX(工作计划表!$D:$D,SMALL(IF(工作计划表!$C$5:$C$20000=$B$24,ROW(工作计划表!$C$5:$I$20000),4^8),ROW(4:4)))</f>
        <v>0</v>
      </c>
      <c r="D29" s="42">
        <f ca="1" t="array" ref="D29">INDEX(工作计划表!$E:$E,SMALL(IF(工作计划表!$C$5:$C$20000=$B$24,ROW(工作计划表!$C$5:$I$20000),4^8),ROW(4:4)))</f>
        <v>0</v>
      </c>
      <c r="E29" s="41">
        <f ca="1" t="array" ref="E29">INDEX(工作计划表!$F:$F,SMALL(IF(工作计划表!$C$5:$C$20000=$B$24,ROW(工作计划表!$C$5:$I$20000),4^8),ROW(4:4)))</f>
        <v>0</v>
      </c>
      <c r="F29" s="41">
        <f ca="1" t="array" ref="F29">INDEX(工作计划表!$G:$G,SMALL(IF(工作计划表!$C$5:$C$20000=$B$24,ROW(工作计划表!$C$5:$I$20000),4^8),ROW(4:4)))</f>
        <v>0</v>
      </c>
      <c r="H29" s="41" t="str">
        <f ca="1" t="shared" si="5"/>
        <v/>
      </c>
      <c r="I29" s="41">
        <f ca="1" t="array" ref="I29">INDEX(工作计划表!$D:$D,SMALL(IF(工作计划表!$C$5:$C$20000=$H$24,ROW(工作计划表!$C$5:$I$20000),4^8),ROW(4:4)))</f>
        <v>0</v>
      </c>
      <c r="J29" s="42">
        <f ca="1" t="array" ref="J29">INDEX(工作计划表!$E:$E,SMALL(IF(工作计划表!$C$5:$C$20000=$H$24,ROW(工作计划表!$C$5:$I$20000),4^8),ROW(4:4)))</f>
        <v>0</v>
      </c>
      <c r="K29" s="41">
        <f ca="1" t="array" ref="K29">INDEX(工作计划表!$F:$F,SMALL(IF(工作计划表!$C$5:$C$20000=$H$24,ROW(工作计划表!$C$5:$I$20000),4^8),ROW(4:4)))</f>
        <v>0</v>
      </c>
      <c r="L29" s="41">
        <f ca="1" t="array" ref="L29">INDEX(工作计划表!$G:$G,SMALL(IF(工作计划表!$C$5:$C$20000=$H$24,ROW(工作计划表!$C$5:$I$20000),4^8),ROW(4:4)))</f>
        <v>0</v>
      </c>
      <c r="N29" s="41" t="str">
        <f ca="1" t="shared" si="6"/>
        <v/>
      </c>
      <c r="O29" s="41">
        <f ca="1" t="array" ref="O29">INDEX(工作计划表!$D:$D,SMALL(IF(工作计划表!$C$5:$C$20000=$N$24,ROW(工作计划表!$C$5:$I$20000),4^8),ROW(4:4)))</f>
        <v>0</v>
      </c>
      <c r="P29" s="42">
        <f ca="1" t="array" ref="P29">INDEX(工作计划表!$E:$E,SMALL(IF(工作计划表!$C$5:$C$20000=$N$24,ROW(工作计划表!$C$5:$I$20000),4^8),ROW(4:4)))</f>
        <v>0</v>
      </c>
      <c r="Q29" s="41">
        <f ca="1" t="array" ref="Q29">INDEX(工作计划表!$F:$F,SMALL(IF(工作计划表!$C$5:$C$20000=$N$24,ROW(工作计划表!$C$5:$I$20000),4^8),ROW(4:4)))</f>
        <v>0</v>
      </c>
      <c r="R29" s="41">
        <f ca="1" t="array" ref="R29">INDEX(工作计划表!$G:$G,SMALL(IF(工作计划表!$C$5:$C$20000=$N$24,ROW(工作计划表!$C$5:$I$20000),4^8),ROW(4:4)))</f>
        <v>0</v>
      </c>
      <c r="XAY29" s="22"/>
      <c r="XAZ29" s="22"/>
      <c r="XBA29" s="22"/>
      <c r="XBB29" s="22"/>
      <c r="XBC29" s="22"/>
      <c r="XBD29" s="22"/>
      <c r="XBE29" s="22"/>
      <c r="XBF29" s="22"/>
      <c r="XBG29" s="22"/>
      <c r="XBH29" s="22"/>
      <c r="XBI29" s="22"/>
      <c r="XBJ29" s="22"/>
      <c r="XBK29" s="22"/>
      <c r="XBL29" s="22"/>
      <c r="XBM29" s="22"/>
      <c r="XBN29" s="22"/>
      <c r="XBO29" s="22"/>
      <c r="XBP29" s="22"/>
      <c r="XBQ29" s="22"/>
      <c r="XBR29" s="22"/>
      <c r="XBS29" s="22"/>
      <c r="XBT29" s="22"/>
      <c r="XBU29" s="22"/>
      <c r="XBV29" s="22"/>
      <c r="XBW29" s="22"/>
      <c r="XBX29" s="22"/>
      <c r="XBY29" s="22"/>
      <c r="XBZ29" s="22"/>
      <c r="XCA29" s="22"/>
      <c r="XCB29" s="22"/>
      <c r="XCC29" s="22"/>
      <c r="XCD29" s="22"/>
      <c r="XCE29" s="22"/>
      <c r="XCF29" s="22"/>
      <c r="XCG29" s="22"/>
      <c r="XCH29" s="22"/>
      <c r="XCI29" s="22"/>
      <c r="XCJ29" s="22"/>
      <c r="XCK29" s="22"/>
      <c r="XCL29" s="22"/>
      <c r="XCM29" s="22"/>
      <c r="XCN29" s="22"/>
      <c r="XCO29" s="22"/>
      <c r="XCP29" s="22"/>
      <c r="XCQ29" s="22"/>
      <c r="XCR29" s="22"/>
      <c r="XCS29" s="22"/>
    </row>
    <row r="30" s="18" customFormat="1" customHeight="1" spans="1:16321">
      <c r="A30" s="21"/>
      <c r="B30" s="41" t="str">
        <f ca="1" t="shared" si="4"/>
        <v/>
      </c>
      <c r="C30" s="41">
        <f ca="1" t="array" ref="C30">INDEX(工作计划表!$D:$D,SMALL(IF(工作计划表!$C$5:$C$20000=$B$24,ROW(工作计划表!$C$5:$I$20000),4^8),ROW(5:5)))</f>
        <v>0</v>
      </c>
      <c r="D30" s="42">
        <f ca="1" t="array" ref="D30">INDEX(工作计划表!$E:$E,SMALL(IF(工作计划表!$C$5:$C$20000=$B$24,ROW(工作计划表!$C$5:$I$20000),4^8),ROW(5:5)))</f>
        <v>0</v>
      </c>
      <c r="E30" s="41">
        <f ca="1" t="array" ref="E30">INDEX(工作计划表!$F:$F,SMALL(IF(工作计划表!$C$5:$C$20000=$B$24,ROW(工作计划表!$C$5:$I$20000),4^8),ROW(5:5)))</f>
        <v>0</v>
      </c>
      <c r="F30" s="41">
        <f ca="1" t="array" ref="F30">INDEX(工作计划表!$G:$G,SMALL(IF(工作计划表!$C$5:$C$20000=$B$24,ROW(工作计划表!$C$5:$I$20000),4^8),ROW(5:5)))</f>
        <v>0</v>
      </c>
      <c r="H30" s="41" t="str">
        <f ca="1" t="shared" si="5"/>
        <v/>
      </c>
      <c r="I30" s="41">
        <f ca="1" t="array" ref="I30">INDEX(工作计划表!$D:$D,SMALL(IF(工作计划表!$C$5:$C$20000=$H$24,ROW(工作计划表!$C$5:$I$20000),4^8),ROW(5:5)))</f>
        <v>0</v>
      </c>
      <c r="J30" s="42">
        <f ca="1" t="array" ref="J30">INDEX(工作计划表!$E:$E,SMALL(IF(工作计划表!$C$5:$C$20000=$H$24,ROW(工作计划表!$C$5:$I$20000),4^8),ROW(5:5)))</f>
        <v>0</v>
      </c>
      <c r="K30" s="41">
        <f ca="1" t="array" ref="K30">INDEX(工作计划表!$F:$F,SMALL(IF(工作计划表!$C$5:$C$20000=$H$24,ROW(工作计划表!$C$5:$I$20000),4^8),ROW(5:5)))</f>
        <v>0</v>
      </c>
      <c r="L30" s="41">
        <f ca="1" t="array" ref="L30">INDEX(工作计划表!$G:$G,SMALL(IF(工作计划表!$C$5:$C$20000=$H$24,ROW(工作计划表!$C$5:$I$20000),4^8),ROW(5:5)))</f>
        <v>0</v>
      </c>
      <c r="N30" s="41" t="str">
        <f ca="1" t="shared" si="6"/>
        <v/>
      </c>
      <c r="O30" s="41">
        <f ca="1" t="array" ref="O30">INDEX(工作计划表!$D:$D,SMALL(IF(工作计划表!$C$5:$C$20000=$N$24,ROW(工作计划表!$C$5:$I$20000),4^8),ROW(5:5)))</f>
        <v>0</v>
      </c>
      <c r="P30" s="42">
        <f ca="1" t="array" ref="P30">INDEX(工作计划表!$E:$E,SMALL(IF(工作计划表!$C$5:$C$20000=$N$24,ROW(工作计划表!$C$5:$I$20000),4^8),ROW(5:5)))</f>
        <v>0</v>
      </c>
      <c r="Q30" s="41">
        <f ca="1" t="array" ref="Q30">INDEX(工作计划表!$F:$F,SMALL(IF(工作计划表!$C$5:$C$20000=$N$24,ROW(工作计划表!$C$5:$I$20000),4^8),ROW(5:5)))</f>
        <v>0</v>
      </c>
      <c r="R30" s="41">
        <f ca="1" t="array" ref="R30">INDEX(工作计划表!$G:$G,SMALL(IF(工作计划表!$C$5:$C$20000=$N$24,ROW(工作计划表!$C$5:$I$20000),4^8),ROW(5:5)))</f>
        <v>0</v>
      </c>
      <c r="XAY30" s="22"/>
      <c r="XAZ30" s="22"/>
      <c r="XBA30" s="22"/>
      <c r="XBB30" s="22"/>
      <c r="XBC30" s="22"/>
      <c r="XBD30" s="22"/>
      <c r="XBE30" s="22"/>
      <c r="XBF30" s="22"/>
      <c r="XBG30" s="22"/>
      <c r="XBH30" s="22"/>
      <c r="XBI30" s="22"/>
      <c r="XBJ30" s="22"/>
      <c r="XBK30" s="22"/>
      <c r="XBL30" s="22"/>
      <c r="XBM30" s="22"/>
      <c r="XBN30" s="22"/>
      <c r="XBO30" s="22"/>
      <c r="XBP30" s="22"/>
      <c r="XBQ30" s="22"/>
      <c r="XBR30" s="22"/>
      <c r="XBS30" s="22"/>
      <c r="XBT30" s="22"/>
      <c r="XBU30" s="22"/>
      <c r="XBV30" s="22"/>
      <c r="XBW30" s="22"/>
      <c r="XBX30" s="22"/>
      <c r="XBY30" s="22"/>
      <c r="XBZ30" s="22"/>
      <c r="XCA30" s="22"/>
      <c r="XCB30" s="22"/>
      <c r="XCC30" s="22"/>
      <c r="XCD30" s="22"/>
      <c r="XCE30" s="22"/>
      <c r="XCF30" s="22"/>
      <c r="XCG30" s="22"/>
      <c r="XCH30" s="22"/>
      <c r="XCI30" s="22"/>
      <c r="XCJ30" s="22"/>
      <c r="XCK30" s="22"/>
      <c r="XCL30" s="22"/>
      <c r="XCM30" s="22"/>
      <c r="XCN30" s="22"/>
      <c r="XCO30" s="22"/>
      <c r="XCP30" s="22"/>
      <c r="XCQ30" s="22"/>
      <c r="XCR30" s="22"/>
      <c r="XCS30" s="22"/>
    </row>
    <row r="31" s="18" customFormat="1" customHeight="1" spans="1:16321">
      <c r="A31" s="21"/>
      <c r="B31" s="41" t="str">
        <f ca="1" t="shared" si="4"/>
        <v/>
      </c>
      <c r="C31" s="41">
        <f ca="1" t="array" ref="C31">INDEX(工作计划表!$D:$D,SMALL(IF(工作计划表!$C$5:$C$20000=$B$24,ROW(工作计划表!$C$5:$I$20000),4^8),ROW(6:6)))</f>
        <v>0</v>
      </c>
      <c r="D31" s="42">
        <f ca="1" t="array" ref="D31">INDEX(工作计划表!$E:$E,SMALL(IF(工作计划表!$C$5:$C$20000=$B$24,ROW(工作计划表!$C$5:$I$20000),4^8),ROW(6:6)))</f>
        <v>0</v>
      </c>
      <c r="E31" s="41">
        <f ca="1" t="array" ref="E31">INDEX(工作计划表!$F:$F,SMALL(IF(工作计划表!$C$5:$C$20000=$B$24,ROW(工作计划表!$C$5:$I$20000),4^8),ROW(6:6)))</f>
        <v>0</v>
      </c>
      <c r="F31" s="41">
        <f ca="1" t="array" ref="F31">INDEX(工作计划表!$G:$G,SMALL(IF(工作计划表!$C$5:$C$20000=$B$24,ROW(工作计划表!$C$5:$I$20000),4^8),ROW(6:6)))</f>
        <v>0</v>
      </c>
      <c r="H31" s="41" t="str">
        <f ca="1" t="shared" si="5"/>
        <v/>
      </c>
      <c r="I31" s="41">
        <f ca="1" t="array" ref="I31">INDEX(工作计划表!$D:$D,SMALL(IF(工作计划表!$C$5:$C$20000=$H$24,ROW(工作计划表!$C$5:$I$20000),4^8),ROW(6:6)))</f>
        <v>0</v>
      </c>
      <c r="J31" s="42">
        <f ca="1" t="array" ref="J31">INDEX(工作计划表!$E:$E,SMALL(IF(工作计划表!$C$5:$C$20000=$H$24,ROW(工作计划表!$C$5:$I$20000),4^8),ROW(6:6)))</f>
        <v>0</v>
      </c>
      <c r="K31" s="41">
        <f ca="1" t="array" ref="K31">INDEX(工作计划表!$F:$F,SMALL(IF(工作计划表!$C$5:$C$20000=$H$24,ROW(工作计划表!$C$5:$I$20000),4^8),ROW(6:6)))</f>
        <v>0</v>
      </c>
      <c r="L31" s="41">
        <f ca="1" t="array" ref="L31">INDEX(工作计划表!$G:$G,SMALL(IF(工作计划表!$C$5:$C$20000=$H$24,ROW(工作计划表!$C$5:$I$20000),4^8),ROW(6:6)))</f>
        <v>0</v>
      </c>
      <c r="N31" s="41" t="str">
        <f ca="1" t="shared" si="6"/>
        <v/>
      </c>
      <c r="O31" s="41">
        <f ca="1" t="array" ref="O31">INDEX(工作计划表!$D:$D,SMALL(IF(工作计划表!$C$5:$C$20000=$N$24,ROW(工作计划表!$C$5:$I$20000),4^8),ROW(6:6)))</f>
        <v>0</v>
      </c>
      <c r="P31" s="42">
        <f ca="1" t="array" ref="P31">INDEX(工作计划表!$E:$E,SMALL(IF(工作计划表!$C$5:$C$20000=$N$24,ROW(工作计划表!$C$5:$I$20000),4^8),ROW(6:6)))</f>
        <v>0</v>
      </c>
      <c r="Q31" s="41">
        <f ca="1" t="array" ref="Q31">INDEX(工作计划表!$F:$F,SMALL(IF(工作计划表!$C$5:$C$20000=$N$24,ROW(工作计划表!$C$5:$I$20000),4^8),ROW(6:6)))</f>
        <v>0</v>
      </c>
      <c r="R31" s="41">
        <f ca="1" t="array" ref="R31">INDEX(工作计划表!$G:$G,SMALL(IF(工作计划表!$C$5:$C$20000=$N$24,ROW(工作计划表!$C$5:$I$20000),4^8),ROW(6:6)))</f>
        <v>0</v>
      </c>
      <c r="XAY31" s="22"/>
      <c r="XAZ31" s="22"/>
      <c r="XBA31" s="22"/>
      <c r="XBB31" s="22"/>
      <c r="XBC31" s="22"/>
      <c r="XBD31" s="22"/>
      <c r="XBE31" s="22"/>
      <c r="XBF31" s="22"/>
      <c r="XBG31" s="22"/>
      <c r="XBH31" s="22"/>
      <c r="XBI31" s="22"/>
      <c r="XBJ31" s="22"/>
      <c r="XBK31" s="22"/>
      <c r="XBL31" s="22"/>
      <c r="XBM31" s="22"/>
      <c r="XBN31" s="22"/>
      <c r="XBO31" s="22"/>
      <c r="XBP31" s="22"/>
      <c r="XBQ31" s="22"/>
      <c r="XBR31" s="22"/>
      <c r="XBS31" s="22"/>
      <c r="XBT31" s="22"/>
      <c r="XBU31" s="22"/>
      <c r="XBV31" s="22"/>
      <c r="XBW31" s="22"/>
      <c r="XBX31" s="22"/>
      <c r="XBY31" s="22"/>
      <c r="XBZ31" s="22"/>
      <c r="XCA31" s="22"/>
      <c r="XCB31" s="22"/>
      <c r="XCC31" s="22"/>
      <c r="XCD31" s="22"/>
      <c r="XCE31" s="22"/>
      <c r="XCF31" s="22"/>
      <c r="XCG31" s="22"/>
      <c r="XCH31" s="22"/>
      <c r="XCI31" s="22"/>
      <c r="XCJ31" s="22"/>
      <c r="XCK31" s="22"/>
      <c r="XCL31" s="22"/>
      <c r="XCM31" s="22"/>
      <c r="XCN31" s="22"/>
      <c r="XCO31" s="22"/>
      <c r="XCP31" s="22"/>
      <c r="XCQ31" s="22"/>
      <c r="XCR31" s="22"/>
      <c r="XCS31" s="22"/>
    </row>
    <row r="32" s="18" customFormat="1" customHeight="1" spans="1:16321">
      <c r="A32" s="21"/>
      <c r="B32" s="41" t="str">
        <f ca="1" t="shared" si="4"/>
        <v/>
      </c>
      <c r="C32" s="41">
        <f ca="1" t="array" ref="C32">INDEX(工作计划表!$D:$D,SMALL(IF(工作计划表!$C$5:$C$20000=$B$24,ROW(工作计划表!$C$5:$I$20000),4^8),ROW(7:7)))</f>
        <v>0</v>
      </c>
      <c r="D32" s="42">
        <f ca="1" t="array" ref="D32">INDEX(工作计划表!$E:$E,SMALL(IF(工作计划表!$C$5:$C$20000=$B$24,ROW(工作计划表!$C$5:$I$20000),4^8),ROW(7:7)))</f>
        <v>0</v>
      </c>
      <c r="E32" s="41">
        <f ca="1" t="array" ref="E32">INDEX(工作计划表!$F:$F,SMALL(IF(工作计划表!$C$5:$C$20000=$B$24,ROW(工作计划表!$C$5:$I$20000),4^8),ROW(7:7)))</f>
        <v>0</v>
      </c>
      <c r="F32" s="41">
        <f ca="1" t="array" ref="F32">INDEX(工作计划表!$G:$G,SMALL(IF(工作计划表!$C$5:$C$20000=$B$24,ROW(工作计划表!$C$5:$I$20000),4^8),ROW(7:7)))</f>
        <v>0</v>
      </c>
      <c r="H32" s="41" t="str">
        <f ca="1" t="shared" si="5"/>
        <v/>
      </c>
      <c r="I32" s="41">
        <f ca="1" t="array" ref="I32">INDEX(工作计划表!$D:$D,SMALL(IF(工作计划表!$C$5:$C$20000=$H$24,ROW(工作计划表!$C$5:$I$20000),4^8),ROW(7:7)))</f>
        <v>0</v>
      </c>
      <c r="J32" s="42">
        <f ca="1" t="array" ref="J32">INDEX(工作计划表!$E:$E,SMALL(IF(工作计划表!$C$5:$C$20000=$H$24,ROW(工作计划表!$C$5:$I$20000),4^8),ROW(7:7)))</f>
        <v>0</v>
      </c>
      <c r="K32" s="41">
        <f ca="1" t="array" ref="K32">INDEX(工作计划表!$F:$F,SMALL(IF(工作计划表!$C$5:$C$20000=$H$24,ROW(工作计划表!$C$5:$I$20000),4^8),ROW(7:7)))</f>
        <v>0</v>
      </c>
      <c r="L32" s="41">
        <f ca="1" t="array" ref="L32">INDEX(工作计划表!$G:$G,SMALL(IF(工作计划表!$C$5:$C$20000=$H$24,ROW(工作计划表!$C$5:$I$20000),4^8),ROW(7:7)))</f>
        <v>0</v>
      </c>
      <c r="N32" s="41" t="str">
        <f ca="1" t="shared" si="6"/>
        <v/>
      </c>
      <c r="O32" s="41">
        <f ca="1" t="array" ref="O32">INDEX(工作计划表!$D:$D,SMALL(IF(工作计划表!$C$5:$C$20000=$N$24,ROW(工作计划表!$C$5:$I$20000),4^8),ROW(7:7)))</f>
        <v>0</v>
      </c>
      <c r="P32" s="42">
        <f ca="1" t="array" ref="P32">INDEX(工作计划表!$E:$E,SMALL(IF(工作计划表!$C$5:$C$20000=$N$24,ROW(工作计划表!$C$5:$I$20000),4^8),ROW(7:7)))</f>
        <v>0</v>
      </c>
      <c r="Q32" s="41">
        <f ca="1" t="array" ref="Q32">INDEX(工作计划表!$F:$F,SMALL(IF(工作计划表!$C$5:$C$20000=$N$24,ROW(工作计划表!$C$5:$I$20000),4^8),ROW(7:7)))</f>
        <v>0</v>
      </c>
      <c r="R32" s="41">
        <f ca="1" t="array" ref="R32">INDEX(工作计划表!$G:$G,SMALL(IF(工作计划表!$C$5:$C$20000=$N$24,ROW(工作计划表!$C$5:$I$20000),4^8),ROW(7:7)))</f>
        <v>0</v>
      </c>
      <c r="XAY32" s="22"/>
      <c r="XAZ32" s="22"/>
      <c r="XBA32" s="22"/>
      <c r="XBB32" s="22"/>
      <c r="XBC32" s="22"/>
      <c r="XBD32" s="22"/>
      <c r="XBE32" s="22"/>
      <c r="XBF32" s="22"/>
      <c r="XBG32" s="22"/>
      <c r="XBH32" s="22"/>
      <c r="XBI32" s="22"/>
      <c r="XBJ32" s="22"/>
      <c r="XBK32" s="22"/>
      <c r="XBL32" s="22"/>
      <c r="XBM32" s="22"/>
      <c r="XBN32" s="22"/>
      <c r="XBO32" s="22"/>
      <c r="XBP32" s="22"/>
      <c r="XBQ32" s="22"/>
      <c r="XBR32" s="22"/>
      <c r="XBS32" s="22"/>
      <c r="XBT32" s="22"/>
      <c r="XBU32" s="22"/>
      <c r="XBV32" s="22"/>
      <c r="XBW32" s="22"/>
      <c r="XBX32" s="22"/>
      <c r="XBY32" s="22"/>
      <c r="XBZ32" s="22"/>
      <c r="XCA32" s="22"/>
      <c r="XCB32" s="22"/>
      <c r="XCC32" s="22"/>
      <c r="XCD32" s="22"/>
      <c r="XCE32" s="22"/>
      <c r="XCF32" s="22"/>
      <c r="XCG32" s="22"/>
      <c r="XCH32" s="22"/>
      <c r="XCI32" s="22"/>
      <c r="XCJ32" s="22"/>
      <c r="XCK32" s="22"/>
      <c r="XCL32" s="22"/>
      <c r="XCM32" s="22"/>
      <c r="XCN32" s="22"/>
      <c r="XCO32" s="22"/>
      <c r="XCP32" s="22"/>
      <c r="XCQ32" s="22"/>
      <c r="XCR32" s="22"/>
      <c r="XCS32" s="22"/>
    </row>
    <row r="33" s="18" customFormat="1" customHeight="1" spans="1:16321">
      <c r="A33" s="21"/>
      <c r="B33" s="41" t="str">
        <f ca="1" t="shared" si="4"/>
        <v/>
      </c>
      <c r="C33" s="41">
        <f ca="1" t="array" ref="C33">INDEX(工作计划表!$D:$D,SMALL(IF(工作计划表!$C$5:$C$20000=$B$24,ROW(工作计划表!$C$5:$I$20000),4^8),ROW(8:8)))</f>
        <v>0</v>
      </c>
      <c r="D33" s="42">
        <f ca="1" t="array" ref="D33">INDEX(工作计划表!$E:$E,SMALL(IF(工作计划表!$C$5:$C$20000=$B$24,ROW(工作计划表!$C$5:$I$20000),4^8),ROW(8:8)))</f>
        <v>0</v>
      </c>
      <c r="E33" s="41">
        <f ca="1" t="array" ref="E33">INDEX(工作计划表!$F:$F,SMALL(IF(工作计划表!$C$5:$C$20000=$B$24,ROW(工作计划表!$C$5:$I$20000),4^8),ROW(8:8)))</f>
        <v>0</v>
      </c>
      <c r="F33" s="41">
        <f ca="1" t="array" ref="F33">INDEX(工作计划表!$G:$G,SMALL(IF(工作计划表!$C$5:$C$20000=$B$24,ROW(工作计划表!$C$5:$I$20000),4^8),ROW(8:8)))</f>
        <v>0</v>
      </c>
      <c r="H33" s="41" t="str">
        <f ca="1" t="shared" si="5"/>
        <v/>
      </c>
      <c r="I33" s="41">
        <f ca="1" t="array" ref="I33">INDEX(工作计划表!$D:$D,SMALL(IF(工作计划表!$C$5:$C$20000=$H$24,ROW(工作计划表!$C$5:$I$20000),4^8),ROW(8:8)))</f>
        <v>0</v>
      </c>
      <c r="J33" s="42">
        <f ca="1" t="array" ref="J33">INDEX(工作计划表!$E:$E,SMALL(IF(工作计划表!$C$5:$C$20000=$H$24,ROW(工作计划表!$C$5:$I$20000),4^8),ROW(8:8)))</f>
        <v>0</v>
      </c>
      <c r="K33" s="41">
        <f ca="1" t="array" ref="K33">INDEX(工作计划表!$F:$F,SMALL(IF(工作计划表!$C$5:$C$20000=$H$24,ROW(工作计划表!$C$5:$I$20000),4^8),ROW(8:8)))</f>
        <v>0</v>
      </c>
      <c r="L33" s="41">
        <f ca="1" t="array" ref="L33">INDEX(工作计划表!$G:$G,SMALL(IF(工作计划表!$C$5:$C$20000=$H$24,ROW(工作计划表!$C$5:$I$20000),4^8),ROW(8:8)))</f>
        <v>0</v>
      </c>
      <c r="N33" s="41" t="str">
        <f ca="1" t="shared" si="6"/>
        <v/>
      </c>
      <c r="O33" s="41">
        <f ca="1" t="array" ref="O33">INDEX(工作计划表!$D:$D,SMALL(IF(工作计划表!$C$5:$C$20000=$N$24,ROW(工作计划表!$C$5:$I$20000),4^8),ROW(8:8)))</f>
        <v>0</v>
      </c>
      <c r="P33" s="42">
        <f ca="1" t="array" ref="P33">INDEX(工作计划表!$E:$E,SMALL(IF(工作计划表!$C$5:$C$20000=$N$24,ROW(工作计划表!$C$5:$I$20000),4^8),ROW(8:8)))</f>
        <v>0</v>
      </c>
      <c r="Q33" s="41">
        <f ca="1" t="array" ref="Q33">INDEX(工作计划表!$F:$F,SMALL(IF(工作计划表!$C$5:$C$20000=$N$24,ROW(工作计划表!$C$5:$I$20000),4^8),ROW(8:8)))</f>
        <v>0</v>
      </c>
      <c r="R33" s="41">
        <f ca="1" t="array" ref="R33">INDEX(工作计划表!$G:$G,SMALL(IF(工作计划表!$C$5:$C$20000=$N$24,ROW(工作计划表!$C$5:$I$20000),4^8),ROW(8:8)))</f>
        <v>0</v>
      </c>
      <c r="XAY33" s="22"/>
      <c r="XAZ33" s="22"/>
      <c r="XBA33" s="22"/>
      <c r="XBB33" s="22"/>
      <c r="XBC33" s="22"/>
      <c r="XBD33" s="22"/>
      <c r="XBE33" s="22"/>
      <c r="XBF33" s="22"/>
      <c r="XBG33" s="22"/>
      <c r="XBH33" s="22"/>
      <c r="XBI33" s="22"/>
      <c r="XBJ33" s="22"/>
      <c r="XBK33" s="22"/>
      <c r="XBL33" s="22"/>
      <c r="XBM33" s="22"/>
      <c r="XBN33" s="22"/>
      <c r="XBO33" s="22"/>
      <c r="XBP33" s="22"/>
      <c r="XBQ33" s="22"/>
      <c r="XBR33" s="22"/>
      <c r="XBS33" s="22"/>
      <c r="XBT33" s="22"/>
      <c r="XBU33" s="22"/>
      <c r="XBV33" s="22"/>
      <c r="XBW33" s="22"/>
      <c r="XBX33" s="22"/>
      <c r="XBY33" s="22"/>
      <c r="XBZ33" s="22"/>
      <c r="XCA33" s="22"/>
      <c r="XCB33" s="22"/>
      <c r="XCC33" s="22"/>
      <c r="XCD33" s="22"/>
      <c r="XCE33" s="22"/>
      <c r="XCF33" s="22"/>
      <c r="XCG33" s="22"/>
      <c r="XCH33" s="22"/>
      <c r="XCI33" s="22"/>
      <c r="XCJ33" s="22"/>
      <c r="XCK33" s="22"/>
      <c r="XCL33" s="22"/>
      <c r="XCM33" s="22"/>
      <c r="XCN33" s="22"/>
      <c r="XCO33" s="22"/>
      <c r="XCP33" s="22"/>
      <c r="XCQ33" s="22"/>
      <c r="XCR33" s="22"/>
      <c r="XCS33" s="22"/>
    </row>
    <row r="34" s="18" customFormat="1" customHeight="1" spans="1:16321">
      <c r="A34" s="21"/>
      <c r="B34" s="41" t="str">
        <f ca="1" t="shared" si="4"/>
        <v/>
      </c>
      <c r="C34" s="41">
        <f ca="1" t="array" ref="C34">INDEX(工作计划表!$D:$D,SMALL(IF(工作计划表!$C$5:$C$20000=$B$24,ROW(工作计划表!$C$5:$I$20000),4^8),ROW(9:9)))</f>
        <v>0</v>
      </c>
      <c r="D34" s="42">
        <f ca="1" t="array" ref="D34">INDEX(工作计划表!$E:$E,SMALL(IF(工作计划表!$C$5:$C$20000=$B$24,ROW(工作计划表!$C$5:$I$20000),4^8),ROW(9:9)))</f>
        <v>0</v>
      </c>
      <c r="E34" s="41">
        <f ca="1" t="array" ref="E34">INDEX(工作计划表!$F:$F,SMALL(IF(工作计划表!$C$5:$C$20000=$B$24,ROW(工作计划表!$C$5:$I$20000),4^8),ROW(9:9)))</f>
        <v>0</v>
      </c>
      <c r="F34" s="41">
        <f ca="1" t="array" ref="F34">INDEX(工作计划表!$G:$G,SMALL(IF(工作计划表!$C$5:$C$20000=$B$24,ROW(工作计划表!$C$5:$I$20000),4^8),ROW(9:9)))</f>
        <v>0</v>
      </c>
      <c r="H34" s="41" t="str">
        <f ca="1" t="shared" si="5"/>
        <v/>
      </c>
      <c r="I34" s="41">
        <f ca="1" t="array" ref="I34">INDEX(工作计划表!$D:$D,SMALL(IF(工作计划表!$C$5:$C$20000=$H$24,ROW(工作计划表!$C$5:$I$20000),4^8),ROW(9:9)))</f>
        <v>0</v>
      </c>
      <c r="J34" s="42">
        <f ca="1" t="array" ref="J34">INDEX(工作计划表!$E:$E,SMALL(IF(工作计划表!$C$5:$C$20000=$H$24,ROW(工作计划表!$C$5:$I$20000),4^8),ROW(9:9)))</f>
        <v>0</v>
      </c>
      <c r="K34" s="41">
        <f ca="1" t="array" ref="K34">INDEX(工作计划表!$F:$F,SMALL(IF(工作计划表!$C$5:$C$20000=$H$24,ROW(工作计划表!$C$5:$I$20000),4^8),ROW(9:9)))</f>
        <v>0</v>
      </c>
      <c r="L34" s="41">
        <f ca="1" t="array" ref="L34">INDEX(工作计划表!$G:$G,SMALL(IF(工作计划表!$C$5:$C$20000=$H$24,ROW(工作计划表!$C$5:$I$20000),4^8),ROW(9:9)))</f>
        <v>0</v>
      </c>
      <c r="N34" s="41" t="str">
        <f ca="1" t="shared" si="6"/>
        <v/>
      </c>
      <c r="O34" s="41">
        <f ca="1" t="array" ref="O34">INDEX(工作计划表!$D:$D,SMALL(IF(工作计划表!$C$5:$C$20000=$N$24,ROW(工作计划表!$C$5:$I$20000),4^8),ROW(9:9)))</f>
        <v>0</v>
      </c>
      <c r="P34" s="42">
        <f ca="1" t="array" ref="P34">INDEX(工作计划表!$E:$E,SMALL(IF(工作计划表!$C$5:$C$20000=$N$24,ROW(工作计划表!$C$5:$I$20000),4^8),ROW(9:9)))</f>
        <v>0</v>
      </c>
      <c r="Q34" s="41">
        <f ca="1" t="array" ref="Q34">INDEX(工作计划表!$F:$F,SMALL(IF(工作计划表!$C$5:$C$20000=$N$24,ROW(工作计划表!$C$5:$I$20000),4^8),ROW(9:9)))</f>
        <v>0</v>
      </c>
      <c r="R34" s="41">
        <f ca="1" t="array" ref="R34">INDEX(工作计划表!$G:$G,SMALL(IF(工作计划表!$C$5:$C$20000=$N$24,ROW(工作计划表!$C$5:$I$20000),4^8),ROW(9:9)))</f>
        <v>0</v>
      </c>
      <c r="XAY34" s="22"/>
      <c r="XAZ34" s="22"/>
      <c r="XBA34" s="22"/>
      <c r="XBB34" s="22"/>
      <c r="XBC34" s="22"/>
      <c r="XBD34" s="22"/>
      <c r="XBE34" s="22"/>
      <c r="XBF34" s="22"/>
      <c r="XBG34" s="22"/>
      <c r="XBH34" s="22"/>
      <c r="XBI34" s="22"/>
      <c r="XBJ34" s="22"/>
      <c r="XBK34" s="22"/>
      <c r="XBL34" s="22"/>
      <c r="XBM34" s="22"/>
      <c r="XBN34" s="22"/>
      <c r="XBO34" s="22"/>
      <c r="XBP34" s="22"/>
      <c r="XBQ34" s="22"/>
      <c r="XBR34" s="22"/>
      <c r="XBS34" s="22"/>
      <c r="XBT34" s="22"/>
      <c r="XBU34" s="22"/>
      <c r="XBV34" s="22"/>
      <c r="XBW34" s="22"/>
      <c r="XBX34" s="22"/>
      <c r="XBY34" s="22"/>
      <c r="XBZ34" s="22"/>
      <c r="XCA34" s="22"/>
      <c r="XCB34" s="22"/>
      <c r="XCC34" s="22"/>
      <c r="XCD34" s="22"/>
      <c r="XCE34" s="22"/>
      <c r="XCF34" s="22"/>
      <c r="XCG34" s="22"/>
      <c r="XCH34" s="22"/>
      <c r="XCI34" s="22"/>
      <c r="XCJ34" s="22"/>
      <c r="XCK34" s="22"/>
      <c r="XCL34" s="22"/>
      <c r="XCM34" s="22"/>
      <c r="XCN34" s="22"/>
      <c r="XCO34" s="22"/>
      <c r="XCP34" s="22"/>
      <c r="XCQ34" s="22"/>
      <c r="XCR34" s="22"/>
      <c r="XCS34" s="22"/>
    </row>
    <row r="35" s="18" customFormat="1" customHeight="1" spans="1:16321">
      <c r="A35" s="21"/>
      <c r="B35" s="41" t="str">
        <f ca="1" t="shared" si="4"/>
        <v/>
      </c>
      <c r="C35" s="41">
        <f ca="1" t="array" ref="C35">INDEX(工作计划表!$D:$D,SMALL(IF(工作计划表!$C$5:$C$20000=$B$24,ROW(工作计划表!$C$5:$I$20000),4^8),ROW(10:10)))</f>
        <v>0</v>
      </c>
      <c r="D35" s="42">
        <f ca="1" t="array" ref="D35">INDEX(工作计划表!$E:$E,SMALL(IF(工作计划表!$C$5:$C$20000=$B$24,ROW(工作计划表!$C$5:$I$20000),4^8),ROW(10:10)))</f>
        <v>0</v>
      </c>
      <c r="E35" s="41">
        <f ca="1" t="array" ref="E35">INDEX(工作计划表!$F:$F,SMALL(IF(工作计划表!$C$5:$C$20000=$B$24,ROW(工作计划表!$C$5:$I$20000),4^8),ROW(10:10)))</f>
        <v>0</v>
      </c>
      <c r="F35" s="41">
        <f ca="1" t="array" ref="F35">INDEX(工作计划表!$G:$G,SMALL(IF(工作计划表!$C$5:$C$20000=$B$24,ROW(工作计划表!$C$5:$I$20000),4^8),ROW(10:10)))</f>
        <v>0</v>
      </c>
      <c r="H35" s="41" t="str">
        <f ca="1" t="shared" si="5"/>
        <v/>
      </c>
      <c r="I35" s="41">
        <f ca="1" t="array" ref="I35">INDEX(工作计划表!$D:$D,SMALL(IF(工作计划表!$C$5:$C$20000=$H$24,ROW(工作计划表!$C$5:$I$20000),4^8),ROW(10:10)))</f>
        <v>0</v>
      </c>
      <c r="J35" s="42">
        <f ca="1" t="array" ref="J35">INDEX(工作计划表!$E:$E,SMALL(IF(工作计划表!$C$5:$C$20000=$H$24,ROW(工作计划表!$C$5:$I$20000),4^8),ROW(10:10)))</f>
        <v>0</v>
      </c>
      <c r="K35" s="41">
        <f ca="1" t="array" ref="K35">INDEX(工作计划表!$F:$F,SMALL(IF(工作计划表!$C$5:$C$20000=$H$24,ROW(工作计划表!$C$5:$I$20000),4^8),ROW(10:10)))</f>
        <v>0</v>
      </c>
      <c r="L35" s="41">
        <f ca="1" t="array" ref="L35">INDEX(工作计划表!$G:$G,SMALL(IF(工作计划表!$C$5:$C$20000=$H$24,ROW(工作计划表!$C$5:$I$20000),4^8),ROW(10:10)))</f>
        <v>0</v>
      </c>
      <c r="N35" s="41" t="str">
        <f ca="1" t="shared" si="6"/>
        <v/>
      </c>
      <c r="O35" s="41">
        <f ca="1" t="array" ref="O35">INDEX(工作计划表!$D:$D,SMALL(IF(工作计划表!$C$5:$C$20000=$N$24,ROW(工作计划表!$C$5:$I$20000),4^8),ROW(10:10)))</f>
        <v>0</v>
      </c>
      <c r="P35" s="42">
        <f ca="1" t="array" ref="P35">INDEX(工作计划表!$E:$E,SMALL(IF(工作计划表!$C$5:$C$20000=$N$24,ROW(工作计划表!$C$5:$I$20000),4^8),ROW(10:10)))</f>
        <v>0</v>
      </c>
      <c r="Q35" s="41">
        <f ca="1" t="array" ref="Q35">INDEX(工作计划表!$F:$F,SMALL(IF(工作计划表!$C$5:$C$20000=$N$24,ROW(工作计划表!$C$5:$I$20000),4^8),ROW(10:10)))</f>
        <v>0</v>
      </c>
      <c r="R35" s="41">
        <f ca="1" t="array" ref="R35">INDEX(工作计划表!$G:$G,SMALL(IF(工作计划表!$C$5:$C$20000=$N$24,ROW(工作计划表!$C$5:$I$20000),4^8),ROW(10:10)))</f>
        <v>0</v>
      </c>
      <c r="XAY35" s="22"/>
      <c r="XAZ35" s="22"/>
      <c r="XBA35" s="22"/>
      <c r="XBB35" s="22"/>
      <c r="XBC35" s="22"/>
      <c r="XBD35" s="22"/>
      <c r="XBE35" s="22"/>
      <c r="XBF35" s="22"/>
      <c r="XBG35" s="22"/>
      <c r="XBH35" s="22"/>
      <c r="XBI35" s="22"/>
      <c r="XBJ35" s="22"/>
      <c r="XBK35" s="22"/>
      <c r="XBL35" s="22"/>
      <c r="XBM35" s="22"/>
      <c r="XBN35" s="22"/>
      <c r="XBO35" s="22"/>
      <c r="XBP35" s="22"/>
      <c r="XBQ35" s="22"/>
      <c r="XBR35" s="22"/>
      <c r="XBS35" s="22"/>
      <c r="XBT35" s="22"/>
      <c r="XBU35" s="22"/>
      <c r="XBV35" s="22"/>
      <c r="XBW35" s="22"/>
      <c r="XBX35" s="22"/>
      <c r="XBY35" s="22"/>
      <c r="XBZ35" s="22"/>
      <c r="XCA35" s="22"/>
      <c r="XCB35" s="22"/>
      <c r="XCC35" s="22"/>
      <c r="XCD35" s="22"/>
      <c r="XCE35" s="22"/>
      <c r="XCF35" s="22"/>
      <c r="XCG35" s="22"/>
      <c r="XCH35" s="22"/>
      <c r="XCI35" s="22"/>
      <c r="XCJ35" s="22"/>
      <c r="XCK35" s="22"/>
      <c r="XCL35" s="22"/>
      <c r="XCM35" s="22"/>
      <c r="XCN35" s="22"/>
      <c r="XCO35" s="22"/>
      <c r="XCP35" s="22"/>
      <c r="XCQ35" s="22"/>
      <c r="XCR35" s="22"/>
      <c r="XCS35" s="22"/>
    </row>
    <row r="36" s="18" customFormat="1" customHeight="1" spans="1:16321">
      <c r="A36" s="21"/>
      <c r="B36" s="41" t="str">
        <f ca="1" t="shared" si="4"/>
        <v/>
      </c>
      <c r="C36" s="41">
        <f ca="1" t="array" ref="C36">INDEX(工作计划表!$D:$D,SMALL(IF(工作计划表!$C$5:$C$20000=$B$24,ROW(工作计划表!$C$5:$I$20000),4^8),ROW(11:11)))</f>
        <v>0</v>
      </c>
      <c r="D36" s="42">
        <f ca="1" t="array" ref="D36">INDEX(工作计划表!$E:$E,SMALL(IF(工作计划表!$C$5:$C$20000=$B$24,ROW(工作计划表!$C$5:$I$20000),4^8),ROW(11:11)))</f>
        <v>0</v>
      </c>
      <c r="E36" s="41">
        <f ca="1" t="array" ref="E36">INDEX(工作计划表!$F:$F,SMALL(IF(工作计划表!$C$5:$C$20000=$B$24,ROW(工作计划表!$C$5:$I$20000),4^8),ROW(11:11)))</f>
        <v>0</v>
      </c>
      <c r="F36" s="41">
        <f ca="1" t="array" ref="F36">INDEX(工作计划表!$G:$G,SMALL(IF(工作计划表!$C$5:$C$20000=$B$24,ROW(工作计划表!$C$5:$I$20000),4^8),ROW(11:11)))</f>
        <v>0</v>
      </c>
      <c r="H36" s="41" t="str">
        <f ca="1" t="shared" si="5"/>
        <v/>
      </c>
      <c r="I36" s="41">
        <f ca="1" t="array" ref="I36">INDEX(工作计划表!$D:$D,SMALL(IF(工作计划表!$C$5:$C$20000=$H$24,ROW(工作计划表!$C$5:$I$20000),4^8),ROW(11:11)))</f>
        <v>0</v>
      </c>
      <c r="J36" s="42">
        <f ca="1" t="array" ref="J36">INDEX(工作计划表!$E:$E,SMALL(IF(工作计划表!$C$5:$C$20000=$H$24,ROW(工作计划表!$C$5:$I$20000),4^8),ROW(11:11)))</f>
        <v>0</v>
      </c>
      <c r="K36" s="41">
        <f ca="1" t="array" ref="K36">INDEX(工作计划表!$F:$F,SMALL(IF(工作计划表!$C$5:$C$20000=$H$24,ROW(工作计划表!$C$5:$I$20000),4^8),ROW(11:11)))</f>
        <v>0</v>
      </c>
      <c r="L36" s="41">
        <f ca="1" t="array" ref="L36">INDEX(工作计划表!$G:$G,SMALL(IF(工作计划表!$C$5:$C$20000=$H$24,ROW(工作计划表!$C$5:$I$20000),4^8),ROW(11:11)))</f>
        <v>0</v>
      </c>
      <c r="N36" s="41" t="str">
        <f ca="1" t="shared" si="6"/>
        <v/>
      </c>
      <c r="O36" s="41">
        <f ca="1" t="array" ref="O36">INDEX(工作计划表!$D:$D,SMALL(IF(工作计划表!$C$5:$C$20000=$N$24,ROW(工作计划表!$C$5:$I$20000),4^8),ROW(11:11)))</f>
        <v>0</v>
      </c>
      <c r="P36" s="42">
        <f ca="1" t="array" ref="P36">INDEX(工作计划表!$E:$E,SMALL(IF(工作计划表!$C$5:$C$20000=$N$24,ROW(工作计划表!$C$5:$I$20000),4^8),ROW(11:11)))</f>
        <v>0</v>
      </c>
      <c r="Q36" s="41">
        <f ca="1" t="array" ref="Q36">INDEX(工作计划表!$F:$F,SMALL(IF(工作计划表!$C$5:$C$20000=$N$24,ROW(工作计划表!$C$5:$I$20000),4^8),ROW(11:11)))</f>
        <v>0</v>
      </c>
      <c r="R36" s="41">
        <f ca="1" t="array" ref="R36">INDEX(工作计划表!$G:$G,SMALL(IF(工作计划表!$C$5:$C$20000=$N$24,ROW(工作计划表!$C$5:$I$20000),4^8),ROW(11:11)))</f>
        <v>0</v>
      </c>
      <c r="XAY36" s="22"/>
      <c r="XAZ36" s="22"/>
      <c r="XBA36" s="22"/>
      <c r="XBB36" s="22"/>
      <c r="XBC36" s="22"/>
      <c r="XBD36" s="22"/>
      <c r="XBE36" s="22"/>
      <c r="XBF36" s="22"/>
      <c r="XBG36" s="22"/>
      <c r="XBH36" s="22"/>
      <c r="XBI36" s="22"/>
      <c r="XBJ36" s="22"/>
      <c r="XBK36" s="22"/>
      <c r="XBL36" s="22"/>
      <c r="XBM36" s="22"/>
      <c r="XBN36" s="22"/>
      <c r="XBO36" s="22"/>
      <c r="XBP36" s="22"/>
      <c r="XBQ36" s="22"/>
      <c r="XBR36" s="22"/>
      <c r="XBS36" s="22"/>
      <c r="XBT36" s="22"/>
      <c r="XBU36" s="22"/>
      <c r="XBV36" s="22"/>
      <c r="XBW36" s="22"/>
      <c r="XBX36" s="22"/>
      <c r="XBY36" s="22"/>
      <c r="XBZ36" s="22"/>
      <c r="XCA36" s="22"/>
      <c r="XCB36" s="22"/>
      <c r="XCC36" s="22"/>
      <c r="XCD36" s="22"/>
      <c r="XCE36" s="22"/>
      <c r="XCF36" s="22"/>
      <c r="XCG36" s="22"/>
      <c r="XCH36" s="22"/>
      <c r="XCI36" s="22"/>
      <c r="XCJ36" s="22"/>
      <c r="XCK36" s="22"/>
      <c r="XCL36" s="22"/>
      <c r="XCM36" s="22"/>
      <c r="XCN36" s="22"/>
      <c r="XCO36" s="22"/>
      <c r="XCP36" s="22"/>
      <c r="XCQ36" s="22"/>
      <c r="XCR36" s="22"/>
      <c r="XCS36" s="22"/>
    </row>
    <row r="37" s="18" customFormat="1" customHeight="1" spans="1:16321">
      <c r="A37" s="21"/>
      <c r="B37" s="41" t="str">
        <f ca="1" t="shared" si="4"/>
        <v/>
      </c>
      <c r="C37" s="41">
        <f ca="1" t="array" ref="C37">INDEX(工作计划表!$D:$D,SMALL(IF(工作计划表!$C$5:$C$20000=$B$24,ROW(工作计划表!$C$5:$I$20000),4^8),ROW(12:12)))</f>
        <v>0</v>
      </c>
      <c r="D37" s="42">
        <f ca="1" t="array" ref="D37">INDEX(工作计划表!$E:$E,SMALL(IF(工作计划表!$C$5:$C$20000=$B$24,ROW(工作计划表!$C$5:$I$20000),4^8),ROW(12:12)))</f>
        <v>0</v>
      </c>
      <c r="E37" s="41">
        <f ca="1" t="array" ref="E37">INDEX(工作计划表!$F:$F,SMALL(IF(工作计划表!$C$5:$C$20000=$B$24,ROW(工作计划表!$C$5:$I$20000),4^8),ROW(12:12)))</f>
        <v>0</v>
      </c>
      <c r="F37" s="41">
        <f ca="1" t="array" ref="F37">INDEX(工作计划表!$G:$G,SMALL(IF(工作计划表!$C$5:$C$20000=$B$24,ROW(工作计划表!$C$5:$I$20000),4^8),ROW(12:12)))</f>
        <v>0</v>
      </c>
      <c r="H37" s="41" t="str">
        <f ca="1" t="shared" si="5"/>
        <v/>
      </c>
      <c r="I37" s="41">
        <f ca="1" t="array" ref="I37">INDEX(工作计划表!$D:$D,SMALL(IF(工作计划表!$C$5:$C$20000=$H$24,ROW(工作计划表!$C$5:$I$20000),4^8),ROW(12:12)))</f>
        <v>0</v>
      </c>
      <c r="J37" s="42">
        <f ca="1" t="array" ref="J37">INDEX(工作计划表!$E:$E,SMALL(IF(工作计划表!$C$5:$C$20000=$H$24,ROW(工作计划表!$C$5:$I$20000),4^8),ROW(12:12)))</f>
        <v>0</v>
      </c>
      <c r="K37" s="41">
        <f ca="1" t="array" ref="K37">INDEX(工作计划表!$F:$F,SMALL(IF(工作计划表!$C$5:$C$20000=$H$24,ROW(工作计划表!$C$5:$I$20000),4^8),ROW(12:12)))</f>
        <v>0</v>
      </c>
      <c r="L37" s="41">
        <f ca="1" t="array" ref="L37">INDEX(工作计划表!$G:$G,SMALL(IF(工作计划表!$C$5:$C$20000=$H$24,ROW(工作计划表!$C$5:$I$20000),4^8),ROW(12:12)))</f>
        <v>0</v>
      </c>
      <c r="N37" s="41" t="str">
        <f ca="1" t="shared" si="6"/>
        <v/>
      </c>
      <c r="O37" s="41">
        <f ca="1" t="array" ref="O37">INDEX(工作计划表!$D:$D,SMALL(IF(工作计划表!$C$5:$C$20000=$N$24,ROW(工作计划表!$C$5:$I$20000),4^8),ROW(12:12)))</f>
        <v>0</v>
      </c>
      <c r="P37" s="42">
        <f ca="1" t="array" ref="P37">INDEX(工作计划表!$E:$E,SMALL(IF(工作计划表!$C$5:$C$20000=$N$24,ROW(工作计划表!$C$5:$I$20000),4^8),ROW(12:12)))</f>
        <v>0</v>
      </c>
      <c r="Q37" s="41">
        <f ca="1" t="array" ref="Q37">INDEX(工作计划表!$F:$F,SMALL(IF(工作计划表!$C$5:$C$20000=$N$24,ROW(工作计划表!$C$5:$I$20000),4^8),ROW(12:12)))</f>
        <v>0</v>
      </c>
      <c r="R37" s="41">
        <f ca="1" t="array" ref="R37">INDEX(工作计划表!$G:$G,SMALL(IF(工作计划表!$C$5:$C$20000=$N$24,ROW(工作计划表!$C$5:$I$20000),4^8),ROW(12:12)))</f>
        <v>0</v>
      </c>
      <c r="XAY37" s="22"/>
      <c r="XAZ37" s="22"/>
      <c r="XBA37" s="22"/>
      <c r="XBB37" s="22"/>
      <c r="XBC37" s="22"/>
      <c r="XBD37" s="22"/>
      <c r="XBE37" s="22"/>
      <c r="XBF37" s="22"/>
      <c r="XBG37" s="22"/>
      <c r="XBH37" s="22"/>
      <c r="XBI37" s="22"/>
      <c r="XBJ37" s="22"/>
      <c r="XBK37" s="22"/>
      <c r="XBL37" s="22"/>
      <c r="XBM37" s="22"/>
      <c r="XBN37" s="22"/>
      <c r="XBO37" s="22"/>
      <c r="XBP37" s="22"/>
      <c r="XBQ37" s="22"/>
      <c r="XBR37" s="22"/>
      <c r="XBS37" s="22"/>
      <c r="XBT37" s="22"/>
      <c r="XBU37" s="22"/>
      <c r="XBV37" s="22"/>
      <c r="XBW37" s="22"/>
      <c r="XBX37" s="22"/>
      <c r="XBY37" s="22"/>
      <c r="XBZ37" s="22"/>
      <c r="XCA37" s="22"/>
      <c r="XCB37" s="22"/>
      <c r="XCC37" s="22"/>
      <c r="XCD37" s="22"/>
      <c r="XCE37" s="22"/>
      <c r="XCF37" s="22"/>
      <c r="XCG37" s="22"/>
      <c r="XCH37" s="22"/>
      <c r="XCI37" s="22"/>
      <c r="XCJ37" s="22"/>
      <c r="XCK37" s="22"/>
      <c r="XCL37" s="22"/>
      <c r="XCM37" s="22"/>
      <c r="XCN37" s="22"/>
      <c r="XCO37" s="22"/>
      <c r="XCP37" s="22"/>
      <c r="XCQ37" s="22"/>
      <c r="XCR37" s="22"/>
      <c r="XCS37" s="22"/>
    </row>
    <row r="38" s="18" customFormat="1" customHeight="1" spans="1:16321">
      <c r="A38" s="21"/>
      <c r="B38" s="41" t="str">
        <f ca="1" t="shared" si="4"/>
        <v/>
      </c>
      <c r="C38" s="41">
        <f ca="1" t="array" ref="C38">INDEX(工作计划表!$D:$D,SMALL(IF(工作计划表!$C$5:$C$20000=$B$24,ROW(工作计划表!$C$5:$I$20000),4^8),ROW(13:13)))</f>
        <v>0</v>
      </c>
      <c r="D38" s="42">
        <f ca="1" t="array" ref="D38">INDEX(工作计划表!$E:$E,SMALL(IF(工作计划表!$C$5:$C$20000=$B$24,ROW(工作计划表!$C$5:$I$20000),4^8),ROW(13:13)))</f>
        <v>0</v>
      </c>
      <c r="E38" s="41">
        <f ca="1" t="array" ref="E38">INDEX(工作计划表!$F:$F,SMALL(IF(工作计划表!$C$5:$C$20000=$B$24,ROW(工作计划表!$C$5:$I$20000),4^8),ROW(13:13)))</f>
        <v>0</v>
      </c>
      <c r="F38" s="41">
        <f ca="1" t="array" ref="F38">INDEX(工作计划表!$G:$G,SMALL(IF(工作计划表!$C$5:$C$20000=$B$24,ROW(工作计划表!$C$5:$I$20000),4^8),ROW(13:13)))</f>
        <v>0</v>
      </c>
      <c r="H38" s="41" t="str">
        <f ca="1" t="shared" si="5"/>
        <v/>
      </c>
      <c r="I38" s="41">
        <f ca="1" t="array" ref="I38">INDEX(工作计划表!$D:$D,SMALL(IF(工作计划表!$C$5:$C$20000=$H$24,ROW(工作计划表!$C$5:$I$20000),4^8),ROW(13:13)))</f>
        <v>0</v>
      </c>
      <c r="J38" s="42">
        <f ca="1" t="array" ref="J38">INDEX(工作计划表!$E:$E,SMALL(IF(工作计划表!$C$5:$C$20000=$H$24,ROW(工作计划表!$C$5:$I$20000),4^8),ROW(13:13)))</f>
        <v>0</v>
      </c>
      <c r="K38" s="41">
        <f ca="1" t="array" ref="K38">INDEX(工作计划表!$F:$F,SMALL(IF(工作计划表!$C$5:$C$20000=$H$24,ROW(工作计划表!$C$5:$I$20000),4^8),ROW(13:13)))</f>
        <v>0</v>
      </c>
      <c r="L38" s="41">
        <f ca="1" t="array" ref="L38">INDEX(工作计划表!$G:$G,SMALL(IF(工作计划表!$C$5:$C$20000=$H$24,ROW(工作计划表!$C$5:$I$20000),4^8),ROW(13:13)))</f>
        <v>0</v>
      </c>
      <c r="N38" s="41" t="str">
        <f ca="1" t="shared" si="6"/>
        <v/>
      </c>
      <c r="O38" s="41">
        <f ca="1" t="array" ref="O38">INDEX(工作计划表!$D:$D,SMALL(IF(工作计划表!$C$5:$C$20000=$N$24,ROW(工作计划表!$C$5:$I$20000),4^8),ROW(13:13)))</f>
        <v>0</v>
      </c>
      <c r="P38" s="42">
        <f ca="1" t="array" ref="P38">INDEX(工作计划表!$E:$E,SMALL(IF(工作计划表!$C$5:$C$20000=$N$24,ROW(工作计划表!$C$5:$I$20000),4^8),ROW(13:13)))</f>
        <v>0</v>
      </c>
      <c r="Q38" s="41">
        <f ca="1" t="array" ref="Q38">INDEX(工作计划表!$F:$F,SMALL(IF(工作计划表!$C$5:$C$20000=$N$24,ROW(工作计划表!$C$5:$I$20000),4^8),ROW(13:13)))</f>
        <v>0</v>
      </c>
      <c r="R38" s="41">
        <f ca="1" t="array" ref="R38">INDEX(工作计划表!$G:$G,SMALL(IF(工作计划表!$C$5:$C$20000=$N$24,ROW(工作计划表!$C$5:$I$20000),4^8),ROW(13:13)))</f>
        <v>0</v>
      </c>
      <c r="XAY38" s="22"/>
      <c r="XAZ38" s="22"/>
      <c r="XBA38" s="22"/>
      <c r="XBB38" s="22"/>
      <c r="XBC38" s="22"/>
      <c r="XBD38" s="22"/>
      <c r="XBE38" s="22"/>
      <c r="XBF38" s="22"/>
      <c r="XBG38" s="22"/>
      <c r="XBH38" s="22"/>
      <c r="XBI38" s="22"/>
      <c r="XBJ38" s="22"/>
      <c r="XBK38" s="22"/>
      <c r="XBL38" s="22"/>
      <c r="XBM38" s="22"/>
      <c r="XBN38" s="22"/>
      <c r="XBO38" s="22"/>
      <c r="XBP38" s="22"/>
      <c r="XBQ38" s="22"/>
      <c r="XBR38" s="22"/>
      <c r="XBS38" s="22"/>
      <c r="XBT38" s="22"/>
      <c r="XBU38" s="22"/>
      <c r="XBV38" s="22"/>
      <c r="XBW38" s="22"/>
      <c r="XBX38" s="22"/>
      <c r="XBY38" s="22"/>
      <c r="XBZ38" s="22"/>
      <c r="XCA38" s="22"/>
      <c r="XCB38" s="22"/>
      <c r="XCC38" s="22"/>
      <c r="XCD38" s="22"/>
      <c r="XCE38" s="22"/>
      <c r="XCF38" s="22"/>
      <c r="XCG38" s="22"/>
      <c r="XCH38" s="22"/>
      <c r="XCI38" s="22"/>
      <c r="XCJ38" s="22"/>
      <c r="XCK38" s="22"/>
      <c r="XCL38" s="22"/>
      <c r="XCM38" s="22"/>
      <c r="XCN38" s="22"/>
      <c r="XCO38" s="22"/>
      <c r="XCP38" s="22"/>
      <c r="XCQ38" s="22"/>
      <c r="XCR38" s="22"/>
      <c r="XCS38" s="22"/>
    </row>
    <row r="39" s="18" customFormat="1" customHeight="1" spans="1:16321">
      <c r="A39" s="21"/>
      <c r="B39" s="41" t="str">
        <f ca="1" t="shared" si="4"/>
        <v/>
      </c>
      <c r="C39" s="41">
        <f ca="1" t="array" ref="C39">INDEX(工作计划表!$D:$D,SMALL(IF(工作计划表!$C$5:$C$20000=$B$24,ROW(工作计划表!$C$5:$I$20000),4^8),ROW(14:14)))</f>
        <v>0</v>
      </c>
      <c r="D39" s="42">
        <f ca="1" t="array" ref="D39">INDEX(工作计划表!$E:$E,SMALL(IF(工作计划表!$C$5:$C$20000=$B$24,ROW(工作计划表!$C$5:$I$20000),4^8),ROW(14:14)))</f>
        <v>0</v>
      </c>
      <c r="E39" s="41">
        <f ca="1" t="array" ref="E39">INDEX(工作计划表!$F:$F,SMALL(IF(工作计划表!$C$5:$C$20000=$B$24,ROW(工作计划表!$C$5:$I$20000),4^8),ROW(14:14)))</f>
        <v>0</v>
      </c>
      <c r="F39" s="41">
        <f ca="1" t="array" ref="F39">INDEX(工作计划表!$G:$G,SMALL(IF(工作计划表!$C$5:$C$20000=$B$24,ROW(工作计划表!$C$5:$I$20000),4^8),ROW(14:14)))</f>
        <v>0</v>
      </c>
      <c r="H39" s="41" t="str">
        <f ca="1" t="shared" si="5"/>
        <v/>
      </c>
      <c r="I39" s="41">
        <f ca="1" t="array" ref="I39">INDEX(工作计划表!$D:$D,SMALL(IF(工作计划表!$C$5:$C$20000=$H$24,ROW(工作计划表!$C$5:$I$20000),4^8),ROW(14:14)))</f>
        <v>0</v>
      </c>
      <c r="J39" s="42">
        <f ca="1" t="array" ref="J39">INDEX(工作计划表!$E:$E,SMALL(IF(工作计划表!$C$5:$C$20000=$H$24,ROW(工作计划表!$C$5:$I$20000),4^8),ROW(14:14)))</f>
        <v>0</v>
      </c>
      <c r="K39" s="41">
        <f ca="1" t="array" ref="K39">INDEX(工作计划表!$F:$F,SMALL(IF(工作计划表!$C$5:$C$20000=$H$24,ROW(工作计划表!$C$5:$I$20000),4^8),ROW(14:14)))</f>
        <v>0</v>
      </c>
      <c r="L39" s="41">
        <f ca="1" t="array" ref="L39">INDEX(工作计划表!$G:$G,SMALL(IF(工作计划表!$C$5:$C$20000=$H$24,ROW(工作计划表!$C$5:$I$20000),4^8),ROW(14:14)))</f>
        <v>0</v>
      </c>
      <c r="N39" s="41" t="str">
        <f ca="1" t="shared" si="6"/>
        <v/>
      </c>
      <c r="O39" s="41">
        <f ca="1" t="array" ref="O39">INDEX(工作计划表!$D:$D,SMALL(IF(工作计划表!$C$5:$C$20000=$N$24,ROW(工作计划表!$C$5:$I$20000),4^8),ROW(14:14)))</f>
        <v>0</v>
      </c>
      <c r="P39" s="42">
        <f ca="1" t="array" ref="P39">INDEX(工作计划表!$E:$E,SMALL(IF(工作计划表!$C$5:$C$20000=$N$24,ROW(工作计划表!$C$5:$I$20000),4^8),ROW(14:14)))</f>
        <v>0</v>
      </c>
      <c r="Q39" s="41">
        <f ca="1" t="array" ref="Q39">INDEX(工作计划表!$F:$F,SMALL(IF(工作计划表!$C$5:$C$20000=$N$24,ROW(工作计划表!$C$5:$I$20000),4^8),ROW(14:14)))</f>
        <v>0</v>
      </c>
      <c r="R39" s="41">
        <f ca="1" t="array" ref="R39">INDEX(工作计划表!$G:$G,SMALL(IF(工作计划表!$C$5:$C$20000=$N$24,ROW(工作计划表!$C$5:$I$20000),4^8),ROW(14:14)))</f>
        <v>0</v>
      </c>
      <c r="XAY39" s="22"/>
      <c r="XAZ39" s="22"/>
      <c r="XBA39" s="22"/>
      <c r="XBB39" s="22"/>
      <c r="XBC39" s="22"/>
      <c r="XBD39" s="22"/>
      <c r="XBE39" s="22"/>
      <c r="XBF39" s="22"/>
      <c r="XBG39" s="22"/>
      <c r="XBH39" s="22"/>
      <c r="XBI39" s="22"/>
      <c r="XBJ39" s="22"/>
      <c r="XBK39" s="22"/>
      <c r="XBL39" s="22"/>
      <c r="XBM39" s="22"/>
      <c r="XBN39" s="22"/>
      <c r="XBO39" s="22"/>
      <c r="XBP39" s="22"/>
      <c r="XBQ39" s="22"/>
      <c r="XBR39" s="22"/>
      <c r="XBS39" s="22"/>
      <c r="XBT39" s="22"/>
      <c r="XBU39" s="22"/>
      <c r="XBV39" s="22"/>
      <c r="XBW39" s="22"/>
      <c r="XBX39" s="22"/>
      <c r="XBY39" s="22"/>
      <c r="XBZ39" s="22"/>
      <c r="XCA39" s="22"/>
      <c r="XCB39" s="22"/>
      <c r="XCC39" s="22"/>
      <c r="XCD39" s="22"/>
      <c r="XCE39" s="22"/>
      <c r="XCF39" s="22"/>
      <c r="XCG39" s="22"/>
      <c r="XCH39" s="22"/>
      <c r="XCI39" s="22"/>
      <c r="XCJ39" s="22"/>
      <c r="XCK39" s="22"/>
      <c r="XCL39" s="22"/>
      <c r="XCM39" s="22"/>
      <c r="XCN39" s="22"/>
      <c r="XCO39" s="22"/>
      <c r="XCP39" s="22"/>
      <c r="XCQ39" s="22"/>
      <c r="XCR39" s="22"/>
      <c r="XCS39" s="22"/>
    </row>
    <row r="40" s="18" customFormat="1" customHeight="1" spans="1:16321">
      <c r="A40" s="21"/>
      <c r="B40" s="41" t="str">
        <f ca="1" t="shared" si="4"/>
        <v/>
      </c>
      <c r="C40" s="41">
        <f ca="1" t="array" ref="C40">INDEX(工作计划表!$D:$D,SMALL(IF(工作计划表!$C$5:$C$20000=$B$24,ROW(工作计划表!$C$5:$I$20000),4^8),ROW(15:15)))</f>
        <v>0</v>
      </c>
      <c r="D40" s="42">
        <f ca="1" t="array" ref="D40">INDEX(工作计划表!$E:$E,SMALL(IF(工作计划表!$C$5:$C$20000=$B$24,ROW(工作计划表!$C$5:$I$20000),4^8),ROW(15:15)))</f>
        <v>0</v>
      </c>
      <c r="E40" s="41">
        <f ca="1" t="array" ref="E40">INDEX(工作计划表!$F:$F,SMALL(IF(工作计划表!$C$5:$C$20000=$B$24,ROW(工作计划表!$C$5:$I$20000),4^8),ROW(15:15)))</f>
        <v>0</v>
      </c>
      <c r="F40" s="41">
        <f ca="1" t="array" ref="F40">INDEX(工作计划表!$G:$G,SMALL(IF(工作计划表!$C$5:$C$20000=$B$24,ROW(工作计划表!$C$5:$I$20000),4^8),ROW(15:15)))</f>
        <v>0</v>
      </c>
      <c r="H40" s="41" t="str">
        <f ca="1" t="shared" si="5"/>
        <v/>
      </c>
      <c r="I40" s="41">
        <f ca="1" t="array" ref="I40">INDEX(工作计划表!$D:$D,SMALL(IF(工作计划表!$C$5:$C$20000=$H$24,ROW(工作计划表!$C$5:$I$20000),4^8),ROW(15:15)))</f>
        <v>0</v>
      </c>
      <c r="J40" s="42">
        <f ca="1" t="array" ref="J40">INDEX(工作计划表!$E:$E,SMALL(IF(工作计划表!$C$5:$C$20000=$H$24,ROW(工作计划表!$C$5:$I$20000),4^8),ROW(15:15)))</f>
        <v>0</v>
      </c>
      <c r="K40" s="41">
        <f ca="1" t="array" ref="K40">INDEX(工作计划表!$F:$F,SMALL(IF(工作计划表!$C$5:$C$20000=$H$24,ROW(工作计划表!$C$5:$I$20000),4^8),ROW(15:15)))</f>
        <v>0</v>
      </c>
      <c r="L40" s="41">
        <f ca="1" t="array" ref="L40">INDEX(工作计划表!$G:$G,SMALL(IF(工作计划表!$C$5:$C$20000=$H$24,ROW(工作计划表!$C$5:$I$20000),4^8),ROW(15:15)))</f>
        <v>0</v>
      </c>
      <c r="N40" s="41" t="str">
        <f ca="1" t="shared" si="6"/>
        <v/>
      </c>
      <c r="O40" s="41">
        <f ca="1" t="array" ref="O40">INDEX(工作计划表!$D:$D,SMALL(IF(工作计划表!$C$5:$C$20000=$N$24,ROW(工作计划表!$C$5:$I$20000),4^8),ROW(15:15)))</f>
        <v>0</v>
      </c>
      <c r="P40" s="42">
        <f ca="1" t="array" ref="P40">INDEX(工作计划表!$E:$E,SMALL(IF(工作计划表!$C$5:$C$20000=$N$24,ROW(工作计划表!$C$5:$I$20000),4^8),ROW(15:15)))</f>
        <v>0</v>
      </c>
      <c r="Q40" s="41">
        <f ca="1" t="array" ref="Q40">INDEX(工作计划表!$F:$F,SMALL(IF(工作计划表!$C$5:$C$20000=$N$24,ROW(工作计划表!$C$5:$I$20000),4^8),ROW(15:15)))</f>
        <v>0</v>
      </c>
      <c r="R40" s="41">
        <f ca="1" t="array" ref="R40">INDEX(工作计划表!$G:$G,SMALL(IF(工作计划表!$C$5:$C$20000=$N$24,ROW(工作计划表!$C$5:$I$20000),4^8),ROW(15:15)))</f>
        <v>0</v>
      </c>
      <c r="XAY40" s="22"/>
      <c r="XAZ40" s="22"/>
      <c r="XBA40" s="22"/>
      <c r="XBB40" s="22"/>
      <c r="XBC40" s="22"/>
      <c r="XBD40" s="22"/>
      <c r="XBE40" s="22"/>
      <c r="XBF40" s="22"/>
      <c r="XBG40" s="22"/>
      <c r="XBH40" s="22"/>
      <c r="XBI40" s="22"/>
      <c r="XBJ40" s="22"/>
      <c r="XBK40" s="22"/>
      <c r="XBL40" s="22"/>
      <c r="XBM40" s="22"/>
      <c r="XBN40" s="22"/>
      <c r="XBO40" s="22"/>
      <c r="XBP40" s="22"/>
      <c r="XBQ40" s="22"/>
      <c r="XBR40" s="22"/>
      <c r="XBS40" s="22"/>
      <c r="XBT40" s="22"/>
      <c r="XBU40" s="22"/>
      <c r="XBV40" s="22"/>
      <c r="XBW40" s="22"/>
      <c r="XBX40" s="22"/>
      <c r="XBY40" s="22"/>
      <c r="XBZ40" s="22"/>
      <c r="XCA40" s="22"/>
      <c r="XCB40" s="22"/>
      <c r="XCC40" s="22"/>
      <c r="XCD40" s="22"/>
      <c r="XCE40" s="22"/>
      <c r="XCF40" s="22"/>
      <c r="XCG40" s="22"/>
      <c r="XCH40" s="22"/>
      <c r="XCI40" s="22"/>
      <c r="XCJ40" s="22"/>
      <c r="XCK40" s="22"/>
      <c r="XCL40" s="22"/>
      <c r="XCM40" s="22"/>
      <c r="XCN40" s="22"/>
      <c r="XCO40" s="22"/>
      <c r="XCP40" s="22"/>
      <c r="XCQ40" s="22"/>
      <c r="XCR40" s="22"/>
      <c r="XCS40" s="22"/>
    </row>
    <row r="41" s="18" customFormat="1" customHeight="1" spans="1:16321">
      <c r="A41" s="21"/>
      <c r="B41" s="41" t="str">
        <f ca="1" t="shared" si="4"/>
        <v/>
      </c>
      <c r="C41" s="41">
        <f ca="1" t="array" ref="C41">INDEX(工作计划表!$D:$D,SMALL(IF(工作计划表!$C$5:$C$20000=$B$24,ROW(工作计划表!$C$5:$I$20000),4^8),ROW(16:16)))</f>
        <v>0</v>
      </c>
      <c r="D41" s="42">
        <f ca="1" t="array" ref="D41">INDEX(工作计划表!$E:$E,SMALL(IF(工作计划表!$C$5:$C$20000=$B$24,ROW(工作计划表!$C$5:$I$20000),4^8),ROW(16:16)))</f>
        <v>0</v>
      </c>
      <c r="E41" s="41">
        <f ca="1" t="array" ref="E41">INDEX(工作计划表!$F:$F,SMALL(IF(工作计划表!$C$5:$C$20000=$B$24,ROW(工作计划表!$C$5:$I$20000),4^8),ROW(16:16)))</f>
        <v>0</v>
      </c>
      <c r="F41" s="41">
        <f ca="1" t="array" ref="F41">INDEX(工作计划表!$G:$G,SMALL(IF(工作计划表!$C$5:$C$20000=$B$24,ROW(工作计划表!$C$5:$I$20000),4^8),ROW(16:16)))</f>
        <v>0</v>
      </c>
      <c r="H41" s="41" t="str">
        <f ca="1" t="shared" si="5"/>
        <v/>
      </c>
      <c r="I41" s="41">
        <f ca="1" t="array" ref="I41">INDEX(工作计划表!$D:$D,SMALL(IF(工作计划表!$C$5:$C$20000=$H$24,ROW(工作计划表!$C$5:$I$20000),4^8),ROW(16:16)))</f>
        <v>0</v>
      </c>
      <c r="J41" s="42">
        <f ca="1" t="array" ref="J41">INDEX(工作计划表!$E:$E,SMALL(IF(工作计划表!$C$5:$C$20000=$H$24,ROW(工作计划表!$C$5:$I$20000),4^8),ROW(16:16)))</f>
        <v>0</v>
      </c>
      <c r="K41" s="41">
        <f ca="1" t="array" ref="K41">INDEX(工作计划表!$F:$F,SMALL(IF(工作计划表!$C$5:$C$20000=$H$24,ROW(工作计划表!$C$5:$I$20000),4^8),ROW(16:16)))</f>
        <v>0</v>
      </c>
      <c r="L41" s="41">
        <f ca="1" t="array" ref="L41">INDEX(工作计划表!$G:$G,SMALL(IF(工作计划表!$C$5:$C$20000=$H$24,ROW(工作计划表!$C$5:$I$20000),4^8),ROW(16:16)))</f>
        <v>0</v>
      </c>
      <c r="N41" s="41" t="str">
        <f ca="1" t="shared" si="6"/>
        <v/>
      </c>
      <c r="O41" s="41">
        <f ca="1" t="array" ref="O41">INDEX(工作计划表!$D:$D,SMALL(IF(工作计划表!$C$5:$C$20000=$N$24,ROW(工作计划表!$C$5:$I$20000),4^8),ROW(16:16)))</f>
        <v>0</v>
      </c>
      <c r="P41" s="42">
        <f ca="1" t="array" ref="P41">INDEX(工作计划表!$E:$E,SMALL(IF(工作计划表!$C$5:$C$20000=$N$24,ROW(工作计划表!$C$5:$I$20000),4^8),ROW(16:16)))</f>
        <v>0</v>
      </c>
      <c r="Q41" s="41">
        <f ca="1" t="array" ref="Q41">INDEX(工作计划表!$F:$F,SMALL(IF(工作计划表!$C$5:$C$20000=$N$24,ROW(工作计划表!$C$5:$I$20000),4^8),ROW(16:16)))</f>
        <v>0</v>
      </c>
      <c r="R41" s="41">
        <f ca="1" t="array" ref="R41">INDEX(工作计划表!$G:$G,SMALL(IF(工作计划表!$C$5:$C$20000=$N$24,ROW(工作计划表!$C$5:$I$20000),4^8),ROW(16:16)))</f>
        <v>0</v>
      </c>
      <c r="XAY41" s="22"/>
      <c r="XAZ41" s="22"/>
      <c r="XBA41" s="22"/>
      <c r="XBB41" s="22"/>
      <c r="XBC41" s="22"/>
      <c r="XBD41" s="22"/>
      <c r="XBE41" s="22"/>
      <c r="XBF41" s="22"/>
      <c r="XBG41" s="22"/>
      <c r="XBH41" s="22"/>
      <c r="XBI41" s="22"/>
      <c r="XBJ41" s="22"/>
      <c r="XBK41" s="22"/>
      <c r="XBL41" s="22"/>
      <c r="XBM41" s="22"/>
      <c r="XBN41" s="22"/>
      <c r="XBO41" s="22"/>
      <c r="XBP41" s="22"/>
      <c r="XBQ41" s="22"/>
      <c r="XBR41" s="22"/>
      <c r="XBS41" s="22"/>
      <c r="XBT41" s="22"/>
      <c r="XBU41" s="22"/>
      <c r="XBV41" s="22"/>
      <c r="XBW41" s="22"/>
      <c r="XBX41" s="22"/>
      <c r="XBY41" s="22"/>
      <c r="XBZ41" s="22"/>
      <c r="XCA41" s="22"/>
      <c r="XCB41" s="22"/>
      <c r="XCC41" s="22"/>
      <c r="XCD41" s="22"/>
      <c r="XCE41" s="22"/>
      <c r="XCF41" s="22"/>
      <c r="XCG41" s="22"/>
      <c r="XCH41" s="22"/>
      <c r="XCI41" s="22"/>
      <c r="XCJ41" s="22"/>
      <c r="XCK41" s="22"/>
      <c r="XCL41" s="22"/>
      <c r="XCM41" s="22"/>
      <c r="XCN41" s="22"/>
      <c r="XCO41" s="22"/>
      <c r="XCP41" s="22"/>
      <c r="XCQ41" s="22"/>
      <c r="XCR41" s="22"/>
      <c r="XCS41" s="22"/>
    </row>
    <row r="42" s="18" customFormat="1" customHeight="1" spans="1:16321">
      <c r="A42" s="21"/>
      <c r="B42" s="37">
        <f ca="1">N24+1</f>
        <v>44833</v>
      </c>
      <c r="C42" s="37"/>
      <c r="D42" s="37"/>
      <c r="E42" s="37"/>
      <c r="F42" s="37"/>
      <c r="H42" s="37">
        <f ca="1">B42+1</f>
        <v>44834</v>
      </c>
      <c r="I42" s="37"/>
      <c r="J42" s="37"/>
      <c r="K42" s="37"/>
      <c r="L42" s="37"/>
      <c r="N42" s="37">
        <f ca="1">H42+1</f>
        <v>44835</v>
      </c>
      <c r="O42" s="37"/>
      <c r="P42" s="37"/>
      <c r="Q42" s="37"/>
      <c r="R42" s="37"/>
      <c r="XAY42" s="22"/>
      <c r="XAZ42" s="22"/>
      <c r="XBA42" s="22"/>
      <c r="XBB42" s="22"/>
      <c r="XBC42" s="22"/>
      <c r="XBD42" s="22"/>
      <c r="XBE42" s="22"/>
      <c r="XBF42" s="22"/>
      <c r="XBG42" s="22"/>
      <c r="XBH42" s="22"/>
      <c r="XBI42" s="22"/>
      <c r="XBJ42" s="22"/>
      <c r="XBK42" s="22"/>
      <c r="XBL42" s="22"/>
      <c r="XBM42" s="22"/>
      <c r="XBN42" s="22"/>
      <c r="XBO42" s="22"/>
      <c r="XBP42" s="22"/>
      <c r="XBQ42" s="22"/>
      <c r="XBR42" s="22"/>
      <c r="XBS42" s="22"/>
      <c r="XBT42" s="22"/>
      <c r="XBU42" s="22"/>
      <c r="XBV42" s="22"/>
      <c r="XBW42" s="22"/>
      <c r="XBX42" s="22"/>
      <c r="XBY42" s="22"/>
      <c r="XBZ42" s="22"/>
      <c r="XCA42" s="22"/>
      <c r="XCB42" s="22"/>
      <c r="XCC42" s="22"/>
      <c r="XCD42" s="22"/>
      <c r="XCE42" s="22"/>
      <c r="XCF42" s="22"/>
      <c r="XCG42" s="22"/>
      <c r="XCH42" s="22"/>
      <c r="XCI42" s="22"/>
      <c r="XCJ42" s="22"/>
      <c r="XCK42" s="22"/>
      <c r="XCL42" s="22"/>
      <c r="XCM42" s="22"/>
      <c r="XCN42" s="22"/>
      <c r="XCO42" s="22"/>
      <c r="XCP42" s="22"/>
      <c r="XCQ42" s="22"/>
      <c r="XCR42" s="22"/>
      <c r="XCS42" s="22"/>
    </row>
    <row r="43" s="18" customFormat="1" customHeight="1" spans="1:16321">
      <c r="A43" s="21"/>
      <c r="B43" s="40" t="s">
        <v>6</v>
      </c>
      <c r="C43" s="40" t="s">
        <v>7</v>
      </c>
      <c r="D43" s="40" t="s">
        <v>8</v>
      </c>
      <c r="E43" s="43" t="s">
        <v>9</v>
      </c>
      <c r="F43" s="43" t="s">
        <v>10</v>
      </c>
      <c r="H43" s="40" t="s">
        <v>6</v>
      </c>
      <c r="I43" s="40" t="s">
        <v>7</v>
      </c>
      <c r="J43" s="40" t="s">
        <v>8</v>
      </c>
      <c r="K43" s="43" t="s">
        <v>9</v>
      </c>
      <c r="L43" s="43" t="s">
        <v>10</v>
      </c>
      <c r="N43" s="40" t="s">
        <v>6</v>
      </c>
      <c r="O43" s="40" t="s">
        <v>7</v>
      </c>
      <c r="P43" s="40" t="s">
        <v>8</v>
      </c>
      <c r="Q43" s="43" t="s">
        <v>9</v>
      </c>
      <c r="R43" s="43" t="s">
        <v>10</v>
      </c>
      <c r="XAY43" s="22"/>
      <c r="XAZ43" s="22"/>
      <c r="XBA43" s="22"/>
      <c r="XBB43" s="22"/>
      <c r="XBC43" s="22"/>
      <c r="XBD43" s="22"/>
      <c r="XBE43" s="22"/>
      <c r="XBF43" s="22"/>
      <c r="XBG43" s="22"/>
      <c r="XBH43" s="22"/>
      <c r="XBI43" s="22"/>
      <c r="XBJ43" s="22"/>
      <c r="XBK43" s="22"/>
      <c r="XBL43" s="22"/>
      <c r="XBM43" s="22"/>
      <c r="XBN43" s="22"/>
      <c r="XBO43" s="22"/>
      <c r="XBP43" s="22"/>
      <c r="XBQ43" s="22"/>
      <c r="XBR43" s="22"/>
      <c r="XBS43" s="22"/>
      <c r="XBT43" s="22"/>
      <c r="XBU43" s="22"/>
      <c r="XBV43" s="22"/>
      <c r="XBW43" s="22"/>
      <c r="XBX43" s="22"/>
      <c r="XBY43" s="22"/>
      <c r="XBZ43" s="22"/>
      <c r="XCA43" s="22"/>
      <c r="XCB43" s="22"/>
      <c r="XCC43" s="22"/>
      <c r="XCD43" s="22"/>
      <c r="XCE43" s="22"/>
      <c r="XCF43" s="22"/>
      <c r="XCG43" s="22"/>
      <c r="XCH43" s="22"/>
      <c r="XCI43" s="22"/>
      <c r="XCJ43" s="22"/>
      <c r="XCK43" s="22"/>
      <c r="XCL43" s="22"/>
      <c r="XCM43" s="22"/>
      <c r="XCN43" s="22"/>
      <c r="XCO43" s="22"/>
      <c r="XCP43" s="22"/>
      <c r="XCQ43" s="22"/>
      <c r="XCR43" s="22"/>
      <c r="XCS43" s="22"/>
    </row>
    <row r="44" s="18" customFormat="1" customHeight="1" spans="1:16321">
      <c r="A44" s="21"/>
      <c r="B44" s="41" t="str">
        <f ca="1">IF(C44=0,"",ROW()-43)</f>
        <v/>
      </c>
      <c r="C44" s="41">
        <f ca="1" t="array" ref="C44">INDEX(工作计划表!$D:$D,SMALL(IF(工作计划表!$C$5:$C$20000=$B$42,ROW(工作计划表!$C$5:$I$20000),4^8),ROW(1:1)))</f>
        <v>0</v>
      </c>
      <c r="D44" s="42">
        <f ca="1" t="array" ref="D44">INDEX(工作计划表!$E:$E,SMALL(IF(工作计划表!$C$5:$C$20000=$B$42,ROW(工作计划表!$C$5:$I$20000),4^8),ROW(1:1)))</f>
        <v>0</v>
      </c>
      <c r="E44" s="41">
        <f ca="1" t="array" ref="E44">INDEX(工作计划表!$F:$F,SMALL(IF(工作计划表!$C$5:$C$20000=$B$42,ROW(工作计划表!$C$5:$I$20000),4^8),ROW(1:1)))</f>
        <v>0</v>
      </c>
      <c r="F44" s="41">
        <f ca="1" t="array" ref="F44">INDEX(工作计划表!$G:$G,SMALL(IF(工作计划表!$C$5:$C$20000=$B$42,ROW(工作计划表!$C$5:$I$20000),4^8),ROW(1:1)))</f>
        <v>0</v>
      </c>
      <c r="H44" s="41" t="str">
        <f ca="1">IF(I44=0,"",ROW()-43)</f>
        <v/>
      </c>
      <c r="I44" s="41">
        <f ca="1" t="array" ref="I44">INDEX(工作计划表!$D:$D,SMALL(IF(工作计划表!$C$5:$C$20000=$H$42,ROW(工作计划表!$C$5:$I$20000),4^8),ROW(1:1)))</f>
        <v>0</v>
      </c>
      <c r="J44" s="42">
        <f ca="1" t="array" ref="J44">INDEX(工作计划表!$E:$E,SMALL(IF(工作计划表!$C$5:$C$20000=$H$42,ROW(工作计划表!$C$5:$I$20000),4^8),ROW(1:1)))</f>
        <v>0</v>
      </c>
      <c r="K44" s="41">
        <f ca="1" t="array" ref="K44">INDEX(工作计划表!$F:$F,SMALL(IF(工作计划表!$C$5:$C$20000=$H$42,ROW(工作计划表!$C$5:$I$20000),4^8),ROW(1:1)))</f>
        <v>0</v>
      </c>
      <c r="L44" s="41">
        <f ca="1" t="array" ref="L44">INDEX(工作计划表!$G:$G,SMALL(IF(工作计划表!$C$5:$C$20000=$H$42,ROW(工作计划表!$C$5:$I$20000),4^8),ROW(1:1)))</f>
        <v>0</v>
      </c>
      <c r="N44" s="41" t="str">
        <f ca="1">IF(O44=0,"",ROW()-43)</f>
        <v/>
      </c>
      <c r="O44" s="41">
        <f ca="1" t="array" ref="O44">INDEX(工作计划表!$D:$D,SMALL(IF(工作计划表!$C$5:$C$20000=$N$42,ROW(工作计划表!$C$5:$I$20000),4^8),ROW(1:1)))</f>
        <v>0</v>
      </c>
      <c r="P44" s="42">
        <f ca="1" t="array" ref="P44">INDEX(工作计划表!$E:$E,SMALL(IF(工作计划表!$C$5:$C$20000=$N$42,ROW(工作计划表!$C$5:$I$20000),4^8),ROW(1:1)))</f>
        <v>0</v>
      </c>
      <c r="Q44" s="41">
        <f ca="1" t="array" ref="Q44">INDEX(工作计划表!$F:$F,SMALL(IF(工作计划表!$C$5:$C$20000=$N$42,ROW(工作计划表!$C$5:$I$20000),4^8),ROW(1:1)))</f>
        <v>0</v>
      </c>
      <c r="R44" s="41">
        <f ca="1" t="array" ref="R44">INDEX(工作计划表!$G:$G,SMALL(IF(工作计划表!$C$5:$C$20000=$N$42,ROW(工作计划表!$C$5:$I$20000),4^8),ROW(1:1)))</f>
        <v>0</v>
      </c>
      <c r="XAY44" s="22"/>
      <c r="XAZ44" s="22"/>
      <c r="XBA44" s="22"/>
      <c r="XBB44" s="22"/>
      <c r="XBC44" s="22"/>
      <c r="XBD44" s="22"/>
      <c r="XBE44" s="22"/>
      <c r="XBF44" s="22"/>
      <c r="XBG44" s="22"/>
      <c r="XBH44" s="22"/>
      <c r="XBI44" s="22"/>
      <c r="XBJ44" s="22"/>
      <c r="XBK44" s="22"/>
      <c r="XBL44" s="22"/>
      <c r="XBM44" s="22"/>
      <c r="XBN44" s="22"/>
      <c r="XBO44" s="22"/>
      <c r="XBP44" s="22"/>
      <c r="XBQ44" s="22"/>
      <c r="XBR44" s="22"/>
      <c r="XBS44" s="22"/>
      <c r="XBT44" s="22"/>
      <c r="XBU44" s="22"/>
      <c r="XBV44" s="22"/>
      <c r="XBW44" s="22"/>
      <c r="XBX44" s="22"/>
      <c r="XBY44" s="22"/>
      <c r="XBZ44" s="22"/>
      <c r="XCA44" s="22"/>
      <c r="XCB44" s="22"/>
      <c r="XCC44" s="22"/>
      <c r="XCD44" s="22"/>
      <c r="XCE44" s="22"/>
      <c r="XCF44" s="22"/>
      <c r="XCG44" s="22"/>
      <c r="XCH44" s="22"/>
      <c r="XCI44" s="22"/>
      <c r="XCJ44" s="22"/>
      <c r="XCK44" s="22"/>
      <c r="XCL44" s="22"/>
      <c r="XCM44" s="22"/>
      <c r="XCN44" s="22"/>
      <c r="XCO44" s="22"/>
      <c r="XCP44" s="22"/>
      <c r="XCQ44" s="22"/>
      <c r="XCR44" s="22"/>
      <c r="XCS44" s="22"/>
    </row>
    <row r="45" s="18" customFormat="1" customHeight="1" spans="1:16321">
      <c r="A45" s="21"/>
      <c r="B45" s="41" t="str">
        <f ca="1" t="shared" ref="B45:B59" si="7">IF(C45=0,"",ROW()-43)</f>
        <v/>
      </c>
      <c r="C45" s="41">
        <f ca="1" t="array" ref="C45">INDEX(工作计划表!$D:$D,SMALL(IF(工作计划表!$C$5:$C$20000=$B$42,ROW(工作计划表!$C$5:$I$20000),4^8),ROW(2:2)))</f>
        <v>0</v>
      </c>
      <c r="D45" s="42">
        <f ca="1" t="array" ref="D45">INDEX(工作计划表!$E:$E,SMALL(IF(工作计划表!$C$5:$C$20000=$B$42,ROW(工作计划表!$C$5:$I$20000),4^8),ROW(2:2)))</f>
        <v>0</v>
      </c>
      <c r="E45" s="41">
        <f ca="1" t="array" ref="E45">INDEX(工作计划表!$F:$F,SMALL(IF(工作计划表!$C$5:$C$20000=$B$42,ROW(工作计划表!$C$5:$I$20000),4^8),ROW(2:2)))</f>
        <v>0</v>
      </c>
      <c r="F45" s="41">
        <f ca="1" t="array" ref="F45">INDEX(工作计划表!$G:$G,SMALL(IF(工作计划表!$C$5:$C$20000=$B$42,ROW(工作计划表!$C$5:$I$20000),4^8),ROW(2:2)))</f>
        <v>0</v>
      </c>
      <c r="H45" s="41" t="str">
        <f ca="1" t="shared" ref="H45:H59" si="8">IF(I45=0,"",ROW()-43)</f>
        <v/>
      </c>
      <c r="I45" s="41">
        <f ca="1" t="array" ref="I45">INDEX(工作计划表!$D:$D,SMALL(IF(工作计划表!$C$5:$C$20000=$H$42,ROW(工作计划表!$C$5:$I$20000),4^8),ROW(2:2)))</f>
        <v>0</v>
      </c>
      <c r="J45" s="42">
        <f ca="1" t="array" ref="J45">INDEX(工作计划表!$E:$E,SMALL(IF(工作计划表!$C$5:$C$20000=$H$42,ROW(工作计划表!$C$5:$I$20000),4^8),ROW(2:2)))</f>
        <v>0</v>
      </c>
      <c r="K45" s="41">
        <f ca="1" t="array" ref="K45">INDEX(工作计划表!$F:$F,SMALL(IF(工作计划表!$C$5:$C$20000=$H$42,ROW(工作计划表!$C$5:$I$20000),4^8),ROW(2:2)))</f>
        <v>0</v>
      </c>
      <c r="L45" s="41">
        <f ca="1" t="array" ref="L45">INDEX(工作计划表!$G:$G,SMALL(IF(工作计划表!$C$5:$C$20000=$H$42,ROW(工作计划表!$C$5:$I$20000),4^8),ROW(2:2)))</f>
        <v>0</v>
      </c>
      <c r="N45" s="41" t="str">
        <f ca="1" t="shared" ref="N45:N59" si="9">IF(O45=0,"",ROW()-43)</f>
        <v/>
      </c>
      <c r="O45" s="41">
        <f ca="1" t="array" ref="O45">INDEX(工作计划表!$D:$D,SMALL(IF(工作计划表!$C$5:$C$20000=$N$42,ROW(工作计划表!$C$5:$I$20000),4^8),ROW(2:2)))</f>
        <v>0</v>
      </c>
      <c r="P45" s="42">
        <f ca="1" t="array" ref="P45">INDEX(工作计划表!$E:$E,SMALL(IF(工作计划表!$C$5:$C$20000=$N$42,ROW(工作计划表!$C$5:$I$20000),4^8),ROW(2:2)))</f>
        <v>0</v>
      </c>
      <c r="Q45" s="41">
        <f ca="1" t="array" ref="Q45">INDEX(工作计划表!$F:$F,SMALL(IF(工作计划表!$C$5:$C$20000=$N$42,ROW(工作计划表!$C$5:$I$20000),4^8),ROW(2:2)))</f>
        <v>0</v>
      </c>
      <c r="R45" s="41">
        <f ca="1" t="array" ref="R45">INDEX(工作计划表!$G:$G,SMALL(IF(工作计划表!$C$5:$C$20000=$N$42,ROW(工作计划表!$C$5:$I$20000),4^8),ROW(2:2)))</f>
        <v>0</v>
      </c>
      <c r="XAY45" s="22"/>
      <c r="XAZ45" s="22"/>
      <c r="XBA45" s="22"/>
      <c r="XBB45" s="22"/>
      <c r="XBC45" s="22"/>
      <c r="XBD45" s="22"/>
      <c r="XBE45" s="22"/>
      <c r="XBF45" s="22"/>
      <c r="XBG45" s="22"/>
      <c r="XBH45" s="22"/>
      <c r="XBI45" s="22"/>
      <c r="XBJ45" s="22"/>
      <c r="XBK45" s="22"/>
      <c r="XBL45" s="22"/>
      <c r="XBM45" s="22"/>
      <c r="XBN45" s="22"/>
      <c r="XBO45" s="22"/>
      <c r="XBP45" s="22"/>
      <c r="XBQ45" s="22"/>
      <c r="XBR45" s="22"/>
      <c r="XBS45" s="22"/>
      <c r="XBT45" s="22"/>
      <c r="XBU45" s="22"/>
      <c r="XBV45" s="22"/>
      <c r="XBW45" s="22"/>
      <c r="XBX45" s="22"/>
      <c r="XBY45" s="22"/>
      <c r="XBZ45" s="22"/>
      <c r="XCA45" s="22"/>
      <c r="XCB45" s="22"/>
      <c r="XCC45" s="22"/>
      <c r="XCD45" s="22"/>
      <c r="XCE45" s="22"/>
      <c r="XCF45" s="22"/>
      <c r="XCG45" s="22"/>
      <c r="XCH45" s="22"/>
      <c r="XCI45" s="22"/>
      <c r="XCJ45" s="22"/>
      <c r="XCK45" s="22"/>
      <c r="XCL45" s="22"/>
      <c r="XCM45" s="22"/>
      <c r="XCN45" s="22"/>
      <c r="XCO45" s="22"/>
      <c r="XCP45" s="22"/>
      <c r="XCQ45" s="22"/>
      <c r="XCR45" s="22"/>
      <c r="XCS45" s="22"/>
    </row>
    <row r="46" s="18" customFormat="1" customHeight="1" spans="1:16321">
      <c r="A46" s="21"/>
      <c r="B46" s="41" t="str">
        <f ca="1" t="shared" si="7"/>
        <v/>
      </c>
      <c r="C46" s="41">
        <f ca="1" t="array" ref="C46">INDEX(工作计划表!$D:$D,SMALL(IF(工作计划表!$C$5:$C$20000=$B$42,ROW(工作计划表!$C$5:$I$20000),4^8),ROW(3:3)))</f>
        <v>0</v>
      </c>
      <c r="D46" s="42">
        <f ca="1" t="array" ref="D46">INDEX(工作计划表!$E:$E,SMALL(IF(工作计划表!$C$5:$C$20000=$B$42,ROW(工作计划表!$C$5:$I$20000),4^8),ROW(3:3)))</f>
        <v>0</v>
      </c>
      <c r="E46" s="41">
        <f ca="1" t="array" ref="E46">INDEX(工作计划表!$F:$F,SMALL(IF(工作计划表!$C$5:$C$20000=$B$42,ROW(工作计划表!$C$5:$I$20000),4^8),ROW(3:3)))</f>
        <v>0</v>
      </c>
      <c r="F46" s="41">
        <f ca="1" t="array" ref="F46">INDEX(工作计划表!$G:$G,SMALL(IF(工作计划表!$C$5:$C$20000=$B$42,ROW(工作计划表!$C$5:$I$20000),4^8),ROW(3:3)))</f>
        <v>0</v>
      </c>
      <c r="H46" s="41" t="str">
        <f ca="1" t="shared" si="8"/>
        <v/>
      </c>
      <c r="I46" s="41">
        <f ca="1" t="array" ref="I46">INDEX(工作计划表!$D:$D,SMALL(IF(工作计划表!$C$5:$C$20000=$H$42,ROW(工作计划表!$C$5:$I$20000),4^8),ROW(3:3)))</f>
        <v>0</v>
      </c>
      <c r="J46" s="42">
        <f ca="1" t="array" ref="J46">INDEX(工作计划表!$E:$E,SMALL(IF(工作计划表!$C$5:$C$20000=$H$42,ROW(工作计划表!$C$5:$I$20000),4^8),ROW(3:3)))</f>
        <v>0</v>
      </c>
      <c r="K46" s="41">
        <f ca="1" t="array" ref="K46">INDEX(工作计划表!$F:$F,SMALL(IF(工作计划表!$C$5:$C$20000=$H$42,ROW(工作计划表!$C$5:$I$20000),4^8),ROW(3:3)))</f>
        <v>0</v>
      </c>
      <c r="L46" s="41">
        <f ca="1" t="array" ref="L46">INDEX(工作计划表!$G:$G,SMALL(IF(工作计划表!$C$5:$C$20000=$H$42,ROW(工作计划表!$C$5:$I$20000),4^8),ROW(3:3)))</f>
        <v>0</v>
      </c>
      <c r="N46" s="41" t="str">
        <f ca="1" t="shared" si="9"/>
        <v/>
      </c>
      <c r="O46" s="41">
        <f ca="1" t="array" ref="O46">INDEX(工作计划表!$D:$D,SMALL(IF(工作计划表!$C$5:$C$20000=$N$42,ROW(工作计划表!$C$5:$I$20000),4^8),ROW(3:3)))</f>
        <v>0</v>
      </c>
      <c r="P46" s="42">
        <f ca="1" t="array" ref="P46">INDEX(工作计划表!$E:$E,SMALL(IF(工作计划表!$C$5:$C$20000=$N$42,ROW(工作计划表!$C$5:$I$20000),4^8),ROW(3:3)))</f>
        <v>0</v>
      </c>
      <c r="Q46" s="41">
        <f ca="1" t="array" ref="Q46">INDEX(工作计划表!$F:$F,SMALL(IF(工作计划表!$C$5:$C$20000=$N$42,ROW(工作计划表!$C$5:$I$20000),4^8),ROW(3:3)))</f>
        <v>0</v>
      </c>
      <c r="R46" s="41">
        <f ca="1" t="array" ref="R46">INDEX(工作计划表!$G:$G,SMALL(IF(工作计划表!$C$5:$C$20000=$N$42,ROW(工作计划表!$C$5:$I$20000),4^8),ROW(3:3)))</f>
        <v>0</v>
      </c>
      <c r="XAY46" s="22"/>
      <c r="XAZ46" s="22"/>
      <c r="XBA46" s="22"/>
      <c r="XBB46" s="22"/>
      <c r="XBC46" s="22"/>
      <c r="XBD46" s="22"/>
      <c r="XBE46" s="22"/>
      <c r="XBF46" s="22"/>
      <c r="XBG46" s="22"/>
      <c r="XBH46" s="22"/>
      <c r="XBI46" s="22"/>
      <c r="XBJ46" s="22"/>
      <c r="XBK46" s="22"/>
      <c r="XBL46" s="22"/>
      <c r="XBM46" s="22"/>
      <c r="XBN46" s="22"/>
      <c r="XBO46" s="22"/>
      <c r="XBP46" s="22"/>
      <c r="XBQ46" s="22"/>
      <c r="XBR46" s="22"/>
      <c r="XBS46" s="22"/>
      <c r="XBT46" s="22"/>
      <c r="XBU46" s="22"/>
      <c r="XBV46" s="22"/>
      <c r="XBW46" s="22"/>
      <c r="XBX46" s="22"/>
      <c r="XBY46" s="22"/>
      <c r="XBZ46" s="22"/>
      <c r="XCA46" s="22"/>
      <c r="XCB46" s="22"/>
      <c r="XCC46" s="22"/>
      <c r="XCD46" s="22"/>
      <c r="XCE46" s="22"/>
      <c r="XCF46" s="22"/>
      <c r="XCG46" s="22"/>
      <c r="XCH46" s="22"/>
      <c r="XCI46" s="22"/>
      <c r="XCJ46" s="22"/>
      <c r="XCK46" s="22"/>
      <c r="XCL46" s="22"/>
      <c r="XCM46" s="22"/>
      <c r="XCN46" s="22"/>
      <c r="XCO46" s="22"/>
      <c r="XCP46" s="22"/>
      <c r="XCQ46" s="22"/>
      <c r="XCR46" s="22"/>
      <c r="XCS46" s="22"/>
    </row>
    <row r="47" s="18" customFormat="1" customHeight="1" spans="1:16321">
      <c r="A47" s="21"/>
      <c r="B47" s="41" t="str">
        <f ca="1" t="shared" si="7"/>
        <v/>
      </c>
      <c r="C47" s="41">
        <f ca="1" t="array" ref="C47">INDEX(工作计划表!$D:$D,SMALL(IF(工作计划表!$C$5:$C$20000=$B$42,ROW(工作计划表!$C$5:$I$20000),4^8),ROW(4:4)))</f>
        <v>0</v>
      </c>
      <c r="D47" s="42">
        <f ca="1" t="array" ref="D47">INDEX(工作计划表!$E:$E,SMALL(IF(工作计划表!$C$5:$C$20000=$B$42,ROW(工作计划表!$C$5:$I$20000),4^8),ROW(4:4)))</f>
        <v>0</v>
      </c>
      <c r="E47" s="41">
        <f ca="1" t="array" ref="E47">INDEX(工作计划表!$F:$F,SMALL(IF(工作计划表!$C$5:$C$20000=$B$42,ROW(工作计划表!$C$5:$I$20000),4^8),ROW(4:4)))</f>
        <v>0</v>
      </c>
      <c r="F47" s="41">
        <f ca="1" t="array" ref="F47">INDEX(工作计划表!$G:$G,SMALL(IF(工作计划表!$C$5:$C$20000=$B$42,ROW(工作计划表!$C$5:$I$20000),4^8),ROW(4:4)))</f>
        <v>0</v>
      </c>
      <c r="H47" s="41" t="str">
        <f ca="1" t="shared" si="8"/>
        <v/>
      </c>
      <c r="I47" s="41">
        <f ca="1" t="array" ref="I47">INDEX(工作计划表!$D:$D,SMALL(IF(工作计划表!$C$5:$C$20000=$H$42,ROW(工作计划表!$C$5:$I$20000),4^8),ROW(4:4)))</f>
        <v>0</v>
      </c>
      <c r="J47" s="42">
        <f ca="1" t="array" ref="J47">INDEX(工作计划表!$E:$E,SMALL(IF(工作计划表!$C$5:$C$20000=$H$42,ROW(工作计划表!$C$5:$I$20000),4^8),ROW(4:4)))</f>
        <v>0</v>
      </c>
      <c r="K47" s="41">
        <f ca="1" t="array" ref="K47">INDEX(工作计划表!$F:$F,SMALL(IF(工作计划表!$C$5:$C$20000=$H$42,ROW(工作计划表!$C$5:$I$20000),4^8),ROW(4:4)))</f>
        <v>0</v>
      </c>
      <c r="L47" s="41">
        <f ca="1" t="array" ref="L47">INDEX(工作计划表!$G:$G,SMALL(IF(工作计划表!$C$5:$C$20000=$H$42,ROW(工作计划表!$C$5:$I$20000),4^8),ROW(4:4)))</f>
        <v>0</v>
      </c>
      <c r="N47" s="41" t="str">
        <f ca="1" t="shared" si="9"/>
        <v/>
      </c>
      <c r="O47" s="41">
        <f ca="1" t="array" ref="O47">INDEX(工作计划表!$D:$D,SMALL(IF(工作计划表!$C$5:$C$20000=$N$42,ROW(工作计划表!$C$5:$I$20000),4^8),ROW(4:4)))</f>
        <v>0</v>
      </c>
      <c r="P47" s="42">
        <f ca="1" t="array" ref="P47">INDEX(工作计划表!$E:$E,SMALL(IF(工作计划表!$C$5:$C$20000=$N$42,ROW(工作计划表!$C$5:$I$20000),4^8),ROW(4:4)))</f>
        <v>0</v>
      </c>
      <c r="Q47" s="41">
        <f ca="1" t="array" ref="Q47">INDEX(工作计划表!$F:$F,SMALL(IF(工作计划表!$C$5:$C$20000=$N$42,ROW(工作计划表!$C$5:$I$20000),4^8),ROW(4:4)))</f>
        <v>0</v>
      </c>
      <c r="R47" s="41">
        <f ca="1" t="array" ref="R47">INDEX(工作计划表!$G:$G,SMALL(IF(工作计划表!$C$5:$C$20000=$N$42,ROW(工作计划表!$C$5:$I$20000),4^8),ROW(4:4)))</f>
        <v>0</v>
      </c>
      <c r="XAY47" s="22"/>
      <c r="XAZ47" s="22"/>
      <c r="XBA47" s="22"/>
      <c r="XBB47" s="22"/>
      <c r="XBC47" s="22"/>
      <c r="XBD47" s="22"/>
      <c r="XBE47" s="22"/>
      <c r="XBF47" s="22"/>
      <c r="XBG47" s="22"/>
      <c r="XBH47" s="22"/>
      <c r="XBI47" s="22"/>
      <c r="XBJ47" s="22"/>
      <c r="XBK47" s="22"/>
      <c r="XBL47" s="22"/>
      <c r="XBM47" s="22"/>
      <c r="XBN47" s="22"/>
      <c r="XBO47" s="22"/>
      <c r="XBP47" s="22"/>
      <c r="XBQ47" s="22"/>
      <c r="XBR47" s="22"/>
      <c r="XBS47" s="22"/>
      <c r="XBT47" s="22"/>
      <c r="XBU47" s="22"/>
      <c r="XBV47" s="22"/>
      <c r="XBW47" s="22"/>
      <c r="XBX47" s="22"/>
      <c r="XBY47" s="22"/>
      <c r="XBZ47" s="22"/>
      <c r="XCA47" s="22"/>
      <c r="XCB47" s="22"/>
      <c r="XCC47" s="22"/>
      <c r="XCD47" s="22"/>
      <c r="XCE47" s="22"/>
      <c r="XCF47" s="22"/>
      <c r="XCG47" s="22"/>
      <c r="XCH47" s="22"/>
      <c r="XCI47" s="22"/>
      <c r="XCJ47" s="22"/>
      <c r="XCK47" s="22"/>
      <c r="XCL47" s="22"/>
      <c r="XCM47" s="22"/>
      <c r="XCN47" s="22"/>
      <c r="XCO47" s="22"/>
      <c r="XCP47" s="22"/>
      <c r="XCQ47" s="22"/>
      <c r="XCR47" s="22"/>
      <c r="XCS47" s="22"/>
    </row>
    <row r="48" s="18" customFormat="1" customHeight="1" spans="1:16321">
      <c r="A48" s="21"/>
      <c r="B48" s="41" t="str">
        <f ca="1" t="shared" si="7"/>
        <v/>
      </c>
      <c r="C48" s="41">
        <f ca="1" t="array" ref="C48">INDEX(工作计划表!$D:$D,SMALL(IF(工作计划表!$C$5:$C$20000=$B$42,ROW(工作计划表!$C$5:$I$20000),4^8),ROW(5:5)))</f>
        <v>0</v>
      </c>
      <c r="D48" s="42">
        <f ca="1" t="array" ref="D48">INDEX(工作计划表!$E:$E,SMALL(IF(工作计划表!$C$5:$C$20000=$B$42,ROW(工作计划表!$C$5:$I$20000),4^8),ROW(5:5)))</f>
        <v>0</v>
      </c>
      <c r="E48" s="41">
        <f ca="1" t="array" ref="E48">INDEX(工作计划表!$F:$F,SMALL(IF(工作计划表!$C$5:$C$20000=$B$42,ROW(工作计划表!$C$5:$I$20000),4^8),ROW(5:5)))</f>
        <v>0</v>
      </c>
      <c r="F48" s="41">
        <f ca="1" t="array" ref="F48">INDEX(工作计划表!$G:$G,SMALL(IF(工作计划表!$C$5:$C$20000=$B$42,ROW(工作计划表!$C$5:$I$20000),4^8),ROW(5:5)))</f>
        <v>0</v>
      </c>
      <c r="H48" s="41" t="str">
        <f ca="1" t="shared" si="8"/>
        <v/>
      </c>
      <c r="I48" s="41">
        <f ca="1" t="array" ref="I48">INDEX(工作计划表!$D:$D,SMALL(IF(工作计划表!$C$5:$C$20000=$H$42,ROW(工作计划表!$C$5:$I$20000),4^8),ROW(5:5)))</f>
        <v>0</v>
      </c>
      <c r="J48" s="42">
        <f ca="1" t="array" ref="J48">INDEX(工作计划表!$E:$E,SMALL(IF(工作计划表!$C$5:$C$20000=$H$42,ROW(工作计划表!$C$5:$I$20000),4^8),ROW(5:5)))</f>
        <v>0</v>
      </c>
      <c r="K48" s="41">
        <f ca="1" t="array" ref="K48">INDEX(工作计划表!$F:$F,SMALL(IF(工作计划表!$C$5:$C$20000=$H$42,ROW(工作计划表!$C$5:$I$20000),4^8),ROW(5:5)))</f>
        <v>0</v>
      </c>
      <c r="L48" s="41">
        <f ca="1" t="array" ref="L48">INDEX(工作计划表!$G:$G,SMALL(IF(工作计划表!$C$5:$C$20000=$H$42,ROW(工作计划表!$C$5:$I$20000),4^8),ROW(5:5)))</f>
        <v>0</v>
      </c>
      <c r="N48" s="41" t="str">
        <f ca="1" t="shared" si="9"/>
        <v/>
      </c>
      <c r="O48" s="41">
        <f ca="1" t="array" ref="O48">INDEX(工作计划表!$D:$D,SMALL(IF(工作计划表!$C$5:$C$20000=$N$42,ROW(工作计划表!$C$5:$I$20000),4^8),ROW(5:5)))</f>
        <v>0</v>
      </c>
      <c r="P48" s="42">
        <f ca="1" t="array" ref="P48">INDEX(工作计划表!$E:$E,SMALL(IF(工作计划表!$C$5:$C$20000=$N$42,ROW(工作计划表!$C$5:$I$20000),4^8),ROW(5:5)))</f>
        <v>0</v>
      </c>
      <c r="Q48" s="41">
        <f ca="1" t="array" ref="Q48">INDEX(工作计划表!$F:$F,SMALL(IF(工作计划表!$C$5:$C$20000=$N$42,ROW(工作计划表!$C$5:$I$20000),4^8),ROW(5:5)))</f>
        <v>0</v>
      </c>
      <c r="R48" s="41">
        <f ca="1" t="array" ref="R48">INDEX(工作计划表!$G:$G,SMALL(IF(工作计划表!$C$5:$C$20000=$N$42,ROW(工作计划表!$C$5:$I$20000),4^8),ROW(5:5)))</f>
        <v>0</v>
      </c>
      <c r="XAY48" s="22"/>
      <c r="XAZ48" s="22"/>
      <c r="XBA48" s="22"/>
      <c r="XBB48" s="22"/>
      <c r="XBC48" s="22"/>
      <c r="XBD48" s="22"/>
      <c r="XBE48" s="22"/>
      <c r="XBF48" s="22"/>
      <c r="XBG48" s="22"/>
      <c r="XBH48" s="22"/>
      <c r="XBI48" s="22"/>
      <c r="XBJ48" s="22"/>
      <c r="XBK48" s="22"/>
      <c r="XBL48" s="22"/>
      <c r="XBM48" s="22"/>
      <c r="XBN48" s="22"/>
      <c r="XBO48" s="22"/>
      <c r="XBP48" s="22"/>
      <c r="XBQ48" s="22"/>
      <c r="XBR48" s="22"/>
      <c r="XBS48" s="22"/>
      <c r="XBT48" s="22"/>
      <c r="XBU48" s="22"/>
      <c r="XBV48" s="22"/>
      <c r="XBW48" s="22"/>
      <c r="XBX48" s="22"/>
      <c r="XBY48" s="22"/>
      <c r="XBZ48" s="22"/>
      <c r="XCA48" s="22"/>
      <c r="XCB48" s="22"/>
      <c r="XCC48" s="22"/>
      <c r="XCD48" s="22"/>
      <c r="XCE48" s="22"/>
      <c r="XCF48" s="22"/>
      <c r="XCG48" s="22"/>
      <c r="XCH48" s="22"/>
      <c r="XCI48" s="22"/>
      <c r="XCJ48" s="22"/>
      <c r="XCK48" s="22"/>
      <c r="XCL48" s="22"/>
      <c r="XCM48" s="22"/>
      <c r="XCN48" s="22"/>
      <c r="XCO48" s="22"/>
      <c r="XCP48" s="22"/>
      <c r="XCQ48" s="22"/>
      <c r="XCR48" s="22"/>
      <c r="XCS48" s="22"/>
    </row>
    <row r="49" s="18" customFormat="1" customHeight="1" spans="1:16321">
      <c r="A49" s="21"/>
      <c r="B49" s="41" t="str">
        <f ca="1" t="shared" si="7"/>
        <v/>
      </c>
      <c r="C49" s="41">
        <f ca="1" t="array" ref="C49">INDEX(工作计划表!$D:$D,SMALL(IF(工作计划表!$C$5:$C$20000=$B$42,ROW(工作计划表!$C$5:$I$20000),4^8),ROW(6:6)))</f>
        <v>0</v>
      </c>
      <c r="D49" s="42">
        <f ca="1" t="array" ref="D49">INDEX(工作计划表!$E:$E,SMALL(IF(工作计划表!$C$5:$C$20000=$B$42,ROW(工作计划表!$C$5:$I$20000),4^8),ROW(6:6)))</f>
        <v>0</v>
      </c>
      <c r="E49" s="41">
        <f ca="1" t="array" ref="E49">INDEX(工作计划表!$F:$F,SMALL(IF(工作计划表!$C$5:$C$20000=$B$42,ROW(工作计划表!$C$5:$I$20000),4^8),ROW(6:6)))</f>
        <v>0</v>
      </c>
      <c r="F49" s="41">
        <f ca="1" t="array" ref="F49">INDEX(工作计划表!$G:$G,SMALL(IF(工作计划表!$C$5:$C$20000=$B$42,ROW(工作计划表!$C$5:$I$20000),4^8),ROW(6:6)))</f>
        <v>0</v>
      </c>
      <c r="H49" s="41" t="str">
        <f ca="1" t="shared" si="8"/>
        <v/>
      </c>
      <c r="I49" s="41">
        <f ca="1" t="array" ref="I49">INDEX(工作计划表!$D:$D,SMALL(IF(工作计划表!$C$5:$C$20000=$H$42,ROW(工作计划表!$C$5:$I$20000),4^8),ROW(6:6)))</f>
        <v>0</v>
      </c>
      <c r="J49" s="42">
        <f ca="1" t="array" ref="J49">INDEX(工作计划表!$E:$E,SMALL(IF(工作计划表!$C$5:$C$20000=$H$42,ROW(工作计划表!$C$5:$I$20000),4^8),ROW(6:6)))</f>
        <v>0</v>
      </c>
      <c r="K49" s="41">
        <f ca="1" t="array" ref="K49">INDEX(工作计划表!$F:$F,SMALL(IF(工作计划表!$C$5:$C$20000=$H$42,ROW(工作计划表!$C$5:$I$20000),4^8),ROW(6:6)))</f>
        <v>0</v>
      </c>
      <c r="L49" s="41">
        <f ca="1" t="array" ref="L49">INDEX(工作计划表!$G:$G,SMALL(IF(工作计划表!$C$5:$C$20000=$H$42,ROW(工作计划表!$C$5:$I$20000),4^8),ROW(6:6)))</f>
        <v>0</v>
      </c>
      <c r="N49" s="41" t="str">
        <f ca="1" t="shared" si="9"/>
        <v/>
      </c>
      <c r="O49" s="41">
        <f ca="1" t="array" ref="O49">INDEX(工作计划表!$D:$D,SMALL(IF(工作计划表!$C$5:$C$20000=$N$42,ROW(工作计划表!$C$5:$I$20000),4^8),ROW(6:6)))</f>
        <v>0</v>
      </c>
      <c r="P49" s="42">
        <f ca="1" t="array" ref="P49">INDEX(工作计划表!$E:$E,SMALL(IF(工作计划表!$C$5:$C$20000=$N$42,ROW(工作计划表!$C$5:$I$20000),4^8),ROW(6:6)))</f>
        <v>0</v>
      </c>
      <c r="Q49" s="41">
        <f ca="1" t="array" ref="Q49">INDEX(工作计划表!$F:$F,SMALL(IF(工作计划表!$C$5:$C$20000=$N$42,ROW(工作计划表!$C$5:$I$20000),4^8),ROW(6:6)))</f>
        <v>0</v>
      </c>
      <c r="R49" s="41">
        <f ca="1" t="array" ref="R49">INDEX(工作计划表!$G:$G,SMALL(IF(工作计划表!$C$5:$C$20000=$N$42,ROW(工作计划表!$C$5:$I$20000),4^8),ROW(6:6)))</f>
        <v>0</v>
      </c>
      <c r="XAY49" s="22"/>
      <c r="XAZ49" s="22"/>
      <c r="XBA49" s="22"/>
      <c r="XBB49" s="22"/>
      <c r="XBC49" s="22"/>
      <c r="XBD49" s="22"/>
      <c r="XBE49" s="22"/>
      <c r="XBF49" s="22"/>
      <c r="XBG49" s="22"/>
      <c r="XBH49" s="22"/>
      <c r="XBI49" s="22"/>
      <c r="XBJ49" s="22"/>
      <c r="XBK49" s="22"/>
      <c r="XBL49" s="22"/>
      <c r="XBM49" s="22"/>
      <c r="XBN49" s="22"/>
      <c r="XBO49" s="22"/>
      <c r="XBP49" s="22"/>
      <c r="XBQ49" s="22"/>
      <c r="XBR49" s="22"/>
      <c r="XBS49" s="22"/>
      <c r="XBT49" s="22"/>
      <c r="XBU49" s="22"/>
      <c r="XBV49" s="22"/>
      <c r="XBW49" s="22"/>
      <c r="XBX49" s="22"/>
      <c r="XBY49" s="22"/>
      <c r="XBZ49" s="22"/>
      <c r="XCA49" s="22"/>
      <c r="XCB49" s="22"/>
      <c r="XCC49" s="22"/>
      <c r="XCD49" s="22"/>
      <c r="XCE49" s="22"/>
      <c r="XCF49" s="22"/>
      <c r="XCG49" s="22"/>
      <c r="XCH49" s="22"/>
      <c r="XCI49" s="22"/>
      <c r="XCJ49" s="22"/>
      <c r="XCK49" s="22"/>
      <c r="XCL49" s="22"/>
      <c r="XCM49" s="22"/>
      <c r="XCN49" s="22"/>
      <c r="XCO49" s="22"/>
      <c r="XCP49" s="22"/>
      <c r="XCQ49" s="22"/>
      <c r="XCR49" s="22"/>
      <c r="XCS49" s="22"/>
    </row>
    <row r="50" s="18" customFormat="1" customHeight="1" spans="1:16321">
      <c r="A50" s="21"/>
      <c r="B50" s="41" t="str">
        <f ca="1" t="shared" si="7"/>
        <v/>
      </c>
      <c r="C50" s="41">
        <f ca="1" t="array" ref="C50">INDEX(工作计划表!$D:$D,SMALL(IF(工作计划表!$C$5:$C$20000=$B$42,ROW(工作计划表!$C$5:$I$20000),4^8),ROW(7:7)))</f>
        <v>0</v>
      </c>
      <c r="D50" s="42">
        <f ca="1" t="array" ref="D50">INDEX(工作计划表!$E:$E,SMALL(IF(工作计划表!$C$5:$C$20000=$B$42,ROW(工作计划表!$C$5:$I$20000),4^8),ROW(7:7)))</f>
        <v>0</v>
      </c>
      <c r="E50" s="41">
        <f ca="1" t="array" ref="E50">INDEX(工作计划表!$F:$F,SMALL(IF(工作计划表!$C$5:$C$20000=$B$42,ROW(工作计划表!$C$5:$I$20000),4^8),ROW(7:7)))</f>
        <v>0</v>
      </c>
      <c r="F50" s="41">
        <f ca="1" t="array" ref="F50">INDEX(工作计划表!$G:$G,SMALL(IF(工作计划表!$C$5:$C$20000=$B$42,ROW(工作计划表!$C$5:$I$20000),4^8),ROW(7:7)))</f>
        <v>0</v>
      </c>
      <c r="H50" s="41" t="str">
        <f ca="1" t="shared" si="8"/>
        <v/>
      </c>
      <c r="I50" s="41">
        <f ca="1" t="array" ref="I50">INDEX(工作计划表!$D:$D,SMALL(IF(工作计划表!$C$5:$C$20000=$H$42,ROW(工作计划表!$C$5:$I$20000),4^8),ROW(7:7)))</f>
        <v>0</v>
      </c>
      <c r="J50" s="42">
        <f ca="1" t="array" ref="J50">INDEX(工作计划表!$E:$E,SMALL(IF(工作计划表!$C$5:$C$20000=$H$42,ROW(工作计划表!$C$5:$I$20000),4^8),ROW(7:7)))</f>
        <v>0</v>
      </c>
      <c r="K50" s="41">
        <f ca="1" t="array" ref="K50">INDEX(工作计划表!$F:$F,SMALL(IF(工作计划表!$C$5:$C$20000=$H$42,ROW(工作计划表!$C$5:$I$20000),4^8),ROW(7:7)))</f>
        <v>0</v>
      </c>
      <c r="L50" s="41">
        <f ca="1" t="array" ref="L50">INDEX(工作计划表!$G:$G,SMALL(IF(工作计划表!$C$5:$C$20000=$H$42,ROW(工作计划表!$C$5:$I$20000),4^8),ROW(7:7)))</f>
        <v>0</v>
      </c>
      <c r="N50" s="41" t="str">
        <f ca="1" t="shared" si="9"/>
        <v/>
      </c>
      <c r="O50" s="41">
        <f ca="1" t="array" ref="O50">INDEX(工作计划表!$D:$D,SMALL(IF(工作计划表!$C$5:$C$20000=$N$42,ROW(工作计划表!$C$5:$I$20000),4^8),ROW(7:7)))</f>
        <v>0</v>
      </c>
      <c r="P50" s="42">
        <f ca="1" t="array" ref="P50">INDEX(工作计划表!$E:$E,SMALL(IF(工作计划表!$C$5:$C$20000=$N$42,ROW(工作计划表!$C$5:$I$20000),4^8),ROW(7:7)))</f>
        <v>0</v>
      </c>
      <c r="Q50" s="41">
        <f ca="1" t="array" ref="Q50">INDEX(工作计划表!$F:$F,SMALL(IF(工作计划表!$C$5:$C$20000=$N$42,ROW(工作计划表!$C$5:$I$20000),4^8),ROW(7:7)))</f>
        <v>0</v>
      </c>
      <c r="R50" s="41">
        <f ca="1" t="array" ref="R50">INDEX(工作计划表!$G:$G,SMALL(IF(工作计划表!$C$5:$C$20000=$N$42,ROW(工作计划表!$C$5:$I$20000),4^8),ROW(7:7)))</f>
        <v>0</v>
      </c>
      <c r="XAY50" s="22"/>
      <c r="XAZ50" s="22"/>
      <c r="XBA50" s="22"/>
      <c r="XBB50" s="22"/>
      <c r="XBC50" s="22"/>
      <c r="XBD50" s="22"/>
      <c r="XBE50" s="22"/>
      <c r="XBF50" s="22"/>
      <c r="XBG50" s="22"/>
      <c r="XBH50" s="22"/>
      <c r="XBI50" s="22"/>
      <c r="XBJ50" s="22"/>
      <c r="XBK50" s="22"/>
      <c r="XBL50" s="22"/>
      <c r="XBM50" s="22"/>
      <c r="XBN50" s="22"/>
      <c r="XBO50" s="22"/>
      <c r="XBP50" s="22"/>
      <c r="XBQ50" s="22"/>
      <c r="XBR50" s="22"/>
      <c r="XBS50" s="22"/>
      <c r="XBT50" s="22"/>
      <c r="XBU50" s="22"/>
      <c r="XBV50" s="22"/>
      <c r="XBW50" s="22"/>
      <c r="XBX50" s="22"/>
      <c r="XBY50" s="22"/>
      <c r="XBZ50" s="22"/>
      <c r="XCA50" s="22"/>
      <c r="XCB50" s="22"/>
      <c r="XCC50" s="22"/>
      <c r="XCD50" s="22"/>
      <c r="XCE50" s="22"/>
      <c r="XCF50" s="22"/>
      <c r="XCG50" s="22"/>
      <c r="XCH50" s="22"/>
      <c r="XCI50" s="22"/>
      <c r="XCJ50" s="22"/>
      <c r="XCK50" s="22"/>
      <c r="XCL50" s="22"/>
      <c r="XCM50" s="22"/>
      <c r="XCN50" s="22"/>
      <c r="XCO50" s="22"/>
      <c r="XCP50" s="22"/>
      <c r="XCQ50" s="22"/>
      <c r="XCR50" s="22"/>
      <c r="XCS50" s="22"/>
    </row>
    <row r="51" s="18" customFormat="1" customHeight="1" spans="1:16321">
      <c r="A51" s="21"/>
      <c r="B51" s="41" t="str">
        <f ca="1" t="shared" si="7"/>
        <v/>
      </c>
      <c r="C51" s="41">
        <f ca="1" t="array" ref="C51">INDEX(工作计划表!$D:$D,SMALL(IF(工作计划表!$C$5:$C$20000=$B$42,ROW(工作计划表!$C$5:$I$20000),4^8),ROW(8:8)))</f>
        <v>0</v>
      </c>
      <c r="D51" s="42">
        <f ca="1" t="array" ref="D51">INDEX(工作计划表!$E:$E,SMALL(IF(工作计划表!$C$5:$C$20000=$B$42,ROW(工作计划表!$C$5:$I$20000),4^8),ROW(8:8)))</f>
        <v>0</v>
      </c>
      <c r="E51" s="41">
        <f ca="1" t="array" ref="E51">INDEX(工作计划表!$F:$F,SMALL(IF(工作计划表!$C$5:$C$20000=$B$42,ROW(工作计划表!$C$5:$I$20000),4^8),ROW(8:8)))</f>
        <v>0</v>
      </c>
      <c r="F51" s="41">
        <f ca="1" t="array" ref="F51">INDEX(工作计划表!$G:$G,SMALL(IF(工作计划表!$C$5:$C$20000=$B$42,ROW(工作计划表!$C$5:$I$20000),4^8),ROW(8:8)))</f>
        <v>0</v>
      </c>
      <c r="H51" s="41" t="str">
        <f ca="1" t="shared" si="8"/>
        <v/>
      </c>
      <c r="I51" s="41">
        <f ca="1" t="array" ref="I51">INDEX(工作计划表!$D:$D,SMALL(IF(工作计划表!$C$5:$C$20000=$H$42,ROW(工作计划表!$C$5:$I$20000),4^8),ROW(8:8)))</f>
        <v>0</v>
      </c>
      <c r="J51" s="42">
        <f ca="1" t="array" ref="J51">INDEX(工作计划表!$E:$E,SMALL(IF(工作计划表!$C$5:$C$20000=$H$42,ROW(工作计划表!$C$5:$I$20000),4^8),ROW(8:8)))</f>
        <v>0</v>
      </c>
      <c r="K51" s="41">
        <f ca="1" t="array" ref="K51">INDEX(工作计划表!$F:$F,SMALL(IF(工作计划表!$C$5:$C$20000=$H$42,ROW(工作计划表!$C$5:$I$20000),4^8),ROW(8:8)))</f>
        <v>0</v>
      </c>
      <c r="L51" s="41">
        <f ca="1" t="array" ref="L51">INDEX(工作计划表!$G:$G,SMALL(IF(工作计划表!$C$5:$C$20000=$H$42,ROW(工作计划表!$C$5:$I$20000),4^8),ROW(8:8)))</f>
        <v>0</v>
      </c>
      <c r="N51" s="41" t="str">
        <f ca="1" t="shared" si="9"/>
        <v/>
      </c>
      <c r="O51" s="41">
        <f ca="1" t="array" ref="O51">INDEX(工作计划表!$D:$D,SMALL(IF(工作计划表!$C$5:$C$20000=$N$42,ROW(工作计划表!$C$5:$I$20000),4^8),ROW(8:8)))</f>
        <v>0</v>
      </c>
      <c r="P51" s="42">
        <f ca="1" t="array" ref="P51">INDEX(工作计划表!$E:$E,SMALL(IF(工作计划表!$C$5:$C$20000=$N$42,ROW(工作计划表!$C$5:$I$20000),4^8),ROW(8:8)))</f>
        <v>0</v>
      </c>
      <c r="Q51" s="41">
        <f ca="1" t="array" ref="Q51">INDEX(工作计划表!$F:$F,SMALL(IF(工作计划表!$C$5:$C$20000=$N$42,ROW(工作计划表!$C$5:$I$20000),4^8),ROW(8:8)))</f>
        <v>0</v>
      </c>
      <c r="R51" s="41">
        <f ca="1" t="array" ref="R51">INDEX(工作计划表!$G:$G,SMALL(IF(工作计划表!$C$5:$C$20000=$N$42,ROW(工作计划表!$C$5:$I$20000),4^8),ROW(8:8)))</f>
        <v>0</v>
      </c>
      <c r="XAY51" s="22"/>
      <c r="XAZ51" s="22"/>
      <c r="XBA51" s="22"/>
      <c r="XBB51" s="22"/>
      <c r="XBC51" s="22"/>
      <c r="XBD51" s="22"/>
      <c r="XBE51" s="22"/>
      <c r="XBF51" s="22"/>
      <c r="XBG51" s="22"/>
      <c r="XBH51" s="22"/>
      <c r="XBI51" s="22"/>
      <c r="XBJ51" s="22"/>
      <c r="XBK51" s="22"/>
      <c r="XBL51" s="22"/>
      <c r="XBM51" s="22"/>
      <c r="XBN51" s="22"/>
      <c r="XBO51" s="22"/>
      <c r="XBP51" s="22"/>
      <c r="XBQ51" s="22"/>
      <c r="XBR51" s="22"/>
      <c r="XBS51" s="22"/>
      <c r="XBT51" s="22"/>
      <c r="XBU51" s="22"/>
      <c r="XBV51" s="22"/>
      <c r="XBW51" s="22"/>
      <c r="XBX51" s="22"/>
      <c r="XBY51" s="22"/>
      <c r="XBZ51" s="22"/>
      <c r="XCA51" s="22"/>
      <c r="XCB51" s="22"/>
      <c r="XCC51" s="22"/>
      <c r="XCD51" s="22"/>
      <c r="XCE51" s="22"/>
      <c r="XCF51" s="22"/>
      <c r="XCG51" s="22"/>
      <c r="XCH51" s="22"/>
      <c r="XCI51" s="22"/>
      <c r="XCJ51" s="22"/>
      <c r="XCK51" s="22"/>
      <c r="XCL51" s="22"/>
      <c r="XCM51" s="22"/>
      <c r="XCN51" s="22"/>
      <c r="XCO51" s="22"/>
      <c r="XCP51" s="22"/>
      <c r="XCQ51" s="22"/>
      <c r="XCR51" s="22"/>
      <c r="XCS51" s="22"/>
    </row>
    <row r="52" s="18" customFormat="1" customHeight="1" spans="1:16321">
      <c r="A52" s="21"/>
      <c r="B52" s="41" t="str">
        <f ca="1" t="shared" si="7"/>
        <v/>
      </c>
      <c r="C52" s="41">
        <f ca="1" t="array" ref="C52">INDEX(工作计划表!$D:$D,SMALL(IF(工作计划表!$C$5:$C$20000=$B$42,ROW(工作计划表!$C$5:$I$20000),4^8),ROW(9:9)))</f>
        <v>0</v>
      </c>
      <c r="D52" s="42">
        <f ca="1" t="array" ref="D52">INDEX(工作计划表!$E:$E,SMALL(IF(工作计划表!$C$5:$C$20000=$B$42,ROW(工作计划表!$C$5:$I$20000),4^8),ROW(9:9)))</f>
        <v>0</v>
      </c>
      <c r="E52" s="41">
        <f ca="1" t="array" ref="E52">INDEX(工作计划表!$F:$F,SMALL(IF(工作计划表!$C$5:$C$20000=$B$42,ROW(工作计划表!$C$5:$I$20000),4^8),ROW(9:9)))</f>
        <v>0</v>
      </c>
      <c r="F52" s="41">
        <f ca="1" t="array" ref="F52">INDEX(工作计划表!$G:$G,SMALL(IF(工作计划表!$C$5:$C$20000=$B$42,ROW(工作计划表!$C$5:$I$20000),4^8),ROW(9:9)))</f>
        <v>0</v>
      </c>
      <c r="H52" s="41" t="str">
        <f ca="1" t="shared" si="8"/>
        <v/>
      </c>
      <c r="I52" s="41">
        <f ca="1" t="array" ref="I52">INDEX(工作计划表!$D:$D,SMALL(IF(工作计划表!$C$5:$C$20000=$H$42,ROW(工作计划表!$C$5:$I$20000),4^8),ROW(9:9)))</f>
        <v>0</v>
      </c>
      <c r="J52" s="42">
        <f ca="1" t="array" ref="J52">INDEX(工作计划表!$E:$E,SMALL(IF(工作计划表!$C$5:$C$20000=$H$42,ROW(工作计划表!$C$5:$I$20000),4^8),ROW(9:9)))</f>
        <v>0</v>
      </c>
      <c r="K52" s="41">
        <f ca="1" t="array" ref="K52">INDEX(工作计划表!$F:$F,SMALL(IF(工作计划表!$C$5:$C$20000=$H$42,ROW(工作计划表!$C$5:$I$20000),4^8),ROW(9:9)))</f>
        <v>0</v>
      </c>
      <c r="L52" s="41">
        <f ca="1" t="array" ref="L52">INDEX(工作计划表!$G:$G,SMALL(IF(工作计划表!$C$5:$C$20000=$H$42,ROW(工作计划表!$C$5:$I$20000),4^8),ROW(9:9)))</f>
        <v>0</v>
      </c>
      <c r="N52" s="41" t="str">
        <f ca="1" t="shared" si="9"/>
        <v/>
      </c>
      <c r="O52" s="41">
        <f ca="1" t="array" ref="O52">INDEX(工作计划表!$D:$D,SMALL(IF(工作计划表!$C$5:$C$20000=$N$42,ROW(工作计划表!$C$5:$I$20000),4^8),ROW(9:9)))</f>
        <v>0</v>
      </c>
      <c r="P52" s="42">
        <f ca="1" t="array" ref="P52">INDEX(工作计划表!$E:$E,SMALL(IF(工作计划表!$C$5:$C$20000=$N$42,ROW(工作计划表!$C$5:$I$20000),4^8),ROW(9:9)))</f>
        <v>0</v>
      </c>
      <c r="Q52" s="41">
        <f ca="1" t="array" ref="Q52">INDEX(工作计划表!$F:$F,SMALL(IF(工作计划表!$C$5:$C$20000=$N$42,ROW(工作计划表!$C$5:$I$20000),4^8),ROW(9:9)))</f>
        <v>0</v>
      </c>
      <c r="R52" s="41">
        <f ca="1" t="array" ref="R52">INDEX(工作计划表!$G:$G,SMALL(IF(工作计划表!$C$5:$C$20000=$N$42,ROW(工作计划表!$C$5:$I$20000),4^8),ROW(9:9)))</f>
        <v>0</v>
      </c>
      <c r="XAY52" s="22"/>
      <c r="XAZ52" s="22"/>
      <c r="XBA52" s="22"/>
      <c r="XBB52" s="22"/>
      <c r="XBC52" s="22"/>
      <c r="XBD52" s="22"/>
      <c r="XBE52" s="22"/>
      <c r="XBF52" s="22"/>
      <c r="XBG52" s="22"/>
      <c r="XBH52" s="22"/>
      <c r="XBI52" s="22"/>
      <c r="XBJ52" s="22"/>
      <c r="XBK52" s="22"/>
      <c r="XBL52" s="22"/>
      <c r="XBM52" s="22"/>
      <c r="XBN52" s="22"/>
      <c r="XBO52" s="22"/>
      <c r="XBP52" s="22"/>
      <c r="XBQ52" s="22"/>
      <c r="XBR52" s="22"/>
      <c r="XBS52" s="22"/>
      <c r="XBT52" s="22"/>
      <c r="XBU52" s="22"/>
      <c r="XBV52" s="22"/>
      <c r="XBW52" s="22"/>
      <c r="XBX52" s="22"/>
      <c r="XBY52" s="22"/>
      <c r="XBZ52" s="22"/>
      <c r="XCA52" s="22"/>
      <c r="XCB52" s="22"/>
      <c r="XCC52" s="22"/>
      <c r="XCD52" s="22"/>
      <c r="XCE52" s="22"/>
      <c r="XCF52" s="22"/>
      <c r="XCG52" s="22"/>
      <c r="XCH52" s="22"/>
      <c r="XCI52" s="22"/>
      <c r="XCJ52" s="22"/>
      <c r="XCK52" s="22"/>
      <c r="XCL52" s="22"/>
      <c r="XCM52" s="22"/>
      <c r="XCN52" s="22"/>
      <c r="XCO52" s="22"/>
      <c r="XCP52" s="22"/>
      <c r="XCQ52" s="22"/>
      <c r="XCR52" s="22"/>
      <c r="XCS52" s="22"/>
    </row>
    <row r="53" s="18" customFormat="1" customHeight="1" spans="1:16321">
      <c r="A53" s="21"/>
      <c r="B53" s="41" t="str">
        <f ca="1" t="shared" si="7"/>
        <v/>
      </c>
      <c r="C53" s="41">
        <f ca="1" t="array" ref="C53">INDEX(工作计划表!$D:$D,SMALL(IF(工作计划表!$C$5:$C$20000=$B$42,ROW(工作计划表!$C$5:$I$20000),4^8),ROW(10:10)))</f>
        <v>0</v>
      </c>
      <c r="D53" s="42">
        <f ca="1" t="array" ref="D53">INDEX(工作计划表!$E:$E,SMALL(IF(工作计划表!$C$5:$C$20000=$B$42,ROW(工作计划表!$C$5:$I$20000),4^8),ROW(10:10)))</f>
        <v>0</v>
      </c>
      <c r="E53" s="41">
        <f ca="1" t="array" ref="E53">INDEX(工作计划表!$F:$F,SMALL(IF(工作计划表!$C$5:$C$20000=$B$42,ROW(工作计划表!$C$5:$I$20000),4^8),ROW(10:10)))</f>
        <v>0</v>
      </c>
      <c r="F53" s="41">
        <f ca="1" t="array" ref="F53">INDEX(工作计划表!$G:$G,SMALL(IF(工作计划表!$C$5:$C$20000=$B$42,ROW(工作计划表!$C$5:$I$20000),4^8),ROW(10:10)))</f>
        <v>0</v>
      </c>
      <c r="H53" s="41" t="str">
        <f ca="1" t="shared" si="8"/>
        <v/>
      </c>
      <c r="I53" s="41">
        <f ca="1" t="array" ref="I53">INDEX(工作计划表!$D:$D,SMALL(IF(工作计划表!$C$5:$C$20000=$H$42,ROW(工作计划表!$C$5:$I$20000),4^8),ROW(10:10)))</f>
        <v>0</v>
      </c>
      <c r="J53" s="42">
        <f ca="1" t="array" ref="J53">INDEX(工作计划表!$E:$E,SMALL(IF(工作计划表!$C$5:$C$20000=$H$42,ROW(工作计划表!$C$5:$I$20000),4^8),ROW(10:10)))</f>
        <v>0</v>
      </c>
      <c r="K53" s="41">
        <f ca="1" t="array" ref="K53">INDEX(工作计划表!$F:$F,SMALL(IF(工作计划表!$C$5:$C$20000=$H$42,ROW(工作计划表!$C$5:$I$20000),4^8),ROW(10:10)))</f>
        <v>0</v>
      </c>
      <c r="L53" s="41">
        <f ca="1" t="array" ref="L53">INDEX(工作计划表!$G:$G,SMALL(IF(工作计划表!$C$5:$C$20000=$H$42,ROW(工作计划表!$C$5:$I$20000),4^8),ROW(10:10)))</f>
        <v>0</v>
      </c>
      <c r="N53" s="41" t="str">
        <f ca="1" t="shared" si="9"/>
        <v/>
      </c>
      <c r="O53" s="41">
        <f ca="1" t="array" ref="O53">INDEX(工作计划表!$D:$D,SMALL(IF(工作计划表!$C$5:$C$20000=$N$42,ROW(工作计划表!$C$5:$I$20000),4^8),ROW(10:10)))</f>
        <v>0</v>
      </c>
      <c r="P53" s="42">
        <f ca="1" t="array" ref="P53">INDEX(工作计划表!$E:$E,SMALL(IF(工作计划表!$C$5:$C$20000=$N$42,ROW(工作计划表!$C$5:$I$20000),4^8),ROW(10:10)))</f>
        <v>0</v>
      </c>
      <c r="Q53" s="41">
        <f ca="1" t="array" ref="Q53">INDEX(工作计划表!$F:$F,SMALL(IF(工作计划表!$C$5:$C$20000=$N$42,ROW(工作计划表!$C$5:$I$20000),4^8),ROW(10:10)))</f>
        <v>0</v>
      </c>
      <c r="R53" s="41">
        <f ca="1" t="array" ref="R53">INDEX(工作计划表!$G:$G,SMALL(IF(工作计划表!$C$5:$C$20000=$N$42,ROW(工作计划表!$C$5:$I$20000),4^8),ROW(10:10)))</f>
        <v>0</v>
      </c>
      <c r="XAY53" s="22"/>
      <c r="XAZ53" s="22"/>
      <c r="XBA53" s="22"/>
      <c r="XBB53" s="22"/>
      <c r="XBC53" s="22"/>
      <c r="XBD53" s="22"/>
      <c r="XBE53" s="22"/>
      <c r="XBF53" s="22"/>
      <c r="XBG53" s="22"/>
      <c r="XBH53" s="22"/>
      <c r="XBI53" s="22"/>
      <c r="XBJ53" s="22"/>
      <c r="XBK53" s="22"/>
      <c r="XBL53" s="22"/>
      <c r="XBM53" s="22"/>
      <c r="XBN53" s="22"/>
      <c r="XBO53" s="22"/>
      <c r="XBP53" s="22"/>
      <c r="XBQ53" s="22"/>
      <c r="XBR53" s="22"/>
      <c r="XBS53" s="22"/>
      <c r="XBT53" s="22"/>
      <c r="XBU53" s="22"/>
      <c r="XBV53" s="22"/>
      <c r="XBW53" s="22"/>
      <c r="XBX53" s="22"/>
      <c r="XBY53" s="22"/>
      <c r="XBZ53" s="22"/>
      <c r="XCA53" s="22"/>
      <c r="XCB53" s="22"/>
      <c r="XCC53" s="22"/>
      <c r="XCD53" s="22"/>
      <c r="XCE53" s="22"/>
      <c r="XCF53" s="22"/>
      <c r="XCG53" s="22"/>
      <c r="XCH53" s="22"/>
      <c r="XCI53" s="22"/>
      <c r="XCJ53" s="22"/>
      <c r="XCK53" s="22"/>
      <c r="XCL53" s="22"/>
      <c r="XCM53" s="22"/>
      <c r="XCN53" s="22"/>
      <c r="XCO53" s="22"/>
      <c r="XCP53" s="22"/>
      <c r="XCQ53" s="22"/>
      <c r="XCR53" s="22"/>
      <c r="XCS53" s="22"/>
    </row>
    <row r="54" s="18" customFormat="1" customHeight="1" spans="1:16321">
      <c r="A54" s="21"/>
      <c r="B54" s="41" t="str">
        <f ca="1" t="shared" si="7"/>
        <v/>
      </c>
      <c r="C54" s="41">
        <f ca="1" t="array" ref="C54">INDEX(工作计划表!$D:$D,SMALL(IF(工作计划表!$C$5:$C$20000=$B$42,ROW(工作计划表!$C$5:$I$20000),4^8),ROW(11:11)))</f>
        <v>0</v>
      </c>
      <c r="D54" s="42">
        <f ca="1" t="array" ref="D54">INDEX(工作计划表!$E:$E,SMALL(IF(工作计划表!$C$5:$C$20000=$B$42,ROW(工作计划表!$C$5:$I$20000),4^8),ROW(11:11)))</f>
        <v>0</v>
      </c>
      <c r="E54" s="41">
        <f ca="1" t="array" ref="E54">INDEX(工作计划表!$F:$F,SMALL(IF(工作计划表!$C$5:$C$20000=$B$42,ROW(工作计划表!$C$5:$I$20000),4^8),ROW(11:11)))</f>
        <v>0</v>
      </c>
      <c r="F54" s="41">
        <f ca="1" t="array" ref="F54">INDEX(工作计划表!$G:$G,SMALL(IF(工作计划表!$C$5:$C$20000=$B$42,ROW(工作计划表!$C$5:$I$20000),4^8),ROW(11:11)))</f>
        <v>0</v>
      </c>
      <c r="H54" s="41" t="str">
        <f ca="1" t="shared" si="8"/>
        <v/>
      </c>
      <c r="I54" s="41">
        <f ca="1" t="array" ref="I54">INDEX(工作计划表!$D:$D,SMALL(IF(工作计划表!$C$5:$C$20000=$H$42,ROW(工作计划表!$C$5:$I$20000),4^8),ROW(11:11)))</f>
        <v>0</v>
      </c>
      <c r="J54" s="42">
        <f ca="1" t="array" ref="J54">INDEX(工作计划表!$E:$E,SMALL(IF(工作计划表!$C$5:$C$20000=$H$42,ROW(工作计划表!$C$5:$I$20000),4^8),ROW(11:11)))</f>
        <v>0</v>
      </c>
      <c r="K54" s="41">
        <f ca="1" t="array" ref="K54">INDEX(工作计划表!$F:$F,SMALL(IF(工作计划表!$C$5:$C$20000=$H$42,ROW(工作计划表!$C$5:$I$20000),4^8),ROW(11:11)))</f>
        <v>0</v>
      </c>
      <c r="L54" s="41">
        <f ca="1" t="array" ref="L54">INDEX(工作计划表!$G:$G,SMALL(IF(工作计划表!$C$5:$C$20000=$H$42,ROW(工作计划表!$C$5:$I$20000),4^8),ROW(11:11)))</f>
        <v>0</v>
      </c>
      <c r="N54" s="41" t="str">
        <f ca="1" t="shared" si="9"/>
        <v/>
      </c>
      <c r="O54" s="41">
        <f ca="1" t="array" ref="O54">INDEX(工作计划表!$D:$D,SMALL(IF(工作计划表!$C$5:$C$20000=$N$42,ROW(工作计划表!$C$5:$I$20000),4^8),ROW(11:11)))</f>
        <v>0</v>
      </c>
      <c r="P54" s="42">
        <f ca="1" t="array" ref="P54">INDEX(工作计划表!$E:$E,SMALL(IF(工作计划表!$C$5:$C$20000=$N$42,ROW(工作计划表!$C$5:$I$20000),4^8),ROW(11:11)))</f>
        <v>0</v>
      </c>
      <c r="Q54" s="41">
        <f ca="1" t="array" ref="Q54">INDEX(工作计划表!$F:$F,SMALL(IF(工作计划表!$C$5:$C$20000=$N$42,ROW(工作计划表!$C$5:$I$20000),4^8),ROW(11:11)))</f>
        <v>0</v>
      </c>
      <c r="R54" s="41">
        <f ca="1" t="array" ref="R54">INDEX(工作计划表!$G:$G,SMALL(IF(工作计划表!$C$5:$C$20000=$N$42,ROW(工作计划表!$C$5:$I$20000),4^8),ROW(11:11)))</f>
        <v>0</v>
      </c>
      <c r="XAY54" s="22"/>
      <c r="XAZ54" s="22"/>
      <c r="XBA54" s="22"/>
      <c r="XBB54" s="22"/>
      <c r="XBC54" s="22"/>
      <c r="XBD54" s="22"/>
      <c r="XBE54" s="22"/>
      <c r="XBF54" s="22"/>
      <c r="XBG54" s="22"/>
      <c r="XBH54" s="22"/>
      <c r="XBI54" s="22"/>
      <c r="XBJ54" s="22"/>
      <c r="XBK54" s="22"/>
      <c r="XBL54" s="22"/>
      <c r="XBM54" s="22"/>
      <c r="XBN54" s="22"/>
      <c r="XBO54" s="22"/>
      <c r="XBP54" s="22"/>
      <c r="XBQ54" s="22"/>
      <c r="XBR54" s="22"/>
      <c r="XBS54" s="22"/>
      <c r="XBT54" s="22"/>
      <c r="XBU54" s="22"/>
      <c r="XBV54" s="22"/>
      <c r="XBW54" s="22"/>
      <c r="XBX54" s="22"/>
      <c r="XBY54" s="22"/>
      <c r="XBZ54" s="22"/>
      <c r="XCA54" s="22"/>
      <c r="XCB54" s="22"/>
      <c r="XCC54" s="22"/>
      <c r="XCD54" s="22"/>
      <c r="XCE54" s="22"/>
      <c r="XCF54" s="22"/>
      <c r="XCG54" s="22"/>
      <c r="XCH54" s="22"/>
      <c r="XCI54" s="22"/>
      <c r="XCJ54" s="22"/>
      <c r="XCK54" s="22"/>
      <c r="XCL54" s="22"/>
      <c r="XCM54" s="22"/>
      <c r="XCN54" s="22"/>
      <c r="XCO54" s="22"/>
      <c r="XCP54" s="22"/>
      <c r="XCQ54" s="22"/>
      <c r="XCR54" s="22"/>
      <c r="XCS54" s="22"/>
    </row>
    <row r="55" s="18" customFormat="1" customHeight="1" spans="1:16321">
      <c r="A55" s="21"/>
      <c r="B55" s="41" t="str">
        <f ca="1" t="shared" si="7"/>
        <v/>
      </c>
      <c r="C55" s="41">
        <f ca="1" t="array" ref="C55">INDEX(工作计划表!$D:$D,SMALL(IF(工作计划表!$C$5:$C$20000=$B$42,ROW(工作计划表!$C$5:$I$20000),4^8),ROW(12:12)))</f>
        <v>0</v>
      </c>
      <c r="D55" s="42">
        <f ca="1" t="array" ref="D55">INDEX(工作计划表!$E:$E,SMALL(IF(工作计划表!$C$5:$C$20000=$B$42,ROW(工作计划表!$C$5:$I$20000),4^8),ROW(12:12)))</f>
        <v>0</v>
      </c>
      <c r="E55" s="41">
        <f ca="1" t="array" ref="E55">INDEX(工作计划表!$F:$F,SMALL(IF(工作计划表!$C$5:$C$20000=$B$42,ROW(工作计划表!$C$5:$I$20000),4^8),ROW(12:12)))</f>
        <v>0</v>
      </c>
      <c r="F55" s="41">
        <f ca="1" t="array" ref="F55">INDEX(工作计划表!$G:$G,SMALL(IF(工作计划表!$C$5:$C$20000=$B$42,ROW(工作计划表!$C$5:$I$20000),4^8),ROW(12:12)))</f>
        <v>0</v>
      </c>
      <c r="H55" s="41" t="str">
        <f ca="1" t="shared" si="8"/>
        <v/>
      </c>
      <c r="I55" s="41">
        <f ca="1" t="array" ref="I55">INDEX(工作计划表!$D:$D,SMALL(IF(工作计划表!$C$5:$C$20000=$H$42,ROW(工作计划表!$C$5:$I$20000),4^8),ROW(12:12)))</f>
        <v>0</v>
      </c>
      <c r="J55" s="42">
        <f ca="1" t="array" ref="J55">INDEX(工作计划表!$E:$E,SMALL(IF(工作计划表!$C$5:$C$20000=$H$42,ROW(工作计划表!$C$5:$I$20000),4^8),ROW(12:12)))</f>
        <v>0</v>
      </c>
      <c r="K55" s="41">
        <f ca="1" t="array" ref="K55">INDEX(工作计划表!$F:$F,SMALL(IF(工作计划表!$C$5:$C$20000=$H$42,ROW(工作计划表!$C$5:$I$20000),4^8),ROW(12:12)))</f>
        <v>0</v>
      </c>
      <c r="L55" s="41">
        <f ca="1" t="array" ref="L55">INDEX(工作计划表!$G:$G,SMALL(IF(工作计划表!$C$5:$C$20000=$H$42,ROW(工作计划表!$C$5:$I$20000),4^8),ROW(12:12)))</f>
        <v>0</v>
      </c>
      <c r="N55" s="41" t="str">
        <f ca="1" t="shared" si="9"/>
        <v/>
      </c>
      <c r="O55" s="41">
        <f ca="1" t="array" ref="O55">INDEX(工作计划表!$D:$D,SMALL(IF(工作计划表!$C$5:$C$20000=$N$42,ROW(工作计划表!$C$5:$I$20000),4^8),ROW(12:12)))</f>
        <v>0</v>
      </c>
      <c r="P55" s="42">
        <f ca="1" t="array" ref="P55">INDEX(工作计划表!$E:$E,SMALL(IF(工作计划表!$C$5:$C$20000=$N$42,ROW(工作计划表!$C$5:$I$20000),4^8),ROW(12:12)))</f>
        <v>0</v>
      </c>
      <c r="Q55" s="41">
        <f ca="1" t="array" ref="Q55">INDEX(工作计划表!$F:$F,SMALL(IF(工作计划表!$C$5:$C$20000=$N$42,ROW(工作计划表!$C$5:$I$20000),4^8),ROW(12:12)))</f>
        <v>0</v>
      </c>
      <c r="R55" s="41">
        <f ca="1" t="array" ref="R55">INDEX(工作计划表!$G:$G,SMALL(IF(工作计划表!$C$5:$C$20000=$N$42,ROW(工作计划表!$C$5:$I$20000),4^8),ROW(12:12)))</f>
        <v>0</v>
      </c>
      <c r="XAY55" s="22"/>
      <c r="XAZ55" s="22"/>
      <c r="XBA55" s="22"/>
      <c r="XBB55" s="22"/>
      <c r="XBC55" s="22"/>
      <c r="XBD55" s="22"/>
      <c r="XBE55" s="22"/>
      <c r="XBF55" s="22"/>
      <c r="XBG55" s="22"/>
      <c r="XBH55" s="22"/>
      <c r="XBI55" s="22"/>
      <c r="XBJ55" s="22"/>
      <c r="XBK55" s="22"/>
      <c r="XBL55" s="22"/>
      <c r="XBM55" s="22"/>
      <c r="XBN55" s="22"/>
      <c r="XBO55" s="22"/>
      <c r="XBP55" s="22"/>
      <c r="XBQ55" s="22"/>
      <c r="XBR55" s="22"/>
      <c r="XBS55" s="22"/>
      <c r="XBT55" s="22"/>
      <c r="XBU55" s="22"/>
      <c r="XBV55" s="22"/>
      <c r="XBW55" s="22"/>
      <c r="XBX55" s="22"/>
      <c r="XBY55" s="22"/>
      <c r="XBZ55" s="22"/>
      <c r="XCA55" s="22"/>
      <c r="XCB55" s="22"/>
      <c r="XCC55" s="22"/>
      <c r="XCD55" s="22"/>
      <c r="XCE55" s="22"/>
      <c r="XCF55" s="22"/>
      <c r="XCG55" s="22"/>
      <c r="XCH55" s="22"/>
      <c r="XCI55" s="22"/>
      <c r="XCJ55" s="22"/>
      <c r="XCK55" s="22"/>
      <c r="XCL55" s="22"/>
      <c r="XCM55" s="22"/>
      <c r="XCN55" s="22"/>
      <c r="XCO55" s="22"/>
      <c r="XCP55" s="22"/>
      <c r="XCQ55" s="22"/>
      <c r="XCR55" s="22"/>
      <c r="XCS55" s="22"/>
    </row>
    <row r="56" s="18" customFormat="1" customHeight="1" spans="1:16321">
      <c r="A56" s="21"/>
      <c r="B56" s="41" t="str">
        <f ca="1" t="shared" si="7"/>
        <v/>
      </c>
      <c r="C56" s="41">
        <f ca="1" t="array" ref="C56">INDEX(工作计划表!$D:$D,SMALL(IF(工作计划表!$C$5:$C$20000=$B$42,ROW(工作计划表!$C$5:$I$20000),4^8),ROW(13:13)))</f>
        <v>0</v>
      </c>
      <c r="D56" s="42">
        <f ca="1" t="array" ref="D56">INDEX(工作计划表!$E:$E,SMALL(IF(工作计划表!$C$5:$C$20000=$B$42,ROW(工作计划表!$C$5:$I$20000),4^8),ROW(13:13)))</f>
        <v>0</v>
      </c>
      <c r="E56" s="41">
        <f ca="1" t="array" ref="E56">INDEX(工作计划表!$F:$F,SMALL(IF(工作计划表!$C$5:$C$20000=$B$42,ROW(工作计划表!$C$5:$I$20000),4^8),ROW(13:13)))</f>
        <v>0</v>
      </c>
      <c r="F56" s="41">
        <f ca="1" t="array" ref="F56">INDEX(工作计划表!$G:$G,SMALL(IF(工作计划表!$C$5:$C$20000=$B$42,ROW(工作计划表!$C$5:$I$20000),4^8),ROW(13:13)))</f>
        <v>0</v>
      </c>
      <c r="H56" s="41" t="str">
        <f ca="1" t="shared" si="8"/>
        <v/>
      </c>
      <c r="I56" s="41">
        <f ca="1" t="array" ref="I56">INDEX(工作计划表!$D:$D,SMALL(IF(工作计划表!$C$5:$C$20000=$H$42,ROW(工作计划表!$C$5:$I$20000),4^8),ROW(13:13)))</f>
        <v>0</v>
      </c>
      <c r="J56" s="42">
        <f ca="1" t="array" ref="J56">INDEX(工作计划表!$E:$E,SMALL(IF(工作计划表!$C$5:$C$20000=$H$42,ROW(工作计划表!$C$5:$I$20000),4^8),ROW(13:13)))</f>
        <v>0</v>
      </c>
      <c r="K56" s="41">
        <f ca="1" t="array" ref="K56">INDEX(工作计划表!$F:$F,SMALL(IF(工作计划表!$C$5:$C$20000=$H$42,ROW(工作计划表!$C$5:$I$20000),4^8),ROW(13:13)))</f>
        <v>0</v>
      </c>
      <c r="L56" s="41">
        <f ca="1" t="array" ref="L56">INDEX(工作计划表!$G:$G,SMALL(IF(工作计划表!$C$5:$C$20000=$H$42,ROW(工作计划表!$C$5:$I$20000),4^8),ROW(13:13)))</f>
        <v>0</v>
      </c>
      <c r="N56" s="41" t="str">
        <f ca="1" t="shared" si="9"/>
        <v/>
      </c>
      <c r="O56" s="41">
        <f ca="1" t="array" ref="O56">INDEX(工作计划表!$D:$D,SMALL(IF(工作计划表!$C$5:$C$20000=$N$42,ROW(工作计划表!$C$5:$I$20000),4^8),ROW(13:13)))</f>
        <v>0</v>
      </c>
      <c r="P56" s="42">
        <f ca="1" t="array" ref="P56">INDEX(工作计划表!$E:$E,SMALL(IF(工作计划表!$C$5:$C$20000=$N$42,ROW(工作计划表!$C$5:$I$20000),4^8),ROW(13:13)))</f>
        <v>0</v>
      </c>
      <c r="Q56" s="41">
        <f ca="1" t="array" ref="Q56">INDEX(工作计划表!$F:$F,SMALL(IF(工作计划表!$C$5:$C$20000=$N$42,ROW(工作计划表!$C$5:$I$20000),4^8),ROW(13:13)))</f>
        <v>0</v>
      </c>
      <c r="R56" s="41">
        <f ca="1" t="array" ref="R56">INDEX(工作计划表!$G:$G,SMALL(IF(工作计划表!$C$5:$C$20000=$N$42,ROW(工作计划表!$C$5:$I$20000),4^8),ROW(13:13)))</f>
        <v>0</v>
      </c>
      <c r="XAY56" s="22"/>
      <c r="XAZ56" s="22"/>
      <c r="XBA56" s="22"/>
      <c r="XBB56" s="22"/>
      <c r="XBC56" s="22"/>
      <c r="XBD56" s="22"/>
      <c r="XBE56" s="22"/>
      <c r="XBF56" s="22"/>
      <c r="XBG56" s="22"/>
      <c r="XBH56" s="22"/>
      <c r="XBI56" s="22"/>
      <c r="XBJ56" s="22"/>
      <c r="XBK56" s="22"/>
      <c r="XBL56" s="22"/>
      <c r="XBM56" s="22"/>
      <c r="XBN56" s="22"/>
      <c r="XBO56" s="22"/>
      <c r="XBP56" s="22"/>
      <c r="XBQ56" s="22"/>
      <c r="XBR56" s="22"/>
      <c r="XBS56" s="22"/>
      <c r="XBT56" s="22"/>
      <c r="XBU56" s="22"/>
      <c r="XBV56" s="22"/>
      <c r="XBW56" s="22"/>
      <c r="XBX56" s="22"/>
      <c r="XBY56" s="22"/>
      <c r="XBZ56" s="22"/>
      <c r="XCA56" s="22"/>
      <c r="XCB56" s="22"/>
      <c r="XCC56" s="22"/>
      <c r="XCD56" s="22"/>
      <c r="XCE56" s="22"/>
      <c r="XCF56" s="22"/>
      <c r="XCG56" s="22"/>
      <c r="XCH56" s="22"/>
      <c r="XCI56" s="22"/>
      <c r="XCJ56" s="22"/>
      <c r="XCK56" s="22"/>
      <c r="XCL56" s="22"/>
      <c r="XCM56" s="22"/>
      <c r="XCN56" s="22"/>
      <c r="XCO56" s="22"/>
      <c r="XCP56" s="22"/>
      <c r="XCQ56" s="22"/>
      <c r="XCR56" s="22"/>
      <c r="XCS56" s="22"/>
    </row>
    <row r="57" s="18" customFormat="1" customHeight="1" spans="1:16321">
      <c r="A57" s="21"/>
      <c r="B57" s="41" t="str">
        <f ca="1" t="shared" si="7"/>
        <v/>
      </c>
      <c r="C57" s="41">
        <f ca="1" t="array" ref="C57">INDEX(工作计划表!$D:$D,SMALL(IF(工作计划表!$C$5:$C$20000=$B$42,ROW(工作计划表!$C$5:$I$20000),4^8),ROW(14:14)))</f>
        <v>0</v>
      </c>
      <c r="D57" s="42">
        <f ca="1" t="array" ref="D57">INDEX(工作计划表!$E:$E,SMALL(IF(工作计划表!$C$5:$C$20000=$B$42,ROW(工作计划表!$C$5:$I$20000),4^8),ROW(14:14)))</f>
        <v>0</v>
      </c>
      <c r="E57" s="41">
        <f ca="1" t="array" ref="E57">INDEX(工作计划表!$F:$F,SMALL(IF(工作计划表!$C$5:$C$20000=$B$42,ROW(工作计划表!$C$5:$I$20000),4^8),ROW(14:14)))</f>
        <v>0</v>
      </c>
      <c r="F57" s="41">
        <f ca="1" t="array" ref="F57">INDEX(工作计划表!$G:$G,SMALL(IF(工作计划表!$C$5:$C$20000=$B$42,ROW(工作计划表!$C$5:$I$20000),4^8),ROW(14:14)))</f>
        <v>0</v>
      </c>
      <c r="H57" s="41" t="str">
        <f ca="1" t="shared" si="8"/>
        <v/>
      </c>
      <c r="I57" s="41">
        <f ca="1" t="array" ref="I57">INDEX(工作计划表!$D:$D,SMALL(IF(工作计划表!$C$5:$C$20000=$H$42,ROW(工作计划表!$C$5:$I$20000),4^8),ROW(14:14)))</f>
        <v>0</v>
      </c>
      <c r="J57" s="42">
        <f ca="1" t="array" ref="J57">INDEX(工作计划表!$E:$E,SMALL(IF(工作计划表!$C$5:$C$20000=$H$42,ROW(工作计划表!$C$5:$I$20000),4^8),ROW(14:14)))</f>
        <v>0</v>
      </c>
      <c r="K57" s="41">
        <f ca="1" t="array" ref="K57">INDEX(工作计划表!$F:$F,SMALL(IF(工作计划表!$C$5:$C$20000=$H$42,ROW(工作计划表!$C$5:$I$20000),4^8),ROW(14:14)))</f>
        <v>0</v>
      </c>
      <c r="L57" s="41">
        <f ca="1" t="array" ref="L57">INDEX(工作计划表!$G:$G,SMALL(IF(工作计划表!$C$5:$C$20000=$H$42,ROW(工作计划表!$C$5:$I$20000),4^8),ROW(14:14)))</f>
        <v>0</v>
      </c>
      <c r="N57" s="41" t="str">
        <f ca="1" t="shared" si="9"/>
        <v/>
      </c>
      <c r="O57" s="41">
        <f ca="1" t="array" ref="O57">INDEX(工作计划表!$D:$D,SMALL(IF(工作计划表!$C$5:$C$20000=$N$42,ROW(工作计划表!$C$5:$I$20000),4^8),ROW(14:14)))</f>
        <v>0</v>
      </c>
      <c r="P57" s="42">
        <f ca="1" t="array" ref="P57">INDEX(工作计划表!$E:$E,SMALL(IF(工作计划表!$C$5:$C$20000=$N$42,ROW(工作计划表!$C$5:$I$20000),4^8),ROW(14:14)))</f>
        <v>0</v>
      </c>
      <c r="Q57" s="41">
        <f ca="1" t="array" ref="Q57">INDEX(工作计划表!$F:$F,SMALL(IF(工作计划表!$C$5:$C$20000=$N$42,ROW(工作计划表!$C$5:$I$20000),4^8),ROW(14:14)))</f>
        <v>0</v>
      </c>
      <c r="R57" s="41">
        <f ca="1" t="array" ref="R57">INDEX(工作计划表!$G:$G,SMALL(IF(工作计划表!$C$5:$C$20000=$N$42,ROW(工作计划表!$C$5:$I$20000),4^8),ROW(14:14)))</f>
        <v>0</v>
      </c>
      <c r="XAY57" s="22"/>
      <c r="XAZ57" s="22"/>
      <c r="XBA57" s="22"/>
      <c r="XBB57" s="22"/>
      <c r="XBC57" s="22"/>
      <c r="XBD57" s="22"/>
      <c r="XBE57" s="22"/>
      <c r="XBF57" s="22"/>
      <c r="XBG57" s="22"/>
      <c r="XBH57" s="22"/>
      <c r="XBI57" s="22"/>
      <c r="XBJ57" s="22"/>
      <c r="XBK57" s="22"/>
      <c r="XBL57" s="22"/>
      <c r="XBM57" s="22"/>
      <c r="XBN57" s="22"/>
      <c r="XBO57" s="22"/>
      <c r="XBP57" s="22"/>
      <c r="XBQ57" s="22"/>
      <c r="XBR57" s="22"/>
      <c r="XBS57" s="22"/>
      <c r="XBT57" s="22"/>
      <c r="XBU57" s="22"/>
      <c r="XBV57" s="22"/>
      <c r="XBW57" s="22"/>
      <c r="XBX57" s="22"/>
      <c r="XBY57" s="22"/>
      <c r="XBZ57" s="22"/>
      <c r="XCA57" s="22"/>
      <c r="XCB57" s="22"/>
      <c r="XCC57" s="22"/>
      <c r="XCD57" s="22"/>
      <c r="XCE57" s="22"/>
      <c r="XCF57" s="22"/>
      <c r="XCG57" s="22"/>
      <c r="XCH57" s="22"/>
      <c r="XCI57" s="22"/>
      <c r="XCJ57" s="22"/>
      <c r="XCK57" s="22"/>
      <c r="XCL57" s="22"/>
      <c r="XCM57" s="22"/>
      <c r="XCN57" s="22"/>
      <c r="XCO57" s="22"/>
      <c r="XCP57" s="22"/>
      <c r="XCQ57" s="22"/>
      <c r="XCR57" s="22"/>
      <c r="XCS57" s="22"/>
    </row>
    <row r="58" s="18" customFormat="1" customHeight="1" spans="1:16321">
      <c r="A58" s="21"/>
      <c r="B58" s="41" t="str">
        <f ca="1" t="shared" si="7"/>
        <v/>
      </c>
      <c r="C58" s="41">
        <f ca="1" t="array" ref="C58">INDEX(工作计划表!$D:$D,SMALL(IF(工作计划表!$C$5:$C$20000=$B$42,ROW(工作计划表!$C$5:$I$20000),4^8),ROW(15:15)))</f>
        <v>0</v>
      </c>
      <c r="D58" s="42">
        <f ca="1" t="array" ref="D58">INDEX(工作计划表!$E:$E,SMALL(IF(工作计划表!$C$5:$C$20000=$B$42,ROW(工作计划表!$C$5:$I$20000),4^8),ROW(15:15)))</f>
        <v>0</v>
      </c>
      <c r="E58" s="41">
        <f ca="1" t="array" ref="E58">INDEX(工作计划表!$F:$F,SMALL(IF(工作计划表!$C$5:$C$20000=$B$42,ROW(工作计划表!$C$5:$I$20000),4^8),ROW(15:15)))</f>
        <v>0</v>
      </c>
      <c r="F58" s="41">
        <f ca="1" t="array" ref="F58">INDEX(工作计划表!$G:$G,SMALL(IF(工作计划表!$C$5:$C$20000=$B$42,ROW(工作计划表!$C$5:$I$20000),4^8),ROW(15:15)))</f>
        <v>0</v>
      </c>
      <c r="H58" s="41" t="str">
        <f ca="1" t="shared" si="8"/>
        <v/>
      </c>
      <c r="I58" s="41">
        <f ca="1" t="array" ref="I58">INDEX(工作计划表!$D:$D,SMALL(IF(工作计划表!$C$5:$C$20000=$H$42,ROW(工作计划表!$C$5:$I$20000),4^8),ROW(15:15)))</f>
        <v>0</v>
      </c>
      <c r="J58" s="42">
        <f ca="1" t="array" ref="J58">INDEX(工作计划表!$E:$E,SMALL(IF(工作计划表!$C$5:$C$20000=$H$42,ROW(工作计划表!$C$5:$I$20000),4^8),ROW(15:15)))</f>
        <v>0</v>
      </c>
      <c r="K58" s="41">
        <f ca="1" t="array" ref="K58">INDEX(工作计划表!$F:$F,SMALL(IF(工作计划表!$C$5:$C$20000=$H$42,ROW(工作计划表!$C$5:$I$20000),4^8),ROW(15:15)))</f>
        <v>0</v>
      </c>
      <c r="L58" s="41">
        <f ca="1" t="array" ref="L58">INDEX(工作计划表!$G:$G,SMALL(IF(工作计划表!$C$5:$C$20000=$H$42,ROW(工作计划表!$C$5:$I$20000),4^8),ROW(15:15)))</f>
        <v>0</v>
      </c>
      <c r="N58" s="41" t="str">
        <f ca="1" t="shared" si="9"/>
        <v/>
      </c>
      <c r="O58" s="41">
        <f ca="1" t="array" ref="O58">INDEX(工作计划表!$D:$D,SMALL(IF(工作计划表!$C$5:$C$20000=$N$42,ROW(工作计划表!$C$5:$I$20000),4^8),ROW(15:15)))</f>
        <v>0</v>
      </c>
      <c r="P58" s="42">
        <f ca="1" t="array" ref="P58">INDEX(工作计划表!$E:$E,SMALL(IF(工作计划表!$C$5:$C$20000=$N$42,ROW(工作计划表!$C$5:$I$20000),4^8),ROW(15:15)))</f>
        <v>0</v>
      </c>
      <c r="Q58" s="41">
        <f ca="1" t="array" ref="Q58">INDEX(工作计划表!$F:$F,SMALL(IF(工作计划表!$C$5:$C$20000=$N$42,ROW(工作计划表!$C$5:$I$20000),4^8),ROW(15:15)))</f>
        <v>0</v>
      </c>
      <c r="R58" s="41">
        <f ca="1" t="array" ref="R58">INDEX(工作计划表!$G:$G,SMALL(IF(工作计划表!$C$5:$C$20000=$N$42,ROW(工作计划表!$C$5:$I$20000),4^8),ROW(15:15)))</f>
        <v>0</v>
      </c>
      <c r="XAY58" s="22"/>
      <c r="XAZ58" s="22"/>
      <c r="XBA58" s="22"/>
      <c r="XBB58" s="22"/>
      <c r="XBC58" s="22"/>
      <c r="XBD58" s="22"/>
      <c r="XBE58" s="22"/>
      <c r="XBF58" s="22"/>
      <c r="XBG58" s="22"/>
      <c r="XBH58" s="22"/>
      <c r="XBI58" s="22"/>
      <c r="XBJ58" s="22"/>
      <c r="XBK58" s="22"/>
      <c r="XBL58" s="22"/>
      <c r="XBM58" s="22"/>
      <c r="XBN58" s="22"/>
      <c r="XBO58" s="22"/>
      <c r="XBP58" s="22"/>
      <c r="XBQ58" s="22"/>
      <c r="XBR58" s="22"/>
      <c r="XBS58" s="22"/>
      <c r="XBT58" s="22"/>
      <c r="XBU58" s="22"/>
      <c r="XBV58" s="22"/>
      <c r="XBW58" s="22"/>
      <c r="XBX58" s="22"/>
      <c r="XBY58" s="22"/>
      <c r="XBZ58" s="22"/>
      <c r="XCA58" s="22"/>
      <c r="XCB58" s="22"/>
      <c r="XCC58" s="22"/>
      <c r="XCD58" s="22"/>
      <c r="XCE58" s="22"/>
      <c r="XCF58" s="22"/>
      <c r="XCG58" s="22"/>
      <c r="XCH58" s="22"/>
      <c r="XCI58" s="22"/>
      <c r="XCJ58" s="22"/>
      <c r="XCK58" s="22"/>
      <c r="XCL58" s="22"/>
      <c r="XCM58" s="22"/>
      <c r="XCN58" s="22"/>
      <c r="XCO58" s="22"/>
      <c r="XCP58" s="22"/>
      <c r="XCQ58" s="22"/>
      <c r="XCR58" s="22"/>
      <c r="XCS58" s="22"/>
    </row>
    <row r="59" s="18" customFormat="1" customHeight="1" spans="1:16321">
      <c r="A59" s="21"/>
      <c r="B59" s="41" t="str">
        <f ca="1" t="shared" si="7"/>
        <v/>
      </c>
      <c r="C59" s="41">
        <f ca="1" t="array" ref="C59">INDEX(工作计划表!$D:$D,SMALL(IF(工作计划表!$C$5:$C$20000=$B$42,ROW(工作计划表!$C$5:$I$20000),4^8),ROW(16:16)))</f>
        <v>0</v>
      </c>
      <c r="D59" s="42">
        <f ca="1" t="array" ref="D59">INDEX(工作计划表!$E:$E,SMALL(IF(工作计划表!$C$5:$C$20000=$B$42,ROW(工作计划表!$C$5:$I$20000),4^8),ROW(16:16)))</f>
        <v>0</v>
      </c>
      <c r="E59" s="41">
        <f ca="1" t="array" ref="E59">INDEX(工作计划表!$F:$F,SMALL(IF(工作计划表!$C$5:$C$20000=$B$42,ROW(工作计划表!$C$5:$I$20000),4^8),ROW(16:16)))</f>
        <v>0</v>
      </c>
      <c r="F59" s="41">
        <f ca="1" t="array" ref="F59">INDEX(工作计划表!$G:$G,SMALL(IF(工作计划表!$C$5:$C$20000=$B$42,ROW(工作计划表!$C$5:$I$20000),4^8),ROW(16:16)))</f>
        <v>0</v>
      </c>
      <c r="H59" s="41" t="str">
        <f ca="1" t="shared" si="8"/>
        <v/>
      </c>
      <c r="I59" s="41">
        <f ca="1" t="array" ref="I59">INDEX(工作计划表!$D:$D,SMALL(IF(工作计划表!$C$5:$C$20000=$H$42,ROW(工作计划表!$C$5:$I$20000),4^8),ROW(16:16)))</f>
        <v>0</v>
      </c>
      <c r="J59" s="42">
        <f ca="1" t="array" ref="J59">INDEX(工作计划表!$E:$E,SMALL(IF(工作计划表!$C$5:$C$20000=$H$42,ROW(工作计划表!$C$5:$I$20000),4^8),ROW(16:16)))</f>
        <v>0</v>
      </c>
      <c r="K59" s="41">
        <f ca="1" t="array" ref="K59">INDEX(工作计划表!$F:$F,SMALL(IF(工作计划表!$C$5:$C$20000=$H$42,ROW(工作计划表!$C$5:$I$20000),4^8),ROW(16:16)))</f>
        <v>0</v>
      </c>
      <c r="L59" s="41">
        <f ca="1" t="array" ref="L59">INDEX(工作计划表!$G:$G,SMALL(IF(工作计划表!$C$5:$C$20000=$H$42,ROW(工作计划表!$C$5:$I$20000),4^8),ROW(16:16)))</f>
        <v>0</v>
      </c>
      <c r="N59" s="41" t="str">
        <f ca="1" t="shared" si="9"/>
        <v/>
      </c>
      <c r="O59" s="41">
        <f ca="1" t="array" ref="O59">INDEX(工作计划表!$D:$D,SMALL(IF(工作计划表!$C$5:$C$20000=$N$42,ROW(工作计划表!$C$5:$I$20000),4^8),ROW(16:16)))</f>
        <v>0</v>
      </c>
      <c r="P59" s="42">
        <f ca="1" t="array" ref="P59">INDEX(工作计划表!$E:$E,SMALL(IF(工作计划表!$C$5:$C$20000=$N$42,ROW(工作计划表!$C$5:$I$20000),4^8),ROW(16:16)))</f>
        <v>0</v>
      </c>
      <c r="Q59" s="41">
        <f ca="1" t="array" ref="Q59">INDEX(工作计划表!$F:$F,SMALL(IF(工作计划表!$C$5:$C$20000=$N$42,ROW(工作计划表!$C$5:$I$20000),4^8),ROW(16:16)))</f>
        <v>0</v>
      </c>
      <c r="R59" s="41">
        <f ca="1" t="array" ref="R59">INDEX(工作计划表!$G:$G,SMALL(IF(工作计划表!$C$5:$C$20000=$N$42,ROW(工作计划表!$C$5:$I$20000),4^8),ROW(16:16)))</f>
        <v>0</v>
      </c>
      <c r="XAY59" s="22"/>
      <c r="XAZ59" s="22"/>
      <c r="XBA59" s="22"/>
      <c r="XBB59" s="22"/>
      <c r="XBC59" s="22"/>
      <c r="XBD59" s="22"/>
      <c r="XBE59" s="22"/>
      <c r="XBF59" s="22"/>
      <c r="XBG59" s="22"/>
      <c r="XBH59" s="22"/>
      <c r="XBI59" s="22"/>
      <c r="XBJ59" s="22"/>
      <c r="XBK59" s="22"/>
      <c r="XBL59" s="22"/>
      <c r="XBM59" s="22"/>
      <c r="XBN59" s="22"/>
      <c r="XBO59" s="22"/>
      <c r="XBP59" s="22"/>
      <c r="XBQ59" s="22"/>
      <c r="XBR59" s="22"/>
      <c r="XBS59" s="22"/>
      <c r="XBT59" s="22"/>
      <c r="XBU59" s="22"/>
      <c r="XBV59" s="22"/>
      <c r="XBW59" s="22"/>
      <c r="XBX59" s="22"/>
      <c r="XBY59" s="22"/>
      <c r="XBZ59" s="22"/>
      <c r="XCA59" s="22"/>
      <c r="XCB59" s="22"/>
      <c r="XCC59" s="22"/>
      <c r="XCD59" s="22"/>
      <c r="XCE59" s="22"/>
      <c r="XCF59" s="22"/>
      <c r="XCG59" s="22"/>
      <c r="XCH59" s="22"/>
      <c r="XCI59" s="22"/>
      <c r="XCJ59" s="22"/>
      <c r="XCK59" s="22"/>
      <c r="XCL59" s="22"/>
      <c r="XCM59" s="22"/>
      <c r="XCN59" s="22"/>
      <c r="XCO59" s="22"/>
      <c r="XCP59" s="22"/>
      <c r="XCQ59" s="22"/>
      <c r="XCR59" s="22"/>
      <c r="XCS59" s="22"/>
    </row>
    <row r="60" s="18" customFormat="1" customHeight="1" spans="1:16321">
      <c r="A60" s="21"/>
      <c r="B60" s="37">
        <f ca="1">N42+1</f>
        <v>44836</v>
      </c>
      <c r="C60" s="37"/>
      <c r="D60" s="37"/>
      <c r="E60" s="37"/>
      <c r="F60" s="37"/>
      <c r="XAY60" s="22"/>
      <c r="XAZ60" s="22"/>
      <c r="XBA60" s="22"/>
      <c r="XBB60" s="22"/>
      <c r="XBC60" s="22"/>
      <c r="XBD60" s="22"/>
      <c r="XBE60" s="22"/>
      <c r="XBF60" s="22"/>
      <c r="XBG60" s="22"/>
      <c r="XBH60" s="22"/>
      <c r="XBI60" s="22"/>
      <c r="XBJ60" s="22"/>
      <c r="XBK60" s="22"/>
      <c r="XBL60" s="22"/>
      <c r="XBM60" s="22"/>
      <c r="XBN60" s="22"/>
      <c r="XBO60" s="22"/>
      <c r="XBP60" s="22"/>
      <c r="XBQ60" s="22"/>
      <c r="XBR60" s="22"/>
      <c r="XBS60" s="22"/>
      <c r="XBT60" s="22"/>
      <c r="XBU60" s="22"/>
      <c r="XBV60" s="22"/>
      <c r="XBW60" s="22"/>
      <c r="XBX60" s="22"/>
      <c r="XBY60" s="22"/>
      <c r="XBZ60" s="22"/>
      <c r="XCA60" s="22"/>
      <c r="XCB60" s="22"/>
      <c r="XCC60" s="22"/>
      <c r="XCD60" s="22"/>
      <c r="XCE60" s="22"/>
      <c r="XCF60" s="22"/>
      <c r="XCG60" s="22"/>
      <c r="XCH60" s="22"/>
      <c r="XCI60" s="22"/>
      <c r="XCJ60" s="22"/>
      <c r="XCK60" s="22"/>
      <c r="XCL60" s="22"/>
      <c r="XCM60" s="22"/>
      <c r="XCN60" s="22"/>
      <c r="XCO60" s="22"/>
      <c r="XCP60" s="22"/>
      <c r="XCQ60" s="22"/>
      <c r="XCR60" s="22"/>
      <c r="XCS60" s="22"/>
    </row>
    <row r="61" s="18" customFormat="1" customHeight="1" spans="1:16321">
      <c r="A61" s="21"/>
      <c r="B61" s="40" t="s">
        <v>6</v>
      </c>
      <c r="C61" s="40" t="s">
        <v>7</v>
      </c>
      <c r="D61" s="40" t="s">
        <v>8</v>
      </c>
      <c r="E61" s="43" t="s">
        <v>9</v>
      </c>
      <c r="F61" s="43" t="s">
        <v>10</v>
      </c>
      <c r="XAY61" s="22"/>
      <c r="XAZ61" s="22"/>
      <c r="XBA61" s="22"/>
      <c r="XBB61" s="22"/>
      <c r="XBC61" s="22"/>
      <c r="XBD61" s="22"/>
      <c r="XBE61" s="22"/>
      <c r="XBF61" s="22"/>
      <c r="XBG61" s="22"/>
      <c r="XBH61" s="22"/>
      <c r="XBI61" s="22"/>
      <c r="XBJ61" s="22"/>
      <c r="XBK61" s="22"/>
      <c r="XBL61" s="22"/>
      <c r="XBM61" s="22"/>
      <c r="XBN61" s="22"/>
      <c r="XBO61" s="22"/>
      <c r="XBP61" s="22"/>
      <c r="XBQ61" s="22"/>
      <c r="XBR61" s="22"/>
      <c r="XBS61" s="22"/>
      <c r="XBT61" s="22"/>
      <c r="XBU61" s="22"/>
      <c r="XBV61" s="22"/>
      <c r="XBW61" s="22"/>
      <c r="XBX61" s="22"/>
      <c r="XBY61" s="22"/>
      <c r="XBZ61" s="22"/>
      <c r="XCA61" s="22"/>
      <c r="XCB61" s="22"/>
      <c r="XCC61" s="22"/>
      <c r="XCD61" s="22"/>
      <c r="XCE61" s="22"/>
      <c r="XCF61" s="22"/>
      <c r="XCG61" s="22"/>
      <c r="XCH61" s="22"/>
      <c r="XCI61" s="22"/>
      <c r="XCJ61" s="22"/>
      <c r="XCK61" s="22"/>
      <c r="XCL61" s="22"/>
      <c r="XCM61" s="22"/>
      <c r="XCN61" s="22"/>
      <c r="XCO61" s="22"/>
      <c r="XCP61" s="22"/>
      <c r="XCQ61" s="22"/>
      <c r="XCR61" s="22"/>
      <c r="XCS61" s="22"/>
    </row>
    <row r="62" s="18" customFormat="1" customHeight="1" spans="1:16321">
      <c r="A62" s="21"/>
      <c r="B62" s="41" t="str">
        <f ca="1">IF(C62=0,"",ROW()-61)</f>
        <v/>
      </c>
      <c r="C62" s="41">
        <f ca="1" t="array" ref="C62">INDEX(工作计划表!$D:$D,SMALL(IF(工作计划表!$C$5:$C$20000=$B$60,ROW(工作计划表!$C$5:$I$20000),4^8),ROW(1:1)))</f>
        <v>0</v>
      </c>
      <c r="D62" s="42">
        <f ca="1" t="array" ref="D62">INDEX(工作计划表!$E:$E,SMALL(IF(工作计划表!$C$5:$C$20000=$B$60,ROW(工作计划表!$C$5:$I$20000),4^8),ROW(1:1)))</f>
        <v>0</v>
      </c>
      <c r="E62" s="41">
        <f ca="1" t="array" ref="E62">INDEX(工作计划表!$F:$F,SMALL(IF(工作计划表!$C$5:$C$20000=$B$60,ROW(工作计划表!$C$5:$I$20000),4^8),ROW(1:1)))</f>
        <v>0</v>
      </c>
      <c r="F62" s="41">
        <f ca="1" t="array" ref="F62">INDEX(工作计划表!$G:$G,SMALL(IF(工作计划表!$C$5:$C$20000=$B$60,ROW(工作计划表!$C$5:$I$20000),4^8),ROW(1:1)))</f>
        <v>0</v>
      </c>
      <c r="XAY62" s="22"/>
      <c r="XAZ62" s="22"/>
      <c r="XBA62" s="22"/>
      <c r="XBB62" s="22"/>
      <c r="XBC62" s="22"/>
      <c r="XBD62" s="22"/>
      <c r="XBE62" s="22"/>
      <c r="XBF62" s="22"/>
      <c r="XBG62" s="22"/>
      <c r="XBH62" s="22"/>
      <c r="XBI62" s="22"/>
      <c r="XBJ62" s="22"/>
      <c r="XBK62" s="22"/>
      <c r="XBL62" s="22"/>
      <c r="XBM62" s="22"/>
      <c r="XBN62" s="22"/>
      <c r="XBO62" s="22"/>
      <c r="XBP62" s="22"/>
      <c r="XBQ62" s="22"/>
      <c r="XBR62" s="22"/>
      <c r="XBS62" s="22"/>
      <c r="XBT62" s="22"/>
      <c r="XBU62" s="22"/>
      <c r="XBV62" s="22"/>
      <c r="XBW62" s="22"/>
      <c r="XBX62" s="22"/>
      <c r="XBY62" s="22"/>
      <c r="XBZ62" s="22"/>
      <c r="XCA62" s="22"/>
      <c r="XCB62" s="22"/>
      <c r="XCC62" s="22"/>
      <c r="XCD62" s="22"/>
      <c r="XCE62" s="22"/>
      <c r="XCF62" s="22"/>
      <c r="XCG62" s="22"/>
      <c r="XCH62" s="22"/>
      <c r="XCI62" s="22"/>
      <c r="XCJ62" s="22"/>
      <c r="XCK62" s="22"/>
      <c r="XCL62" s="22"/>
      <c r="XCM62" s="22"/>
      <c r="XCN62" s="22"/>
      <c r="XCO62" s="22"/>
      <c r="XCP62" s="22"/>
      <c r="XCQ62" s="22"/>
      <c r="XCR62" s="22"/>
      <c r="XCS62" s="22"/>
    </row>
    <row r="63" s="18" customFormat="1" customHeight="1" spans="1:16321">
      <c r="A63" s="21"/>
      <c r="B63" s="41" t="str">
        <f ca="1" t="shared" ref="B63:B81" si="10">IF(C63=0,"",ROW()-61)</f>
        <v/>
      </c>
      <c r="C63" s="41">
        <f ca="1" t="array" ref="C63">INDEX(工作计划表!$D:$D,SMALL(IF(工作计划表!$C$5:$C$20000=$B$60,ROW(工作计划表!$C$5:$I$20000),4^8),ROW(2:2)))</f>
        <v>0</v>
      </c>
      <c r="D63" s="42">
        <f ca="1" t="array" ref="D63">INDEX(工作计划表!$E:$E,SMALL(IF(工作计划表!$C$5:$C$20000=$B$60,ROW(工作计划表!$C$5:$I$20000),4^8),ROW(2:2)))</f>
        <v>0</v>
      </c>
      <c r="E63" s="41">
        <f ca="1" t="array" ref="E63">INDEX(工作计划表!$F:$F,SMALL(IF(工作计划表!$C$5:$C$20000=$B$60,ROW(工作计划表!$C$5:$I$20000),4^8),ROW(2:2)))</f>
        <v>0</v>
      </c>
      <c r="F63" s="41">
        <f ca="1" t="array" ref="F63">INDEX(工作计划表!$G:$G,SMALL(IF(工作计划表!$C$5:$C$20000=$B$60,ROW(工作计划表!$C$5:$I$20000),4^8),ROW(2:2)))</f>
        <v>0</v>
      </c>
      <c r="XAY63" s="22"/>
      <c r="XAZ63" s="22"/>
      <c r="XBA63" s="22"/>
      <c r="XBB63" s="22"/>
      <c r="XBC63" s="22"/>
      <c r="XBD63" s="22"/>
      <c r="XBE63" s="22"/>
      <c r="XBF63" s="22"/>
      <c r="XBG63" s="22"/>
      <c r="XBH63" s="22"/>
      <c r="XBI63" s="22"/>
      <c r="XBJ63" s="22"/>
      <c r="XBK63" s="22"/>
      <c r="XBL63" s="22"/>
      <c r="XBM63" s="22"/>
      <c r="XBN63" s="22"/>
      <c r="XBO63" s="22"/>
      <c r="XBP63" s="22"/>
      <c r="XBQ63" s="22"/>
      <c r="XBR63" s="22"/>
      <c r="XBS63" s="22"/>
      <c r="XBT63" s="22"/>
      <c r="XBU63" s="22"/>
      <c r="XBV63" s="22"/>
      <c r="XBW63" s="22"/>
      <c r="XBX63" s="22"/>
      <c r="XBY63" s="22"/>
      <c r="XBZ63" s="22"/>
      <c r="XCA63" s="22"/>
      <c r="XCB63" s="22"/>
      <c r="XCC63" s="22"/>
      <c r="XCD63" s="22"/>
      <c r="XCE63" s="22"/>
      <c r="XCF63" s="22"/>
      <c r="XCG63" s="22"/>
      <c r="XCH63" s="22"/>
      <c r="XCI63" s="22"/>
      <c r="XCJ63" s="22"/>
      <c r="XCK63" s="22"/>
      <c r="XCL63" s="22"/>
      <c r="XCM63" s="22"/>
      <c r="XCN63" s="22"/>
      <c r="XCO63" s="22"/>
      <c r="XCP63" s="22"/>
      <c r="XCQ63" s="22"/>
      <c r="XCR63" s="22"/>
      <c r="XCS63" s="22"/>
    </row>
    <row r="64" s="18" customFormat="1" customHeight="1" spans="1:16321">
      <c r="A64" s="21"/>
      <c r="B64" s="41" t="str">
        <f ca="1" t="shared" si="10"/>
        <v/>
      </c>
      <c r="C64" s="41">
        <f ca="1" t="array" ref="C64">INDEX(工作计划表!$D:$D,SMALL(IF(工作计划表!$C$5:$C$20000=$B$60,ROW(工作计划表!$C$5:$I$20000),4^8),ROW(3:3)))</f>
        <v>0</v>
      </c>
      <c r="D64" s="42">
        <f ca="1" t="array" ref="D64">INDEX(工作计划表!$E:$E,SMALL(IF(工作计划表!$C$5:$C$20000=$B$60,ROW(工作计划表!$C$5:$I$20000),4^8),ROW(3:3)))</f>
        <v>0</v>
      </c>
      <c r="E64" s="41">
        <f ca="1" t="array" ref="E64">INDEX(工作计划表!$F:$F,SMALL(IF(工作计划表!$C$5:$C$20000=$B$60,ROW(工作计划表!$C$5:$I$20000),4^8),ROW(3:3)))</f>
        <v>0</v>
      </c>
      <c r="F64" s="41">
        <f ca="1" t="array" ref="F64">INDEX(工作计划表!$G:$G,SMALL(IF(工作计划表!$C$5:$C$20000=$B$60,ROW(工作计划表!$C$5:$I$20000),4^8),ROW(3:3)))</f>
        <v>0</v>
      </c>
      <c r="XAY64" s="22"/>
      <c r="XAZ64" s="22"/>
      <c r="XBA64" s="22"/>
      <c r="XBB64" s="22"/>
      <c r="XBC64" s="22"/>
      <c r="XBD64" s="22"/>
      <c r="XBE64" s="22"/>
      <c r="XBF64" s="22"/>
      <c r="XBG64" s="22"/>
      <c r="XBH64" s="22"/>
      <c r="XBI64" s="22"/>
      <c r="XBJ64" s="22"/>
      <c r="XBK64" s="22"/>
      <c r="XBL64" s="22"/>
      <c r="XBM64" s="22"/>
      <c r="XBN64" s="22"/>
      <c r="XBO64" s="22"/>
      <c r="XBP64" s="22"/>
      <c r="XBQ64" s="22"/>
      <c r="XBR64" s="22"/>
      <c r="XBS64" s="22"/>
      <c r="XBT64" s="22"/>
      <c r="XBU64" s="22"/>
      <c r="XBV64" s="22"/>
      <c r="XBW64" s="22"/>
      <c r="XBX64" s="22"/>
      <c r="XBY64" s="22"/>
      <c r="XBZ64" s="22"/>
      <c r="XCA64" s="22"/>
      <c r="XCB64" s="22"/>
      <c r="XCC64" s="22"/>
      <c r="XCD64" s="22"/>
      <c r="XCE64" s="22"/>
      <c r="XCF64" s="22"/>
      <c r="XCG64" s="22"/>
      <c r="XCH64" s="22"/>
      <c r="XCI64" s="22"/>
      <c r="XCJ64" s="22"/>
      <c r="XCK64" s="22"/>
      <c r="XCL64" s="22"/>
      <c r="XCM64" s="22"/>
      <c r="XCN64" s="22"/>
      <c r="XCO64" s="22"/>
      <c r="XCP64" s="22"/>
      <c r="XCQ64" s="22"/>
      <c r="XCR64" s="22"/>
      <c r="XCS64" s="22"/>
    </row>
    <row r="65" s="18" customFormat="1" customHeight="1" spans="1:16321">
      <c r="A65" s="21"/>
      <c r="B65" s="41" t="str">
        <f ca="1" t="shared" si="10"/>
        <v/>
      </c>
      <c r="C65" s="41">
        <f ca="1" t="array" ref="C65">INDEX(工作计划表!$D:$D,SMALL(IF(工作计划表!$C$5:$C$20000=$B$60,ROW(工作计划表!$C$5:$I$20000),4^8),ROW(4:4)))</f>
        <v>0</v>
      </c>
      <c r="D65" s="42">
        <f ca="1" t="array" ref="D65">INDEX(工作计划表!$E:$E,SMALL(IF(工作计划表!$C$5:$C$20000=$B$60,ROW(工作计划表!$C$5:$I$20000),4^8),ROW(4:4)))</f>
        <v>0</v>
      </c>
      <c r="E65" s="41">
        <f ca="1" t="array" ref="E65">INDEX(工作计划表!$F:$F,SMALL(IF(工作计划表!$C$5:$C$20000=$B$60,ROW(工作计划表!$C$5:$I$20000),4^8),ROW(4:4)))</f>
        <v>0</v>
      </c>
      <c r="F65" s="41">
        <f ca="1" t="array" ref="F65">INDEX(工作计划表!$G:$G,SMALL(IF(工作计划表!$C$5:$C$20000=$B$60,ROW(工作计划表!$C$5:$I$20000),4^8),ROW(4:4)))</f>
        <v>0</v>
      </c>
      <c r="XAY65" s="22"/>
      <c r="XAZ65" s="22"/>
      <c r="XBA65" s="22"/>
      <c r="XBB65" s="22"/>
      <c r="XBC65" s="22"/>
      <c r="XBD65" s="22"/>
      <c r="XBE65" s="22"/>
      <c r="XBF65" s="22"/>
      <c r="XBG65" s="22"/>
      <c r="XBH65" s="22"/>
      <c r="XBI65" s="22"/>
      <c r="XBJ65" s="22"/>
      <c r="XBK65" s="22"/>
      <c r="XBL65" s="22"/>
      <c r="XBM65" s="22"/>
      <c r="XBN65" s="22"/>
      <c r="XBO65" s="22"/>
      <c r="XBP65" s="22"/>
      <c r="XBQ65" s="22"/>
      <c r="XBR65" s="22"/>
      <c r="XBS65" s="22"/>
      <c r="XBT65" s="22"/>
      <c r="XBU65" s="22"/>
      <c r="XBV65" s="22"/>
      <c r="XBW65" s="22"/>
      <c r="XBX65" s="22"/>
      <c r="XBY65" s="22"/>
      <c r="XBZ65" s="22"/>
      <c r="XCA65" s="22"/>
      <c r="XCB65" s="22"/>
      <c r="XCC65" s="22"/>
      <c r="XCD65" s="22"/>
      <c r="XCE65" s="22"/>
      <c r="XCF65" s="22"/>
      <c r="XCG65" s="22"/>
      <c r="XCH65" s="22"/>
      <c r="XCI65" s="22"/>
      <c r="XCJ65" s="22"/>
      <c r="XCK65" s="22"/>
      <c r="XCL65" s="22"/>
      <c r="XCM65" s="22"/>
      <c r="XCN65" s="22"/>
      <c r="XCO65" s="22"/>
      <c r="XCP65" s="22"/>
      <c r="XCQ65" s="22"/>
      <c r="XCR65" s="22"/>
      <c r="XCS65" s="22"/>
    </row>
    <row r="66" s="18" customFormat="1" customHeight="1" spans="1:16321">
      <c r="A66" s="21"/>
      <c r="B66" s="41" t="str">
        <f ca="1" t="shared" si="10"/>
        <v/>
      </c>
      <c r="C66" s="41">
        <f ca="1" t="array" ref="C66">INDEX(工作计划表!$D:$D,SMALL(IF(工作计划表!$C$5:$C$20000=$B$60,ROW(工作计划表!$C$5:$I$20000),4^8),ROW(5:5)))</f>
        <v>0</v>
      </c>
      <c r="D66" s="42">
        <f ca="1" t="array" ref="D66">INDEX(工作计划表!$E:$E,SMALL(IF(工作计划表!$C$5:$C$20000=$B$60,ROW(工作计划表!$C$5:$I$20000),4^8),ROW(5:5)))</f>
        <v>0</v>
      </c>
      <c r="E66" s="41">
        <f ca="1" t="array" ref="E66">INDEX(工作计划表!$F:$F,SMALL(IF(工作计划表!$C$5:$C$20000=$B$60,ROW(工作计划表!$C$5:$I$20000),4^8),ROW(5:5)))</f>
        <v>0</v>
      </c>
      <c r="F66" s="41">
        <f ca="1" t="array" ref="F66">INDEX(工作计划表!$G:$G,SMALL(IF(工作计划表!$C$5:$C$20000=$B$60,ROW(工作计划表!$C$5:$I$20000),4^8),ROW(5:5)))</f>
        <v>0</v>
      </c>
      <c r="XAY66" s="22"/>
      <c r="XAZ66" s="22"/>
      <c r="XBA66" s="22"/>
      <c r="XBB66" s="22"/>
      <c r="XBC66" s="22"/>
      <c r="XBD66" s="22"/>
      <c r="XBE66" s="22"/>
      <c r="XBF66" s="22"/>
      <c r="XBG66" s="22"/>
      <c r="XBH66" s="22"/>
      <c r="XBI66" s="22"/>
      <c r="XBJ66" s="22"/>
      <c r="XBK66" s="22"/>
      <c r="XBL66" s="22"/>
      <c r="XBM66" s="22"/>
      <c r="XBN66" s="22"/>
      <c r="XBO66" s="22"/>
      <c r="XBP66" s="22"/>
      <c r="XBQ66" s="22"/>
      <c r="XBR66" s="22"/>
      <c r="XBS66" s="22"/>
      <c r="XBT66" s="22"/>
      <c r="XBU66" s="22"/>
      <c r="XBV66" s="22"/>
      <c r="XBW66" s="22"/>
      <c r="XBX66" s="22"/>
      <c r="XBY66" s="22"/>
      <c r="XBZ66" s="22"/>
      <c r="XCA66" s="22"/>
      <c r="XCB66" s="22"/>
      <c r="XCC66" s="22"/>
      <c r="XCD66" s="22"/>
      <c r="XCE66" s="22"/>
      <c r="XCF66" s="22"/>
      <c r="XCG66" s="22"/>
      <c r="XCH66" s="22"/>
      <c r="XCI66" s="22"/>
      <c r="XCJ66" s="22"/>
      <c r="XCK66" s="22"/>
      <c r="XCL66" s="22"/>
      <c r="XCM66" s="22"/>
      <c r="XCN66" s="22"/>
      <c r="XCO66" s="22"/>
      <c r="XCP66" s="22"/>
      <c r="XCQ66" s="22"/>
      <c r="XCR66" s="22"/>
      <c r="XCS66" s="22"/>
    </row>
    <row r="67" s="18" customFormat="1" customHeight="1" spans="1:16321">
      <c r="A67" s="21"/>
      <c r="B67" s="41" t="str">
        <f ca="1" t="shared" si="10"/>
        <v/>
      </c>
      <c r="C67" s="41">
        <f ca="1" t="array" ref="C67">INDEX(工作计划表!$D:$D,SMALL(IF(工作计划表!$C$5:$C$20000=$B$60,ROW(工作计划表!$C$5:$I$20000),4^8),ROW(6:6)))</f>
        <v>0</v>
      </c>
      <c r="D67" s="42">
        <f ca="1" t="array" ref="D67">INDEX(工作计划表!$E:$E,SMALL(IF(工作计划表!$C$5:$C$20000=$B$60,ROW(工作计划表!$C$5:$I$20000),4^8),ROW(6:6)))</f>
        <v>0</v>
      </c>
      <c r="E67" s="41">
        <f ca="1" t="array" ref="E67">INDEX(工作计划表!$F:$F,SMALL(IF(工作计划表!$C$5:$C$20000=$B$60,ROW(工作计划表!$C$5:$I$20000),4^8),ROW(6:6)))</f>
        <v>0</v>
      </c>
      <c r="F67" s="41">
        <f ca="1" t="array" ref="F67">INDEX(工作计划表!$G:$G,SMALL(IF(工作计划表!$C$5:$C$20000=$B$60,ROW(工作计划表!$C$5:$I$20000),4^8),ROW(6:6)))</f>
        <v>0</v>
      </c>
      <c r="XAY67" s="22"/>
      <c r="XAZ67" s="22"/>
      <c r="XBA67" s="22"/>
      <c r="XBB67" s="22"/>
      <c r="XBC67" s="22"/>
      <c r="XBD67" s="22"/>
      <c r="XBE67" s="22"/>
      <c r="XBF67" s="22"/>
      <c r="XBG67" s="22"/>
      <c r="XBH67" s="22"/>
      <c r="XBI67" s="22"/>
      <c r="XBJ67" s="22"/>
      <c r="XBK67" s="22"/>
      <c r="XBL67" s="22"/>
      <c r="XBM67" s="22"/>
      <c r="XBN67" s="22"/>
      <c r="XBO67" s="22"/>
      <c r="XBP67" s="22"/>
      <c r="XBQ67" s="22"/>
      <c r="XBR67" s="22"/>
      <c r="XBS67" s="22"/>
      <c r="XBT67" s="22"/>
      <c r="XBU67" s="22"/>
      <c r="XBV67" s="22"/>
      <c r="XBW67" s="22"/>
      <c r="XBX67" s="22"/>
      <c r="XBY67" s="22"/>
      <c r="XBZ67" s="22"/>
      <c r="XCA67" s="22"/>
      <c r="XCB67" s="22"/>
      <c r="XCC67" s="22"/>
      <c r="XCD67" s="22"/>
      <c r="XCE67" s="22"/>
      <c r="XCF67" s="22"/>
      <c r="XCG67" s="22"/>
      <c r="XCH67" s="22"/>
      <c r="XCI67" s="22"/>
      <c r="XCJ67" s="22"/>
      <c r="XCK67" s="22"/>
      <c r="XCL67" s="22"/>
      <c r="XCM67" s="22"/>
      <c r="XCN67" s="22"/>
      <c r="XCO67" s="22"/>
      <c r="XCP67" s="22"/>
      <c r="XCQ67" s="22"/>
      <c r="XCR67" s="22"/>
      <c r="XCS67" s="22"/>
    </row>
    <row r="68" s="18" customFormat="1" customHeight="1" spans="1:16321">
      <c r="A68" s="21"/>
      <c r="B68" s="41" t="str">
        <f ca="1" t="shared" si="10"/>
        <v/>
      </c>
      <c r="C68" s="41">
        <f ca="1" t="array" ref="C68">INDEX(工作计划表!$D:$D,SMALL(IF(工作计划表!$C$5:$C$20000=$B$60,ROW(工作计划表!$C$5:$I$20000),4^8),ROW(7:7)))</f>
        <v>0</v>
      </c>
      <c r="D68" s="42">
        <f ca="1" t="array" ref="D68">INDEX(工作计划表!$E:$E,SMALL(IF(工作计划表!$C$5:$C$20000=$B$60,ROW(工作计划表!$C$5:$I$20000),4^8),ROW(7:7)))</f>
        <v>0</v>
      </c>
      <c r="E68" s="41">
        <f ca="1" t="array" ref="E68">INDEX(工作计划表!$F:$F,SMALL(IF(工作计划表!$C$5:$C$20000=$B$60,ROW(工作计划表!$C$5:$I$20000),4^8),ROW(7:7)))</f>
        <v>0</v>
      </c>
      <c r="F68" s="41">
        <f ca="1" t="array" ref="F68">INDEX(工作计划表!$G:$G,SMALL(IF(工作计划表!$C$5:$C$20000=$B$60,ROW(工作计划表!$C$5:$I$20000),4^8),ROW(7:7)))</f>
        <v>0</v>
      </c>
      <c r="XAY68" s="22"/>
      <c r="XAZ68" s="22"/>
      <c r="XBA68" s="22"/>
      <c r="XBB68" s="22"/>
      <c r="XBC68" s="22"/>
      <c r="XBD68" s="22"/>
      <c r="XBE68" s="22"/>
      <c r="XBF68" s="22"/>
      <c r="XBG68" s="22"/>
      <c r="XBH68" s="22"/>
      <c r="XBI68" s="22"/>
      <c r="XBJ68" s="22"/>
      <c r="XBK68" s="22"/>
      <c r="XBL68" s="22"/>
      <c r="XBM68" s="22"/>
      <c r="XBN68" s="22"/>
      <c r="XBO68" s="22"/>
      <c r="XBP68" s="22"/>
      <c r="XBQ68" s="22"/>
      <c r="XBR68" s="22"/>
      <c r="XBS68" s="22"/>
      <c r="XBT68" s="22"/>
      <c r="XBU68" s="22"/>
      <c r="XBV68" s="22"/>
      <c r="XBW68" s="22"/>
      <c r="XBX68" s="22"/>
      <c r="XBY68" s="22"/>
      <c r="XBZ68" s="22"/>
      <c r="XCA68" s="22"/>
      <c r="XCB68" s="22"/>
      <c r="XCC68" s="22"/>
      <c r="XCD68" s="22"/>
      <c r="XCE68" s="22"/>
      <c r="XCF68" s="22"/>
      <c r="XCG68" s="22"/>
      <c r="XCH68" s="22"/>
      <c r="XCI68" s="22"/>
      <c r="XCJ68" s="22"/>
      <c r="XCK68" s="22"/>
      <c r="XCL68" s="22"/>
      <c r="XCM68" s="22"/>
      <c r="XCN68" s="22"/>
      <c r="XCO68" s="22"/>
      <c r="XCP68" s="22"/>
      <c r="XCQ68" s="22"/>
      <c r="XCR68" s="22"/>
      <c r="XCS68" s="22"/>
    </row>
    <row r="69" s="18" customFormat="1" customHeight="1" spans="1:16321">
      <c r="A69" s="21"/>
      <c r="B69" s="41" t="str">
        <f ca="1" t="shared" si="10"/>
        <v/>
      </c>
      <c r="C69" s="41">
        <f ca="1" t="array" ref="C69">INDEX(工作计划表!$D:$D,SMALL(IF(工作计划表!$C$5:$C$20000=$B$60,ROW(工作计划表!$C$5:$I$20000),4^8),ROW(8:8)))</f>
        <v>0</v>
      </c>
      <c r="D69" s="42">
        <f ca="1" t="array" ref="D69">INDEX(工作计划表!$E:$E,SMALL(IF(工作计划表!$C$5:$C$20000=$B$60,ROW(工作计划表!$C$5:$I$20000),4^8),ROW(8:8)))</f>
        <v>0</v>
      </c>
      <c r="E69" s="41">
        <f ca="1" t="array" ref="E69">INDEX(工作计划表!$F:$F,SMALL(IF(工作计划表!$C$5:$C$20000=$B$60,ROW(工作计划表!$C$5:$I$20000),4^8),ROW(8:8)))</f>
        <v>0</v>
      </c>
      <c r="F69" s="41">
        <f ca="1" t="array" ref="F69">INDEX(工作计划表!$G:$G,SMALL(IF(工作计划表!$C$5:$C$20000=$B$60,ROW(工作计划表!$C$5:$I$20000),4^8),ROW(8:8)))</f>
        <v>0</v>
      </c>
      <c r="XAY69" s="22"/>
      <c r="XAZ69" s="22"/>
      <c r="XBA69" s="22"/>
      <c r="XBB69" s="22"/>
      <c r="XBC69" s="22"/>
      <c r="XBD69" s="22"/>
      <c r="XBE69" s="22"/>
      <c r="XBF69" s="22"/>
      <c r="XBG69" s="22"/>
      <c r="XBH69" s="22"/>
      <c r="XBI69" s="22"/>
      <c r="XBJ69" s="22"/>
      <c r="XBK69" s="22"/>
      <c r="XBL69" s="22"/>
      <c r="XBM69" s="22"/>
      <c r="XBN69" s="22"/>
      <c r="XBO69" s="22"/>
      <c r="XBP69" s="22"/>
      <c r="XBQ69" s="22"/>
      <c r="XBR69" s="22"/>
      <c r="XBS69" s="22"/>
      <c r="XBT69" s="22"/>
      <c r="XBU69" s="22"/>
      <c r="XBV69" s="22"/>
      <c r="XBW69" s="22"/>
      <c r="XBX69" s="22"/>
      <c r="XBY69" s="22"/>
      <c r="XBZ69" s="22"/>
      <c r="XCA69" s="22"/>
      <c r="XCB69" s="22"/>
      <c r="XCC69" s="22"/>
      <c r="XCD69" s="22"/>
      <c r="XCE69" s="22"/>
      <c r="XCF69" s="22"/>
      <c r="XCG69" s="22"/>
      <c r="XCH69" s="22"/>
      <c r="XCI69" s="22"/>
      <c r="XCJ69" s="22"/>
      <c r="XCK69" s="22"/>
      <c r="XCL69" s="22"/>
      <c r="XCM69" s="22"/>
      <c r="XCN69" s="22"/>
      <c r="XCO69" s="22"/>
      <c r="XCP69" s="22"/>
      <c r="XCQ69" s="22"/>
      <c r="XCR69" s="22"/>
      <c r="XCS69" s="22"/>
    </row>
    <row r="70" s="18" customFormat="1" customHeight="1" spans="1:16321">
      <c r="A70" s="21"/>
      <c r="B70" s="41" t="str">
        <f ca="1" t="shared" si="10"/>
        <v/>
      </c>
      <c r="C70" s="41">
        <f ca="1" t="array" ref="C70">INDEX(工作计划表!$D:$D,SMALL(IF(工作计划表!$C$5:$C$20000=$B$60,ROW(工作计划表!$C$5:$I$20000),4^8),ROW(9:9)))</f>
        <v>0</v>
      </c>
      <c r="D70" s="42">
        <f ca="1" t="array" ref="D70">INDEX(工作计划表!$E:$E,SMALL(IF(工作计划表!$C$5:$C$20000=$B$60,ROW(工作计划表!$C$5:$I$20000),4^8),ROW(9:9)))</f>
        <v>0</v>
      </c>
      <c r="E70" s="41">
        <f ca="1" t="array" ref="E70">INDEX(工作计划表!$F:$F,SMALL(IF(工作计划表!$C$5:$C$20000=$B$60,ROW(工作计划表!$C$5:$I$20000),4^8),ROW(9:9)))</f>
        <v>0</v>
      </c>
      <c r="F70" s="41">
        <f ca="1" t="array" ref="F70">INDEX(工作计划表!$G:$G,SMALL(IF(工作计划表!$C$5:$C$20000=$B$60,ROW(工作计划表!$C$5:$I$20000),4^8),ROW(9:9)))</f>
        <v>0</v>
      </c>
      <c r="XAY70" s="22"/>
      <c r="XAZ70" s="22"/>
      <c r="XBA70" s="22"/>
      <c r="XBB70" s="22"/>
      <c r="XBC70" s="22"/>
      <c r="XBD70" s="22"/>
      <c r="XBE70" s="22"/>
      <c r="XBF70" s="22"/>
      <c r="XBG70" s="22"/>
      <c r="XBH70" s="22"/>
      <c r="XBI70" s="22"/>
      <c r="XBJ70" s="22"/>
      <c r="XBK70" s="22"/>
      <c r="XBL70" s="22"/>
      <c r="XBM70" s="22"/>
      <c r="XBN70" s="22"/>
      <c r="XBO70" s="22"/>
      <c r="XBP70" s="22"/>
      <c r="XBQ70" s="22"/>
      <c r="XBR70" s="22"/>
      <c r="XBS70" s="22"/>
      <c r="XBT70" s="22"/>
      <c r="XBU70" s="22"/>
      <c r="XBV70" s="22"/>
      <c r="XBW70" s="22"/>
      <c r="XBX70" s="22"/>
      <c r="XBY70" s="22"/>
      <c r="XBZ70" s="22"/>
      <c r="XCA70" s="22"/>
      <c r="XCB70" s="22"/>
      <c r="XCC70" s="22"/>
      <c r="XCD70" s="22"/>
      <c r="XCE70" s="22"/>
      <c r="XCF70" s="22"/>
      <c r="XCG70" s="22"/>
      <c r="XCH70" s="22"/>
      <c r="XCI70" s="22"/>
      <c r="XCJ70" s="22"/>
      <c r="XCK70" s="22"/>
      <c r="XCL70" s="22"/>
      <c r="XCM70" s="22"/>
      <c r="XCN70" s="22"/>
      <c r="XCO70" s="22"/>
      <c r="XCP70" s="22"/>
      <c r="XCQ70" s="22"/>
      <c r="XCR70" s="22"/>
      <c r="XCS70" s="22"/>
    </row>
    <row r="71" s="18" customFormat="1" customHeight="1" spans="1:16321">
      <c r="A71" s="21"/>
      <c r="B71" s="41" t="str">
        <f ca="1" t="shared" si="10"/>
        <v/>
      </c>
      <c r="C71" s="41">
        <f ca="1" t="array" ref="C71">INDEX(工作计划表!$D:$D,SMALL(IF(工作计划表!$C$5:$C$20000=$B$60,ROW(工作计划表!$C$5:$I$20000),4^8),ROW(10:10)))</f>
        <v>0</v>
      </c>
      <c r="D71" s="42">
        <f ca="1" t="array" ref="D71">INDEX(工作计划表!$E:$E,SMALL(IF(工作计划表!$C$5:$C$20000=$B$60,ROW(工作计划表!$C$5:$I$20000),4^8),ROW(10:10)))</f>
        <v>0</v>
      </c>
      <c r="E71" s="41">
        <f ca="1" t="array" ref="E71">INDEX(工作计划表!$F:$F,SMALL(IF(工作计划表!$C$5:$C$20000=$B$60,ROW(工作计划表!$C$5:$I$20000),4^8),ROW(10:10)))</f>
        <v>0</v>
      </c>
      <c r="F71" s="41">
        <f ca="1" t="array" ref="F71">INDEX(工作计划表!$G:$G,SMALL(IF(工作计划表!$C$5:$C$20000=$B$60,ROW(工作计划表!$C$5:$I$20000),4^8),ROW(10:10)))</f>
        <v>0</v>
      </c>
      <c r="XAY71" s="22"/>
      <c r="XAZ71" s="22"/>
      <c r="XBA71" s="22"/>
      <c r="XBB71" s="22"/>
      <c r="XBC71" s="22"/>
      <c r="XBD71" s="22"/>
      <c r="XBE71" s="22"/>
      <c r="XBF71" s="22"/>
      <c r="XBG71" s="22"/>
      <c r="XBH71" s="22"/>
      <c r="XBI71" s="22"/>
      <c r="XBJ71" s="22"/>
      <c r="XBK71" s="22"/>
      <c r="XBL71" s="22"/>
      <c r="XBM71" s="22"/>
      <c r="XBN71" s="22"/>
      <c r="XBO71" s="22"/>
      <c r="XBP71" s="22"/>
      <c r="XBQ71" s="22"/>
      <c r="XBR71" s="22"/>
      <c r="XBS71" s="22"/>
      <c r="XBT71" s="22"/>
      <c r="XBU71" s="22"/>
      <c r="XBV71" s="22"/>
      <c r="XBW71" s="22"/>
      <c r="XBX71" s="22"/>
      <c r="XBY71" s="22"/>
      <c r="XBZ71" s="22"/>
      <c r="XCA71" s="22"/>
      <c r="XCB71" s="22"/>
      <c r="XCC71" s="22"/>
      <c r="XCD71" s="22"/>
      <c r="XCE71" s="22"/>
      <c r="XCF71" s="22"/>
      <c r="XCG71" s="22"/>
      <c r="XCH71" s="22"/>
      <c r="XCI71" s="22"/>
      <c r="XCJ71" s="22"/>
      <c r="XCK71" s="22"/>
      <c r="XCL71" s="22"/>
      <c r="XCM71" s="22"/>
      <c r="XCN71" s="22"/>
      <c r="XCO71" s="22"/>
      <c r="XCP71" s="22"/>
      <c r="XCQ71" s="22"/>
      <c r="XCR71" s="22"/>
      <c r="XCS71" s="22"/>
    </row>
    <row r="72" s="18" customFormat="1" customHeight="1" spans="1:16321">
      <c r="A72" s="21"/>
      <c r="B72" s="41" t="str">
        <f ca="1" t="shared" si="10"/>
        <v/>
      </c>
      <c r="C72" s="41">
        <f ca="1" t="array" ref="C72">INDEX(工作计划表!$D:$D,SMALL(IF(工作计划表!$C$5:$C$20000=$B$60,ROW(工作计划表!$C$5:$I$20000),4^8),ROW(11:11)))</f>
        <v>0</v>
      </c>
      <c r="D72" s="42">
        <f ca="1" t="array" ref="D72">INDEX(工作计划表!$E:$E,SMALL(IF(工作计划表!$C$5:$C$20000=$B$60,ROW(工作计划表!$C$5:$I$20000),4^8),ROW(11:11)))</f>
        <v>0</v>
      </c>
      <c r="E72" s="41">
        <f ca="1" t="array" ref="E72">INDEX(工作计划表!$F:$F,SMALL(IF(工作计划表!$C$5:$C$20000=$B$60,ROW(工作计划表!$C$5:$I$20000),4^8),ROW(11:11)))</f>
        <v>0</v>
      </c>
      <c r="F72" s="41">
        <f ca="1" t="array" ref="F72">INDEX(工作计划表!$G:$G,SMALL(IF(工作计划表!$C$5:$C$20000=$B$60,ROW(工作计划表!$C$5:$I$20000),4^8),ROW(11:11)))</f>
        <v>0</v>
      </c>
      <c r="XAY72" s="22"/>
      <c r="XAZ72" s="22"/>
      <c r="XBA72" s="22"/>
      <c r="XBB72" s="22"/>
      <c r="XBC72" s="22"/>
      <c r="XBD72" s="22"/>
      <c r="XBE72" s="22"/>
      <c r="XBF72" s="22"/>
      <c r="XBG72" s="22"/>
      <c r="XBH72" s="22"/>
      <c r="XBI72" s="22"/>
      <c r="XBJ72" s="22"/>
      <c r="XBK72" s="22"/>
      <c r="XBL72" s="22"/>
      <c r="XBM72" s="22"/>
      <c r="XBN72" s="22"/>
      <c r="XBO72" s="22"/>
      <c r="XBP72" s="22"/>
      <c r="XBQ72" s="22"/>
      <c r="XBR72" s="22"/>
      <c r="XBS72" s="22"/>
      <c r="XBT72" s="22"/>
      <c r="XBU72" s="22"/>
      <c r="XBV72" s="22"/>
      <c r="XBW72" s="22"/>
      <c r="XBX72" s="22"/>
      <c r="XBY72" s="22"/>
      <c r="XBZ72" s="22"/>
      <c r="XCA72" s="22"/>
      <c r="XCB72" s="22"/>
      <c r="XCC72" s="22"/>
      <c r="XCD72" s="22"/>
      <c r="XCE72" s="22"/>
      <c r="XCF72" s="22"/>
      <c r="XCG72" s="22"/>
      <c r="XCH72" s="22"/>
      <c r="XCI72" s="22"/>
      <c r="XCJ72" s="22"/>
      <c r="XCK72" s="22"/>
      <c r="XCL72" s="22"/>
      <c r="XCM72" s="22"/>
      <c r="XCN72" s="22"/>
      <c r="XCO72" s="22"/>
      <c r="XCP72" s="22"/>
      <c r="XCQ72" s="22"/>
      <c r="XCR72" s="22"/>
      <c r="XCS72" s="22"/>
    </row>
    <row r="73" s="18" customFormat="1" customHeight="1" spans="1:16321">
      <c r="A73" s="21"/>
      <c r="B73" s="41" t="str">
        <f ca="1" t="shared" si="10"/>
        <v/>
      </c>
      <c r="C73" s="41">
        <f ca="1" t="array" ref="C73">INDEX(工作计划表!$D:$D,SMALL(IF(工作计划表!$C$5:$C$20000=$B$60,ROW(工作计划表!$C$5:$I$20000),4^8),ROW(12:12)))</f>
        <v>0</v>
      </c>
      <c r="D73" s="42">
        <f ca="1" t="array" ref="D73">INDEX(工作计划表!$E:$E,SMALL(IF(工作计划表!$C$5:$C$20000=$B$60,ROW(工作计划表!$C$5:$I$20000),4^8),ROW(12:12)))</f>
        <v>0</v>
      </c>
      <c r="E73" s="41">
        <f ca="1" t="array" ref="E73">INDEX(工作计划表!$F:$F,SMALL(IF(工作计划表!$C$5:$C$20000=$B$60,ROW(工作计划表!$C$5:$I$20000),4^8),ROW(12:12)))</f>
        <v>0</v>
      </c>
      <c r="F73" s="41">
        <f ca="1" t="array" ref="F73">INDEX(工作计划表!$G:$G,SMALL(IF(工作计划表!$C$5:$C$20000=$B$60,ROW(工作计划表!$C$5:$I$20000),4^8),ROW(12:12)))</f>
        <v>0</v>
      </c>
      <c r="XAY73" s="22"/>
      <c r="XAZ73" s="22"/>
      <c r="XBA73" s="22"/>
      <c r="XBB73" s="22"/>
      <c r="XBC73" s="22"/>
      <c r="XBD73" s="22"/>
      <c r="XBE73" s="22"/>
      <c r="XBF73" s="22"/>
      <c r="XBG73" s="22"/>
      <c r="XBH73" s="22"/>
      <c r="XBI73" s="22"/>
      <c r="XBJ73" s="22"/>
      <c r="XBK73" s="22"/>
      <c r="XBL73" s="22"/>
      <c r="XBM73" s="22"/>
      <c r="XBN73" s="22"/>
      <c r="XBO73" s="22"/>
      <c r="XBP73" s="22"/>
      <c r="XBQ73" s="22"/>
      <c r="XBR73" s="22"/>
      <c r="XBS73" s="22"/>
      <c r="XBT73" s="22"/>
      <c r="XBU73" s="22"/>
      <c r="XBV73" s="22"/>
      <c r="XBW73" s="22"/>
      <c r="XBX73" s="22"/>
      <c r="XBY73" s="22"/>
      <c r="XBZ73" s="22"/>
      <c r="XCA73" s="22"/>
      <c r="XCB73" s="22"/>
      <c r="XCC73" s="22"/>
      <c r="XCD73" s="22"/>
      <c r="XCE73" s="22"/>
      <c r="XCF73" s="22"/>
      <c r="XCG73" s="22"/>
      <c r="XCH73" s="22"/>
      <c r="XCI73" s="22"/>
      <c r="XCJ73" s="22"/>
      <c r="XCK73" s="22"/>
      <c r="XCL73" s="22"/>
      <c r="XCM73" s="22"/>
      <c r="XCN73" s="22"/>
      <c r="XCO73" s="22"/>
      <c r="XCP73" s="22"/>
      <c r="XCQ73" s="22"/>
      <c r="XCR73" s="22"/>
      <c r="XCS73" s="22"/>
    </row>
    <row r="74" s="18" customFormat="1" customHeight="1" spans="1:16321">
      <c r="A74" s="21"/>
      <c r="B74" s="41" t="str">
        <f ca="1" t="shared" si="10"/>
        <v/>
      </c>
      <c r="C74" s="41">
        <f ca="1" t="array" ref="C74">INDEX(工作计划表!$D:$D,SMALL(IF(工作计划表!$C$5:$C$20000=$B$60,ROW(工作计划表!$C$5:$I$20000),4^8),ROW(13:13)))</f>
        <v>0</v>
      </c>
      <c r="D74" s="42">
        <f ca="1" t="array" ref="D74">INDEX(工作计划表!$E:$E,SMALL(IF(工作计划表!$C$5:$C$20000=$B$60,ROW(工作计划表!$C$5:$I$20000),4^8),ROW(13:13)))</f>
        <v>0</v>
      </c>
      <c r="E74" s="41">
        <f ca="1" t="array" ref="E74">INDEX(工作计划表!$F:$F,SMALL(IF(工作计划表!$C$5:$C$20000=$B$60,ROW(工作计划表!$C$5:$I$20000),4^8),ROW(13:13)))</f>
        <v>0</v>
      </c>
      <c r="F74" s="41">
        <f ca="1" t="array" ref="F74">INDEX(工作计划表!$G:$G,SMALL(IF(工作计划表!$C$5:$C$20000=$B$60,ROW(工作计划表!$C$5:$I$20000),4^8),ROW(13:13)))</f>
        <v>0</v>
      </c>
      <c r="XAY74" s="22"/>
      <c r="XAZ74" s="22"/>
      <c r="XBA74" s="22"/>
      <c r="XBB74" s="22"/>
      <c r="XBC74" s="22"/>
      <c r="XBD74" s="22"/>
      <c r="XBE74" s="22"/>
      <c r="XBF74" s="22"/>
      <c r="XBG74" s="22"/>
      <c r="XBH74" s="22"/>
      <c r="XBI74" s="22"/>
      <c r="XBJ74" s="22"/>
      <c r="XBK74" s="22"/>
      <c r="XBL74" s="22"/>
      <c r="XBM74" s="22"/>
      <c r="XBN74" s="22"/>
      <c r="XBO74" s="22"/>
      <c r="XBP74" s="22"/>
      <c r="XBQ74" s="22"/>
      <c r="XBR74" s="22"/>
      <c r="XBS74" s="22"/>
      <c r="XBT74" s="22"/>
      <c r="XBU74" s="22"/>
      <c r="XBV74" s="22"/>
      <c r="XBW74" s="22"/>
      <c r="XBX74" s="22"/>
      <c r="XBY74" s="22"/>
      <c r="XBZ74" s="22"/>
      <c r="XCA74" s="22"/>
      <c r="XCB74" s="22"/>
      <c r="XCC74" s="22"/>
      <c r="XCD74" s="22"/>
      <c r="XCE74" s="22"/>
      <c r="XCF74" s="22"/>
      <c r="XCG74" s="22"/>
      <c r="XCH74" s="22"/>
      <c r="XCI74" s="22"/>
      <c r="XCJ74" s="22"/>
      <c r="XCK74" s="22"/>
      <c r="XCL74" s="22"/>
      <c r="XCM74" s="22"/>
      <c r="XCN74" s="22"/>
      <c r="XCO74" s="22"/>
      <c r="XCP74" s="22"/>
      <c r="XCQ74" s="22"/>
      <c r="XCR74" s="22"/>
      <c r="XCS74" s="22"/>
    </row>
    <row r="75" s="18" customFormat="1" customHeight="1" spans="1:16321">
      <c r="A75" s="21"/>
      <c r="B75" s="41" t="str">
        <f ca="1" t="shared" si="10"/>
        <v/>
      </c>
      <c r="C75" s="41">
        <f ca="1" t="array" ref="C75">INDEX(工作计划表!$D:$D,SMALL(IF(工作计划表!$C$5:$C$20000=$B$60,ROW(工作计划表!$C$5:$I$20000),4^8),ROW(14:14)))</f>
        <v>0</v>
      </c>
      <c r="D75" s="42">
        <f ca="1" t="array" ref="D75">INDEX(工作计划表!$E:$E,SMALL(IF(工作计划表!$C$5:$C$20000=$B$60,ROW(工作计划表!$C$5:$I$20000),4^8),ROW(14:14)))</f>
        <v>0</v>
      </c>
      <c r="E75" s="41">
        <f ca="1" t="array" ref="E75">INDEX(工作计划表!$F:$F,SMALL(IF(工作计划表!$C$5:$C$20000=$B$60,ROW(工作计划表!$C$5:$I$20000),4^8),ROW(14:14)))</f>
        <v>0</v>
      </c>
      <c r="F75" s="41">
        <f ca="1" t="array" ref="F75">INDEX(工作计划表!$G:$G,SMALL(IF(工作计划表!$C$5:$C$20000=$B$60,ROW(工作计划表!$C$5:$I$20000),4^8),ROW(14:14)))</f>
        <v>0</v>
      </c>
      <c r="XAY75" s="22"/>
      <c r="XAZ75" s="22"/>
      <c r="XBA75" s="22"/>
      <c r="XBB75" s="22"/>
      <c r="XBC75" s="22"/>
      <c r="XBD75" s="22"/>
      <c r="XBE75" s="22"/>
      <c r="XBF75" s="22"/>
      <c r="XBG75" s="22"/>
      <c r="XBH75" s="22"/>
      <c r="XBI75" s="22"/>
      <c r="XBJ75" s="22"/>
      <c r="XBK75" s="22"/>
      <c r="XBL75" s="22"/>
      <c r="XBM75" s="22"/>
      <c r="XBN75" s="22"/>
      <c r="XBO75" s="22"/>
      <c r="XBP75" s="22"/>
      <c r="XBQ75" s="22"/>
      <c r="XBR75" s="22"/>
      <c r="XBS75" s="22"/>
      <c r="XBT75" s="22"/>
      <c r="XBU75" s="22"/>
      <c r="XBV75" s="22"/>
      <c r="XBW75" s="22"/>
      <c r="XBX75" s="22"/>
      <c r="XBY75" s="22"/>
      <c r="XBZ75" s="22"/>
      <c r="XCA75" s="22"/>
      <c r="XCB75" s="22"/>
      <c r="XCC75" s="22"/>
      <c r="XCD75" s="22"/>
      <c r="XCE75" s="22"/>
      <c r="XCF75" s="22"/>
      <c r="XCG75" s="22"/>
      <c r="XCH75" s="22"/>
      <c r="XCI75" s="22"/>
      <c r="XCJ75" s="22"/>
      <c r="XCK75" s="22"/>
      <c r="XCL75" s="22"/>
      <c r="XCM75" s="22"/>
      <c r="XCN75" s="22"/>
      <c r="XCO75" s="22"/>
      <c r="XCP75" s="22"/>
      <c r="XCQ75" s="22"/>
      <c r="XCR75" s="22"/>
      <c r="XCS75" s="22"/>
    </row>
    <row r="76" s="18" customFormat="1" customHeight="1" spans="1:16321">
      <c r="A76" s="21"/>
      <c r="B76" s="41" t="str">
        <f ca="1" t="shared" si="10"/>
        <v/>
      </c>
      <c r="C76" s="41">
        <f ca="1" t="array" ref="C76">INDEX(工作计划表!$D:$D,SMALL(IF(工作计划表!$C$5:$C$20000=$B$60,ROW(工作计划表!$C$5:$I$20000),4^8),ROW(15:15)))</f>
        <v>0</v>
      </c>
      <c r="D76" s="42">
        <f ca="1" t="array" ref="D76">INDEX(工作计划表!$E:$E,SMALL(IF(工作计划表!$C$5:$C$20000=$B$60,ROW(工作计划表!$C$5:$I$20000),4^8),ROW(15:15)))</f>
        <v>0</v>
      </c>
      <c r="E76" s="41">
        <f ca="1" t="array" ref="E76">INDEX(工作计划表!$F:$F,SMALL(IF(工作计划表!$C$5:$C$20000=$B$60,ROW(工作计划表!$C$5:$I$20000),4^8),ROW(15:15)))</f>
        <v>0</v>
      </c>
      <c r="F76" s="41">
        <f ca="1" t="array" ref="F76">INDEX(工作计划表!$G:$G,SMALL(IF(工作计划表!$C$5:$C$20000=$B$60,ROW(工作计划表!$C$5:$I$20000),4^8),ROW(15:15)))</f>
        <v>0</v>
      </c>
      <c r="XAY76" s="22"/>
      <c r="XAZ76" s="22"/>
      <c r="XBA76" s="22"/>
      <c r="XBB76" s="22"/>
      <c r="XBC76" s="22"/>
      <c r="XBD76" s="22"/>
      <c r="XBE76" s="22"/>
      <c r="XBF76" s="22"/>
      <c r="XBG76" s="22"/>
      <c r="XBH76" s="22"/>
      <c r="XBI76" s="22"/>
      <c r="XBJ76" s="22"/>
      <c r="XBK76" s="22"/>
      <c r="XBL76" s="22"/>
      <c r="XBM76" s="22"/>
      <c r="XBN76" s="22"/>
      <c r="XBO76" s="22"/>
      <c r="XBP76" s="22"/>
      <c r="XBQ76" s="22"/>
      <c r="XBR76" s="22"/>
      <c r="XBS76" s="22"/>
      <c r="XBT76" s="22"/>
      <c r="XBU76" s="22"/>
      <c r="XBV76" s="22"/>
      <c r="XBW76" s="22"/>
      <c r="XBX76" s="22"/>
      <c r="XBY76" s="22"/>
      <c r="XBZ76" s="22"/>
      <c r="XCA76" s="22"/>
      <c r="XCB76" s="22"/>
      <c r="XCC76" s="22"/>
      <c r="XCD76" s="22"/>
      <c r="XCE76" s="22"/>
      <c r="XCF76" s="22"/>
      <c r="XCG76" s="22"/>
      <c r="XCH76" s="22"/>
      <c r="XCI76" s="22"/>
      <c r="XCJ76" s="22"/>
      <c r="XCK76" s="22"/>
      <c r="XCL76" s="22"/>
      <c r="XCM76" s="22"/>
      <c r="XCN76" s="22"/>
      <c r="XCO76" s="22"/>
      <c r="XCP76" s="22"/>
      <c r="XCQ76" s="22"/>
      <c r="XCR76" s="22"/>
      <c r="XCS76" s="22"/>
    </row>
    <row r="77" s="18" customFormat="1" customHeight="1" spans="1:16321">
      <c r="A77" s="21"/>
      <c r="B77" s="41" t="str">
        <f ca="1" t="shared" si="10"/>
        <v/>
      </c>
      <c r="C77" s="41">
        <f ca="1" t="array" ref="C77">INDEX(工作计划表!$D:$D,SMALL(IF(工作计划表!$C$5:$C$20000=$B$60,ROW(工作计划表!$C$5:$I$20000),4^8),ROW(16:16)))</f>
        <v>0</v>
      </c>
      <c r="D77" s="42">
        <f ca="1" t="array" ref="D77">INDEX(工作计划表!$E:$E,SMALL(IF(工作计划表!$C$5:$C$20000=$B$60,ROW(工作计划表!$C$5:$I$20000),4^8),ROW(16:16)))</f>
        <v>0</v>
      </c>
      <c r="E77" s="41">
        <f ca="1" t="array" ref="E77">INDEX(工作计划表!$F:$F,SMALL(IF(工作计划表!$C$5:$C$20000=$B$60,ROW(工作计划表!$C$5:$I$20000),4^8),ROW(16:16)))</f>
        <v>0</v>
      </c>
      <c r="F77" s="41">
        <f ca="1" t="array" ref="F77">INDEX(工作计划表!$G:$G,SMALL(IF(工作计划表!$C$5:$C$20000=$B$60,ROW(工作计划表!$C$5:$I$20000),4^8),ROW(16:16)))</f>
        <v>0</v>
      </c>
      <c r="XAY77" s="22"/>
      <c r="XAZ77" s="22"/>
      <c r="XBA77" s="22"/>
      <c r="XBB77" s="22"/>
      <c r="XBC77" s="22"/>
      <c r="XBD77" s="22"/>
      <c r="XBE77" s="22"/>
      <c r="XBF77" s="22"/>
      <c r="XBG77" s="22"/>
      <c r="XBH77" s="22"/>
      <c r="XBI77" s="22"/>
      <c r="XBJ77" s="22"/>
      <c r="XBK77" s="22"/>
      <c r="XBL77" s="22"/>
      <c r="XBM77" s="22"/>
      <c r="XBN77" s="22"/>
      <c r="XBO77" s="22"/>
      <c r="XBP77" s="22"/>
      <c r="XBQ77" s="22"/>
      <c r="XBR77" s="22"/>
      <c r="XBS77" s="22"/>
      <c r="XBT77" s="22"/>
      <c r="XBU77" s="22"/>
      <c r="XBV77" s="22"/>
      <c r="XBW77" s="22"/>
      <c r="XBX77" s="22"/>
      <c r="XBY77" s="22"/>
      <c r="XBZ77" s="22"/>
      <c r="XCA77" s="22"/>
      <c r="XCB77" s="22"/>
      <c r="XCC77" s="22"/>
      <c r="XCD77" s="22"/>
      <c r="XCE77" s="22"/>
      <c r="XCF77" s="22"/>
      <c r="XCG77" s="22"/>
      <c r="XCH77" s="22"/>
      <c r="XCI77" s="22"/>
      <c r="XCJ77" s="22"/>
      <c r="XCK77" s="22"/>
      <c r="XCL77" s="22"/>
      <c r="XCM77" s="22"/>
      <c r="XCN77" s="22"/>
      <c r="XCO77" s="22"/>
      <c r="XCP77" s="22"/>
      <c r="XCQ77" s="22"/>
      <c r="XCR77" s="22"/>
      <c r="XCS77" s="22"/>
    </row>
    <row r="78" s="18" customFormat="1" customHeight="1" spans="1:16321">
      <c r="A78" s="21"/>
      <c r="B78" s="41" t="str">
        <f ca="1" t="shared" si="10"/>
        <v/>
      </c>
      <c r="C78" s="41">
        <f ca="1" t="array" ref="C78">INDEX(工作计划表!$D:$D,SMALL(IF(工作计划表!$C$5:$C$20000=$B$60,ROW(工作计划表!$C$5:$I$20000),4^8),ROW(17:17)))</f>
        <v>0</v>
      </c>
      <c r="D78" s="42">
        <f ca="1" t="array" ref="D78">INDEX(工作计划表!$E:$E,SMALL(IF(工作计划表!$C$5:$C$20000=$B$60,ROW(工作计划表!$C$5:$I$20000),4^8),ROW(17:17)))</f>
        <v>0</v>
      </c>
      <c r="E78" s="41">
        <f ca="1" t="array" ref="E78">INDEX(工作计划表!$F:$F,SMALL(IF(工作计划表!$C$5:$C$20000=$B$60,ROW(工作计划表!$C$5:$I$20000),4^8),ROW(17:17)))</f>
        <v>0</v>
      </c>
      <c r="F78" s="41">
        <f ca="1" t="array" ref="F78">INDEX(工作计划表!$G:$G,SMALL(IF(工作计划表!$C$5:$C$20000=$B$60,ROW(工作计划表!$C$5:$I$20000),4^8),ROW(17:17)))</f>
        <v>0</v>
      </c>
      <c r="XAY78" s="22"/>
      <c r="XAZ78" s="22"/>
      <c r="XBA78" s="22"/>
      <c r="XBB78" s="22"/>
      <c r="XBC78" s="22"/>
      <c r="XBD78" s="22"/>
      <c r="XBE78" s="22"/>
      <c r="XBF78" s="22"/>
      <c r="XBG78" s="22"/>
      <c r="XBH78" s="22"/>
      <c r="XBI78" s="22"/>
      <c r="XBJ78" s="22"/>
      <c r="XBK78" s="22"/>
      <c r="XBL78" s="22"/>
      <c r="XBM78" s="22"/>
      <c r="XBN78" s="22"/>
      <c r="XBO78" s="22"/>
      <c r="XBP78" s="22"/>
      <c r="XBQ78" s="22"/>
      <c r="XBR78" s="22"/>
      <c r="XBS78" s="22"/>
      <c r="XBT78" s="22"/>
      <c r="XBU78" s="22"/>
      <c r="XBV78" s="22"/>
      <c r="XBW78" s="22"/>
      <c r="XBX78" s="22"/>
      <c r="XBY78" s="22"/>
      <c r="XBZ78" s="22"/>
      <c r="XCA78" s="22"/>
      <c r="XCB78" s="22"/>
      <c r="XCC78" s="22"/>
      <c r="XCD78" s="22"/>
      <c r="XCE78" s="22"/>
      <c r="XCF78" s="22"/>
      <c r="XCG78" s="22"/>
      <c r="XCH78" s="22"/>
      <c r="XCI78" s="22"/>
      <c r="XCJ78" s="22"/>
      <c r="XCK78" s="22"/>
      <c r="XCL78" s="22"/>
      <c r="XCM78" s="22"/>
      <c r="XCN78" s="22"/>
      <c r="XCO78" s="22"/>
      <c r="XCP78" s="22"/>
      <c r="XCQ78" s="22"/>
      <c r="XCR78" s="22"/>
      <c r="XCS78" s="22"/>
    </row>
    <row r="79" s="18" customFormat="1" customHeight="1" spans="1:16321">
      <c r="A79" s="21"/>
      <c r="B79" s="41" t="str">
        <f ca="1" t="shared" si="10"/>
        <v/>
      </c>
      <c r="C79" s="41">
        <f ca="1" t="array" ref="C79">INDEX(工作计划表!$D:$D,SMALL(IF(工作计划表!$C$5:$C$20000=$B$60,ROW(工作计划表!$C$5:$I$20000),4^8),ROW(18:18)))</f>
        <v>0</v>
      </c>
      <c r="D79" s="42">
        <f ca="1" t="array" ref="D79">INDEX(工作计划表!$E:$E,SMALL(IF(工作计划表!$C$5:$C$20000=$B$60,ROW(工作计划表!$C$5:$I$20000),4^8),ROW(18:18)))</f>
        <v>0</v>
      </c>
      <c r="E79" s="41">
        <f ca="1" t="array" ref="E79">INDEX(工作计划表!$F:$F,SMALL(IF(工作计划表!$C$5:$C$20000=$B$60,ROW(工作计划表!$C$5:$I$20000),4^8),ROW(18:18)))</f>
        <v>0</v>
      </c>
      <c r="F79" s="41">
        <f ca="1" t="array" ref="F79">INDEX(工作计划表!$G:$G,SMALL(IF(工作计划表!$C$5:$C$20000=$B$60,ROW(工作计划表!$C$5:$I$20000),4^8),ROW(18:18)))</f>
        <v>0</v>
      </c>
      <c r="XAY79" s="22"/>
      <c r="XAZ79" s="22"/>
      <c r="XBA79" s="22"/>
      <c r="XBB79" s="22"/>
      <c r="XBC79" s="22"/>
      <c r="XBD79" s="22"/>
      <c r="XBE79" s="22"/>
      <c r="XBF79" s="22"/>
      <c r="XBG79" s="22"/>
      <c r="XBH79" s="22"/>
      <c r="XBI79" s="22"/>
      <c r="XBJ79" s="22"/>
      <c r="XBK79" s="22"/>
      <c r="XBL79" s="22"/>
      <c r="XBM79" s="22"/>
      <c r="XBN79" s="22"/>
      <c r="XBO79" s="22"/>
      <c r="XBP79" s="22"/>
      <c r="XBQ79" s="22"/>
      <c r="XBR79" s="22"/>
      <c r="XBS79" s="22"/>
      <c r="XBT79" s="22"/>
      <c r="XBU79" s="22"/>
      <c r="XBV79" s="22"/>
      <c r="XBW79" s="22"/>
      <c r="XBX79" s="22"/>
      <c r="XBY79" s="22"/>
      <c r="XBZ79" s="22"/>
      <c r="XCA79" s="22"/>
      <c r="XCB79" s="22"/>
      <c r="XCC79" s="22"/>
      <c r="XCD79" s="22"/>
      <c r="XCE79" s="22"/>
      <c r="XCF79" s="22"/>
      <c r="XCG79" s="22"/>
      <c r="XCH79" s="22"/>
      <c r="XCI79" s="22"/>
      <c r="XCJ79" s="22"/>
      <c r="XCK79" s="22"/>
      <c r="XCL79" s="22"/>
      <c r="XCM79" s="22"/>
      <c r="XCN79" s="22"/>
      <c r="XCO79" s="22"/>
      <c r="XCP79" s="22"/>
      <c r="XCQ79" s="22"/>
      <c r="XCR79" s="22"/>
      <c r="XCS79" s="22"/>
    </row>
    <row r="80" s="18" customFormat="1" customHeight="1" spans="1:16321">
      <c r="A80" s="21"/>
      <c r="B80" s="41" t="str">
        <f ca="1" t="shared" si="10"/>
        <v/>
      </c>
      <c r="C80" s="41">
        <f ca="1" t="array" ref="C80">INDEX(工作计划表!$D:$D,SMALL(IF(工作计划表!$C$5:$C$20000=$B$60,ROW(工作计划表!$C$5:$I$20000),4^8),ROW(19:19)))</f>
        <v>0</v>
      </c>
      <c r="D80" s="42">
        <f ca="1" t="array" ref="D80">INDEX(工作计划表!$E:$E,SMALL(IF(工作计划表!$C$5:$C$20000=$B$60,ROW(工作计划表!$C$5:$I$20000),4^8),ROW(19:19)))</f>
        <v>0</v>
      </c>
      <c r="E80" s="41">
        <f ca="1" t="array" ref="E80">INDEX(工作计划表!$F:$F,SMALL(IF(工作计划表!$C$5:$C$20000=$B$60,ROW(工作计划表!$C$5:$I$20000),4^8),ROW(19:19)))</f>
        <v>0</v>
      </c>
      <c r="F80" s="41">
        <f ca="1" t="array" ref="F80">INDEX(工作计划表!$G:$G,SMALL(IF(工作计划表!$C$5:$C$20000=$B$60,ROW(工作计划表!$C$5:$I$20000),4^8),ROW(19:19)))</f>
        <v>0</v>
      </c>
      <c r="XAY80" s="22"/>
      <c r="XAZ80" s="22"/>
      <c r="XBA80" s="22"/>
      <c r="XBB80" s="22"/>
      <c r="XBC80" s="22"/>
      <c r="XBD80" s="22"/>
      <c r="XBE80" s="22"/>
      <c r="XBF80" s="22"/>
      <c r="XBG80" s="22"/>
      <c r="XBH80" s="22"/>
      <c r="XBI80" s="22"/>
      <c r="XBJ80" s="22"/>
      <c r="XBK80" s="22"/>
      <c r="XBL80" s="22"/>
      <c r="XBM80" s="22"/>
      <c r="XBN80" s="22"/>
      <c r="XBO80" s="22"/>
      <c r="XBP80" s="22"/>
      <c r="XBQ80" s="22"/>
      <c r="XBR80" s="22"/>
      <c r="XBS80" s="22"/>
      <c r="XBT80" s="22"/>
      <c r="XBU80" s="22"/>
      <c r="XBV80" s="22"/>
      <c r="XBW80" s="22"/>
      <c r="XBX80" s="22"/>
      <c r="XBY80" s="22"/>
      <c r="XBZ80" s="22"/>
      <c r="XCA80" s="22"/>
      <c r="XCB80" s="22"/>
      <c r="XCC80" s="22"/>
      <c r="XCD80" s="22"/>
      <c r="XCE80" s="22"/>
      <c r="XCF80" s="22"/>
      <c r="XCG80" s="22"/>
      <c r="XCH80" s="22"/>
      <c r="XCI80" s="22"/>
      <c r="XCJ80" s="22"/>
      <c r="XCK80" s="22"/>
      <c r="XCL80" s="22"/>
      <c r="XCM80" s="22"/>
      <c r="XCN80" s="22"/>
      <c r="XCO80" s="22"/>
      <c r="XCP80" s="22"/>
      <c r="XCQ80" s="22"/>
      <c r="XCR80" s="22"/>
      <c r="XCS80" s="22"/>
    </row>
    <row r="81" s="18" customFormat="1" customHeight="1" spans="1:16321">
      <c r="A81" s="21"/>
      <c r="B81" s="41" t="str">
        <f ca="1" t="shared" si="10"/>
        <v/>
      </c>
      <c r="C81" s="41">
        <f ca="1" t="array" ref="C81">INDEX(工作计划表!$D:$D,SMALL(IF(工作计划表!$C$5:$C$20000=$B$60,ROW(工作计划表!$C$5:$I$20000),4^8),ROW(20:20)))</f>
        <v>0</v>
      </c>
      <c r="D81" s="42">
        <f ca="1" t="array" ref="D81">INDEX(工作计划表!$E:$E,SMALL(IF(工作计划表!$C$5:$C$20000=$B$60,ROW(工作计划表!$C$5:$I$20000),4^8),ROW(20:20)))</f>
        <v>0</v>
      </c>
      <c r="E81" s="41">
        <f ca="1" t="array" ref="E81">INDEX(工作计划表!$F:$F,SMALL(IF(工作计划表!$C$5:$C$20000=$B$60,ROW(工作计划表!$C$5:$I$20000),4^8),ROW(20:20)))</f>
        <v>0</v>
      </c>
      <c r="F81" s="41">
        <f ca="1" t="array" ref="F81">INDEX(工作计划表!$G:$G,SMALL(IF(工作计划表!$C$5:$C$20000=$B$60,ROW(工作计划表!$C$5:$I$20000),4^8),ROW(20:20)))</f>
        <v>0</v>
      </c>
      <c r="XAY81" s="22"/>
      <c r="XAZ81" s="22"/>
      <c r="XBA81" s="22"/>
      <c r="XBB81" s="22"/>
      <c r="XBC81" s="22"/>
      <c r="XBD81" s="22"/>
      <c r="XBE81" s="22"/>
      <c r="XBF81" s="22"/>
      <c r="XBG81" s="22"/>
      <c r="XBH81" s="22"/>
      <c r="XBI81" s="22"/>
      <c r="XBJ81" s="22"/>
      <c r="XBK81" s="22"/>
      <c r="XBL81" s="22"/>
      <c r="XBM81" s="22"/>
      <c r="XBN81" s="22"/>
      <c r="XBO81" s="22"/>
      <c r="XBP81" s="22"/>
      <c r="XBQ81" s="22"/>
      <c r="XBR81" s="22"/>
      <c r="XBS81" s="22"/>
      <c r="XBT81" s="22"/>
      <c r="XBU81" s="22"/>
      <c r="XBV81" s="22"/>
      <c r="XBW81" s="22"/>
      <c r="XBX81" s="22"/>
      <c r="XBY81" s="22"/>
      <c r="XBZ81" s="22"/>
      <c r="XCA81" s="22"/>
      <c r="XCB81" s="22"/>
      <c r="XCC81" s="22"/>
      <c r="XCD81" s="22"/>
      <c r="XCE81" s="22"/>
      <c r="XCF81" s="22"/>
      <c r="XCG81" s="22"/>
      <c r="XCH81" s="22"/>
      <c r="XCI81" s="22"/>
      <c r="XCJ81" s="22"/>
      <c r="XCK81" s="22"/>
      <c r="XCL81" s="22"/>
      <c r="XCM81" s="22"/>
      <c r="XCN81" s="22"/>
      <c r="XCO81" s="22"/>
      <c r="XCP81" s="22"/>
      <c r="XCQ81" s="22"/>
      <c r="XCR81" s="22"/>
      <c r="XCS81" s="22"/>
    </row>
    <row r="82" s="18" customFormat="1" customHeight="1" spans="1:16321">
      <c r="A82" s="21"/>
      <c r="XAY82" s="22"/>
      <c r="XAZ82" s="22"/>
      <c r="XBA82" s="22"/>
      <c r="XBB82" s="22"/>
      <c r="XBC82" s="22"/>
      <c r="XBD82" s="22"/>
      <c r="XBE82" s="22"/>
      <c r="XBF82" s="22"/>
      <c r="XBG82" s="22"/>
      <c r="XBH82" s="22"/>
      <c r="XBI82" s="22"/>
      <c r="XBJ82" s="22"/>
      <c r="XBK82" s="22"/>
      <c r="XBL82" s="22"/>
      <c r="XBM82" s="22"/>
      <c r="XBN82" s="22"/>
      <c r="XBO82" s="22"/>
      <c r="XBP82" s="22"/>
      <c r="XBQ82" s="22"/>
      <c r="XBR82" s="22"/>
      <c r="XBS82" s="22"/>
      <c r="XBT82" s="22"/>
      <c r="XBU82" s="22"/>
      <c r="XBV82" s="22"/>
      <c r="XBW82" s="22"/>
      <c r="XBX82" s="22"/>
      <c r="XBY82" s="22"/>
      <c r="XBZ82" s="22"/>
      <c r="XCA82" s="22"/>
      <c r="XCB82" s="22"/>
      <c r="XCC82" s="22"/>
      <c r="XCD82" s="22"/>
      <c r="XCE82" s="22"/>
      <c r="XCF82" s="22"/>
      <c r="XCG82" s="22"/>
      <c r="XCH82" s="22"/>
      <c r="XCI82" s="22"/>
      <c r="XCJ82" s="22"/>
      <c r="XCK82" s="22"/>
      <c r="XCL82" s="22"/>
      <c r="XCM82" s="22"/>
      <c r="XCN82" s="22"/>
      <c r="XCO82" s="22"/>
      <c r="XCP82" s="22"/>
      <c r="XCQ82" s="22"/>
      <c r="XCR82" s="22"/>
      <c r="XCS82" s="22"/>
    </row>
    <row r="83" s="18" customFormat="1" customHeight="1" spans="1:16321">
      <c r="A83" s="21"/>
      <c r="XAY83" s="22"/>
      <c r="XAZ83" s="22"/>
      <c r="XBA83" s="22"/>
      <c r="XBB83" s="22"/>
      <c r="XBC83" s="22"/>
      <c r="XBD83" s="22"/>
      <c r="XBE83" s="22"/>
      <c r="XBF83" s="22"/>
      <c r="XBG83" s="22"/>
      <c r="XBH83" s="22"/>
      <c r="XBI83" s="22"/>
      <c r="XBJ83" s="22"/>
      <c r="XBK83" s="22"/>
      <c r="XBL83" s="22"/>
      <c r="XBM83" s="22"/>
      <c r="XBN83" s="22"/>
      <c r="XBO83" s="22"/>
      <c r="XBP83" s="22"/>
      <c r="XBQ83" s="22"/>
      <c r="XBR83" s="22"/>
      <c r="XBS83" s="22"/>
      <c r="XBT83" s="22"/>
      <c r="XBU83" s="22"/>
      <c r="XBV83" s="22"/>
      <c r="XBW83" s="22"/>
      <c r="XBX83" s="22"/>
      <c r="XBY83" s="22"/>
      <c r="XBZ83" s="22"/>
      <c r="XCA83" s="22"/>
      <c r="XCB83" s="22"/>
      <c r="XCC83" s="22"/>
      <c r="XCD83" s="22"/>
      <c r="XCE83" s="22"/>
      <c r="XCF83" s="22"/>
      <c r="XCG83" s="22"/>
      <c r="XCH83" s="22"/>
      <c r="XCI83" s="22"/>
      <c r="XCJ83" s="22"/>
      <c r="XCK83" s="22"/>
      <c r="XCL83" s="22"/>
      <c r="XCM83" s="22"/>
      <c r="XCN83" s="22"/>
      <c r="XCO83" s="22"/>
      <c r="XCP83" s="22"/>
      <c r="XCQ83" s="22"/>
      <c r="XCR83" s="22"/>
      <c r="XCS83" s="22"/>
    </row>
    <row r="84" s="18" customFormat="1" customHeight="1" spans="1:16321">
      <c r="A84" s="21"/>
      <c r="XAY84" s="22"/>
      <c r="XAZ84" s="22"/>
      <c r="XBA84" s="22"/>
      <c r="XBB84" s="22"/>
      <c r="XBC84" s="22"/>
      <c r="XBD84" s="22"/>
      <c r="XBE84" s="22"/>
      <c r="XBF84" s="22"/>
      <c r="XBG84" s="22"/>
      <c r="XBH84" s="22"/>
      <c r="XBI84" s="22"/>
      <c r="XBJ84" s="22"/>
      <c r="XBK84" s="22"/>
      <c r="XBL84" s="22"/>
      <c r="XBM84" s="22"/>
      <c r="XBN84" s="22"/>
      <c r="XBO84" s="22"/>
      <c r="XBP84" s="22"/>
      <c r="XBQ84" s="22"/>
      <c r="XBR84" s="22"/>
      <c r="XBS84" s="22"/>
      <c r="XBT84" s="22"/>
      <c r="XBU84" s="22"/>
      <c r="XBV84" s="22"/>
      <c r="XBW84" s="22"/>
      <c r="XBX84" s="22"/>
      <c r="XBY84" s="22"/>
      <c r="XBZ84" s="22"/>
      <c r="XCA84" s="22"/>
      <c r="XCB84" s="22"/>
      <c r="XCC84" s="22"/>
      <c r="XCD84" s="22"/>
      <c r="XCE84" s="22"/>
      <c r="XCF84" s="22"/>
      <c r="XCG84" s="22"/>
      <c r="XCH84" s="22"/>
      <c r="XCI84" s="22"/>
      <c r="XCJ84" s="22"/>
      <c r="XCK84" s="22"/>
      <c r="XCL84" s="22"/>
      <c r="XCM84" s="22"/>
      <c r="XCN84" s="22"/>
      <c r="XCO84" s="22"/>
      <c r="XCP84" s="22"/>
      <c r="XCQ84" s="22"/>
      <c r="XCR84" s="22"/>
      <c r="XCS84" s="22"/>
    </row>
    <row r="85" s="18" customFormat="1" customHeight="1" spans="1:16321">
      <c r="A85" s="21"/>
      <c r="XAY85" s="22"/>
      <c r="XAZ85" s="22"/>
      <c r="XBA85" s="22"/>
      <c r="XBB85" s="22"/>
      <c r="XBC85" s="22"/>
      <c r="XBD85" s="22"/>
      <c r="XBE85" s="22"/>
      <c r="XBF85" s="22"/>
      <c r="XBG85" s="22"/>
      <c r="XBH85" s="22"/>
      <c r="XBI85" s="22"/>
      <c r="XBJ85" s="22"/>
      <c r="XBK85" s="22"/>
      <c r="XBL85" s="22"/>
      <c r="XBM85" s="22"/>
      <c r="XBN85" s="22"/>
      <c r="XBO85" s="22"/>
      <c r="XBP85" s="22"/>
      <c r="XBQ85" s="22"/>
      <c r="XBR85" s="22"/>
      <c r="XBS85" s="22"/>
      <c r="XBT85" s="22"/>
      <c r="XBU85" s="22"/>
      <c r="XBV85" s="22"/>
      <c r="XBW85" s="22"/>
      <c r="XBX85" s="22"/>
      <c r="XBY85" s="22"/>
      <c r="XBZ85" s="22"/>
      <c r="XCA85" s="22"/>
      <c r="XCB85" s="22"/>
      <c r="XCC85" s="22"/>
      <c r="XCD85" s="22"/>
      <c r="XCE85" s="22"/>
      <c r="XCF85" s="22"/>
      <c r="XCG85" s="22"/>
      <c r="XCH85" s="22"/>
      <c r="XCI85" s="22"/>
      <c r="XCJ85" s="22"/>
      <c r="XCK85" s="22"/>
      <c r="XCL85" s="22"/>
      <c r="XCM85" s="22"/>
      <c r="XCN85" s="22"/>
      <c r="XCO85" s="22"/>
      <c r="XCP85" s="22"/>
      <c r="XCQ85" s="22"/>
      <c r="XCR85" s="22"/>
      <c r="XCS85" s="22"/>
    </row>
    <row r="86" s="18" customFormat="1" customHeight="1" spans="1:16321">
      <c r="A86" s="21"/>
      <c r="XAY86" s="22"/>
      <c r="XAZ86" s="22"/>
      <c r="XBA86" s="22"/>
      <c r="XBB86" s="22"/>
      <c r="XBC86" s="22"/>
      <c r="XBD86" s="22"/>
      <c r="XBE86" s="22"/>
      <c r="XBF86" s="22"/>
      <c r="XBG86" s="22"/>
      <c r="XBH86" s="22"/>
      <c r="XBI86" s="22"/>
      <c r="XBJ86" s="22"/>
      <c r="XBK86" s="22"/>
      <c r="XBL86" s="22"/>
      <c r="XBM86" s="22"/>
      <c r="XBN86" s="22"/>
      <c r="XBO86" s="22"/>
      <c r="XBP86" s="22"/>
      <c r="XBQ86" s="22"/>
      <c r="XBR86" s="22"/>
      <c r="XBS86" s="22"/>
      <c r="XBT86" s="22"/>
      <c r="XBU86" s="22"/>
      <c r="XBV86" s="22"/>
      <c r="XBW86" s="22"/>
      <c r="XBX86" s="22"/>
      <c r="XBY86" s="22"/>
      <c r="XBZ86" s="22"/>
      <c r="XCA86" s="22"/>
      <c r="XCB86" s="22"/>
      <c r="XCC86" s="22"/>
      <c r="XCD86" s="22"/>
      <c r="XCE86" s="22"/>
      <c r="XCF86" s="22"/>
      <c r="XCG86" s="22"/>
      <c r="XCH86" s="22"/>
      <c r="XCI86" s="22"/>
      <c r="XCJ86" s="22"/>
      <c r="XCK86" s="22"/>
      <c r="XCL86" s="22"/>
      <c r="XCM86" s="22"/>
      <c r="XCN86" s="22"/>
      <c r="XCO86" s="22"/>
      <c r="XCP86" s="22"/>
      <c r="XCQ86" s="22"/>
      <c r="XCR86" s="22"/>
      <c r="XCS86" s="22"/>
    </row>
    <row r="87" s="18" customFormat="1" customHeight="1" spans="1:16321">
      <c r="A87" s="21"/>
      <c r="XAY87" s="22"/>
      <c r="XAZ87" s="22"/>
      <c r="XBA87" s="22"/>
      <c r="XBB87" s="22"/>
      <c r="XBC87" s="22"/>
      <c r="XBD87" s="22"/>
      <c r="XBE87" s="22"/>
      <c r="XBF87" s="22"/>
      <c r="XBG87" s="22"/>
      <c r="XBH87" s="22"/>
      <c r="XBI87" s="22"/>
      <c r="XBJ87" s="22"/>
      <c r="XBK87" s="22"/>
      <c r="XBL87" s="22"/>
      <c r="XBM87" s="22"/>
      <c r="XBN87" s="22"/>
      <c r="XBO87" s="22"/>
      <c r="XBP87" s="22"/>
      <c r="XBQ87" s="22"/>
      <c r="XBR87" s="22"/>
      <c r="XBS87" s="22"/>
      <c r="XBT87" s="22"/>
      <c r="XBU87" s="22"/>
      <c r="XBV87" s="22"/>
      <c r="XBW87" s="22"/>
      <c r="XBX87" s="22"/>
      <c r="XBY87" s="22"/>
      <c r="XBZ87" s="22"/>
      <c r="XCA87" s="22"/>
      <c r="XCB87" s="22"/>
      <c r="XCC87" s="22"/>
      <c r="XCD87" s="22"/>
      <c r="XCE87" s="22"/>
      <c r="XCF87" s="22"/>
      <c r="XCG87" s="22"/>
      <c r="XCH87" s="22"/>
      <c r="XCI87" s="22"/>
      <c r="XCJ87" s="22"/>
      <c r="XCK87" s="22"/>
      <c r="XCL87" s="22"/>
      <c r="XCM87" s="22"/>
      <c r="XCN87" s="22"/>
      <c r="XCO87" s="22"/>
      <c r="XCP87" s="22"/>
      <c r="XCQ87" s="22"/>
      <c r="XCR87" s="22"/>
      <c r="XCS87" s="22"/>
    </row>
    <row r="88" s="18" customFormat="1" customHeight="1" spans="1:16321">
      <c r="A88" s="21"/>
      <c r="XAY88" s="22"/>
      <c r="XAZ88" s="22"/>
      <c r="XBA88" s="22"/>
      <c r="XBB88" s="22"/>
      <c r="XBC88" s="22"/>
      <c r="XBD88" s="22"/>
      <c r="XBE88" s="22"/>
      <c r="XBF88" s="22"/>
      <c r="XBG88" s="22"/>
      <c r="XBH88" s="22"/>
      <c r="XBI88" s="22"/>
      <c r="XBJ88" s="22"/>
      <c r="XBK88" s="22"/>
      <c r="XBL88" s="22"/>
      <c r="XBM88" s="22"/>
      <c r="XBN88" s="22"/>
      <c r="XBO88" s="22"/>
      <c r="XBP88" s="22"/>
      <c r="XBQ88" s="22"/>
      <c r="XBR88" s="22"/>
      <c r="XBS88" s="22"/>
      <c r="XBT88" s="22"/>
      <c r="XBU88" s="22"/>
      <c r="XBV88" s="22"/>
      <c r="XBW88" s="22"/>
      <c r="XBX88" s="22"/>
      <c r="XBY88" s="22"/>
      <c r="XBZ88" s="22"/>
      <c r="XCA88" s="22"/>
      <c r="XCB88" s="22"/>
      <c r="XCC88" s="22"/>
      <c r="XCD88" s="22"/>
      <c r="XCE88" s="22"/>
      <c r="XCF88" s="22"/>
      <c r="XCG88" s="22"/>
      <c r="XCH88" s="22"/>
      <c r="XCI88" s="22"/>
      <c r="XCJ88" s="22"/>
      <c r="XCK88" s="22"/>
      <c r="XCL88" s="22"/>
      <c r="XCM88" s="22"/>
      <c r="XCN88" s="22"/>
      <c r="XCO88" s="22"/>
      <c r="XCP88" s="22"/>
      <c r="XCQ88" s="22"/>
      <c r="XCR88" s="22"/>
      <c r="XCS88" s="22"/>
    </row>
    <row r="89" s="18" customFormat="1" customHeight="1" spans="1:16321">
      <c r="A89" s="21"/>
      <c r="XAY89" s="22"/>
      <c r="XAZ89" s="22"/>
      <c r="XBA89" s="22"/>
      <c r="XBB89" s="22"/>
      <c r="XBC89" s="22"/>
      <c r="XBD89" s="22"/>
      <c r="XBE89" s="22"/>
      <c r="XBF89" s="22"/>
      <c r="XBG89" s="22"/>
      <c r="XBH89" s="22"/>
      <c r="XBI89" s="22"/>
      <c r="XBJ89" s="22"/>
      <c r="XBK89" s="22"/>
      <c r="XBL89" s="22"/>
      <c r="XBM89" s="22"/>
      <c r="XBN89" s="22"/>
      <c r="XBO89" s="22"/>
      <c r="XBP89" s="22"/>
      <c r="XBQ89" s="22"/>
      <c r="XBR89" s="22"/>
      <c r="XBS89" s="22"/>
      <c r="XBT89" s="22"/>
      <c r="XBU89" s="22"/>
      <c r="XBV89" s="22"/>
      <c r="XBW89" s="22"/>
      <c r="XBX89" s="22"/>
      <c r="XBY89" s="22"/>
      <c r="XBZ89" s="22"/>
      <c r="XCA89" s="22"/>
      <c r="XCB89" s="22"/>
      <c r="XCC89" s="22"/>
      <c r="XCD89" s="22"/>
      <c r="XCE89" s="22"/>
      <c r="XCF89" s="22"/>
      <c r="XCG89" s="22"/>
      <c r="XCH89" s="22"/>
      <c r="XCI89" s="22"/>
      <c r="XCJ89" s="22"/>
      <c r="XCK89" s="22"/>
      <c r="XCL89" s="22"/>
      <c r="XCM89" s="22"/>
      <c r="XCN89" s="22"/>
      <c r="XCO89" s="22"/>
      <c r="XCP89" s="22"/>
      <c r="XCQ89" s="22"/>
      <c r="XCR89" s="22"/>
      <c r="XCS89" s="22"/>
    </row>
    <row r="90" s="18" customFormat="1" customHeight="1" spans="1:16321">
      <c r="A90" s="21"/>
      <c r="XAY90" s="22"/>
      <c r="XAZ90" s="22"/>
      <c r="XBA90" s="22"/>
      <c r="XBB90" s="22"/>
      <c r="XBC90" s="22"/>
      <c r="XBD90" s="22"/>
      <c r="XBE90" s="22"/>
      <c r="XBF90" s="22"/>
      <c r="XBG90" s="22"/>
      <c r="XBH90" s="22"/>
      <c r="XBI90" s="22"/>
      <c r="XBJ90" s="22"/>
      <c r="XBK90" s="22"/>
      <c r="XBL90" s="22"/>
      <c r="XBM90" s="22"/>
      <c r="XBN90" s="22"/>
      <c r="XBO90" s="22"/>
      <c r="XBP90" s="22"/>
      <c r="XBQ90" s="22"/>
      <c r="XBR90" s="22"/>
      <c r="XBS90" s="22"/>
      <c r="XBT90" s="22"/>
      <c r="XBU90" s="22"/>
      <c r="XBV90" s="22"/>
      <c r="XBW90" s="22"/>
      <c r="XBX90" s="22"/>
      <c r="XBY90" s="22"/>
      <c r="XBZ90" s="22"/>
      <c r="XCA90" s="22"/>
      <c r="XCB90" s="22"/>
      <c r="XCC90" s="22"/>
      <c r="XCD90" s="22"/>
      <c r="XCE90" s="22"/>
      <c r="XCF90" s="22"/>
      <c r="XCG90" s="22"/>
      <c r="XCH90" s="22"/>
      <c r="XCI90" s="22"/>
      <c r="XCJ90" s="22"/>
      <c r="XCK90" s="22"/>
      <c r="XCL90" s="22"/>
      <c r="XCM90" s="22"/>
      <c r="XCN90" s="22"/>
      <c r="XCO90" s="22"/>
      <c r="XCP90" s="22"/>
      <c r="XCQ90" s="22"/>
      <c r="XCR90" s="22"/>
      <c r="XCS90" s="22"/>
    </row>
    <row r="91" s="18" customFormat="1" customHeight="1" spans="1:16321">
      <c r="A91" s="21"/>
      <c r="XAY91" s="22"/>
      <c r="XAZ91" s="22"/>
      <c r="XBA91" s="22"/>
      <c r="XBB91" s="22"/>
      <c r="XBC91" s="22"/>
      <c r="XBD91" s="22"/>
      <c r="XBE91" s="22"/>
      <c r="XBF91" s="22"/>
      <c r="XBG91" s="22"/>
      <c r="XBH91" s="22"/>
      <c r="XBI91" s="22"/>
      <c r="XBJ91" s="22"/>
      <c r="XBK91" s="22"/>
      <c r="XBL91" s="22"/>
      <c r="XBM91" s="22"/>
      <c r="XBN91" s="22"/>
      <c r="XBO91" s="22"/>
      <c r="XBP91" s="22"/>
      <c r="XBQ91" s="22"/>
      <c r="XBR91" s="22"/>
      <c r="XBS91" s="22"/>
      <c r="XBT91" s="22"/>
      <c r="XBU91" s="22"/>
      <c r="XBV91" s="22"/>
      <c r="XBW91" s="22"/>
      <c r="XBX91" s="22"/>
      <c r="XBY91" s="22"/>
      <c r="XBZ91" s="22"/>
      <c r="XCA91" s="22"/>
      <c r="XCB91" s="22"/>
      <c r="XCC91" s="22"/>
      <c r="XCD91" s="22"/>
      <c r="XCE91" s="22"/>
      <c r="XCF91" s="22"/>
      <c r="XCG91" s="22"/>
      <c r="XCH91" s="22"/>
      <c r="XCI91" s="22"/>
      <c r="XCJ91" s="22"/>
      <c r="XCK91" s="22"/>
      <c r="XCL91" s="22"/>
      <c r="XCM91" s="22"/>
      <c r="XCN91" s="22"/>
      <c r="XCO91" s="22"/>
      <c r="XCP91" s="22"/>
      <c r="XCQ91" s="22"/>
      <c r="XCR91" s="22"/>
      <c r="XCS91" s="22"/>
    </row>
    <row r="92" s="18" customFormat="1" customHeight="1" spans="1:16321">
      <c r="A92" s="21"/>
      <c r="XAY92" s="22"/>
      <c r="XAZ92" s="22"/>
      <c r="XBA92" s="22"/>
      <c r="XBB92" s="22"/>
      <c r="XBC92" s="22"/>
      <c r="XBD92" s="22"/>
      <c r="XBE92" s="22"/>
      <c r="XBF92" s="22"/>
      <c r="XBG92" s="22"/>
      <c r="XBH92" s="22"/>
      <c r="XBI92" s="22"/>
      <c r="XBJ92" s="22"/>
      <c r="XBK92" s="22"/>
      <c r="XBL92" s="22"/>
      <c r="XBM92" s="22"/>
      <c r="XBN92" s="22"/>
      <c r="XBO92" s="22"/>
      <c r="XBP92" s="22"/>
      <c r="XBQ92" s="22"/>
      <c r="XBR92" s="22"/>
      <c r="XBS92" s="22"/>
      <c r="XBT92" s="22"/>
      <c r="XBU92" s="22"/>
      <c r="XBV92" s="22"/>
      <c r="XBW92" s="22"/>
      <c r="XBX92" s="22"/>
      <c r="XBY92" s="22"/>
      <c r="XBZ92" s="22"/>
      <c r="XCA92" s="22"/>
      <c r="XCB92" s="22"/>
      <c r="XCC92" s="22"/>
      <c r="XCD92" s="22"/>
      <c r="XCE92" s="22"/>
      <c r="XCF92" s="22"/>
      <c r="XCG92" s="22"/>
      <c r="XCH92" s="22"/>
      <c r="XCI92" s="22"/>
      <c r="XCJ92" s="22"/>
      <c r="XCK92" s="22"/>
      <c r="XCL92" s="22"/>
      <c r="XCM92" s="22"/>
      <c r="XCN92" s="22"/>
      <c r="XCO92" s="22"/>
      <c r="XCP92" s="22"/>
      <c r="XCQ92" s="22"/>
      <c r="XCR92" s="22"/>
      <c r="XCS92" s="22"/>
    </row>
    <row r="93" s="18" customFormat="1" customHeight="1" spans="1:16321">
      <c r="A93" s="21"/>
      <c r="XAY93" s="22"/>
      <c r="XAZ93" s="22"/>
      <c r="XBA93" s="22"/>
      <c r="XBB93" s="22"/>
      <c r="XBC93" s="22"/>
      <c r="XBD93" s="22"/>
      <c r="XBE93" s="22"/>
      <c r="XBF93" s="22"/>
      <c r="XBG93" s="22"/>
      <c r="XBH93" s="22"/>
      <c r="XBI93" s="22"/>
      <c r="XBJ93" s="22"/>
      <c r="XBK93" s="22"/>
      <c r="XBL93" s="22"/>
      <c r="XBM93" s="22"/>
      <c r="XBN93" s="22"/>
      <c r="XBO93" s="22"/>
      <c r="XBP93" s="22"/>
      <c r="XBQ93" s="22"/>
      <c r="XBR93" s="22"/>
      <c r="XBS93" s="22"/>
      <c r="XBT93" s="22"/>
      <c r="XBU93" s="22"/>
      <c r="XBV93" s="22"/>
      <c r="XBW93" s="22"/>
      <c r="XBX93" s="22"/>
      <c r="XBY93" s="22"/>
      <c r="XBZ93" s="22"/>
      <c r="XCA93" s="22"/>
      <c r="XCB93" s="22"/>
      <c r="XCC93" s="22"/>
      <c r="XCD93" s="22"/>
      <c r="XCE93" s="22"/>
      <c r="XCF93" s="22"/>
      <c r="XCG93" s="22"/>
      <c r="XCH93" s="22"/>
      <c r="XCI93" s="22"/>
      <c r="XCJ93" s="22"/>
      <c r="XCK93" s="22"/>
      <c r="XCL93" s="22"/>
      <c r="XCM93" s="22"/>
      <c r="XCN93" s="22"/>
      <c r="XCO93" s="22"/>
      <c r="XCP93" s="22"/>
      <c r="XCQ93" s="22"/>
      <c r="XCR93" s="22"/>
      <c r="XCS93" s="22"/>
    </row>
    <row r="94" s="18" customFormat="1" customHeight="1" spans="1:16321">
      <c r="A94" s="21"/>
      <c r="XAY94" s="22"/>
      <c r="XAZ94" s="22"/>
      <c r="XBA94" s="22"/>
      <c r="XBB94" s="22"/>
      <c r="XBC94" s="22"/>
      <c r="XBD94" s="22"/>
      <c r="XBE94" s="22"/>
      <c r="XBF94" s="22"/>
      <c r="XBG94" s="22"/>
      <c r="XBH94" s="22"/>
      <c r="XBI94" s="22"/>
      <c r="XBJ94" s="22"/>
      <c r="XBK94" s="22"/>
      <c r="XBL94" s="22"/>
      <c r="XBM94" s="22"/>
      <c r="XBN94" s="22"/>
      <c r="XBO94" s="22"/>
      <c r="XBP94" s="22"/>
      <c r="XBQ94" s="22"/>
      <c r="XBR94" s="22"/>
      <c r="XBS94" s="22"/>
      <c r="XBT94" s="22"/>
      <c r="XBU94" s="22"/>
      <c r="XBV94" s="22"/>
      <c r="XBW94" s="22"/>
      <c r="XBX94" s="22"/>
      <c r="XBY94" s="22"/>
      <c r="XBZ94" s="22"/>
      <c r="XCA94" s="22"/>
      <c r="XCB94" s="22"/>
      <c r="XCC94" s="22"/>
      <c r="XCD94" s="22"/>
      <c r="XCE94" s="22"/>
      <c r="XCF94" s="22"/>
      <c r="XCG94" s="22"/>
      <c r="XCH94" s="22"/>
      <c r="XCI94" s="22"/>
      <c r="XCJ94" s="22"/>
      <c r="XCK94" s="22"/>
      <c r="XCL94" s="22"/>
      <c r="XCM94" s="22"/>
      <c r="XCN94" s="22"/>
      <c r="XCO94" s="22"/>
      <c r="XCP94" s="22"/>
      <c r="XCQ94" s="22"/>
      <c r="XCR94" s="22"/>
      <c r="XCS94" s="22"/>
    </row>
    <row r="95" s="18" customFormat="1" customHeight="1" spans="1:16321">
      <c r="A95" s="21"/>
      <c r="XAY95" s="22"/>
      <c r="XAZ95" s="22"/>
      <c r="XBA95" s="22"/>
      <c r="XBB95" s="22"/>
      <c r="XBC95" s="22"/>
      <c r="XBD95" s="22"/>
      <c r="XBE95" s="22"/>
      <c r="XBF95" s="22"/>
      <c r="XBG95" s="22"/>
      <c r="XBH95" s="22"/>
      <c r="XBI95" s="22"/>
      <c r="XBJ95" s="22"/>
      <c r="XBK95" s="22"/>
      <c r="XBL95" s="22"/>
      <c r="XBM95" s="22"/>
      <c r="XBN95" s="22"/>
      <c r="XBO95" s="22"/>
      <c r="XBP95" s="22"/>
      <c r="XBQ95" s="22"/>
      <c r="XBR95" s="22"/>
      <c r="XBS95" s="22"/>
      <c r="XBT95" s="22"/>
      <c r="XBU95" s="22"/>
      <c r="XBV95" s="22"/>
      <c r="XBW95" s="22"/>
      <c r="XBX95" s="22"/>
      <c r="XBY95" s="22"/>
      <c r="XBZ95" s="22"/>
      <c r="XCA95" s="22"/>
      <c r="XCB95" s="22"/>
      <c r="XCC95" s="22"/>
      <c r="XCD95" s="22"/>
      <c r="XCE95" s="22"/>
      <c r="XCF95" s="22"/>
      <c r="XCG95" s="22"/>
      <c r="XCH95" s="22"/>
      <c r="XCI95" s="22"/>
      <c r="XCJ95" s="22"/>
      <c r="XCK95" s="22"/>
      <c r="XCL95" s="22"/>
      <c r="XCM95" s="22"/>
      <c r="XCN95" s="22"/>
      <c r="XCO95" s="22"/>
      <c r="XCP95" s="22"/>
      <c r="XCQ95" s="22"/>
      <c r="XCR95" s="22"/>
      <c r="XCS95" s="22"/>
    </row>
    <row r="96" s="18" customFormat="1" customHeight="1" spans="1:16321">
      <c r="A96" s="21"/>
      <c r="XAY96" s="22"/>
      <c r="XAZ96" s="22"/>
      <c r="XBA96" s="22"/>
      <c r="XBB96" s="22"/>
      <c r="XBC96" s="22"/>
      <c r="XBD96" s="22"/>
      <c r="XBE96" s="22"/>
      <c r="XBF96" s="22"/>
      <c r="XBG96" s="22"/>
      <c r="XBH96" s="22"/>
      <c r="XBI96" s="22"/>
      <c r="XBJ96" s="22"/>
      <c r="XBK96" s="22"/>
      <c r="XBL96" s="22"/>
      <c r="XBM96" s="22"/>
      <c r="XBN96" s="22"/>
      <c r="XBO96" s="22"/>
      <c r="XBP96" s="22"/>
      <c r="XBQ96" s="22"/>
      <c r="XBR96" s="22"/>
      <c r="XBS96" s="22"/>
      <c r="XBT96" s="22"/>
      <c r="XBU96" s="22"/>
      <c r="XBV96" s="22"/>
      <c r="XBW96" s="22"/>
      <c r="XBX96" s="22"/>
      <c r="XBY96" s="22"/>
      <c r="XBZ96" s="22"/>
      <c r="XCA96" s="22"/>
      <c r="XCB96" s="22"/>
      <c r="XCC96" s="22"/>
      <c r="XCD96" s="22"/>
      <c r="XCE96" s="22"/>
      <c r="XCF96" s="22"/>
      <c r="XCG96" s="22"/>
      <c r="XCH96" s="22"/>
      <c r="XCI96" s="22"/>
      <c r="XCJ96" s="22"/>
      <c r="XCK96" s="22"/>
      <c r="XCL96" s="22"/>
      <c r="XCM96" s="22"/>
      <c r="XCN96" s="22"/>
      <c r="XCO96" s="22"/>
      <c r="XCP96" s="22"/>
      <c r="XCQ96" s="22"/>
      <c r="XCR96" s="22"/>
      <c r="XCS96" s="22"/>
    </row>
    <row r="97" s="18" customFormat="1" customHeight="1" spans="1:16321">
      <c r="A97" s="21"/>
      <c r="XAY97" s="22"/>
      <c r="XAZ97" s="22"/>
      <c r="XBA97" s="22"/>
      <c r="XBB97" s="22"/>
      <c r="XBC97" s="22"/>
      <c r="XBD97" s="22"/>
      <c r="XBE97" s="22"/>
      <c r="XBF97" s="22"/>
      <c r="XBG97" s="22"/>
      <c r="XBH97" s="22"/>
      <c r="XBI97" s="22"/>
      <c r="XBJ97" s="22"/>
      <c r="XBK97" s="22"/>
      <c r="XBL97" s="22"/>
      <c r="XBM97" s="22"/>
      <c r="XBN97" s="22"/>
      <c r="XBO97" s="22"/>
      <c r="XBP97" s="22"/>
      <c r="XBQ97" s="22"/>
      <c r="XBR97" s="22"/>
      <c r="XBS97" s="22"/>
      <c r="XBT97" s="22"/>
      <c r="XBU97" s="22"/>
      <c r="XBV97" s="22"/>
      <c r="XBW97" s="22"/>
      <c r="XBX97" s="22"/>
      <c r="XBY97" s="22"/>
      <c r="XBZ97" s="22"/>
      <c r="XCA97" s="22"/>
      <c r="XCB97" s="22"/>
      <c r="XCC97" s="22"/>
      <c r="XCD97" s="22"/>
      <c r="XCE97" s="22"/>
      <c r="XCF97" s="22"/>
      <c r="XCG97" s="22"/>
      <c r="XCH97" s="22"/>
      <c r="XCI97" s="22"/>
      <c r="XCJ97" s="22"/>
      <c r="XCK97" s="22"/>
      <c r="XCL97" s="22"/>
      <c r="XCM97" s="22"/>
      <c r="XCN97" s="22"/>
      <c r="XCO97" s="22"/>
      <c r="XCP97" s="22"/>
      <c r="XCQ97" s="22"/>
      <c r="XCR97" s="22"/>
      <c r="XCS97" s="22"/>
    </row>
    <row r="98" s="18" customFormat="1" customHeight="1" spans="1:16321">
      <c r="A98" s="21"/>
      <c r="XAY98" s="22"/>
      <c r="XAZ98" s="22"/>
      <c r="XBA98" s="22"/>
      <c r="XBB98" s="22"/>
      <c r="XBC98" s="22"/>
      <c r="XBD98" s="22"/>
      <c r="XBE98" s="22"/>
      <c r="XBF98" s="22"/>
      <c r="XBG98" s="22"/>
      <c r="XBH98" s="22"/>
      <c r="XBI98" s="22"/>
      <c r="XBJ98" s="22"/>
      <c r="XBK98" s="22"/>
      <c r="XBL98" s="22"/>
      <c r="XBM98" s="22"/>
      <c r="XBN98" s="22"/>
      <c r="XBO98" s="22"/>
      <c r="XBP98" s="22"/>
      <c r="XBQ98" s="22"/>
      <c r="XBR98" s="22"/>
      <c r="XBS98" s="22"/>
      <c r="XBT98" s="22"/>
      <c r="XBU98" s="22"/>
      <c r="XBV98" s="22"/>
      <c r="XBW98" s="22"/>
      <c r="XBX98" s="22"/>
      <c r="XBY98" s="22"/>
      <c r="XBZ98" s="22"/>
      <c r="XCA98" s="22"/>
      <c r="XCB98" s="22"/>
      <c r="XCC98" s="22"/>
      <c r="XCD98" s="22"/>
      <c r="XCE98" s="22"/>
      <c r="XCF98" s="22"/>
      <c r="XCG98" s="22"/>
      <c r="XCH98" s="22"/>
      <c r="XCI98" s="22"/>
      <c r="XCJ98" s="22"/>
      <c r="XCK98" s="22"/>
      <c r="XCL98" s="22"/>
      <c r="XCM98" s="22"/>
      <c r="XCN98" s="22"/>
      <c r="XCO98" s="22"/>
      <c r="XCP98" s="22"/>
      <c r="XCQ98" s="22"/>
      <c r="XCR98" s="22"/>
      <c r="XCS98" s="22"/>
    </row>
    <row r="99" s="18" customFormat="1" customHeight="1" spans="1:16321">
      <c r="A99" s="21"/>
      <c r="XAY99" s="22"/>
      <c r="XAZ99" s="22"/>
      <c r="XBA99" s="22"/>
      <c r="XBB99" s="22"/>
      <c r="XBC99" s="22"/>
      <c r="XBD99" s="22"/>
      <c r="XBE99" s="22"/>
      <c r="XBF99" s="22"/>
      <c r="XBG99" s="22"/>
      <c r="XBH99" s="22"/>
      <c r="XBI99" s="22"/>
      <c r="XBJ99" s="22"/>
      <c r="XBK99" s="22"/>
      <c r="XBL99" s="22"/>
      <c r="XBM99" s="22"/>
      <c r="XBN99" s="22"/>
      <c r="XBO99" s="22"/>
      <c r="XBP99" s="22"/>
      <c r="XBQ99" s="22"/>
      <c r="XBR99" s="22"/>
      <c r="XBS99" s="22"/>
      <c r="XBT99" s="22"/>
      <c r="XBU99" s="22"/>
      <c r="XBV99" s="22"/>
      <c r="XBW99" s="22"/>
      <c r="XBX99" s="22"/>
      <c r="XBY99" s="22"/>
      <c r="XBZ99" s="22"/>
      <c r="XCA99" s="22"/>
      <c r="XCB99" s="22"/>
      <c r="XCC99" s="22"/>
      <c r="XCD99" s="22"/>
      <c r="XCE99" s="22"/>
      <c r="XCF99" s="22"/>
      <c r="XCG99" s="22"/>
      <c r="XCH99" s="22"/>
      <c r="XCI99" s="22"/>
      <c r="XCJ99" s="22"/>
      <c r="XCK99" s="22"/>
      <c r="XCL99" s="22"/>
      <c r="XCM99" s="22"/>
      <c r="XCN99" s="22"/>
      <c r="XCO99" s="22"/>
      <c r="XCP99" s="22"/>
      <c r="XCQ99" s="22"/>
      <c r="XCR99" s="22"/>
      <c r="XCS99" s="22"/>
    </row>
    <row r="100" s="18" customFormat="1" customHeight="1" spans="1:16321">
      <c r="A100" s="21"/>
      <c r="XAY100" s="22"/>
      <c r="XAZ100" s="22"/>
      <c r="XBA100" s="22"/>
      <c r="XBB100" s="22"/>
      <c r="XBC100" s="22"/>
      <c r="XBD100" s="22"/>
      <c r="XBE100" s="22"/>
      <c r="XBF100" s="22"/>
      <c r="XBG100" s="22"/>
      <c r="XBH100" s="22"/>
      <c r="XBI100" s="22"/>
      <c r="XBJ100" s="22"/>
      <c r="XBK100" s="22"/>
      <c r="XBL100" s="22"/>
      <c r="XBM100" s="22"/>
      <c r="XBN100" s="22"/>
      <c r="XBO100" s="22"/>
      <c r="XBP100" s="22"/>
      <c r="XBQ100" s="22"/>
      <c r="XBR100" s="22"/>
      <c r="XBS100" s="22"/>
      <c r="XBT100" s="22"/>
      <c r="XBU100" s="22"/>
      <c r="XBV100" s="22"/>
      <c r="XBW100" s="22"/>
      <c r="XBX100" s="22"/>
      <c r="XBY100" s="22"/>
      <c r="XBZ100" s="22"/>
      <c r="XCA100" s="22"/>
      <c r="XCB100" s="22"/>
      <c r="XCC100" s="22"/>
      <c r="XCD100" s="22"/>
      <c r="XCE100" s="22"/>
      <c r="XCF100" s="22"/>
      <c r="XCG100" s="22"/>
      <c r="XCH100" s="22"/>
      <c r="XCI100" s="22"/>
      <c r="XCJ100" s="22"/>
      <c r="XCK100" s="22"/>
      <c r="XCL100" s="22"/>
      <c r="XCM100" s="22"/>
      <c r="XCN100" s="22"/>
      <c r="XCO100" s="22"/>
      <c r="XCP100" s="22"/>
      <c r="XCQ100" s="22"/>
      <c r="XCR100" s="22"/>
      <c r="XCS100" s="22"/>
    </row>
    <row r="101" s="18" customFormat="1" customHeight="1" spans="1:16321">
      <c r="A101" s="21"/>
      <c r="XAY101" s="22"/>
      <c r="XAZ101" s="22"/>
      <c r="XBA101" s="22"/>
      <c r="XBB101" s="22"/>
      <c r="XBC101" s="22"/>
      <c r="XBD101" s="22"/>
      <c r="XBE101" s="22"/>
      <c r="XBF101" s="22"/>
      <c r="XBG101" s="22"/>
      <c r="XBH101" s="22"/>
      <c r="XBI101" s="22"/>
      <c r="XBJ101" s="22"/>
      <c r="XBK101" s="22"/>
      <c r="XBL101" s="22"/>
      <c r="XBM101" s="22"/>
      <c r="XBN101" s="22"/>
      <c r="XBO101" s="22"/>
      <c r="XBP101" s="22"/>
      <c r="XBQ101" s="22"/>
      <c r="XBR101" s="22"/>
      <c r="XBS101" s="22"/>
      <c r="XBT101" s="22"/>
      <c r="XBU101" s="22"/>
      <c r="XBV101" s="22"/>
      <c r="XBW101" s="22"/>
      <c r="XBX101" s="22"/>
      <c r="XBY101" s="22"/>
      <c r="XBZ101" s="22"/>
      <c r="XCA101" s="22"/>
      <c r="XCB101" s="22"/>
      <c r="XCC101" s="22"/>
      <c r="XCD101" s="22"/>
      <c r="XCE101" s="22"/>
      <c r="XCF101" s="22"/>
      <c r="XCG101" s="22"/>
      <c r="XCH101" s="22"/>
      <c r="XCI101" s="22"/>
      <c r="XCJ101" s="22"/>
      <c r="XCK101" s="22"/>
      <c r="XCL101" s="22"/>
      <c r="XCM101" s="22"/>
      <c r="XCN101" s="22"/>
      <c r="XCO101" s="22"/>
      <c r="XCP101" s="22"/>
      <c r="XCQ101" s="22"/>
      <c r="XCR101" s="22"/>
      <c r="XCS101" s="22"/>
    </row>
    <row r="102" s="18" customFormat="1" customHeight="1" spans="1:16321">
      <c r="A102" s="21"/>
      <c r="XAY102" s="22"/>
      <c r="XAZ102" s="22"/>
      <c r="XBA102" s="22"/>
      <c r="XBB102" s="22"/>
      <c r="XBC102" s="22"/>
      <c r="XBD102" s="22"/>
      <c r="XBE102" s="22"/>
      <c r="XBF102" s="22"/>
      <c r="XBG102" s="22"/>
      <c r="XBH102" s="22"/>
      <c r="XBI102" s="22"/>
      <c r="XBJ102" s="22"/>
      <c r="XBK102" s="22"/>
      <c r="XBL102" s="22"/>
      <c r="XBM102" s="22"/>
      <c r="XBN102" s="22"/>
      <c r="XBO102" s="22"/>
      <c r="XBP102" s="22"/>
      <c r="XBQ102" s="22"/>
      <c r="XBR102" s="22"/>
      <c r="XBS102" s="22"/>
      <c r="XBT102" s="22"/>
      <c r="XBU102" s="22"/>
      <c r="XBV102" s="22"/>
      <c r="XBW102" s="22"/>
      <c r="XBX102" s="22"/>
      <c r="XBY102" s="22"/>
      <c r="XBZ102" s="22"/>
      <c r="XCA102" s="22"/>
      <c r="XCB102" s="22"/>
      <c r="XCC102" s="22"/>
      <c r="XCD102" s="22"/>
      <c r="XCE102" s="22"/>
      <c r="XCF102" s="22"/>
      <c r="XCG102" s="22"/>
      <c r="XCH102" s="22"/>
      <c r="XCI102" s="22"/>
      <c r="XCJ102" s="22"/>
      <c r="XCK102" s="22"/>
      <c r="XCL102" s="22"/>
      <c r="XCM102" s="22"/>
      <c r="XCN102" s="22"/>
      <c r="XCO102" s="22"/>
      <c r="XCP102" s="22"/>
      <c r="XCQ102" s="22"/>
      <c r="XCR102" s="22"/>
      <c r="XCS102" s="22"/>
    </row>
    <row r="103" s="18" customFormat="1" customHeight="1" spans="1:16321">
      <c r="A103" s="21"/>
      <c r="XAY103" s="22"/>
      <c r="XAZ103" s="22"/>
      <c r="XBA103" s="22"/>
      <c r="XBB103" s="22"/>
      <c r="XBC103" s="22"/>
      <c r="XBD103" s="22"/>
      <c r="XBE103" s="22"/>
      <c r="XBF103" s="22"/>
      <c r="XBG103" s="22"/>
      <c r="XBH103" s="22"/>
      <c r="XBI103" s="22"/>
      <c r="XBJ103" s="22"/>
      <c r="XBK103" s="22"/>
      <c r="XBL103" s="22"/>
      <c r="XBM103" s="22"/>
      <c r="XBN103" s="22"/>
      <c r="XBO103" s="22"/>
      <c r="XBP103" s="22"/>
      <c r="XBQ103" s="22"/>
      <c r="XBR103" s="22"/>
      <c r="XBS103" s="22"/>
      <c r="XBT103" s="22"/>
      <c r="XBU103" s="22"/>
      <c r="XBV103" s="22"/>
      <c r="XBW103" s="22"/>
      <c r="XBX103" s="22"/>
      <c r="XBY103" s="22"/>
      <c r="XBZ103" s="22"/>
      <c r="XCA103" s="22"/>
      <c r="XCB103" s="22"/>
      <c r="XCC103" s="22"/>
      <c r="XCD103" s="22"/>
      <c r="XCE103" s="22"/>
      <c r="XCF103" s="22"/>
      <c r="XCG103" s="22"/>
      <c r="XCH103" s="22"/>
      <c r="XCI103" s="22"/>
      <c r="XCJ103" s="22"/>
      <c r="XCK103" s="22"/>
      <c r="XCL103" s="22"/>
      <c r="XCM103" s="22"/>
      <c r="XCN103" s="22"/>
      <c r="XCO103" s="22"/>
      <c r="XCP103" s="22"/>
      <c r="XCQ103" s="22"/>
      <c r="XCR103" s="22"/>
      <c r="XCS103" s="22"/>
    </row>
    <row r="104" s="18" customFormat="1" customHeight="1" spans="1:16321">
      <c r="A104" s="21"/>
      <c r="XAY104" s="22"/>
      <c r="XAZ104" s="22"/>
      <c r="XBA104" s="22"/>
      <c r="XBB104" s="22"/>
      <c r="XBC104" s="22"/>
      <c r="XBD104" s="22"/>
      <c r="XBE104" s="22"/>
      <c r="XBF104" s="22"/>
      <c r="XBG104" s="22"/>
      <c r="XBH104" s="22"/>
      <c r="XBI104" s="22"/>
      <c r="XBJ104" s="22"/>
      <c r="XBK104" s="22"/>
      <c r="XBL104" s="22"/>
      <c r="XBM104" s="22"/>
      <c r="XBN104" s="22"/>
      <c r="XBO104" s="22"/>
      <c r="XBP104" s="22"/>
      <c r="XBQ104" s="22"/>
      <c r="XBR104" s="22"/>
      <c r="XBS104" s="22"/>
      <c r="XBT104" s="22"/>
      <c r="XBU104" s="22"/>
      <c r="XBV104" s="22"/>
      <c r="XBW104" s="22"/>
      <c r="XBX104" s="22"/>
      <c r="XBY104" s="22"/>
      <c r="XBZ104" s="22"/>
      <c r="XCA104" s="22"/>
      <c r="XCB104" s="22"/>
      <c r="XCC104" s="22"/>
      <c r="XCD104" s="22"/>
      <c r="XCE104" s="22"/>
      <c r="XCF104" s="22"/>
      <c r="XCG104" s="22"/>
      <c r="XCH104" s="22"/>
      <c r="XCI104" s="22"/>
      <c r="XCJ104" s="22"/>
      <c r="XCK104" s="22"/>
      <c r="XCL104" s="22"/>
      <c r="XCM104" s="22"/>
      <c r="XCN104" s="22"/>
      <c r="XCO104" s="22"/>
      <c r="XCP104" s="22"/>
      <c r="XCQ104" s="22"/>
      <c r="XCR104" s="22"/>
      <c r="XCS104" s="22"/>
    </row>
    <row r="105" s="18" customFormat="1" customHeight="1" spans="1:16321">
      <c r="A105" s="21"/>
      <c r="XAY105" s="22"/>
      <c r="XAZ105" s="22"/>
      <c r="XBA105" s="22"/>
      <c r="XBB105" s="22"/>
      <c r="XBC105" s="22"/>
      <c r="XBD105" s="22"/>
      <c r="XBE105" s="22"/>
      <c r="XBF105" s="22"/>
      <c r="XBG105" s="22"/>
      <c r="XBH105" s="22"/>
      <c r="XBI105" s="22"/>
      <c r="XBJ105" s="22"/>
      <c r="XBK105" s="22"/>
      <c r="XBL105" s="22"/>
      <c r="XBM105" s="22"/>
      <c r="XBN105" s="22"/>
      <c r="XBO105" s="22"/>
      <c r="XBP105" s="22"/>
      <c r="XBQ105" s="22"/>
      <c r="XBR105" s="22"/>
      <c r="XBS105" s="22"/>
      <c r="XBT105" s="22"/>
      <c r="XBU105" s="22"/>
      <c r="XBV105" s="22"/>
      <c r="XBW105" s="22"/>
      <c r="XBX105" s="22"/>
      <c r="XBY105" s="22"/>
      <c r="XBZ105" s="22"/>
      <c r="XCA105" s="22"/>
      <c r="XCB105" s="22"/>
      <c r="XCC105" s="22"/>
      <c r="XCD105" s="22"/>
      <c r="XCE105" s="22"/>
      <c r="XCF105" s="22"/>
      <c r="XCG105" s="22"/>
      <c r="XCH105" s="22"/>
      <c r="XCI105" s="22"/>
      <c r="XCJ105" s="22"/>
      <c r="XCK105" s="22"/>
      <c r="XCL105" s="22"/>
      <c r="XCM105" s="22"/>
      <c r="XCN105" s="22"/>
      <c r="XCO105" s="22"/>
      <c r="XCP105" s="22"/>
      <c r="XCQ105" s="22"/>
      <c r="XCR105" s="22"/>
      <c r="XCS105" s="22"/>
    </row>
    <row r="106" s="18" customFormat="1" customHeight="1" spans="1:16321">
      <c r="A106" s="21"/>
      <c r="XAY106" s="22"/>
      <c r="XAZ106" s="22"/>
      <c r="XBA106" s="22"/>
      <c r="XBB106" s="22"/>
      <c r="XBC106" s="22"/>
      <c r="XBD106" s="22"/>
      <c r="XBE106" s="22"/>
      <c r="XBF106" s="22"/>
      <c r="XBG106" s="22"/>
      <c r="XBH106" s="22"/>
      <c r="XBI106" s="22"/>
      <c r="XBJ106" s="22"/>
      <c r="XBK106" s="22"/>
      <c r="XBL106" s="22"/>
      <c r="XBM106" s="22"/>
      <c r="XBN106" s="22"/>
      <c r="XBO106" s="22"/>
      <c r="XBP106" s="22"/>
      <c r="XBQ106" s="22"/>
      <c r="XBR106" s="22"/>
      <c r="XBS106" s="22"/>
      <c r="XBT106" s="22"/>
      <c r="XBU106" s="22"/>
      <c r="XBV106" s="22"/>
      <c r="XBW106" s="22"/>
      <c r="XBX106" s="22"/>
      <c r="XBY106" s="22"/>
      <c r="XBZ106" s="22"/>
      <c r="XCA106" s="22"/>
      <c r="XCB106" s="22"/>
      <c r="XCC106" s="22"/>
      <c r="XCD106" s="22"/>
      <c r="XCE106" s="22"/>
      <c r="XCF106" s="22"/>
      <c r="XCG106" s="22"/>
      <c r="XCH106" s="22"/>
      <c r="XCI106" s="22"/>
      <c r="XCJ106" s="22"/>
      <c r="XCK106" s="22"/>
      <c r="XCL106" s="22"/>
      <c r="XCM106" s="22"/>
      <c r="XCN106" s="22"/>
      <c r="XCO106" s="22"/>
      <c r="XCP106" s="22"/>
      <c r="XCQ106" s="22"/>
      <c r="XCR106" s="22"/>
      <c r="XCS106" s="22"/>
    </row>
    <row r="107" s="18" customFormat="1" customHeight="1" spans="1:16321">
      <c r="A107" s="21"/>
      <c r="XAY107" s="22"/>
      <c r="XAZ107" s="22"/>
      <c r="XBA107" s="22"/>
      <c r="XBB107" s="22"/>
      <c r="XBC107" s="22"/>
      <c r="XBD107" s="22"/>
      <c r="XBE107" s="22"/>
      <c r="XBF107" s="22"/>
      <c r="XBG107" s="22"/>
      <c r="XBH107" s="22"/>
      <c r="XBI107" s="22"/>
      <c r="XBJ107" s="22"/>
      <c r="XBK107" s="22"/>
      <c r="XBL107" s="22"/>
      <c r="XBM107" s="22"/>
      <c r="XBN107" s="22"/>
      <c r="XBO107" s="22"/>
      <c r="XBP107" s="22"/>
      <c r="XBQ107" s="22"/>
      <c r="XBR107" s="22"/>
      <c r="XBS107" s="22"/>
      <c r="XBT107" s="22"/>
      <c r="XBU107" s="22"/>
      <c r="XBV107" s="22"/>
      <c r="XBW107" s="22"/>
      <c r="XBX107" s="22"/>
      <c r="XBY107" s="22"/>
      <c r="XBZ107" s="22"/>
      <c r="XCA107" s="22"/>
      <c r="XCB107" s="22"/>
      <c r="XCC107" s="22"/>
      <c r="XCD107" s="22"/>
      <c r="XCE107" s="22"/>
      <c r="XCF107" s="22"/>
      <c r="XCG107" s="22"/>
      <c r="XCH107" s="22"/>
      <c r="XCI107" s="22"/>
      <c r="XCJ107" s="22"/>
      <c r="XCK107" s="22"/>
      <c r="XCL107" s="22"/>
      <c r="XCM107" s="22"/>
      <c r="XCN107" s="22"/>
      <c r="XCO107" s="22"/>
      <c r="XCP107" s="22"/>
      <c r="XCQ107" s="22"/>
      <c r="XCR107" s="22"/>
      <c r="XCS107" s="22"/>
    </row>
    <row r="108" s="18" customFormat="1" customHeight="1" spans="1:16321">
      <c r="A108" s="21"/>
      <c r="XAY108" s="22"/>
      <c r="XAZ108" s="22"/>
      <c r="XBA108" s="22"/>
      <c r="XBB108" s="22"/>
      <c r="XBC108" s="22"/>
      <c r="XBD108" s="22"/>
      <c r="XBE108" s="22"/>
      <c r="XBF108" s="22"/>
      <c r="XBG108" s="22"/>
      <c r="XBH108" s="22"/>
      <c r="XBI108" s="22"/>
      <c r="XBJ108" s="22"/>
      <c r="XBK108" s="22"/>
      <c r="XBL108" s="22"/>
      <c r="XBM108" s="22"/>
      <c r="XBN108" s="22"/>
      <c r="XBO108" s="22"/>
      <c r="XBP108" s="22"/>
      <c r="XBQ108" s="22"/>
      <c r="XBR108" s="22"/>
      <c r="XBS108" s="22"/>
      <c r="XBT108" s="22"/>
      <c r="XBU108" s="22"/>
      <c r="XBV108" s="22"/>
      <c r="XBW108" s="22"/>
      <c r="XBX108" s="22"/>
      <c r="XBY108" s="22"/>
      <c r="XBZ108" s="22"/>
      <c r="XCA108" s="22"/>
      <c r="XCB108" s="22"/>
      <c r="XCC108" s="22"/>
      <c r="XCD108" s="22"/>
      <c r="XCE108" s="22"/>
      <c r="XCF108" s="22"/>
      <c r="XCG108" s="22"/>
      <c r="XCH108" s="22"/>
      <c r="XCI108" s="22"/>
      <c r="XCJ108" s="22"/>
      <c r="XCK108" s="22"/>
      <c r="XCL108" s="22"/>
      <c r="XCM108" s="22"/>
      <c r="XCN108" s="22"/>
      <c r="XCO108" s="22"/>
      <c r="XCP108" s="22"/>
      <c r="XCQ108" s="22"/>
      <c r="XCR108" s="22"/>
      <c r="XCS108" s="22"/>
    </row>
    <row r="109" s="18" customFormat="1" customHeight="1" spans="1:16321">
      <c r="A109" s="21"/>
      <c r="XAY109" s="22"/>
      <c r="XAZ109" s="22"/>
      <c r="XBA109" s="22"/>
      <c r="XBB109" s="22"/>
      <c r="XBC109" s="22"/>
      <c r="XBD109" s="22"/>
      <c r="XBE109" s="22"/>
      <c r="XBF109" s="22"/>
      <c r="XBG109" s="22"/>
      <c r="XBH109" s="22"/>
      <c r="XBI109" s="22"/>
      <c r="XBJ109" s="22"/>
      <c r="XBK109" s="22"/>
      <c r="XBL109" s="22"/>
      <c r="XBM109" s="22"/>
      <c r="XBN109" s="22"/>
      <c r="XBO109" s="22"/>
      <c r="XBP109" s="22"/>
      <c r="XBQ109" s="22"/>
      <c r="XBR109" s="22"/>
      <c r="XBS109" s="22"/>
      <c r="XBT109" s="22"/>
      <c r="XBU109" s="22"/>
      <c r="XBV109" s="22"/>
      <c r="XBW109" s="22"/>
      <c r="XBX109" s="22"/>
      <c r="XBY109" s="22"/>
      <c r="XBZ109" s="22"/>
      <c r="XCA109" s="22"/>
      <c r="XCB109" s="22"/>
      <c r="XCC109" s="22"/>
      <c r="XCD109" s="22"/>
      <c r="XCE109" s="22"/>
      <c r="XCF109" s="22"/>
      <c r="XCG109" s="22"/>
      <c r="XCH109" s="22"/>
      <c r="XCI109" s="22"/>
      <c r="XCJ109" s="22"/>
      <c r="XCK109" s="22"/>
      <c r="XCL109" s="22"/>
      <c r="XCM109" s="22"/>
      <c r="XCN109" s="22"/>
      <c r="XCO109" s="22"/>
      <c r="XCP109" s="22"/>
      <c r="XCQ109" s="22"/>
      <c r="XCR109" s="22"/>
      <c r="XCS109" s="22"/>
    </row>
    <row r="110" s="18" customFormat="1" customHeight="1" spans="1:16321">
      <c r="A110" s="21"/>
      <c r="XAY110" s="22"/>
      <c r="XAZ110" s="22"/>
      <c r="XBA110" s="22"/>
      <c r="XBB110" s="22"/>
      <c r="XBC110" s="22"/>
      <c r="XBD110" s="22"/>
      <c r="XBE110" s="22"/>
      <c r="XBF110" s="22"/>
      <c r="XBG110" s="22"/>
      <c r="XBH110" s="22"/>
      <c r="XBI110" s="22"/>
      <c r="XBJ110" s="22"/>
      <c r="XBK110" s="22"/>
      <c r="XBL110" s="22"/>
      <c r="XBM110" s="22"/>
      <c r="XBN110" s="22"/>
      <c r="XBO110" s="22"/>
      <c r="XBP110" s="22"/>
      <c r="XBQ110" s="22"/>
      <c r="XBR110" s="22"/>
      <c r="XBS110" s="22"/>
      <c r="XBT110" s="22"/>
      <c r="XBU110" s="22"/>
      <c r="XBV110" s="22"/>
      <c r="XBW110" s="22"/>
      <c r="XBX110" s="22"/>
      <c r="XBY110" s="22"/>
      <c r="XBZ110" s="22"/>
      <c r="XCA110" s="22"/>
      <c r="XCB110" s="22"/>
      <c r="XCC110" s="22"/>
      <c r="XCD110" s="22"/>
      <c r="XCE110" s="22"/>
      <c r="XCF110" s="22"/>
      <c r="XCG110" s="22"/>
      <c r="XCH110" s="22"/>
      <c r="XCI110" s="22"/>
      <c r="XCJ110" s="22"/>
      <c r="XCK110" s="22"/>
      <c r="XCL110" s="22"/>
      <c r="XCM110" s="22"/>
      <c r="XCN110" s="22"/>
      <c r="XCO110" s="22"/>
      <c r="XCP110" s="22"/>
      <c r="XCQ110" s="22"/>
      <c r="XCR110" s="22"/>
      <c r="XCS110" s="22"/>
    </row>
    <row r="111" s="18" customFormat="1" customHeight="1" spans="1:16321">
      <c r="A111" s="21"/>
      <c r="XAY111" s="22"/>
      <c r="XAZ111" s="22"/>
      <c r="XBA111" s="22"/>
      <c r="XBB111" s="22"/>
      <c r="XBC111" s="22"/>
      <c r="XBD111" s="22"/>
      <c r="XBE111" s="22"/>
      <c r="XBF111" s="22"/>
      <c r="XBG111" s="22"/>
      <c r="XBH111" s="22"/>
      <c r="XBI111" s="22"/>
      <c r="XBJ111" s="22"/>
      <c r="XBK111" s="22"/>
      <c r="XBL111" s="22"/>
      <c r="XBM111" s="22"/>
      <c r="XBN111" s="22"/>
      <c r="XBO111" s="22"/>
      <c r="XBP111" s="22"/>
      <c r="XBQ111" s="22"/>
      <c r="XBR111" s="22"/>
      <c r="XBS111" s="22"/>
      <c r="XBT111" s="22"/>
      <c r="XBU111" s="22"/>
      <c r="XBV111" s="22"/>
      <c r="XBW111" s="22"/>
      <c r="XBX111" s="22"/>
      <c r="XBY111" s="22"/>
      <c r="XBZ111" s="22"/>
      <c r="XCA111" s="22"/>
      <c r="XCB111" s="22"/>
      <c r="XCC111" s="22"/>
      <c r="XCD111" s="22"/>
      <c r="XCE111" s="22"/>
      <c r="XCF111" s="22"/>
      <c r="XCG111" s="22"/>
      <c r="XCH111" s="22"/>
      <c r="XCI111" s="22"/>
      <c r="XCJ111" s="22"/>
      <c r="XCK111" s="22"/>
      <c r="XCL111" s="22"/>
      <c r="XCM111" s="22"/>
      <c r="XCN111" s="22"/>
      <c r="XCO111" s="22"/>
      <c r="XCP111" s="22"/>
      <c r="XCQ111" s="22"/>
      <c r="XCR111" s="22"/>
      <c r="XCS111" s="22"/>
    </row>
    <row r="112" s="18" customFormat="1" customHeight="1" spans="1:16321">
      <c r="A112" s="21"/>
      <c r="XAY112" s="22"/>
      <c r="XAZ112" s="22"/>
      <c r="XBA112" s="22"/>
      <c r="XBB112" s="22"/>
      <c r="XBC112" s="22"/>
      <c r="XBD112" s="22"/>
      <c r="XBE112" s="22"/>
      <c r="XBF112" s="22"/>
      <c r="XBG112" s="22"/>
      <c r="XBH112" s="22"/>
      <c r="XBI112" s="22"/>
      <c r="XBJ112" s="22"/>
      <c r="XBK112" s="22"/>
      <c r="XBL112" s="22"/>
      <c r="XBM112" s="22"/>
      <c r="XBN112" s="22"/>
      <c r="XBO112" s="22"/>
      <c r="XBP112" s="22"/>
      <c r="XBQ112" s="22"/>
      <c r="XBR112" s="22"/>
      <c r="XBS112" s="22"/>
      <c r="XBT112" s="22"/>
      <c r="XBU112" s="22"/>
      <c r="XBV112" s="22"/>
      <c r="XBW112" s="22"/>
      <c r="XBX112" s="22"/>
      <c r="XBY112" s="22"/>
      <c r="XBZ112" s="22"/>
      <c r="XCA112" s="22"/>
      <c r="XCB112" s="22"/>
      <c r="XCC112" s="22"/>
      <c r="XCD112" s="22"/>
      <c r="XCE112" s="22"/>
      <c r="XCF112" s="22"/>
      <c r="XCG112" s="22"/>
      <c r="XCH112" s="22"/>
      <c r="XCI112" s="22"/>
      <c r="XCJ112" s="22"/>
      <c r="XCK112" s="22"/>
      <c r="XCL112" s="22"/>
      <c r="XCM112" s="22"/>
      <c r="XCN112" s="22"/>
      <c r="XCO112" s="22"/>
      <c r="XCP112" s="22"/>
      <c r="XCQ112" s="22"/>
      <c r="XCR112" s="22"/>
      <c r="XCS112" s="22"/>
    </row>
    <row r="113" s="18" customFormat="1" customHeight="1" spans="1:16321">
      <c r="A113" s="21"/>
      <c r="XAY113" s="22"/>
      <c r="XAZ113" s="22"/>
      <c r="XBA113" s="22"/>
      <c r="XBB113" s="22"/>
      <c r="XBC113" s="22"/>
      <c r="XBD113" s="22"/>
      <c r="XBE113" s="22"/>
      <c r="XBF113" s="22"/>
      <c r="XBG113" s="22"/>
      <c r="XBH113" s="22"/>
      <c r="XBI113" s="22"/>
      <c r="XBJ113" s="22"/>
      <c r="XBK113" s="22"/>
      <c r="XBL113" s="22"/>
      <c r="XBM113" s="22"/>
      <c r="XBN113" s="22"/>
      <c r="XBO113" s="22"/>
      <c r="XBP113" s="22"/>
      <c r="XBQ113" s="22"/>
      <c r="XBR113" s="22"/>
      <c r="XBS113" s="22"/>
      <c r="XBT113" s="22"/>
      <c r="XBU113" s="22"/>
      <c r="XBV113" s="22"/>
      <c r="XBW113" s="22"/>
      <c r="XBX113" s="22"/>
      <c r="XBY113" s="22"/>
      <c r="XBZ113" s="22"/>
      <c r="XCA113" s="22"/>
      <c r="XCB113" s="22"/>
      <c r="XCC113" s="22"/>
      <c r="XCD113" s="22"/>
      <c r="XCE113" s="22"/>
      <c r="XCF113" s="22"/>
      <c r="XCG113" s="22"/>
      <c r="XCH113" s="22"/>
      <c r="XCI113" s="22"/>
      <c r="XCJ113" s="22"/>
      <c r="XCK113" s="22"/>
      <c r="XCL113" s="22"/>
      <c r="XCM113" s="22"/>
      <c r="XCN113" s="22"/>
      <c r="XCO113" s="22"/>
      <c r="XCP113" s="22"/>
      <c r="XCQ113" s="22"/>
      <c r="XCR113" s="22"/>
      <c r="XCS113" s="22"/>
    </row>
    <row r="114" s="18" customFormat="1" customHeight="1" spans="1:16321">
      <c r="A114" s="21"/>
      <c r="XAY114" s="22"/>
      <c r="XAZ114" s="22"/>
      <c r="XBA114" s="22"/>
      <c r="XBB114" s="22"/>
      <c r="XBC114" s="22"/>
      <c r="XBD114" s="22"/>
      <c r="XBE114" s="22"/>
      <c r="XBF114" s="22"/>
      <c r="XBG114" s="22"/>
      <c r="XBH114" s="22"/>
      <c r="XBI114" s="22"/>
      <c r="XBJ114" s="22"/>
      <c r="XBK114" s="22"/>
      <c r="XBL114" s="22"/>
      <c r="XBM114" s="22"/>
      <c r="XBN114" s="22"/>
      <c r="XBO114" s="22"/>
      <c r="XBP114" s="22"/>
      <c r="XBQ114" s="22"/>
      <c r="XBR114" s="22"/>
      <c r="XBS114" s="22"/>
      <c r="XBT114" s="22"/>
      <c r="XBU114" s="22"/>
      <c r="XBV114" s="22"/>
      <c r="XBW114" s="22"/>
      <c r="XBX114" s="22"/>
      <c r="XBY114" s="22"/>
      <c r="XBZ114" s="22"/>
      <c r="XCA114" s="22"/>
      <c r="XCB114" s="22"/>
      <c r="XCC114" s="22"/>
      <c r="XCD114" s="22"/>
      <c r="XCE114" s="22"/>
      <c r="XCF114" s="22"/>
      <c r="XCG114" s="22"/>
      <c r="XCH114" s="22"/>
      <c r="XCI114" s="22"/>
      <c r="XCJ114" s="22"/>
      <c r="XCK114" s="22"/>
      <c r="XCL114" s="22"/>
      <c r="XCM114" s="22"/>
      <c r="XCN114" s="22"/>
      <c r="XCO114" s="22"/>
      <c r="XCP114" s="22"/>
      <c r="XCQ114" s="22"/>
      <c r="XCR114" s="22"/>
      <c r="XCS114" s="22"/>
    </row>
    <row r="115" s="18" customFormat="1" customHeight="1" spans="1:16321">
      <c r="A115" s="21"/>
      <c r="XAY115" s="22"/>
      <c r="XAZ115" s="22"/>
      <c r="XBA115" s="22"/>
      <c r="XBB115" s="22"/>
      <c r="XBC115" s="22"/>
      <c r="XBD115" s="22"/>
      <c r="XBE115" s="22"/>
      <c r="XBF115" s="22"/>
      <c r="XBG115" s="22"/>
      <c r="XBH115" s="22"/>
      <c r="XBI115" s="22"/>
      <c r="XBJ115" s="22"/>
      <c r="XBK115" s="22"/>
      <c r="XBL115" s="22"/>
      <c r="XBM115" s="22"/>
      <c r="XBN115" s="22"/>
      <c r="XBO115" s="22"/>
      <c r="XBP115" s="22"/>
      <c r="XBQ115" s="22"/>
      <c r="XBR115" s="22"/>
      <c r="XBS115" s="22"/>
      <c r="XBT115" s="22"/>
      <c r="XBU115" s="22"/>
      <c r="XBV115" s="22"/>
      <c r="XBW115" s="22"/>
      <c r="XBX115" s="22"/>
      <c r="XBY115" s="22"/>
      <c r="XBZ115" s="22"/>
      <c r="XCA115" s="22"/>
      <c r="XCB115" s="22"/>
      <c r="XCC115" s="22"/>
      <c r="XCD115" s="22"/>
      <c r="XCE115" s="22"/>
      <c r="XCF115" s="22"/>
      <c r="XCG115" s="22"/>
      <c r="XCH115" s="22"/>
      <c r="XCI115" s="22"/>
      <c r="XCJ115" s="22"/>
      <c r="XCK115" s="22"/>
      <c r="XCL115" s="22"/>
      <c r="XCM115" s="22"/>
      <c r="XCN115" s="22"/>
      <c r="XCO115" s="22"/>
      <c r="XCP115" s="22"/>
      <c r="XCQ115" s="22"/>
      <c r="XCR115" s="22"/>
      <c r="XCS115" s="22"/>
    </row>
    <row r="116" s="18" customFormat="1" customHeight="1" spans="1:16321">
      <c r="A116" s="21"/>
      <c r="XAY116" s="22"/>
      <c r="XAZ116" s="22"/>
      <c r="XBA116" s="22"/>
      <c r="XBB116" s="22"/>
      <c r="XBC116" s="22"/>
      <c r="XBD116" s="22"/>
      <c r="XBE116" s="22"/>
      <c r="XBF116" s="22"/>
      <c r="XBG116" s="22"/>
      <c r="XBH116" s="22"/>
      <c r="XBI116" s="22"/>
      <c r="XBJ116" s="22"/>
      <c r="XBK116" s="22"/>
      <c r="XBL116" s="22"/>
      <c r="XBM116" s="22"/>
      <c r="XBN116" s="22"/>
      <c r="XBO116" s="22"/>
      <c r="XBP116" s="22"/>
      <c r="XBQ116" s="22"/>
      <c r="XBR116" s="22"/>
      <c r="XBS116" s="22"/>
      <c r="XBT116" s="22"/>
      <c r="XBU116" s="22"/>
      <c r="XBV116" s="22"/>
      <c r="XBW116" s="22"/>
      <c r="XBX116" s="22"/>
      <c r="XBY116" s="22"/>
      <c r="XBZ116" s="22"/>
      <c r="XCA116" s="22"/>
      <c r="XCB116" s="22"/>
      <c r="XCC116" s="22"/>
      <c r="XCD116" s="22"/>
      <c r="XCE116" s="22"/>
      <c r="XCF116" s="22"/>
      <c r="XCG116" s="22"/>
      <c r="XCH116" s="22"/>
      <c r="XCI116" s="22"/>
      <c r="XCJ116" s="22"/>
      <c r="XCK116" s="22"/>
      <c r="XCL116" s="22"/>
      <c r="XCM116" s="22"/>
      <c r="XCN116" s="22"/>
      <c r="XCO116" s="22"/>
      <c r="XCP116" s="22"/>
      <c r="XCQ116" s="22"/>
      <c r="XCR116" s="22"/>
      <c r="XCS116" s="22"/>
    </row>
    <row r="117" s="18" customFormat="1" customHeight="1" spans="1:16321">
      <c r="A117" s="21"/>
      <c r="XAY117" s="22"/>
      <c r="XAZ117" s="22"/>
      <c r="XBA117" s="22"/>
      <c r="XBB117" s="22"/>
      <c r="XBC117" s="22"/>
      <c r="XBD117" s="22"/>
      <c r="XBE117" s="22"/>
      <c r="XBF117" s="22"/>
      <c r="XBG117" s="22"/>
      <c r="XBH117" s="22"/>
      <c r="XBI117" s="22"/>
      <c r="XBJ117" s="22"/>
      <c r="XBK117" s="22"/>
      <c r="XBL117" s="22"/>
      <c r="XBM117" s="22"/>
      <c r="XBN117" s="22"/>
      <c r="XBO117" s="22"/>
      <c r="XBP117" s="22"/>
      <c r="XBQ117" s="22"/>
      <c r="XBR117" s="22"/>
      <c r="XBS117" s="22"/>
      <c r="XBT117" s="22"/>
      <c r="XBU117" s="22"/>
      <c r="XBV117" s="22"/>
      <c r="XBW117" s="22"/>
      <c r="XBX117" s="22"/>
      <c r="XBY117" s="22"/>
      <c r="XBZ117" s="22"/>
      <c r="XCA117" s="22"/>
      <c r="XCB117" s="22"/>
      <c r="XCC117" s="22"/>
      <c r="XCD117" s="22"/>
      <c r="XCE117" s="22"/>
      <c r="XCF117" s="22"/>
      <c r="XCG117" s="22"/>
      <c r="XCH117" s="22"/>
      <c r="XCI117" s="22"/>
      <c r="XCJ117" s="22"/>
      <c r="XCK117" s="22"/>
      <c r="XCL117" s="22"/>
      <c r="XCM117" s="22"/>
      <c r="XCN117" s="22"/>
      <c r="XCO117" s="22"/>
      <c r="XCP117" s="22"/>
      <c r="XCQ117" s="22"/>
      <c r="XCR117" s="22"/>
      <c r="XCS117" s="22"/>
    </row>
    <row r="118" s="18" customFormat="1" customHeight="1" spans="1:16321">
      <c r="A118" s="21"/>
      <c r="XAY118" s="22"/>
      <c r="XAZ118" s="22"/>
      <c r="XBA118" s="22"/>
      <c r="XBB118" s="22"/>
      <c r="XBC118" s="22"/>
      <c r="XBD118" s="22"/>
      <c r="XBE118" s="22"/>
      <c r="XBF118" s="22"/>
      <c r="XBG118" s="22"/>
      <c r="XBH118" s="22"/>
      <c r="XBI118" s="22"/>
      <c r="XBJ118" s="22"/>
      <c r="XBK118" s="22"/>
      <c r="XBL118" s="22"/>
      <c r="XBM118" s="22"/>
      <c r="XBN118" s="22"/>
      <c r="XBO118" s="22"/>
      <c r="XBP118" s="22"/>
      <c r="XBQ118" s="22"/>
      <c r="XBR118" s="22"/>
      <c r="XBS118" s="22"/>
      <c r="XBT118" s="22"/>
      <c r="XBU118" s="22"/>
      <c r="XBV118" s="22"/>
      <c r="XBW118" s="22"/>
      <c r="XBX118" s="22"/>
      <c r="XBY118" s="22"/>
      <c r="XBZ118" s="22"/>
      <c r="XCA118" s="22"/>
      <c r="XCB118" s="22"/>
      <c r="XCC118" s="22"/>
      <c r="XCD118" s="22"/>
      <c r="XCE118" s="22"/>
      <c r="XCF118" s="22"/>
      <c r="XCG118" s="22"/>
      <c r="XCH118" s="22"/>
      <c r="XCI118" s="22"/>
      <c r="XCJ118" s="22"/>
      <c r="XCK118" s="22"/>
      <c r="XCL118" s="22"/>
      <c r="XCM118" s="22"/>
      <c r="XCN118" s="22"/>
      <c r="XCO118" s="22"/>
      <c r="XCP118" s="22"/>
      <c r="XCQ118" s="22"/>
      <c r="XCR118" s="22"/>
      <c r="XCS118" s="22"/>
    </row>
    <row r="119" s="18" customFormat="1" customHeight="1" spans="1:16321">
      <c r="A119" s="21"/>
      <c r="XAY119" s="22"/>
      <c r="XAZ119" s="22"/>
      <c r="XBA119" s="22"/>
      <c r="XBB119" s="22"/>
      <c r="XBC119" s="22"/>
      <c r="XBD119" s="22"/>
      <c r="XBE119" s="22"/>
      <c r="XBF119" s="22"/>
      <c r="XBG119" s="22"/>
      <c r="XBH119" s="22"/>
      <c r="XBI119" s="22"/>
      <c r="XBJ119" s="22"/>
      <c r="XBK119" s="22"/>
      <c r="XBL119" s="22"/>
      <c r="XBM119" s="22"/>
      <c r="XBN119" s="22"/>
      <c r="XBO119" s="22"/>
      <c r="XBP119" s="22"/>
      <c r="XBQ119" s="22"/>
      <c r="XBR119" s="22"/>
      <c r="XBS119" s="22"/>
      <c r="XBT119" s="22"/>
      <c r="XBU119" s="22"/>
      <c r="XBV119" s="22"/>
      <c r="XBW119" s="22"/>
      <c r="XBX119" s="22"/>
      <c r="XBY119" s="22"/>
      <c r="XBZ119" s="22"/>
      <c r="XCA119" s="22"/>
      <c r="XCB119" s="22"/>
      <c r="XCC119" s="22"/>
      <c r="XCD119" s="22"/>
      <c r="XCE119" s="22"/>
      <c r="XCF119" s="22"/>
      <c r="XCG119" s="22"/>
      <c r="XCH119" s="22"/>
      <c r="XCI119" s="22"/>
      <c r="XCJ119" s="22"/>
      <c r="XCK119" s="22"/>
      <c r="XCL119" s="22"/>
      <c r="XCM119" s="22"/>
      <c r="XCN119" s="22"/>
      <c r="XCO119" s="22"/>
      <c r="XCP119" s="22"/>
      <c r="XCQ119" s="22"/>
      <c r="XCR119" s="22"/>
      <c r="XCS119" s="22"/>
    </row>
    <row r="120" s="18" customFormat="1" customHeight="1" spans="1:16321">
      <c r="A120" s="21"/>
      <c r="XAY120" s="22"/>
      <c r="XAZ120" s="22"/>
      <c r="XBA120" s="22"/>
      <c r="XBB120" s="22"/>
      <c r="XBC120" s="22"/>
      <c r="XBD120" s="22"/>
      <c r="XBE120" s="22"/>
      <c r="XBF120" s="22"/>
      <c r="XBG120" s="22"/>
      <c r="XBH120" s="22"/>
      <c r="XBI120" s="22"/>
      <c r="XBJ120" s="22"/>
      <c r="XBK120" s="22"/>
      <c r="XBL120" s="22"/>
      <c r="XBM120" s="22"/>
      <c r="XBN120" s="22"/>
      <c r="XBO120" s="22"/>
      <c r="XBP120" s="22"/>
      <c r="XBQ120" s="22"/>
      <c r="XBR120" s="22"/>
      <c r="XBS120" s="22"/>
      <c r="XBT120" s="22"/>
      <c r="XBU120" s="22"/>
      <c r="XBV120" s="22"/>
      <c r="XBW120" s="22"/>
      <c r="XBX120" s="22"/>
      <c r="XBY120" s="22"/>
      <c r="XBZ120" s="22"/>
      <c r="XCA120" s="22"/>
      <c r="XCB120" s="22"/>
      <c r="XCC120" s="22"/>
      <c r="XCD120" s="22"/>
      <c r="XCE120" s="22"/>
      <c r="XCF120" s="22"/>
      <c r="XCG120" s="22"/>
      <c r="XCH120" s="22"/>
      <c r="XCI120" s="22"/>
      <c r="XCJ120" s="22"/>
      <c r="XCK120" s="22"/>
      <c r="XCL120" s="22"/>
      <c r="XCM120" s="22"/>
      <c r="XCN120" s="22"/>
      <c r="XCO120" s="22"/>
      <c r="XCP120" s="22"/>
      <c r="XCQ120" s="22"/>
      <c r="XCR120" s="22"/>
      <c r="XCS120" s="22"/>
    </row>
    <row r="121" s="18" customFormat="1" customHeight="1" spans="1:16321">
      <c r="A121" s="21"/>
      <c r="XAY121" s="22"/>
      <c r="XAZ121" s="22"/>
      <c r="XBA121" s="22"/>
      <c r="XBB121" s="22"/>
      <c r="XBC121" s="22"/>
      <c r="XBD121" s="22"/>
      <c r="XBE121" s="22"/>
      <c r="XBF121" s="22"/>
      <c r="XBG121" s="22"/>
      <c r="XBH121" s="22"/>
      <c r="XBI121" s="22"/>
      <c r="XBJ121" s="22"/>
      <c r="XBK121" s="22"/>
      <c r="XBL121" s="22"/>
      <c r="XBM121" s="22"/>
      <c r="XBN121" s="22"/>
      <c r="XBO121" s="22"/>
      <c r="XBP121" s="22"/>
      <c r="XBQ121" s="22"/>
      <c r="XBR121" s="22"/>
      <c r="XBS121" s="22"/>
      <c r="XBT121" s="22"/>
      <c r="XBU121" s="22"/>
      <c r="XBV121" s="22"/>
      <c r="XBW121" s="22"/>
      <c r="XBX121" s="22"/>
      <c r="XBY121" s="22"/>
      <c r="XBZ121" s="22"/>
      <c r="XCA121" s="22"/>
      <c r="XCB121" s="22"/>
      <c r="XCC121" s="22"/>
      <c r="XCD121" s="22"/>
      <c r="XCE121" s="22"/>
      <c r="XCF121" s="22"/>
      <c r="XCG121" s="22"/>
      <c r="XCH121" s="22"/>
      <c r="XCI121" s="22"/>
      <c r="XCJ121" s="22"/>
      <c r="XCK121" s="22"/>
      <c r="XCL121" s="22"/>
      <c r="XCM121" s="22"/>
      <c r="XCN121" s="22"/>
      <c r="XCO121" s="22"/>
      <c r="XCP121" s="22"/>
      <c r="XCQ121" s="22"/>
      <c r="XCR121" s="22"/>
      <c r="XCS121" s="22"/>
    </row>
    <row r="122" s="18" customFormat="1" customHeight="1" spans="1:16321">
      <c r="A122" s="21"/>
      <c r="XAY122" s="22"/>
      <c r="XAZ122" s="22"/>
      <c r="XBA122" s="22"/>
      <c r="XBB122" s="22"/>
      <c r="XBC122" s="22"/>
      <c r="XBD122" s="22"/>
      <c r="XBE122" s="22"/>
      <c r="XBF122" s="22"/>
      <c r="XBG122" s="22"/>
      <c r="XBH122" s="22"/>
      <c r="XBI122" s="22"/>
      <c r="XBJ122" s="22"/>
      <c r="XBK122" s="22"/>
      <c r="XBL122" s="22"/>
      <c r="XBM122" s="22"/>
      <c r="XBN122" s="22"/>
      <c r="XBO122" s="22"/>
      <c r="XBP122" s="22"/>
      <c r="XBQ122" s="22"/>
      <c r="XBR122" s="22"/>
      <c r="XBS122" s="22"/>
      <c r="XBT122" s="22"/>
      <c r="XBU122" s="22"/>
      <c r="XBV122" s="22"/>
      <c r="XBW122" s="22"/>
      <c r="XBX122" s="22"/>
      <c r="XBY122" s="22"/>
      <c r="XBZ122" s="22"/>
      <c r="XCA122" s="22"/>
      <c r="XCB122" s="22"/>
      <c r="XCC122" s="22"/>
      <c r="XCD122" s="22"/>
      <c r="XCE122" s="22"/>
      <c r="XCF122" s="22"/>
      <c r="XCG122" s="22"/>
      <c r="XCH122" s="22"/>
      <c r="XCI122" s="22"/>
      <c r="XCJ122" s="22"/>
      <c r="XCK122" s="22"/>
      <c r="XCL122" s="22"/>
      <c r="XCM122" s="22"/>
      <c r="XCN122" s="22"/>
      <c r="XCO122" s="22"/>
      <c r="XCP122" s="22"/>
      <c r="XCQ122" s="22"/>
      <c r="XCR122" s="22"/>
      <c r="XCS122" s="22"/>
    </row>
    <row r="123" s="18" customFormat="1" customHeight="1" spans="1:16321">
      <c r="A123" s="21"/>
      <c r="XAY123" s="22"/>
      <c r="XAZ123" s="22"/>
      <c r="XBA123" s="22"/>
      <c r="XBB123" s="22"/>
      <c r="XBC123" s="22"/>
      <c r="XBD123" s="22"/>
      <c r="XBE123" s="22"/>
      <c r="XBF123" s="22"/>
      <c r="XBG123" s="22"/>
      <c r="XBH123" s="22"/>
      <c r="XBI123" s="22"/>
      <c r="XBJ123" s="22"/>
      <c r="XBK123" s="22"/>
      <c r="XBL123" s="22"/>
      <c r="XBM123" s="22"/>
      <c r="XBN123" s="22"/>
      <c r="XBO123" s="22"/>
      <c r="XBP123" s="22"/>
      <c r="XBQ123" s="22"/>
      <c r="XBR123" s="22"/>
      <c r="XBS123" s="22"/>
      <c r="XBT123" s="22"/>
      <c r="XBU123" s="22"/>
      <c r="XBV123" s="22"/>
      <c r="XBW123" s="22"/>
      <c r="XBX123" s="22"/>
      <c r="XBY123" s="22"/>
      <c r="XBZ123" s="22"/>
      <c r="XCA123" s="22"/>
      <c r="XCB123" s="22"/>
      <c r="XCC123" s="22"/>
      <c r="XCD123" s="22"/>
      <c r="XCE123" s="22"/>
      <c r="XCF123" s="22"/>
      <c r="XCG123" s="22"/>
      <c r="XCH123" s="22"/>
      <c r="XCI123" s="22"/>
      <c r="XCJ123" s="22"/>
      <c r="XCK123" s="22"/>
      <c r="XCL123" s="22"/>
      <c r="XCM123" s="22"/>
      <c r="XCN123" s="22"/>
      <c r="XCO123" s="22"/>
      <c r="XCP123" s="22"/>
      <c r="XCQ123" s="22"/>
      <c r="XCR123" s="22"/>
      <c r="XCS123" s="22"/>
    </row>
    <row r="124" s="18" customFormat="1" customHeight="1" spans="1:16321">
      <c r="A124" s="21"/>
      <c r="XAY124" s="22"/>
      <c r="XAZ124" s="22"/>
      <c r="XBA124" s="22"/>
      <c r="XBB124" s="22"/>
      <c r="XBC124" s="22"/>
      <c r="XBD124" s="22"/>
      <c r="XBE124" s="22"/>
      <c r="XBF124" s="22"/>
      <c r="XBG124" s="22"/>
      <c r="XBH124" s="22"/>
      <c r="XBI124" s="22"/>
      <c r="XBJ124" s="22"/>
      <c r="XBK124" s="22"/>
      <c r="XBL124" s="22"/>
      <c r="XBM124" s="22"/>
      <c r="XBN124" s="22"/>
      <c r="XBO124" s="22"/>
      <c r="XBP124" s="22"/>
      <c r="XBQ124" s="22"/>
      <c r="XBR124" s="22"/>
      <c r="XBS124" s="22"/>
      <c r="XBT124" s="22"/>
      <c r="XBU124" s="22"/>
      <c r="XBV124" s="22"/>
      <c r="XBW124" s="22"/>
      <c r="XBX124" s="22"/>
      <c r="XBY124" s="22"/>
      <c r="XBZ124" s="22"/>
      <c r="XCA124" s="22"/>
      <c r="XCB124" s="22"/>
      <c r="XCC124" s="22"/>
      <c r="XCD124" s="22"/>
      <c r="XCE124" s="22"/>
      <c r="XCF124" s="22"/>
      <c r="XCG124" s="22"/>
      <c r="XCH124" s="22"/>
      <c r="XCI124" s="22"/>
      <c r="XCJ124" s="22"/>
      <c r="XCK124" s="22"/>
      <c r="XCL124" s="22"/>
      <c r="XCM124" s="22"/>
      <c r="XCN124" s="22"/>
      <c r="XCO124" s="22"/>
      <c r="XCP124" s="22"/>
      <c r="XCQ124" s="22"/>
      <c r="XCR124" s="22"/>
      <c r="XCS124" s="22"/>
    </row>
    <row r="125" s="18" customFormat="1" customHeight="1" spans="1:16321">
      <c r="A125" s="21"/>
      <c r="XAY125" s="22"/>
      <c r="XAZ125" s="22"/>
      <c r="XBA125" s="22"/>
      <c r="XBB125" s="22"/>
      <c r="XBC125" s="22"/>
      <c r="XBD125" s="22"/>
      <c r="XBE125" s="22"/>
      <c r="XBF125" s="22"/>
      <c r="XBG125" s="22"/>
      <c r="XBH125" s="22"/>
      <c r="XBI125" s="22"/>
      <c r="XBJ125" s="22"/>
      <c r="XBK125" s="22"/>
      <c r="XBL125" s="22"/>
      <c r="XBM125" s="22"/>
      <c r="XBN125" s="22"/>
      <c r="XBO125" s="22"/>
      <c r="XBP125" s="22"/>
      <c r="XBQ125" s="22"/>
      <c r="XBR125" s="22"/>
      <c r="XBS125" s="22"/>
      <c r="XBT125" s="22"/>
      <c r="XBU125" s="22"/>
      <c r="XBV125" s="22"/>
      <c r="XBW125" s="22"/>
      <c r="XBX125" s="22"/>
      <c r="XBY125" s="22"/>
      <c r="XBZ125" s="22"/>
      <c r="XCA125" s="22"/>
      <c r="XCB125" s="22"/>
      <c r="XCC125" s="22"/>
      <c r="XCD125" s="22"/>
      <c r="XCE125" s="22"/>
      <c r="XCF125" s="22"/>
      <c r="XCG125" s="22"/>
      <c r="XCH125" s="22"/>
      <c r="XCI125" s="22"/>
      <c r="XCJ125" s="22"/>
      <c r="XCK125" s="22"/>
      <c r="XCL125" s="22"/>
      <c r="XCM125" s="22"/>
      <c r="XCN125" s="22"/>
      <c r="XCO125" s="22"/>
      <c r="XCP125" s="22"/>
      <c r="XCQ125" s="22"/>
      <c r="XCR125" s="22"/>
      <c r="XCS125" s="22"/>
    </row>
    <row r="126" s="18" customFormat="1" customHeight="1" spans="1:16321">
      <c r="A126" s="21"/>
      <c r="XAY126" s="22"/>
      <c r="XAZ126" s="22"/>
      <c r="XBA126" s="22"/>
      <c r="XBB126" s="22"/>
      <c r="XBC126" s="22"/>
      <c r="XBD126" s="22"/>
      <c r="XBE126" s="22"/>
      <c r="XBF126" s="22"/>
      <c r="XBG126" s="22"/>
      <c r="XBH126" s="22"/>
      <c r="XBI126" s="22"/>
      <c r="XBJ126" s="22"/>
      <c r="XBK126" s="22"/>
      <c r="XBL126" s="22"/>
      <c r="XBM126" s="22"/>
      <c r="XBN126" s="22"/>
      <c r="XBO126" s="22"/>
      <c r="XBP126" s="22"/>
      <c r="XBQ126" s="22"/>
      <c r="XBR126" s="22"/>
      <c r="XBS126" s="22"/>
      <c r="XBT126" s="22"/>
      <c r="XBU126" s="22"/>
      <c r="XBV126" s="22"/>
      <c r="XBW126" s="22"/>
      <c r="XBX126" s="22"/>
      <c r="XBY126" s="22"/>
      <c r="XBZ126" s="22"/>
      <c r="XCA126" s="22"/>
      <c r="XCB126" s="22"/>
      <c r="XCC126" s="22"/>
      <c r="XCD126" s="22"/>
      <c r="XCE126" s="22"/>
      <c r="XCF126" s="22"/>
      <c r="XCG126" s="22"/>
      <c r="XCH126" s="22"/>
      <c r="XCI126" s="22"/>
      <c r="XCJ126" s="22"/>
      <c r="XCK126" s="22"/>
      <c r="XCL126" s="22"/>
      <c r="XCM126" s="22"/>
      <c r="XCN126" s="22"/>
      <c r="XCO126" s="22"/>
      <c r="XCP126" s="22"/>
      <c r="XCQ126" s="22"/>
      <c r="XCR126" s="22"/>
      <c r="XCS126" s="22"/>
    </row>
    <row r="127" s="18" customFormat="1" customHeight="1" spans="1:16321">
      <c r="A127" s="21"/>
      <c r="XAY127" s="22"/>
      <c r="XAZ127" s="22"/>
      <c r="XBA127" s="22"/>
      <c r="XBB127" s="22"/>
      <c r="XBC127" s="22"/>
      <c r="XBD127" s="22"/>
      <c r="XBE127" s="22"/>
      <c r="XBF127" s="22"/>
      <c r="XBG127" s="22"/>
      <c r="XBH127" s="22"/>
      <c r="XBI127" s="22"/>
      <c r="XBJ127" s="22"/>
      <c r="XBK127" s="22"/>
      <c r="XBL127" s="22"/>
      <c r="XBM127" s="22"/>
      <c r="XBN127" s="22"/>
      <c r="XBO127" s="22"/>
      <c r="XBP127" s="22"/>
      <c r="XBQ127" s="22"/>
      <c r="XBR127" s="22"/>
      <c r="XBS127" s="22"/>
      <c r="XBT127" s="22"/>
      <c r="XBU127" s="22"/>
      <c r="XBV127" s="22"/>
      <c r="XBW127" s="22"/>
      <c r="XBX127" s="22"/>
      <c r="XBY127" s="22"/>
      <c r="XBZ127" s="22"/>
      <c r="XCA127" s="22"/>
      <c r="XCB127" s="22"/>
      <c r="XCC127" s="22"/>
      <c r="XCD127" s="22"/>
      <c r="XCE127" s="22"/>
      <c r="XCF127" s="22"/>
      <c r="XCG127" s="22"/>
      <c r="XCH127" s="22"/>
      <c r="XCI127" s="22"/>
      <c r="XCJ127" s="22"/>
      <c r="XCK127" s="22"/>
      <c r="XCL127" s="22"/>
      <c r="XCM127" s="22"/>
      <c r="XCN127" s="22"/>
      <c r="XCO127" s="22"/>
      <c r="XCP127" s="22"/>
      <c r="XCQ127" s="22"/>
      <c r="XCR127" s="22"/>
      <c r="XCS127" s="22"/>
    </row>
    <row r="128" s="18" customFormat="1" customHeight="1" spans="1:16321">
      <c r="A128" s="21"/>
      <c r="XAY128" s="22"/>
      <c r="XAZ128" s="22"/>
      <c r="XBA128" s="22"/>
      <c r="XBB128" s="22"/>
      <c r="XBC128" s="22"/>
      <c r="XBD128" s="22"/>
      <c r="XBE128" s="22"/>
      <c r="XBF128" s="22"/>
      <c r="XBG128" s="22"/>
      <c r="XBH128" s="22"/>
      <c r="XBI128" s="22"/>
      <c r="XBJ128" s="22"/>
      <c r="XBK128" s="22"/>
      <c r="XBL128" s="22"/>
      <c r="XBM128" s="22"/>
      <c r="XBN128" s="22"/>
      <c r="XBO128" s="22"/>
      <c r="XBP128" s="22"/>
      <c r="XBQ128" s="22"/>
      <c r="XBR128" s="22"/>
      <c r="XBS128" s="22"/>
      <c r="XBT128" s="22"/>
      <c r="XBU128" s="22"/>
      <c r="XBV128" s="22"/>
      <c r="XBW128" s="22"/>
      <c r="XBX128" s="22"/>
      <c r="XBY128" s="22"/>
      <c r="XBZ128" s="22"/>
      <c r="XCA128" s="22"/>
      <c r="XCB128" s="22"/>
      <c r="XCC128" s="22"/>
      <c r="XCD128" s="22"/>
      <c r="XCE128" s="22"/>
      <c r="XCF128" s="22"/>
      <c r="XCG128" s="22"/>
      <c r="XCH128" s="22"/>
      <c r="XCI128" s="22"/>
      <c r="XCJ128" s="22"/>
      <c r="XCK128" s="22"/>
      <c r="XCL128" s="22"/>
      <c r="XCM128" s="22"/>
      <c r="XCN128" s="22"/>
      <c r="XCO128" s="22"/>
      <c r="XCP128" s="22"/>
      <c r="XCQ128" s="22"/>
      <c r="XCR128" s="22"/>
      <c r="XCS128" s="22"/>
    </row>
    <row r="129" s="18" customFormat="1" customHeight="1" spans="1:16321">
      <c r="A129" s="21"/>
      <c r="XAY129" s="22"/>
      <c r="XAZ129" s="22"/>
      <c r="XBA129" s="22"/>
      <c r="XBB129" s="22"/>
      <c r="XBC129" s="22"/>
      <c r="XBD129" s="22"/>
      <c r="XBE129" s="22"/>
      <c r="XBF129" s="22"/>
      <c r="XBG129" s="22"/>
      <c r="XBH129" s="22"/>
      <c r="XBI129" s="22"/>
      <c r="XBJ129" s="22"/>
      <c r="XBK129" s="22"/>
      <c r="XBL129" s="22"/>
      <c r="XBM129" s="22"/>
      <c r="XBN129" s="22"/>
      <c r="XBO129" s="22"/>
      <c r="XBP129" s="22"/>
      <c r="XBQ129" s="22"/>
      <c r="XBR129" s="22"/>
      <c r="XBS129" s="22"/>
      <c r="XBT129" s="22"/>
      <c r="XBU129" s="22"/>
      <c r="XBV129" s="22"/>
      <c r="XBW129" s="22"/>
      <c r="XBX129" s="22"/>
      <c r="XBY129" s="22"/>
      <c r="XBZ129" s="22"/>
      <c r="XCA129" s="22"/>
      <c r="XCB129" s="22"/>
      <c r="XCC129" s="22"/>
      <c r="XCD129" s="22"/>
      <c r="XCE129" s="22"/>
      <c r="XCF129" s="22"/>
      <c r="XCG129" s="22"/>
      <c r="XCH129" s="22"/>
      <c r="XCI129" s="22"/>
      <c r="XCJ129" s="22"/>
      <c r="XCK129" s="22"/>
      <c r="XCL129" s="22"/>
      <c r="XCM129" s="22"/>
      <c r="XCN129" s="22"/>
      <c r="XCO129" s="22"/>
      <c r="XCP129" s="22"/>
      <c r="XCQ129" s="22"/>
      <c r="XCR129" s="22"/>
      <c r="XCS129" s="22"/>
    </row>
    <row r="130" s="18" customFormat="1" customHeight="1" spans="1:16321">
      <c r="A130" s="21"/>
      <c r="XAY130" s="22"/>
      <c r="XAZ130" s="22"/>
      <c r="XBA130" s="22"/>
      <c r="XBB130" s="22"/>
      <c r="XBC130" s="22"/>
      <c r="XBD130" s="22"/>
      <c r="XBE130" s="22"/>
      <c r="XBF130" s="22"/>
      <c r="XBG130" s="22"/>
      <c r="XBH130" s="22"/>
      <c r="XBI130" s="22"/>
      <c r="XBJ130" s="22"/>
      <c r="XBK130" s="22"/>
      <c r="XBL130" s="22"/>
      <c r="XBM130" s="22"/>
      <c r="XBN130" s="22"/>
      <c r="XBO130" s="22"/>
      <c r="XBP130" s="22"/>
      <c r="XBQ130" s="22"/>
      <c r="XBR130" s="22"/>
      <c r="XBS130" s="22"/>
      <c r="XBT130" s="22"/>
      <c r="XBU130" s="22"/>
      <c r="XBV130" s="22"/>
      <c r="XBW130" s="22"/>
      <c r="XBX130" s="22"/>
      <c r="XBY130" s="22"/>
      <c r="XBZ130" s="22"/>
      <c r="XCA130" s="22"/>
      <c r="XCB130" s="22"/>
      <c r="XCC130" s="22"/>
      <c r="XCD130" s="22"/>
      <c r="XCE130" s="22"/>
      <c r="XCF130" s="22"/>
      <c r="XCG130" s="22"/>
      <c r="XCH130" s="22"/>
      <c r="XCI130" s="22"/>
      <c r="XCJ130" s="22"/>
      <c r="XCK130" s="22"/>
      <c r="XCL130" s="22"/>
      <c r="XCM130" s="22"/>
      <c r="XCN130" s="22"/>
      <c r="XCO130" s="22"/>
      <c r="XCP130" s="22"/>
      <c r="XCQ130" s="22"/>
      <c r="XCR130" s="22"/>
      <c r="XCS130" s="22"/>
    </row>
    <row r="131" s="18" customFormat="1" customHeight="1" spans="1:16321">
      <c r="A131" s="21"/>
      <c r="XAY131" s="22"/>
      <c r="XAZ131" s="22"/>
      <c r="XBA131" s="22"/>
      <c r="XBB131" s="22"/>
      <c r="XBC131" s="22"/>
      <c r="XBD131" s="22"/>
      <c r="XBE131" s="22"/>
      <c r="XBF131" s="22"/>
      <c r="XBG131" s="22"/>
      <c r="XBH131" s="22"/>
      <c r="XBI131" s="22"/>
      <c r="XBJ131" s="22"/>
      <c r="XBK131" s="22"/>
      <c r="XBL131" s="22"/>
      <c r="XBM131" s="22"/>
      <c r="XBN131" s="22"/>
      <c r="XBO131" s="22"/>
      <c r="XBP131" s="22"/>
      <c r="XBQ131" s="22"/>
      <c r="XBR131" s="22"/>
      <c r="XBS131" s="22"/>
      <c r="XBT131" s="22"/>
      <c r="XBU131" s="22"/>
      <c r="XBV131" s="22"/>
      <c r="XBW131" s="22"/>
      <c r="XBX131" s="22"/>
      <c r="XBY131" s="22"/>
      <c r="XBZ131" s="22"/>
      <c r="XCA131" s="22"/>
      <c r="XCB131" s="22"/>
      <c r="XCC131" s="22"/>
      <c r="XCD131" s="22"/>
      <c r="XCE131" s="22"/>
      <c r="XCF131" s="22"/>
      <c r="XCG131" s="22"/>
      <c r="XCH131" s="22"/>
      <c r="XCI131" s="22"/>
      <c r="XCJ131" s="22"/>
      <c r="XCK131" s="22"/>
      <c r="XCL131" s="22"/>
      <c r="XCM131" s="22"/>
      <c r="XCN131" s="22"/>
      <c r="XCO131" s="22"/>
      <c r="XCP131" s="22"/>
      <c r="XCQ131" s="22"/>
      <c r="XCR131" s="22"/>
      <c r="XCS131" s="22"/>
    </row>
    <row r="132" s="18" customFormat="1" customHeight="1" spans="1:16321">
      <c r="A132" s="21"/>
      <c r="XAY132" s="22"/>
      <c r="XAZ132" s="22"/>
      <c r="XBA132" s="22"/>
      <c r="XBB132" s="22"/>
      <c r="XBC132" s="22"/>
      <c r="XBD132" s="22"/>
      <c r="XBE132" s="22"/>
      <c r="XBF132" s="22"/>
      <c r="XBG132" s="22"/>
      <c r="XBH132" s="22"/>
      <c r="XBI132" s="22"/>
      <c r="XBJ132" s="22"/>
      <c r="XBK132" s="22"/>
      <c r="XBL132" s="22"/>
      <c r="XBM132" s="22"/>
      <c r="XBN132" s="22"/>
      <c r="XBO132" s="22"/>
      <c r="XBP132" s="22"/>
      <c r="XBQ132" s="22"/>
      <c r="XBR132" s="22"/>
      <c r="XBS132" s="22"/>
      <c r="XBT132" s="22"/>
      <c r="XBU132" s="22"/>
      <c r="XBV132" s="22"/>
      <c r="XBW132" s="22"/>
      <c r="XBX132" s="22"/>
      <c r="XBY132" s="22"/>
      <c r="XBZ132" s="22"/>
      <c r="XCA132" s="22"/>
      <c r="XCB132" s="22"/>
      <c r="XCC132" s="22"/>
      <c r="XCD132" s="22"/>
      <c r="XCE132" s="22"/>
      <c r="XCF132" s="22"/>
      <c r="XCG132" s="22"/>
      <c r="XCH132" s="22"/>
      <c r="XCI132" s="22"/>
      <c r="XCJ132" s="22"/>
      <c r="XCK132" s="22"/>
      <c r="XCL132" s="22"/>
      <c r="XCM132" s="22"/>
      <c r="XCN132" s="22"/>
      <c r="XCO132" s="22"/>
      <c r="XCP132" s="22"/>
      <c r="XCQ132" s="22"/>
      <c r="XCR132" s="22"/>
      <c r="XCS132" s="22"/>
    </row>
    <row r="133" s="18" customFormat="1" customHeight="1" spans="1:16321">
      <c r="A133" s="21"/>
      <c r="XAY133" s="22"/>
      <c r="XAZ133" s="22"/>
      <c r="XBA133" s="22"/>
      <c r="XBB133" s="22"/>
      <c r="XBC133" s="22"/>
      <c r="XBD133" s="22"/>
      <c r="XBE133" s="22"/>
      <c r="XBF133" s="22"/>
      <c r="XBG133" s="22"/>
      <c r="XBH133" s="22"/>
      <c r="XBI133" s="22"/>
      <c r="XBJ133" s="22"/>
      <c r="XBK133" s="22"/>
      <c r="XBL133" s="22"/>
      <c r="XBM133" s="22"/>
      <c r="XBN133" s="22"/>
      <c r="XBO133" s="22"/>
      <c r="XBP133" s="22"/>
      <c r="XBQ133" s="22"/>
      <c r="XBR133" s="22"/>
      <c r="XBS133" s="22"/>
      <c r="XBT133" s="22"/>
      <c r="XBU133" s="22"/>
      <c r="XBV133" s="22"/>
      <c r="XBW133" s="22"/>
      <c r="XBX133" s="22"/>
      <c r="XBY133" s="22"/>
      <c r="XBZ133" s="22"/>
      <c r="XCA133" s="22"/>
      <c r="XCB133" s="22"/>
      <c r="XCC133" s="22"/>
      <c r="XCD133" s="22"/>
      <c r="XCE133" s="22"/>
      <c r="XCF133" s="22"/>
      <c r="XCG133" s="22"/>
      <c r="XCH133" s="22"/>
      <c r="XCI133" s="22"/>
      <c r="XCJ133" s="22"/>
      <c r="XCK133" s="22"/>
      <c r="XCL133" s="22"/>
      <c r="XCM133" s="22"/>
      <c r="XCN133" s="22"/>
      <c r="XCO133" s="22"/>
      <c r="XCP133" s="22"/>
      <c r="XCQ133" s="22"/>
      <c r="XCR133" s="22"/>
      <c r="XCS133" s="22"/>
    </row>
    <row r="134" s="18" customFormat="1" customHeight="1" spans="1:16321">
      <c r="A134" s="21"/>
      <c r="XAY134" s="22"/>
      <c r="XAZ134" s="22"/>
      <c r="XBA134" s="22"/>
      <c r="XBB134" s="22"/>
      <c r="XBC134" s="22"/>
      <c r="XBD134" s="22"/>
      <c r="XBE134" s="22"/>
      <c r="XBF134" s="22"/>
      <c r="XBG134" s="22"/>
      <c r="XBH134" s="22"/>
      <c r="XBI134" s="22"/>
      <c r="XBJ134" s="22"/>
      <c r="XBK134" s="22"/>
      <c r="XBL134" s="22"/>
      <c r="XBM134" s="22"/>
      <c r="XBN134" s="22"/>
      <c r="XBO134" s="22"/>
      <c r="XBP134" s="22"/>
      <c r="XBQ134" s="22"/>
      <c r="XBR134" s="22"/>
      <c r="XBS134" s="22"/>
      <c r="XBT134" s="22"/>
      <c r="XBU134" s="22"/>
      <c r="XBV134" s="22"/>
      <c r="XBW134" s="22"/>
      <c r="XBX134" s="22"/>
      <c r="XBY134" s="22"/>
      <c r="XBZ134" s="22"/>
      <c r="XCA134" s="22"/>
      <c r="XCB134" s="22"/>
      <c r="XCC134" s="22"/>
      <c r="XCD134" s="22"/>
      <c r="XCE134" s="22"/>
      <c r="XCF134" s="22"/>
      <c r="XCG134" s="22"/>
      <c r="XCH134" s="22"/>
      <c r="XCI134" s="22"/>
      <c r="XCJ134" s="22"/>
      <c r="XCK134" s="22"/>
      <c r="XCL134" s="22"/>
      <c r="XCM134" s="22"/>
      <c r="XCN134" s="22"/>
      <c r="XCO134" s="22"/>
      <c r="XCP134" s="22"/>
      <c r="XCQ134" s="22"/>
      <c r="XCR134" s="22"/>
      <c r="XCS134" s="22"/>
    </row>
    <row r="135" s="18" customFormat="1" customHeight="1" spans="1:16321">
      <c r="A135" s="21"/>
      <c r="XAY135" s="22"/>
      <c r="XAZ135" s="22"/>
      <c r="XBA135" s="22"/>
      <c r="XBB135" s="22"/>
      <c r="XBC135" s="22"/>
      <c r="XBD135" s="22"/>
      <c r="XBE135" s="22"/>
      <c r="XBF135" s="22"/>
      <c r="XBG135" s="22"/>
      <c r="XBH135" s="22"/>
      <c r="XBI135" s="22"/>
      <c r="XBJ135" s="22"/>
      <c r="XBK135" s="22"/>
      <c r="XBL135" s="22"/>
      <c r="XBM135" s="22"/>
      <c r="XBN135" s="22"/>
      <c r="XBO135" s="22"/>
      <c r="XBP135" s="22"/>
      <c r="XBQ135" s="22"/>
      <c r="XBR135" s="22"/>
      <c r="XBS135" s="22"/>
      <c r="XBT135" s="22"/>
      <c r="XBU135" s="22"/>
      <c r="XBV135" s="22"/>
      <c r="XBW135" s="22"/>
      <c r="XBX135" s="22"/>
      <c r="XBY135" s="22"/>
      <c r="XBZ135" s="22"/>
      <c r="XCA135" s="22"/>
      <c r="XCB135" s="22"/>
      <c r="XCC135" s="22"/>
      <c r="XCD135" s="22"/>
      <c r="XCE135" s="22"/>
      <c r="XCF135" s="22"/>
      <c r="XCG135" s="22"/>
      <c r="XCH135" s="22"/>
      <c r="XCI135" s="22"/>
      <c r="XCJ135" s="22"/>
      <c r="XCK135" s="22"/>
      <c r="XCL135" s="22"/>
      <c r="XCM135" s="22"/>
      <c r="XCN135" s="22"/>
      <c r="XCO135" s="22"/>
      <c r="XCP135" s="22"/>
      <c r="XCQ135" s="22"/>
      <c r="XCR135" s="22"/>
      <c r="XCS135" s="22"/>
    </row>
    <row r="136" s="18" customFormat="1" customHeight="1" spans="1:16321">
      <c r="A136" s="21"/>
      <c r="XAY136" s="22"/>
      <c r="XAZ136" s="22"/>
      <c r="XBA136" s="22"/>
      <c r="XBB136" s="22"/>
      <c r="XBC136" s="22"/>
      <c r="XBD136" s="22"/>
      <c r="XBE136" s="22"/>
      <c r="XBF136" s="22"/>
      <c r="XBG136" s="22"/>
      <c r="XBH136" s="22"/>
      <c r="XBI136" s="22"/>
      <c r="XBJ136" s="22"/>
      <c r="XBK136" s="22"/>
      <c r="XBL136" s="22"/>
      <c r="XBM136" s="22"/>
      <c r="XBN136" s="22"/>
      <c r="XBO136" s="22"/>
      <c r="XBP136" s="22"/>
      <c r="XBQ136" s="22"/>
      <c r="XBR136" s="22"/>
      <c r="XBS136" s="22"/>
      <c r="XBT136" s="22"/>
      <c r="XBU136" s="22"/>
      <c r="XBV136" s="22"/>
      <c r="XBW136" s="22"/>
      <c r="XBX136" s="22"/>
      <c r="XBY136" s="22"/>
      <c r="XBZ136" s="22"/>
      <c r="XCA136" s="22"/>
      <c r="XCB136" s="22"/>
      <c r="XCC136" s="22"/>
      <c r="XCD136" s="22"/>
      <c r="XCE136" s="22"/>
      <c r="XCF136" s="22"/>
      <c r="XCG136" s="22"/>
      <c r="XCH136" s="22"/>
      <c r="XCI136" s="22"/>
      <c r="XCJ136" s="22"/>
      <c r="XCK136" s="22"/>
      <c r="XCL136" s="22"/>
      <c r="XCM136" s="22"/>
      <c r="XCN136" s="22"/>
      <c r="XCO136" s="22"/>
      <c r="XCP136" s="22"/>
      <c r="XCQ136" s="22"/>
      <c r="XCR136" s="22"/>
      <c r="XCS136" s="22"/>
    </row>
    <row r="137" s="18" customFormat="1" customHeight="1" spans="1:16321">
      <c r="A137" s="21"/>
      <c r="XAY137" s="22"/>
      <c r="XAZ137" s="22"/>
      <c r="XBA137" s="22"/>
      <c r="XBB137" s="22"/>
      <c r="XBC137" s="22"/>
      <c r="XBD137" s="22"/>
      <c r="XBE137" s="22"/>
      <c r="XBF137" s="22"/>
      <c r="XBG137" s="22"/>
      <c r="XBH137" s="22"/>
      <c r="XBI137" s="22"/>
      <c r="XBJ137" s="22"/>
      <c r="XBK137" s="22"/>
      <c r="XBL137" s="22"/>
      <c r="XBM137" s="22"/>
      <c r="XBN137" s="22"/>
      <c r="XBO137" s="22"/>
      <c r="XBP137" s="22"/>
      <c r="XBQ137" s="22"/>
      <c r="XBR137" s="22"/>
      <c r="XBS137" s="22"/>
      <c r="XBT137" s="22"/>
      <c r="XBU137" s="22"/>
      <c r="XBV137" s="22"/>
      <c r="XBW137" s="22"/>
      <c r="XBX137" s="22"/>
      <c r="XBY137" s="22"/>
      <c r="XBZ137" s="22"/>
      <c r="XCA137" s="22"/>
      <c r="XCB137" s="22"/>
      <c r="XCC137" s="22"/>
      <c r="XCD137" s="22"/>
      <c r="XCE137" s="22"/>
      <c r="XCF137" s="22"/>
      <c r="XCG137" s="22"/>
      <c r="XCH137" s="22"/>
      <c r="XCI137" s="22"/>
      <c r="XCJ137" s="22"/>
      <c r="XCK137" s="22"/>
      <c r="XCL137" s="22"/>
      <c r="XCM137" s="22"/>
      <c r="XCN137" s="22"/>
      <c r="XCO137" s="22"/>
      <c r="XCP137" s="22"/>
      <c r="XCQ137" s="22"/>
      <c r="XCR137" s="22"/>
      <c r="XCS137" s="22"/>
    </row>
    <row r="138" s="18" customFormat="1" customHeight="1" spans="1:16321">
      <c r="A138" s="21"/>
      <c r="XAY138" s="22"/>
      <c r="XAZ138" s="22"/>
      <c r="XBA138" s="22"/>
      <c r="XBB138" s="22"/>
      <c r="XBC138" s="22"/>
      <c r="XBD138" s="22"/>
      <c r="XBE138" s="22"/>
      <c r="XBF138" s="22"/>
      <c r="XBG138" s="22"/>
      <c r="XBH138" s="22"/>
      <c r="XBI138" s="22"/>
      <c r="XBJ138" s="22"/>
      <c r="XBK138" s="22"/>
      <c r="XBL138" s="22"/>
      <c r="XBM138" s="22"/>
      <c r="XBN138" s="22"/>
      <c r="XBO138" s="22"/>
      <c r="XBP138" s="22"/>
      <c r="XBQ138" s="22"/>
      <c r="XBR138" s="22"/>
      <c r="XBS138" s="22"/>
      <c r="XBT138" s="22"/>
      <c r="XBU138" s="22"/>
      <c r="XBV138" s="22"/>
      <c r="XBW138" s="22"/>
      <c r="XBX138" s="22"/>
      <c r="XBY138" s="22"/>
      <c r="XBZ138" s="22"/>
      <c r="XCA138" s="22"/>
      <c r="XCB138" s="22"/>
      <c r="XCC138" s="22"/>
      <c r="XCD138" s="22"/>
      <c r="XCE138" s="22"/>
      <c r="XCF138" s="22"/>
      <c r="XCG138" s="22"/>
      <c r="XCH138" s="22"/>
      <c r="XCI138" s="22"/>
      <c r="XCJ138" s="22"/>
      <c r="XCK138" s="22"/>
      <c r="XCL138" s="22"/>
      <c r="XCM138" s="22"/>
      <c r="XCN138" s="22"/>
      <c r="XCO138" s="22"/>
      <c r="XCP138" s="22"/>
      <c r="XCQ138" s="22"/>
      <c r="XCR138" s="22"/>
      <c r="XCS138" s="22"/>
    </row>
    <row r="139" s="18" customFormat="1" customHeight="1" spans="1:16321">
      <c r="A139" s="21"/>
      <c r="XAY139" s="22"/>
      <c r="XAZ139" s="22"/>
      <c r="XBA139" s="22"/>
      <c r="XBB139" s="22"/>
      <c r="XBC139" s="22"/>
      <c r="XBD139" s="22"/>
      <c r="XBE139" s="22"/>
      <c r="XBF139" s="22"/>
      <c r="XBG139" s="22"/>
      <c r="XBH139" s="22"/>
      <c r="XBI139" s="22"/>
      <c r="XBJ139" s="22"/>
      <c r="XBK139" s="22"/>
      <c r="XBL139" s="22"/>
      <c r="XBM139" s="22"/>
      <c r="XBN139" s="22"/>
      <c r="XBO139" s="22"/>
      <c r="XBP139" s="22"/>
      <c r="XBQ139" s="22"/>
      <c r="XBR139" s="22"/>
      <c r="XBS139" s="22"/>
      <c r="XBT139" s="22"/>
      <c r="XBU139" s="22"/>
      <c r="XBV139" s="22"/>
      <c r="XBW139" s="22"/>
      <c r="XBX139" s="22"/>
      <c r="XBY139" s="22"/>
      <c r="XBZ139" s="22"/>
      <c r="XCA139" s="22"/>
      <c r="XCB139" s="22"/>
      <c r="XCC139" s="22"/>
      <c r="XCD139" s="22"/>
      <c r="XCE139" s="22"/>
      <c r="XCF139" s="22"/>
      <c r="XCG139" s="22"/>
      <c r="XCH139" s="22"/>
      <c r="XCI139" s="22"/>
      <c r="XCJ139" s="22"/>
      <c r="XCK139" s="22"/>
      <c r="XCL139" s="22"/>
      <c r="XCM139" s="22"/>
      <c r="XCN139" s="22"/>
      <c r="XCO139" s="22"/>
      <c r="XCP139" s="22"/>
      <c r="XCQ139" s="22"/>
      <c r="XCR139" s="22"/>
      <c r="XCS139" s="22"/>
    </row>
    <row r="140" s="18" customFormat="1" customHeight="1" spans="1:16321">
      <c r="A140" s="21"/>
      <c r="XAY140" s="22"/>
      <c r="XAZ140" s="22"/>
      <c r="XBA140" s="22"/>
      <c r="XBB140" s="22"/>
      <c r="XBC140" s="22"/>
      <c r="XBD140" s="22"/>
      <c r="XBE140" s="22"/>
      <c r="XBF140" s="22"/>
      <c r="XBG140" s="22"/>
      <c r="XBH140" s="22"/>
      <c r="XBI140" s="22"/>
      <c r="XBJ140" s="22"/>
      <c r="XBK140" s="22"/>
      <c r="XBL140" s="22"/>
      <c r="XBM140" s="22"/>
      <c r="XBN140" s="22"/>
      <c r="XBO140" s="22"/>
      <c r="XBP140" s="22"/>
      <c r="XBQ140" s="22"/>
      <c r="XBR140" s="22"/>
      <c r="XBS140" s="22"/>
      <c r="XBT140" s="22"/>
      <c r="XBU140" s="22"/>
      <c r="XBV140" s="22"/>
      <c r="XBW140" s="22"/>
      <c r="XBX140" s="22"/>
      <c r="XBY140" s="22"/>
      <c r="XBZ140" s="22"/>
      <c r="XCA140" s="22"/>
      <c r="XCB140" s="22"/>
      <c r="XCC140" s="22"/>
      <c r="XCD140" s="22"/>
      <c r="XCE140" s="22"/>
      <c r="XCF140" s="22"/>
      <c r="XCG140" s="22"/>
      <c r="XCH140" s="22"/>
      <c r="XCI140" s="22"/>
      <c r="XCJ140" s="22"/>
      <c r="XCK140" s="22"/>
      <c r="XCL140" s="22"/>
      <c r="XCM140" s="22"/>
      <c r="XCN140" s="22"/>
      <c r="XCO140" s="22"/>
      <c r="XCP140" s="22"/>
      <c r="XCQ140" s="22"/>
      <c r="XCR140" s="22"/>
      <c r="XCS140" s="22"/>
    </row>
    <row r="141" s="18" customFormat="1" customHeight="1" spans="1:16321">
      <c r="A141" s="21"/>
      <c r="XAY141" s="22"/>
      <c r="XAZ141" s="22"/>
      <c r="XBA141" s="22"/>
      <c r="XBB141" s="22"/>
      <c r="XBC141" s="22"/>
      <c r="XBD141" s="22"/>
      <c r="XBE141" s="22"/>
      <c r="XBF141" s="22"/>
      <c r="XBG141" s="22"/>
      <c r="XBH141" s="22"/>
      <c r="XBI141" s="22"/>
      <c r="XBJ141" s="22"/>
      <c r="XBK141" s="22"/>
      <c r="XBL141" s="22"/>
      <c r="XBM141" s="22"/>
      <c r="XBN141" s="22"/>
      <c r="XBO141" s="22"/>
      <c r="XBP141" s="22"/>
      <c r="XBQ141" s="22"/>
      <c r="XBR141" s="22"/>
      <c r="XBS141" s="22"/>
      <c r="XBT141" s="22"/>
      <c r="XBU141" s="22"/>
      <c r="XBV141" s="22"/>
      <c r="XBW141" s="22"/>
      <c r="XBX141" s="22"/>
      <c r="XBY141" s="22"/>
      <c r="XBZ141" s="22"/>
      <c r="XCA141" s="22"/>
      <c r="XCB141" s="22"/>
      <c r="XCC141" s="22"/>
      <c r="XCD141" s="22"/>
      <c r="XCE141" s="22"/>
      <c r="XCF141" s="22"/>
      <c r="XCG141" s="22"/>
      <c r="XCH141" s="22"/>
      <c r="XCI141" s="22"/>
      <c r="XCJ141" s="22"/>
      <c r="XCK141" s="22"/>
      <c r="XCL141" s="22"/>
      <c r="XCM141" s="22"/>
      <c r="XCN141" s="22"/>
      <c r="XCO141" s="22"/>
      <c r="XCP141" s="22"/>
      <c r="XCQ141" s="22"/>
      <c r="XCR141" s="22"/>
      <c r="XCS141" s="22"/>
    </row>
    <row r="142" s="18" customFormat="1" customHeight="1" spans="1:16321">
      <c r="A142" s="21"/>
      <c r="XAY142" s="22"/>
      <c r="XAZ142" s="22"/>
      <c r="XBA142" s="22"/>
      <c r="XBB142" s="22"/>
      <c r="XBC142" s="22"/>
      <c r="XBD142" s="22"/>
      <c r="XBE142" s="22"/>
      <c r="XBF142" s="22"/>
      <c r="XBG142" s="22"/>
      <c r="XBH142" s="22"/>
      <c r="XBI142" s="22"/>
      <c r="XBJ142" s="22"/>
      <c r="XBK142" s="22"/>
      <c r="XBL142" s="22"/>
      <c r="XBM142" s="22"/>
      <c r="XBN142" s="22"/>
      <c r="XBO142" s="22"/>
      <c r="XBP142" s="22"/>
      <c r="XBQ142" s="22"/>
      <c r="XBR142" s="22"/>
      <c r="XBS142" s="22"/>
      <c r="XBT142" s="22"/>
      <c r="XBU142" s="22"/>
      <c r="XBV142" s="22"/>
      <c r="XBW142" s="22"/>
      <c r="XBX142" s="22"/>
      <c r="XBY142" s="22"/>
      <c r="XBZ142" s="22"/>
      <c r="XCA142" s="22"/>
      <c r="XCB142" s="22"/>
      <c r="XCC142" s="22"/>
      <c r="XCD142" s="22"/>
      <c r="XCE142" s="22"/>
      <c r="XCF142" s="22"/>
      <c r="XCG142" s="22"/>
      <c r="XCH142" s="22"/>
      <c r="XCI142" s="22"/>
      <c r="XCJ142" s="22"/>
      <c r="XCK142" s="22"/>
      <c r="XCL142" s="22"/>
      <c r="XCM142" s="22"/>
      <c r="XCN142" s="22"/>
      <c r="XCO142" s="22"/>
      <c r="XCP142" s="22"/>
      <c r="XCQ142" s="22"/>
      <c r="XCR142" s="22"/>
      <c r="XCS142" s="22"/>
    </row>
    <row r="143" s="18" customFormat="1" customHeight="1" spans="1:16321">
      <c r="A143" s="21"/>
      <c r="XAY143" s="22"/>
      <c r="XAZ143" s="22"/>
      <c r="XBA143" s="22"/>
      <c r="XBB143" s="22"/>
      <c r="XBC143" s="22"/>
      <c r="XBD143" s="22"/>
      <c r="XBE143" s="22"/>
      <c r="XBF143" s="22"/>
      <c r="XBG143" s="22"/>
      <c r="XBH143" s="22"/>
      <c r="XBI143" s="22"/>
      <c r="XBJ143" s="22"/>
      <c r="XBK143" s="22"/>
      <c r="XBL143" s="22"/>
      <c r="XBM143" s="22"/>
      <c r="XBN143" s="22"/>
      <c r="XBO143" s="22"/>
      <c r="XBP143" s="22"/>
      <c r="XBQ143" s="22"/>
      <c r="XBR143" s="22"/>
      <c r="XBS143" s="22"/>
      <c r="XBT143" s="22"/>
      <c r="XBU143" s="22"/>
      <c r="XBV143" s="22"/>
      <c r="XBW143" s="22"/>
      <c r="XBX143" s="22"/>
      <c r="XBY143" s="22"/>
      <c r="XBZ143" s="22"/>
      <c r="XCA143" s="22"/>
      <c r="XCB143" s="22"/>
      <c r="XCC143" s="22"/>
      <c r="XCD143" s="22"/>
      <c r="XCE143" s="22"/>
      <c r="XCF143" s="22"/>
      <c r="XCG143" s="22"/>
      <c r="XCH143" s="22"/>
      <c r="XCI143" s="22"/>
      <c r="XCJ143" s="22"/>
      <c r="XCK143" s="22"/>
      <c r="XCL143" s="22"/>
      <c r="XCM143" s="22"/>
      <c r="XCN143" s="22"/>
      <c r="XCO143" s="22"/>
      <c r="XCP143" s="22"/>
      <c r="XCQ143" s="22"/>
      <c r="XCR143" s="22"/>
      <c r="XCS143" s="22"/>
    </row>
    <row r="144" s="18" customFormat="1" customHeight="1" spans="1:16321">
      <c r="A144" s="21"/>
      <c r="XAY144" s="22"/>
      <c r="XAZ144" s="22"/>
      <c r="XBA144" s="22"/>
      <c r="XBB144" s="22"/>
      <c r="XBC144" s="22"/>
      <c r="XBD144" s="22"/>
      <c r="XBE144" s="22"/>
      <c r="XBF144" s="22"/>
      <c r="XBG144" s="22"/>
      <c r="XBH144" s="22"/>
      <c r="XBI144" s="22"/>
      <c r="XBJ144" s="22"/>
      <c r="XBK144" s="22"/>
      <c r="XBL144" s="22"/>
      <c r="XBM144" s="22"/>
      <c r="XBN144" s="22"/>
      <c r="XBO144" s="22"/>
      <c r="XBP144" s="22"/>
      <c r="XBQ144" s="22"/>
      <c r="XBR144" s="22"/>
      <c r="XBS144" s="22"/>
      <c r="XBT144" s="22"/>
      <c r="XBU144" s="22"/>
      <c r="XBV144" s="22"/>
      <c r="XBW144" s="22"/>
      <c r="XBX144" s="22"/>
      <c r="XBY144" s="22"/>
      <c r="XBZ144" s="22"/>
      <c r="XCA144" s="22"/>
      <c r="XCB144" s="22"/>
      <c r="XCC144" s="22"/>
      <c r="XCD144" s="22"/>
      <c r="XCE144" s="22"/>
      <c r="XCF144" s="22"/>
      <c r="XCG144" s="22"/>
      <c r="XCH144" s="22"/>
      <c r="XCI144" s="22"/>
      <c r="XCJ144" s="22"/>
      <c r="XCK144" s="22"/>
      <c r="XCL144" s="22"/>
      <c r="XCM144" s="22"/>
      <c r="XCN144" s="22"/>
      <c r="XCO144" s="22"/>
      <c r="XCP144" s="22"/>
      <c r="XCQ144" s="22"/>
      <c r="XCR144" s="22"/>
      <c r="XCS144" s="22"/>
    </row>
    <row r="145" s="18" customFormat="1" customHeight="1" spans="1:16321">
      <c r="A145" s="21"/>
      <c r="XAY145" s="22"/>
      <c r="XAZ145" s="22"/>
      <c r="XBA145" s="22"/>
      <c r="XBB145" s="22"/>
      <c r="XBC145" s="22"/>
      <c r="XBD145" s="22"/>
      <c r="XBE145" s="22"/>
      <c r="XBF145" s="22"/>
      <c r="XBG145" s="22"/>
      <c r="XBH145" s="22"/>
      <c r="XBI145" s="22"/>
      <c r="XBJ145" s="22"/>
      <c r="XBK145" s="22"/>
      <c r="XBL145" s="22"/>
      <c r="XBM145" s="22"/>
      <c r="XBN145" s="22"/>
      <c r="XBO145" s="22"/>
      <c r="XBP145" s="22"/>
      <c r="XBQ145" s="22"/>
      <c r="XBR145" s="22"/>
      <c r="XBS145" s="22"/>
      <c r="XBT145" s="22"/>
      <c r="XBU145" s="22"/>
      <c r="XBV145" s="22"/>
      <c r="XBW145" s="22"/>
      <c r="XBX145" s="22"/>
      <c r="XBY145" s="22"/>
      <c r="XBZ145" s="22"/>
      <c r="XCA145" s="22"/>
      <c r="XCB145" s="22"/>
      <c r="XCC145" s="22"/>
      <c r="XCD145" s="22"/>
      <c r="XCE145" s="22"/>
      <c r="XCF145" s="22"/>
      <c r="XCG145" s="22"/>
      <c r="XCH145" s="22"/>
      <c r="XCI145" s="22"/>
      <c r="XCJ145" s="22"/>
      <c r="XCK145" s="22"/>
      <c r="XCL145" s="22"/>
      <c r="XCM145" s="22"/>
      <c r="XCN145" s="22"/>
      <c r="XCO145" s="22"/>
      <c r="XCP145" s="22"/>
      <c r="XCQ145" s="22"/>
      <c r="XCR145" s="22"/>
      <c r="XCS145" s="22"/>
    </row>
    <row r="146" s="18" customFormat="1" customHeight="1" spans="1:16321">
      <c r="A146" s="21"/>
      <c r="XAY146" s="22"/>
      <c r="XAZ146" s="22"/>
      <c r="XBA146" s="22"/>
      <c r="XBB146" s="22"/>
      <c r="XBC146" s="22"/>
      <c r="XBD146" s="22"/>
      <c r="XBE146" s="22"/>
      <c r="XBF146" s="22"/>
      <c r="XBG146" s="22"/>
      <c r="XBH146" s="22"/>
      <c r="XBI146" s="22"/>
      <c r="XBJ146" s="22"/>
      <c r="XBK146" s="22"/>
      <c r="XBL146" s="22"/>
      <c r="XBM146" s="22"/>
      <c r="XBN146" s="22"/>
      <c r="XBO146" s="22"/>
      <c r="XBP146" s="22"/>
      <c r="XBQ146" s="22"/>
      <c r="XBR146" s="22"/>
      <c r="XBS146" s="22"/>
      <c r="XBT146" s="22"/>
      <c r="XBU146" s="22"/>
      <c r="XBV146" s="22"/>
      <c r="XBW146" s="22"/>
      <c r="XBX146" s="22"/>
      <c r="XBY146" s="22"/>
      <c r="XBZ146" s="22"/>
      <c r="XCA146" s="22"/>
      <c r="XCB146" s="22"/>
      <c r="XCC146" s="22"/>
      <c r="XCD146" s="22"/>
      <c r="XCE146" s="22"/>
      <c r="XCF146" s="22"/>
      <c r="XCG146" s="22"/>
      <c r="XCH146" s="22"/>
      <c r="XCI146" s="22"/>
      <c r="XCJ146" s="22"/>
      <c r="XCK146" s="22"/>
      <c r="XCL146" s="22"/>
      <c r="XCM146" s="22"/>
      <c r="XCN146" s="22"/>
      <c r="XCO146" s="22"/>
      <c r="XCP146" s="22"/>
      <c r="XCQ146" s="22"/>
      <c r="XCR146" s="22"/>
      <c r="XCS146" s="22"/>
    </row>
    <row r="147" s="18" customFormat="1" customHeight="1" spans="1:16321">
      <c r="A147" s="21"/>
      <c r="XAY147" s="22"/>
      <c r="XAZ147" s="22"/>
      <c r="XBA147" s="22"/>
      <c r="XBB147" s="22"/>
      <c r="XBC147" s="22"/>
      <c r="XBD147" s="22"/>
      <c r="XBE147" s="22"/>
      <c r="XBF147" s="22"/>
      <c r="XBG147" s="22"/>
      <c r="XBH147" s="22"/>
      <c r="XBI147" s="22"/>
      <c r="XBJ147" s="22"/>
      <c r="XBK147" s="22"/>
      <c r="XBL147" s="22"/>
      <c r="XBM147" s="22"/>
      <c r="XBN147" s="22"/>
      <c r="XBO147" s="22"/>
      <c r="XBP147" s="22"/>
      <c r="XBQ147" s="22"/>
      <c r="XBR147" s="22"/>
      <c r="XBS147" s="22"/>
      <c r="XBT147" s="22"/>
      <c r="XBU147" s="22"/>
      <c r="XBV147" s="22"/>
      <c r="XBW147" s="22"/>
      <c r="XBX147" s="22"/>
      <c r="XBY147" s="22"/>
      <c r="XBZ147" s="22"/>
      <c r="XCA147" s="22"/>
      <c r="XCB147" s="22"/>
      <c r="XCC147" s="22"/>
      <c r="XCD147" s="22"/>
      <c r="XCE147" s="22"/>
      <c r="XCF147" s="22"/>
      <c r="XCG147" s="22"/>
      <c r="XCH147" s="22"/>
      <c r="XCI147" s="22"/>
      <c r="XCJ147" s="22"/>
      <c r="XCK147" s="22"/>
      <c r="XCL147" s="22"/>
      <c r="XCM147" s="22"/>
      <c r="XCN147" s="22"/>
      <c r="XCO147" s="22"/>
      <c r="XCP147" s="22"/>
      <c r="XCQ147" s="22"/>
      <c r="XCR147" s="22"/>
      <c r="XCS147" s="22"/>
    </row>
    <row r="148" s="18" customFormat="1" customHeight="1" spans="1:16321">
      <c r="A148" s="21"/>
      <c r="XAY148" s="22"/>
      <c r="XAZ148" s="22"/>
      <c r="XBA148" s="22"/>
      <c r="XBB148" s="22"/>
      <c r="XBC148" s="22"/>
      <c r="XBD148" s="22"/>
      <c r="XBE148" s="22"/>
      <c r="XBF148" s="22"/>
      <c r="XBG148" s="22"/>
      <c r="XBH148" s="22"/>
      <c r="XBI148" s="22"/>
      <c r="XBJ148" s="22"/>
      <c r="XBK148" s="22"/>
      <c r="XBL148" s="22"/>
      <c r="XBM148" s="22"/>
      <c r="XBN148" s="22"/>
      <c r="XBO148" s="22"/>
      <c r="XBP148" s="22"/>
      <c r="XBQ148" s="22"/>
      <c r="XBR148" s="22"/>
      <c r="XBS148" s="22"/>
      <c r="XBT148" s="22"/>
      <c r="XBU148" s="22"/>
      <c r="XBV148" s="22"/>
      <c r="XBW148" s="22"/>
      <c r="XBX148" s="22"/>
      <c r="XBY148" s="22"/>
      <c r="XBZ148" s="22"/>
      <c r="XCA148" s="22"/>
      <c r="XCB148" s="22"/>
      <c r="XCC148" s="22"/>
      <c r="XCD148" s="22"/>
      <c r="XCE148" s="22"/>
      <c r="XCF148" s="22"/>
      <c r="XCG148" s="22"/>
      <c r="XCH148" s="22"/>
      <c r="XCI148" s="22"/>
      <c r="XCJ148" s="22"/>
      <c r="XCK148" s="22"/>
      <c r="XCL148" s="22"/>
      <c r="XCM148" s="22"/>
      <c r="XCN148" s="22"/>
      <c r="XCO148" s="22"/>
      <c r="XCP148" s="22"/>
      <c r="XCQ148" s="22"/>
      <c r="XCR148" s="22"/>
      <c r="XCS148" s="22"/>
    </row>
    <row r="149" s="18" customFormat="1" customHeight="1" spans="1:16321">
      <c r="A149" s="21"/>
      <c r="XAY149" s="22"/>
      <c r="XAZ149" s="22"/>
      <c r="XBA149" s="22"/>
      <c r="XBB149" s="22"/>
      <c r="XBC149" s="22"/>
      <c r="XBD149" s="22"/>
      <c r="XBE149" s="22"/>
      <c r="XBF149" s="22"/>
      <c r="XBG149" s="22"/>
      <c r="XBH149" s="22"/>
      <c r="XBI149" s="22"/>
      <c r="XBJ149" s="22"/>
      <c r="XBK149" s="22"/>
      <c r="XBL149" s="22"/>
      <c r="XBM149" s="22"/>
      <c r="XBN149" s="22"/>
      <c r="XBO149" s="22"/>
      <c r="XBP149" s="22"/>
      <c r="XBQ149" s="22"/>
      <c r="XBR149" s="22"/>
      <c r="XBS149" s="22"/>
      <c r="XBT149" s="22"/>
      <c r="XBU149" s="22"/>
      <c r="XBV149" s="22"/>
      <c r="XBW149" s="22"/>
      <c r="XBX149" s="22"/>
      <c r="XBY149" s="22"/>
      <c r="XBZ149" s="22"/>
      <c r="XCA149" s="22"/>
      <c r="XCB149" s="22"/>
      <c r="XCC149" s="22"/>
      <c r="XCD149" s="22"/>
      <c r="XCE149" s="22"/>
      <c r="XCF149" s="22"/>
      <c r="XCG149" s="22"/>
      <c r="XCH149" s="22"/>
      <c r="XCI149" s="22"/>
      <c r="XCJ149" s="22"/>
      <c r="XCK149" s="22"/>
      <c r="XCL149" s="22"/>
      <c r="XCM149" s="22"/>
      <c r="XCN149" s="22"/>
      <c r="XCO149" s="22"/>
      <c r="XCP149" s="22"/>
      <c r="XCQ149" s="22"/>
      <c r="XCR149" s="22"/>
      <c r="XCS149" s="22"/>
    </row>
    <row r="150" s="18" customFormat="1" customHeight="1" spans="1:16321">
      <c r="A150" s="21"/>
      <c r="XAY150" s="22"/>
      <c r="XAZ150" s="22"/>
      <c r="XBA150" s="22"/>
      <c r="XBB150" s="22"/>
      <c r="XBC150" s="22"/>
      <c r="XBD150" s="22"/>
      <c r="XBE150" s="22"/>
      <c r="XBF150" s="22"/>
      <c r="XBG150" s="22"/>
      <c r="XBH150" s="22"/>
      <c r="XBI150" s="22"/>
      <c r="XBJ150" s="22"/>
      <c r="XBK150" s="22"/>
      <c r="XBL150" s="22"/>
      <c r="XBM150" s="22"/>
      <c r="XBN150" s="22"/>
      <c r="XBO150" s="22"/>
      <c r="XBP150" s="22"/>
      <c r="XBQ150" s="22"/>
      <c r="XBR150" s="22"/>
      <c r="XBS150" s="22"/>
      <c r="XBT150" s="22"/>
      <c r="XBU150" s="22"/>
      <c r="XBV150" s="22"/>
      <c r="XBW150" s="22"/>
      <c r="XBX150" s="22"/>
      <c r="XBY150" s="22"/>
      <c r="XBZ150" s="22"/>
      <c r="XCA150" s="22"/>
      <c r="XCB150" s="22"/>
      <c r="XCC150" s="22"/>
      <c r="XCD150" s="22"/>
      <c r="XCE150" s="22"/>
      <c r="XCF150" s="22"/>
      <c r="XCG150" s="22"/>
      <c r="XCH150" s="22"/>
      <c r="XCI150" s="22"/>
      <c r="XCJ150" s="22"/>
      <c r="XCK150" s="22"/>
      <c r="XCL150" s="22"/>
      <c r="XCM150" s="22"/>
      <c r="XCN150" s="22"/>
      <c r="XCO150" s="22"/>
      <c r="XCP150" s="22"/>
      <c r="XCQ150" s="22"/>
      <c r="XCR150" s="22"/>
      <c r="XCS150" s="22"/>
    </row>
    <row r="151" s="18" customFormat="1" customHeight="1" spans="1:16321">
      <c r="A151" s="21"/>
      <c r="XAY151" s="22"/>
      <c r="XAZ151" s="22"/>
      <c r="XBA151" s="22"/>
      <c r="XBB151" s="22"/>
      <c r="XBC151" s="22"/>
      <c r="XBD151" s="22"/>
      <c r="XBE151" s="22"/>
      <c r="XBF151" s="22"/>
      <c r="XBG151" s="22"/>
      <c r="XBH151" s="22"/>
      <c r="XBI151" s="22"/>
      <c r="XBJ151" s="22"/>
      <c r="XBK151" s="22"/>
      <c r="XBL151" s="22"/>
      <c r="XBM151" s="22"/>
      <c r="XBN151" s="22"/>
      <c r="XBO151" s="22"/>
      <c r="XBP151" s="22"/>
      <c r="XBQ151" s="22"/>
      <c r="XBR151" s="22"/>
      <c r="XBS151" s="22"/>
      <c r="XBT151" s="22"/>
      <c r="XBU151" s="22"/>
      <c r="XBV151" s="22"/>
      <c r="XBW151" s="22"/>
      <c r="XBX151" s="22"/>
      <c r="XBY151" s="22"/>
      <c r="XBZ151" s="22"/>
      <c r="XCA151" s="22"/>
      <c r="XCB151" s="22"/>
      <c r="XCC151" s="22"/>
      <c r="XCD151" s="22"/>
      <c r="XCE151" s="22"/>
      <c r="XCF151" s="22"/>
      <c r="XCG151" s="22"/>
      <c r="XCH151" s="22"/>
      <c r="XCI151" s="22"/>
      <c r="XCJ151" s="22"/>
      <c r="XCK151" s="22"/>
      <c r="XCL151" s="22"/>
      <c r="XCM151" s="22"/>
      <c r="XCN151" s="22"/>
      <c r="XCO151" s="22"/>
      <c r="XCP151" s="22"/>
      <c r="XCQ151" s="22"/>
      <c r="XCR151" s="22"/>
      <c r="XCS151" s="22"/>
    </row>
    <row r="152" s="18" customFormat="1" customHeight="1" spans="1:16321">
      <c r="A152" s="21"/>
      <c r="XAY152" s="22"/>
      <c r="XAZ152" s="22"/>
      <c r="XBA152" s="22"/>
      <c r="XBB152" s="22"/>
      <c r="XBC152" s="22"/>
      <c r="XBD152" s="22"/>
      <c r="XBE152" s="22"/>
      <c r="XBF152" s="22"/>
      <c r="XBG152" s="22"/>
      <c r="XBH152" s="22"/>
      <c r="XBI152" s="22"/>
      <c r="XBJ152" s="22"/>
      <c r="XBK152" s="22"/>
      <c r="XBL152" s="22"/>
      <c r="XBM152" s="22"/>
      <c r="XBN152" s="22"/>
      <c r="XBO152" s="22"/>
      <c r="XBP152" s="22"/>
      <c r="XBQ152" s="22"/>
      <c r="XBR152" s="22"/>
      <c r="XBS152" s="22"/>
      <c r="XBT152" s="22"/>
      <c r="XBU152" s="22"/>
      <c r="XBV152" s="22"/>
      <c r="XBW152" s="22"/>
      <c r="XBX152" s="22"/>
      <c r="XBY152" s="22"/>
      <c r="XBZ152" s="22"/>
      <c r="XCA152" s="22"/>
      <c r="XCB152" s="22"/>
      <c r="XCC152" s="22"/>
      <c r="XCD152" s="22"/>
      <c r="XCE152" s="22"/>
      <c r="XCF152" s="22"/>
      <c r="XCG152" s="22"/>
      <c r="XCH152" s="22"/>
      <c r="XCI152" s="22"/>
      <c r="XCJ152" s="22"/>
      <c r="XCK152" s="22"/>
      <c r="XCL152" s="22"/>
      <c r="XCM152" s="22"/>
      <c r="XCN152" s="22"/>
      <c r="XCO152" s="22"/>
      <c r="XCP152" s="22"/>
      <c r="XCQ152" s="22"/>
      <c r="XCR152" s="22"/>
      <c r="XCS152" s="22"/>
    </row>
    <row r="153" s="18" customFormat="1" customHeight="1" spans="1:16321">
      <c r="A153" s="21"/>
      <c r="XAY153" s="22"/>
      <c r="XAZ153" s="22"/>
      <c r="XBA153" s="22"/>
      <c r="XBB153" s="22"/>
      <c r="XBC153" s="22"/>
      <c r="XBD153" s="22"/>
      <c r="XBE153" s="22"/>
      <c r="XBF153" s="22"/>
      <c r="XBG153" s="22"/>
      <c r="XBH153" s="22"/>
      <c r="XBI153" s="22"/>
      <c r="XBJ153" s="22"/>
      <c r="XBK153" s="22"/>
      <c r="XBL153" s="22"/>
      <c r="XBM153" s="22"/>
      <c r="XBN153" s="22"/>
      <c r="XBO153" s="22"/>
      <c r="XBP153" s="22"/>
      <c r="XBQ153" s="22"/>
      <c r="XBR153" s="22"/>
      <c r="XBS153" s="22"/>
      <c r="XBT153" s="22"/>
      <c r="XBU153" s="22"/>
      <c r="XBV153" s="22"/>
      <c r="XBW153" s="22"/>
      <c r="XBX153" s="22"/>
      <c r="XBY153" s="22"/>
      <c r="XBZ153" s="22"/>
      <c r="XCA153" s="22"/>
      <c r="XCB153" s="22"/>
      <c r="XCC153" s="22"/>
      <c r="XCD153" s="22"/>
      <c r="XCE153" s="22"/>
      <c r="XCF153" s="22"/>
      <c r="XCG153" s="22"/>
      <c r="XCH153" s="22"/>
      <c r="XCI153" s="22"/>
      <c r="XCJ153" s="22"/>
      <c r="XCK153" s="22"/>
      <c r="XCL153" s="22"/>
      <c r="XCM153" s="22"/>
      <c r="XCN153" s="22"/>
      <c r="XCO153" s="22"/>
      <c r="XCP153" s="22"/>
      <c r="XCQ153" s="22"/>
      <c r="XCR153" s="22"/>
      <c r="XCS153" s="22"/>
    </row>
    <row r="154" s="18" customFormat="1" customHeight="1" spans="1:16321">
      <c r="A154" s="21"/>
      <c r="XAY154" s="22"/>
      <c r="XAZ154" s="22"/>
      <c r="XBA154" s="22"/>
      <c r="XBB154" s="22"/>
      <c r="XBC154" s="22"/>
      <c r="XBD154" s="22"/>
      <c r="XBE154" s="22"/>
      <c r="XBF154" s="22"/>
      <c r="XBG154" s="22"/>
      <c r="XBH154" s="22"/>
      <c r="XBI154" s="22"/>
      <c r="XBJ154" s="22"/>
      <c r="XBK154" s="22"/>
      <c r="XBL154" s="22"/>
      <c r="XBM154" s="22"/>
      <c r="XBN154" s="22"/>
      <c r="XBO154" s="22"/>
      <c r="XBP154" s="22"/>
      <c r="XBQ154" s="22"/>
      <c r="XBR154" s="22"/>
      <c r="XBS154" s="22"/>
      <c r="XBT154" s="22"/>
      <c r="XBU154" s="22"/>
      <c r="XBV154" s="22"/>
      <c r="XBW154" s="22"/>
      <c r="XBX154" s="22"/>
      <c r="XBY154" s="22"/>
      <c r="XBZ154" s="22"/>
      <c r="XCA154" s="22"/>
      <c r="XCB154" s="22"/>
      <c r="XCC154" s="22"/>
      <c r="XCD154" s="22"/>
      <c r="XCE154" s="22"/>
      <c r="XCF154" s="22"/>
      <c r="XCG154" s="22"/>
      <c r="XCH154" s="22"/>
      <c r="XCI154" s="22"/>
      <c r="XCJ154" s="22"/>
      <c r="XCK154" s="22"/>
      <c r="XCL154" s="22"/>
      <c r="XCM154" s="22"/>
      <c r="XCN154" s="22"/>
      <c r="XCO154" s="22"/>
      <c r="XCP154" s="22"/>
      <c r="XCQ154" s="22"/>
      <c r="XCR154" s="22"/>
      <c r="XCS154" s="22"/>
    </row>
    <row r="155" s="18" customFormat="1" customHeight="1" spans="1:16321">
      <c r="A155" s="21"/>
      <c r="XAY155" s="22"/>
      <c r="XAZ155" s="22"/>
      <c r="XBA155" s="22"/>
      <c r="XBB155" s="22"/>
      <c r="XBC155" s="22"/>
      <c r="XBD155" s="22"/>
      <c r="XBE155" s="22"/>
      <c r="XBF155" s="22"/>
      <c r="XBG155" s="22"/>
      <c r="XBH155" s="22"/>
      <c r="XBI155" s="22"/>
      <c r="XBJ155" s="22"/>
      <c r="XBK155" s="22"/>
      <c r="XBL155" s="22"/>
      <c r="XBM155" s="22"/>
      <c r="XBN155" s="22"/>
      <c r="XBO155" s="22"/>
      <c r="XBP155" s="22"/>
      <c r="XBQ155" s="22"/>
      <c r="XBR155" s="22"/>
      <c r="XBS155" s="22"/>
      <c r="XBT155" s="22"/>
      <c r="XBU155" s="22"/>
      <c r="XBV155" s="22"/>
      <c r="XBW155" s="22"/>
      <c r="XBX155" s="22"/>
      <c r="XBY155" s="22"/>
      <c r="XBZ155" s="22"/>
      <c r="XCA155" s="22"/>
      <c r="XCB155" s="22"/>
      <c r="XCC155" s="22"/>
      <c r="XCD155" s="22"/>
      <c r="XCE155" s="22"/>
      <c r="XCF155" s="22"/>
      <c r="XCG155" s="22"/>
      <c r="XCH155" s="22"/>
      <c r="XCI155" s="22"/>
      <c r="XCJ155" s="22"/>
      <c r="XCK155" s="22"/>
      <c r="XCL155" s="22"/>
      <c r="XCM155" s="22"/>
      <c r="XCN155" s="22"/>
      <c r="XCO155" s="22"/>
      <c r="XCP155" s="22"/>
      <c r="XCQ155" s="22"/>
      <c r="XCR155" s="22"/>
      <c r="XCS155" s="22"/>
    </row>
    <row r="156" s="18" customFormat="1" customHeight="1" spans="1:16321">
      <c r="A156" s="21"/>
      <c r="XAY156" s="22"/>
      <c r="XAZ156" s="22"/>
      <c r="XBA156" s="22"/>
      <c r="XBB156" s="22"/>
      <c r="XBC156" s="22"/>
      <c r="XBD156" s="22"/>
      <c r="XBE156" s="22"/>
      <c r="XBF156" s="22"/>
      <c r="XBG156" s="22"/>
      <c r="XBH156" s="22"/>
      <c r="XBI156" s="22"/>
      <c r="XBJ156" s="22"/>
      <c r="XBK156" s="22"/>
      <c r="XBL156" s="22"/>
      <c r="XBM156" s="22"/>
      <c r="XBN156" s="22"/>
      <c r="XBO156" s="22"/>
      <c r="XBP156" s="22"/>
      <c r="XBQ156" s="22"/>
      <c r="XBR156" s="22"/>
      <c r="XBS156" s="22"/>
      <c r="XBT156" s="22"/>
      <c r="XBU156" s="22"/>
      <c r="XBV156" s="22"/>
      <c r="XBW156" s="22"/>
      <c r="XBX156" s="22"/>
      <c r="XBY156" s="22"/>
      <c r="XBZ156" s="22"/>
      <c r="XCA156" s="22"/>
      <c r="XCB156" s="22"/>
      <c r="XCC156" s="22"/>
      <c r="XCD156" s="22"/>
      <c r="XCE156" s="22"/>
      <c r="XCF156" s="22"/>
      <c r="XCG156" s="22"/>
      <c r="XCH156" s="22"/>
      <c r="XCI156" s="22"/>
      <c r="XCJ156" s="22"/>
      <c r="XCK156" s="22"/>
      <c r="XCL156" s="22"/>
      <c r="XCM156" s="22"/>
      <c r="XCN156" s="22"/>
      <c r="XCO156" s="22"/>
      <c r="XCP156" s="22"/>
      <c r="XCQ156" s="22"/>
      <c r="XCR156" s="22"/>
      <c r="XCS156" s="22"/>
    </row>
    <row r="157" s="18" customFormat="1" customHeight="1" spans="1:16321">
      <c r="A157" s="21"/>
      <c r="XAY157" s="22"/>
      <c r="XAZ157" s="22"/>
      <c r="XBA157" s="22"/>
      <c r="XBB157" s="22"/>
      <c r="XBC157" s="22"/>
      <c r="XBD157" s="22"/>
      <c r="XBE157" s="22"/>
      <c r="XBF157" s="22"/>
      <c r="XBG157" s="22"/>
      <c r="XBH157" s="22"/>
      <c r="XBI157" s="22"/>
      <c r="XBJ157" s="22"/>
      <c r="XBK157" s="22"/>
      <c r="XBL157" s="22"/>
      <c r="XBM157" s="22"/>
      <c r="XBN157" s="22"/>
      <c r="XBO157" s="22"/>
      <c r="XBP157" s="22"/>
      <c r="XBQ157" s="22"/>
      <c r="XBR157" s="22"/>
      <c r="XBS157" s="22"/>
      <c r="XBT157" s="22"/>
      <c r="XBU157" s="22"/>
      <c r="XBV157" s="22"/>
      <c r="XBW157" s="22"/>
      <c r="XBX157" s="22"/>
      <c r="XBY157" s="22"/>
      <c r="XBZ157" s="22"/>
      <c r="XCA157" s="22"/>
      <c r="XCB157" s="22"/>
      <c r="XCC157" s="22"/>
      <c r="XCD157" s="22"/>
      <c r="XCE157" s="22"/>
      <c r="XCF157" s="22"/>
      <c r="XCG157" s="22"/>
      <c r="XCH157" s="22"/>
      <c r="XCI157" s="22"/>
      <c r="XCJ157" s="22"/>
      <c r="XCK157" s="22"/>
      <c r="XCL157" s="22"/>
      <c r="XCM157" s="22"/>
      <c r="XCN157" s="22"/>
      <c r="XCO157" s="22"/>
      <c r="XCP157" s="22"/>
      <c r="XCQ157" s="22"/>
      <c r="XCR157" s="22"/>
      <c r="XCS157" s="22"/>
    </row>
    <row r="158" s="18" customFormat="1" customHeight="1" spans="1:16321">
      <c r="A158" s="21"/>
      <c r="XAY158" s="22"/>
      <c r="XAZ158" s="22"/>
      <c r="XBA158" s="22"/>
      <c r="XBB158" s="22"/>
      <c r="XBC158" s="22"/>
      <c r="XBD158" s="22"/>
      <c r="XBE158" s="22"/>
      <c r="XBF158" s="22"/>
      <c r="XBG158" s="22"/>
      <c r="XBH158" s="22"/>
      <c r="XBI158" s="22"/>
      <c r="XBJ158" s="22"/>
      <c r="XBK158" s="22"/>
      <c r="XBL158" s="22"/>
      <c r="XBM158" s="22"/>
      <c r="XBN158" s="22"/>
      <c r="XBO158" s="22"/>
      <c r="XBP158" s="22"/>
      <c r="XBQ158" s="22"/>
      <c r="XBR158" s="22"/>
      <c r="XBS158" s="22"/>
      <c r="XBT158" s="22"/>
      <c r="XBU158" s="22"/>
      <c r="XBV158" s="22"/>
      <c r="XBW158" s="22"/>
      <c r="XBX158" s="22"/>
      <c r="XBY158" s="22"/>
      <c r="XBZ158" s="22"/>
      <c r="XCA158" s="22"/>
      <c r="XCB158" s="22"/>
      <c r="XCC158" s="22"/>
      <c r="XCD158" s="22"/>
      <c r="XCE158" s="22"/>
      <c r="XCF158" s="22"/>
      <c r="XCG158" s="22"/>
      <c r="XCH158" s="22"/>
      <c r="XCI158" s="22"/>
      <c r="XCJ158" s="22"/>
      <c r="XCK158" s="22"/>
      <c r="XCL158" s="22"/>
      <c r="XCM158" s="22"/>
      <c r="XCN158" s="22"/>
      <c r="XCO158" s="22"/>
      <c r="XCP158" s="22"/>
      <c r="XCQ158" s="22"/>
      <c r="XCR158" s="22"/>
      <c r="XCS158" s="22"/>
    </row>
    <row r="159" s="18" customFormat="1" customHeight="1" spans="1:16321">
      <c r="A159" s="21"/>
      <c r="XAY159" s="22"/>
      <c r="XAZ159" s="22"/>
      <c r="XBA159" s="22"/>
      <c r="XBB159" s="22"/>
      <c r="XBC159" s="22"/>
      <c r="XBD159" s="22"/>
      <c r="XBE159" s="22"/>
      <c r="XBF159" s="22"/>
      <c r="XBG159" s="22"/>
      <c r="XBH159" s="22"/>
      <c r="XBI159" s="22"/>
      <c r="XBJ159" s="22"/>
      <c r="XBK159" s="22"/>
      <c r="XBL159" s="22"/>
      <c r="XBM159" s="22"/>
      <c r="XBN159" s="22"/>
      <c r="XBO159" s="22"/>
      <c r="XBP159" s="22"/>
      <c r="XBQ159" s="22"/>
      <c r="XBR159" s="22"/>
      <c r="XBS159" s="22"/>
      <c r="XBT159" s="22"/>
      <c r="XBU159" s="22"/>
      <c r="XBV159" s="22"/>
      <c r="XBW159" s="22"/>
      <c r="XBX159" s="22"/>
      <c r="XBY159" s="22"/>
      <c r="XBZ159" s="22"/>
      <c r="XCA159" s="22"/>
      <c r="XCB159" s="22"/>
      <c r="XCC159" s="22"/>
      <c r="XCD159" s="22"/>
      <c r="XCE159" s="22"/>
      <c r="XCF159" s="22"/>
      <c r="XCG159" s="22"/>
      <c r="XCH159" s="22"/>
      <c r="XCI159" s="22"/>
      <c r="XCJ159" s="22"/>
      <c r="XCK159" s="22"/>
      <c r="XCL159" s="22"/>
      <c r="XCM159" s="22"/>
      <c r="XCN159" s="22"/>
      <c r="XCO159" s="22"/>
      <c r="XCP159" s="22"/>
      <c r="XCQ159" s="22"/>
      <c r="XCR159" s="22"/>
      <c r="XCS159" s="22"/>
    </row>
    <row r="160" s="18" customFormat="1" customHeight="1" spans="1:16321">
      <c r="A160" s="21"/>
      <c r="XAY160" s="22"/>
      <c r="XAZ160" s="22"/>
      <c r="XBA160" s="22"/>
      <c r="XBB160" s="22"/>
      <c r="XBC160" s="22"/>
      <c r="XBD160" s="22"/>
      <c r="XBE160" s="22"/>
      <c r="XBF160" s="22"/>
      <c r="XBG160" s="22"/>
      <c r="XBH160" s="22"/>
      <c r="XBI160" s="22"/>
      <c r="XBJ160" s="22"/>
      <c r="XBK160" s="22"/>
      <c r="XBL160" s="22"/>
      <c r="XBM160" s="22"/>
      <c r="XBN160" s="22"/>
      <c r="XBO160" s="22"/>
      <c r="XBP160" s="22"/>
      <c r="XBQ160" s="22"/>
      <c r="XBR160" s="22"/>
      <c r="XBS160" s="22"/>
      <c r="XBT160" s="22"/>
      <c r="XBU160" s="22"/>
      <c r="XBV160" s="22"/>
      <c r="XBW160" s="22"/>
      <c r="XBX160" s="22"/>
      <c r="XBY160" s="22"/>
      <c r="XBZ160" s="22"/>
      <c r="XCA160" s="22"/>
      <c r="XCB160" s="22"/>
      <c r="XCC160" s="22"/>
      <c r="XCD160" s="22"/>
      <c r="XCE160" s="22"/>
      <c r="XCF160" s="22"/>
      <c r="XCG160" s="22"/>
      <c r="XCH160" s="22"/>
      <c r="XCI160" s="22"/>
      <c r="XCJ160" s="22"/>
      <c r="XCK160" s="22"/>
      <c r="XCL160" s="22"/>
      <c r="XCM160" s="22"/>
      <c r="XCN160" s="22"/>
      <c r="XCO160" s="22"/>
      <c r="XCP160" s="22"/>
      <c r="XCQ160" s="22"/>
      <c r="XCR160" s="22"/>
      <c r="XCS160" s="22"/>
    </row>
    <row r="161" s="18" customFormat="1" customHeight="1" spans="1:16321">
      <c r="A161" s="21"/>
      <c r="XAY161" s="22"/>
      <c r="XAZ161" s="22"/>
      <c r="XBA161" s="22"/>
      <c r="XBB161" s="22"/>
      <c r="XBC161" s="22"/>
      <c r="XBD161" s="22"/>
      <c r="XBE161" s="22"/>
      <c r="XBF161" s="22"/>
      <c r="XBG161" s="22"/>
      <c r="XBH161" s="22"/>
      <c r="XBI161" s="22"/>
      <c r="XBJ161" s="22"/>
      <c r="XBK161" s="22"/>
      <c r="XBL161" s="22"/>
      <c r="XBM161" s="22"/>
      <c r="XBN161" s="22"/>
      <c r="XBO161" s="22"/>
      <c r="XBP161" s="22"/>
      <c r="XBQ161" s="22"/>
      <c r="XBR161" s="22"/>
      <c r="XBS161" s="22"/>
      <c r="XBT161" s="22"/>
      <c r="XBU161" s="22"/>
      <c r="XBV161" s="22"/>
      <c r="XBW161" s="22"/>
      <c r="XBX161" s="22"/>
      <c r="XBY161" s="22"/>
      <c r="XBZ161" s="22"/>
      <c r="XCA161" s="22"/>
      <c r="XCB161" s="22"/>
      <c r="XCC161" s="22"/>
      <c r="XCD161" s="22"/>
      <c r="XCE161" s="22"/>
      <c r="XCF161" s="22"/>
      <c r="XCG161" s="22"/>
      <c r="XCH161" s="22"/>
      <c r="XCI161" s="22"/>
      <c r="XCJ161" s="22"/>
      <c r="XCK161" s="22"/>
      <c r="XCL161" s="22"/>
      <c r="XCM161" s="22"/>
      <c r="XCN161" s="22"/>
      <c r="XCO161" s="22"/>
      <c r="XCP161" s="22"/>
      <c r="XCQ161" s="22"/>
      <c r="XCR161" s="22"/>
      <c r="XCS161" s="22"/>
    </row>
    <row r="162" s="18" customFormat="1" customHeight="1" spans="1:16321">
      <c r="A162" s="21"/>
      <c r="XAY162" s="22"/>
      <c r="XAZ162" s="22"/>
      <c r="XBA162" s="22"/>
      <c r="XBB162" s="22"/>
      <c r="XBC162" s="22"/>
      <c r="XBD162" s="22"/>
      <c r="XBE162" s="22"/>
      <c r="XBF162" s="22"/>
      <c r="XBG162" s="22"/>
      <c r="XBH162" s="22"/>
      <c r="XBI162" s="22"/>
      <c r="XBJ162" s="22"/>
      <c r="XBK162" s="22"/>
      <c r="XBL162" s="22"/>
      <c r="XBM162" s="22"/>
      <c r="XBN162" s="22"/>
      <c r="XBO162" s="22"/>
      <c r="XBP162" s="22"/>
      <c r="XBQ162" s="22"/>
      <c r="XBR162" s="22"/>
      <c r="XBS162" s="22"/>
      <c r="XBT162" s="22"/>
      <c r="XBU162" s="22"/>
      <c r="XBV162" s="22"/>
      <c r="XBW162" s="22"/>
      <c r="XBX162" s="22"/>
      <c r="XBY162" s="22"/>
      <c r="XBZ162" s="22"/>
      <c r="XCA162" s="22"/>
      <c r="XCB162" s="22"/>
      <c r="XCC162" s="22"/>
      <c r="XCD162" s="22"/>
      <c r="XCE162" s="22"/>
      <c r="XCF162" s="22"/>
      <c r="XCG162" s="22"/>
      <c r="XCH162" s="22"/>
      <c r="XCI162" s="22"/>
      <c r="XCJ162" s="22"/>
      <c r="XCK162" s="22"/>
      <c r="XCL162" s="22"/>
      <c r="XCM162" s="22"/>
      <c r="XCN162" s="22"/>
      <c r="XCO162" s="22"/>
      <c r="XCP162" s="22"/>
      <c r="XCQ162" s="22"/>
      <c r="XCR162" s="22"/>
      <c r="XCS162" s="22"/>
    </row>
    <row r="163" s="18" customFormat="1" customHeight="1" spans="1:16321">
      <c r="A163" s="21"/>
      <c r="XAY163" s="22"/>
      <c r="XAZ163" s="22"/>
      <c r="XBA163" s="22"/>
      <c r="XBB163" s="22"/>
      <c r="XBC163" s="22"/>
      <c r="XBD163" s="22"/>
      <c r="XBE163" s="22"/>
      <c r="XBF163" s="22"/>
      <c r="XBG163" s="22"/>
      <c r="XBH163" s="22"/>
      <c r="XBI163" s="22"/>
      <c r="XBJ163" s="22"/>
      <c r="XBK163" s="22"/>
      <c r="XBL163" s="22"/>
      <c r="XBM163" s="22"/>
      <c r="XBN163" s="22"/>
      <c r="XBO163" s="22"/>
      <c r="XBP163" s="22"/>
      <c r="XBQ163" s="22"/>
      <c r="XBR163" s="22"/>
      <c r="XBS163" s="22"/>
      <c r="XBT163" s="22"/>
      <c r="XBU163" s="22"/>
      <c r="XBV163" s="22"/>
      <c r="XBW163" s="22"/>
      <c r="XBX163" s="22"/>
      <c r="XBY163" s="22"/>
      <c r="XBZ163" s="22"/>
      <c r="XCA163" s="22"/>
      <c r="XCB163" s="22"/>
      <c r="XCC163" s="22"/>
      <c r="XCD163" s="22"/>
      <c r="XCE163" s="22"/>
      <c r="XCF163" s="22"/>
      <c r="XCG163" s="22"/>
      <c r="XCH163" s="22"/>
      <c r="XCI163" s="22"/>
      <c r="XCJ163" s="22"/>
      <c r="XCK163" s="22"/>
      <c r="XCL163" s="22"/>
      <c r="XCM163" s="22"/>
      <c r="XCN163" s="22"/>
      <c r="XCO163" s="22"/>
      <c r="XCP163" s="22"/>
      <c r="XCQ163" s="22"/>
      <c r="XCR163" s="22"/>
      <c r="XCS163" s="22"/>
    </row>
    <row r="164" s="18" customFormat="1" customHeight="1" spans="1:16321">
      <c r="A164" s="21"/>
      <c r="XAY164" s="22"/>
      <c r="XAZ164" s="22"/>
      <c r="XBA164" s="22"/>
      <c r="XBB164" s="22"/>
      <c r="XBC164" s="22"/>
      <c r="XBD164" s="22"/>
      <c r="XBE164" s="22"/>
      <c r="XBF164" s="22"/>
      <c r="XBG164" s="22"/>
      <c r="XBH164" s="22"/>
      <c r="XBI164" s="22"/>
      <c r="XBJ164" s="22"/>
      <c r="XBK164" s="22"/>
      <c r="XBL164" s="22"/>
      <c r="XBM164" s="22"/>
      <c r="XBN164" s="22"/>
      <c r="XBO164" s="22"/>
      <c r="XBP164" s="22"/>
      <c r="XBQ164" s="22"/>
      <c r="XBR164" s="22"/>
      <c r="XBS164" s="22"/>
      <c r="XBT164" s="22"/>
      <c r="XBU164" s="22"/>
      <c r="XBV164" s="22"/>
      <c r="XBW164" s="22"/>
      <c r="XBX164" s="22"/>
      <c r="XBY164" s="22"/>
      <c r="XBZ164" s="22"/>
      <c r="XCA164" s="22"/>
      <c r="XCB164" s="22"/>
      <c r="XCC164" s="22"/>
      <c r="XCD164" s="22"/>
      <c r="XCE164" s="22"/>
      <c r="XCF164" s="22"/>
      <c r="XCG164" s="22"/>
      <c r="XCH164" s="22"/>
      <c r="XCI164" s="22"/>
      <c r="XCJ164" s="22"/>
      <c r="XCK164" s="22"/>
      <c r="XCL164" s="22"/>
      <c r="XCM164" s="22"/>
      <c r="XCN164" s="22"/>
      <c r="XCO164" s="22"/>
      <c r="XCP164" s="22"/>
      <c r="XCQ164" s="22"/>
      <c r="XCR164" s="22"/>
      <c r="XCS164" s="22"/>
    </row>
    <row r="165" s="18" customFormat="1" customHeight="1" spans="1:16321">
      <c r="A165" s="21"/>
      <c r="XAY165" s="22"/>
      <c r="XAZ165" s="22"/>
      <c r="XBA165" s="22"/>
      <c r="XBB165" s="22"/>
      <c r="XBC165" s="22"/>
      <c r="XBD165" s="22"/>
      <c r="XBE165" s="22"/>
      <c r="XBF165" s="22"/>
      <c r="XBG165" s="22"/>
      <c r="XBH165" s="22"/>
      <c r="XBI165" s="22"/>
      <c r="XBJ165" s="22"/>
      <c r="XBK165" s="22"/>
      <c r="XBL165" s="22"/>
      <c r="XBM165" s="22"/>
      <c r="XBN165" s="22"/>
      <c r="XBO165" s="22"/>
      <c r="XBP165" s="22"/>
      <c r="XBQ165" s="22"/>
      <c r="XBR165" s="22"/>
      <c r="XBS165" s="22"/>
      <c r="XBT165" s="22"/>
      <c r="XBU165" s="22"/>
      <c r="XBV165" s="22"/>
      <c r="XBW165" s="22"/>
      <c r="XBX165" s="22"/>
      <c r="XBY165" s="22"/>
      <c r="XBZ165" s="22"/>
      <c r="XCA165" s="22"/>
      <c r="XCB165" s="22"/>
      <c r="XCC165" s="22"/>
      <c r="XCD165" s="22"/>
      <c r="XCE165" s="22"/>
      <c r="XCF165" s="22"/>
      <c r="XCG165" s="22"/>
      <c r="XCH165" s="22"/>
      <c r="XCI165" s="22"/>
      <c r="XCJ165" s="22"/>
      <c r="XCK165" s="22"/>
      <c r="XCL165" s="22"/>
      <c r="XCM165" s="22"/>
      <c r="XCN165" s="22"/>
      <c r="XCO165" s="22"/>
      <c r="XCP165" s="22"/>
      <c r="XCQ165" s="22"/>
      <c r="XCR165" s="22"/>
      <c r="XCS165" s="22"/>
    </row>
    <row r="166" s="18" customFormat="1" customHeight="1" spans="1:16321">
      <c r="A166" s="21"/>
      <c r="XAY166" s="22"/>
      <c r="XAZ166" s="22"/>
      <c r="XBA166" s="22"/>
      <c r="XBB166" s="22"/>
      <c r="XBC166" s="22"/>
      <c r="XBD166" s="22"/>
      <c r="XBE166" s="22"/>
      <c r="XBF166" s="22"/>
      <c r="XBG166" s="22"/>
      <c r="XBH166" s="22"/>
      <c r="XBI166" s="22"/>
      <c r="XBJ166" s="22"/>
      <c r="XBK166" s="22"/>
      <c r="XBL166" s="22"/>
      <c r="XBM166" s="22"/>
      <c r="XBN166" s="22"/>
      <c r="XBO166" s="22"/>
      <c r="XBP166" s="22"/>
      <c r="XBQ166" s="22"/>
      <c r="XBR166" s="22"/>
      <c r="XBS166" s="22"/>
      <c r="XBT166" s="22"/>
      <c r="XBU166" s="22"/>
      <c r="XBV166" s="22"/>
      <c r="XBW166" s="22"/>
      <c r="XBX166" s="22"/>
      <c r="XBY166" s="22"/>
      <c r="XBZ166" s="22"/>
      <c r="XCA166" s="22"/>
      <c r="XCB166" s="22"/>
      <c r="XCC166" s="22"/>
      <c r="XCD166" s="22"/>
      <c r="XCE166" s="22"/>
      <c r="XCF166" s="22"/>
      <c r="XCG166" s="22"/>
      <c r="XCH166" s="22"/>
      <c r="XCI166" s="22"/>
      <c r="XCJ166" s="22"/>
      <c r="XCK166" s="22"/>
      <c r="XCL166" s="22"/>
      <c r="XCM166" s="22"/>
      <c r="XCN166" s="22"/>
      <c r="XCO166" s="22"/>
      <c r="XCP166" s="22"/>
      <c r="XCQ166" s="22"/>
      <c r="XCR166" s="22"/>
      <c r="XCS166" s="22"/>
    </row>
    <row r="167" s="18" customFormat="1" customHeight="1" spans="1:16321">
      <c r="A167" s="21"/>
      <c r="XAY167" s="22"/>
      <c r="XAZ167" s="22"/>
      <c r="XBA167" s="22"/>
      <c r="XBB167" s="22"/>
      <c r="XBC167" s="22"/>
      <c r="XBD167" s="22"/>
      <c r="XBE167" s="22"/>
      <c r="XBF167" s="22"/>
      <c r="XBG167" s="22"/>
      <c r="XBH167" s="22"/>
      <c r="XBI167" s="22"/>
      <c r="XBJ167" s="22"/>
      <c r="XBK167" s="22"/>
      <c r="XBL167" s="22"/>
      <c r="XBM167" s="22"/>
      <c r="XBN167" s="22"/>
      <c r="XBO167" s="22"/>
      <c r="XBP167" s="22"/>
      <c r="XBQ167" s="22"/>
      <c r="XBR167" s="22"/>
      <c r="XBS167" s="22"/>
      <c r="XBT167" s="22"/>
      <c r="XBU167" s="22"/>
      <c r="XBV167" s="22"/>
      <c r="XBW167" s="22"/>
      <c r="XBX167" s="22"/>
      <c r="XBY167" s="22"/>
      <c r="XBZ167" s="22"/>
      <c r="XCA167" s="22"/>
      <c r="XCB167" s="22"/>
      <c r="XCC167" s="22"/>
      <c r="XCD167" s="22"/>
      <c r="XCE167" s="22"/>
      <c r="XCF167" s="22"/>
      <c r="XCG167" s="22"/>
      <c r="XCH167" s="22"/>
      <c r="XCI167" s="22"/>
      <c r="XCJ167" s="22"/>
      <c r="XCK167" s="22"/>
      <c r="XCL167" s="22"/>
      <c r="XCM167" s="22"/>
      <c r="XCN167" s="22"/>
      <c r="XCO167" s="22"/>
      <c r="XCP167" s="22"/>
      <c r="XCQ167" s="22"/>
      <c r="XCR167" s="22"/>
      <c r="XCS167" s="22"/>
    </row>
    <row r="168" s="18" customFormat="1" customHeight="1" spans="1:16321">
      <c r="A168" s="21"/>
      <c r="XAY168" s="22"/>
      <c r="XAZ168" s="22"/>
      <c r="XBA168" s="22"/>
      <c r="XBB168" s="22"/>
      <c r="XBC168" s="22"/>
      <c r="XBD168" s="22"/>
      <c r="XBE168" s="22"/>
      <c r="XBF168" s="22"/>
      <c r="XBG168" s="22"/>
      <c r="XBH168" s="22"/>
      <c r="XBI168" s="22"/>
      <c r="XBJ168" s="22"/>
      <c r="XBK168" s="22"/>
      <c r="XBL168" s="22"/>
      <c r="XBM168" s="22"/>
      <c r="XBN168" s="22"/>
      <c r="XBO168" s="22"/>
      <c r="XBP168" s="22"/>
      <c r="XBQ168" s="22"/>
      <c r="XBR168" s="22"/>
      <c r="XBS168" s="22"/>
      <c r="XBT168" s="22"/>
      <c r="XBU168" s="22"/>
      <c r="XBV168" s="22"/>
      <c r="XBW168" s="22"/>
      <c r="XBX168" s="22"/>
      <c r="XBY168" s="22"/>
      <c r="XBZ168" s="22"/>
      <c r="XCA168" s="22"/>
      <c r="XCB168" s="22"/>
      <c r="XCC168" s="22"/>
      <c r="XCD168" s="22"/>
      <c r="XCE168" s="22"/>
      <c r="XCF168" s="22"/>
      <c r="XCG168" s="22"/>
      <c r="XCH168" s="22"/>
      <c r="XCI168" s="22"/>
      <c r="XCJ168" s="22"/>
      <c r="XCK168" s="22"/>
      <c r="XCL168" s="22"/>
      <c r="XCM168" s="22"/>
      <c r="XCN168" s="22"/>
      <c r="XCO168" s="22"/>
      <c r="XCP168" s="22"/>
      <c r="XCQ168" s="22"/>
      <c r="XCR168" s="22"/>
      <c r="XCS168" s="22"/>
    </row>
    <row r="169" s="18" customFormat="1" customHeight="1" spans="1:16321">
      <c r="A169" s="21"/>
      <c r="XAY169" s="22"/>
      <c r="XAZ169" s="22"/>
      <c r="XBA169" s="22"/>
      <c r="XBB169" s="22"/>
      <c r="XBC169" s="22"/>
      <c r="XBD169" s="22"/>
      <c r="XBE169" s="22"/>
      <c r="XBF169" s="22"/>
      <c r="XBG169" s="22"/>
      <c r="XBH169" s="22"/>
      <c r="XBI169" s="22"/>
      <c r="XBJ169" s="22"/>
      <c r="XBK169" s="22"/>
      <c r="XBL169" s="22"/>
      <c r="XBM169" s="22"/>
      <c r="XBN169" s="22"/>
      <c r="XBO169" s="22"/>
      <c r="XBP169" s="22"/>
      <c r="XBQ169" s="22"/>
      <c r="XBR169" s="22"/>
      <c r="XBS169" s="22"/>
      <c r="XBT169" s="22"/>
      <c r="XBU169" s="22"/>
      <c r="XBV169" s="22"/>
      <c r="XBW169" s="22"/>
      <c r="XBX169" s="22"/>
      <c r="XBY169" s="22"/>
      <c r="XBZ169" s="22"/>
      <c r="XCA169" s="22"/>
      <c r="XCB169" s="22"/>
      <c r="XCC169" s="22"/>
      <c r="XCD169" s="22"/>
      <c r="XCE169" s="22"/>
      <c r="XCF169" s="22"/>
      <c r="XCG169" s="22"/>
      <c r="XCH169" s="22"/>
      <c r="XCI169" s="22"/>
      <c r="XCJ169" s="22"/>
      <c r="XCK169" s="22"/>
      <c r="XCL169" s="22"/>
      <c r="XCM169" s="22"/>
      <c r="XCN169" s="22"/>
      <c r="XCO169" s="22"/>
      <c r="XCP169" s="22"/>
      <c r="XCQ169" s="22"/>
      <c r="XCR169" s="22"/>
      <c r="XCS169" s="22"/>
    </row>
    <row r="170" s="18" customFormat="1" customHeight="1" spans="1:16321">
      <c r="A170" s="21"/>
      <c r="XAY170" s="22"/>
      <c r="XAZ170" s="22"/>
      <c r="XBA170" s="22"/>
      <c r="XBB170" s="22"/>
      <c r="XBC170" s="22"/>
      <c r="XBD170" s="22"/>
      <c r="XBE170" s="22"/>
      <c r="XBF170" s="22"/>
      <c r="XBG170" s="22"/>
      <c r="XBH170" s="22"/>
      <c r="XBI170" s="22"/>
      <c r="XBJ170" s="22"/>
      <c r="XBK170" s="22"/>
      <c r="XBL170" s="22"/>
      <c r="XBM170" s="22"/>
      <c r="XBN170" s="22"/>
      <c r="XBO170" s="22"/>
      <c r="XBP170" s="22"/>
      <c r="XBQ170" s="22"/>
      <c r="XBR170" s="22"/>
      <c r="XBS170" s="22"/>
      <c r="XBT170" s="22"/>
      <c r="XBU170" s="22"/>
      <c r="XBV170" s="22"/>
      <c r="XBW170" s="22"/>
      <c r="XBX170" s="22"/>
      <c r="XBY170" s="22"/>
      <c r="XBZ170" s="22"/>
      <c r="XCA170" s="22"/>
      <c r="XCB170" s="22"/>
      <c r="XCC170" s="22"/>
      <c r="XCD170" s="22"/>
      <c r="XCE170" s="22"/>
      <c r="XCF170" s="22"/>
      <c r="XCG170" s="22"/>
      <c r="XCH170" s="22"/>
      <c r="XCI170" s="22"/>
      <c r="XCJ170" s="22"/>
      <c r="XCK170" s="22"/>
      <c r="XCL170" s="22"/>
      <c r="XCM170" s="22"/>
      <c r="XCN170" s="22"/>
      <c r="XCO170" s="22"/>
      <c r="XCP170" s="22"/>
      <c r="XCQ170" s="22"/>
      <c r="XCR170" s="22"/>
      <c r="XCS170" s="22"/>
    </row>
    <row r="171" s="18" customFormat="1" customHeight="1" spans="1:16321">
      <c r="A171" s="21"/>
      <c r="XAY171" s="22"/>
      <c r="XAZ171" s="22"/>
      <c r="XBA171" s="22"/>
      <c r="XBB171" s="22"/>
      <c r="XBC171" s="22"/>
      <c r="XBD171" s="22"/>
      <c r="XBE171" s="22"/>
      <c r="XBF171" s="22"/>
      <c r="XBG171" s="22"/>
      <c r="XBH171" s="22"/>
      <c r="XBI171" s="22"/>
      <c r="XBJ171" s="22"/>
      <c r="XBK171" s="22"/>
      <c r="XBL171" s="22"/>
      <c r="XBM171" s="22"/>
      <c r="XBN171" s="22"/>
      <c r="XBO171" s="22"/>
      <c r="XBP171" s="22"/>
      <c r="XBQ171" s="22"/>
      <c r="XBR171" s="22"/>
      <c r="XBS171" s="22"/>
      <c r="XBT171" s="22"/>
      <c r="XBU171" s="22"/>
      <c r="XBV171" s="22"/>
      <c r="XBW171" s="22"/>
      <c r="XBX171" s="22"/>
      <c r="XBY171" s="22"/>
      <c r="XBZ171" s="22"/>
      <c r="XCA171" s="22"/>
      <c r="XCB171" s="22"/>
      <c r="XCC171" s="22"/>
      <c r="XCD171" s="22"/>
      <c r="XCE171" s="22"/>
      <c r="XCF171" s="22"/>
      <c r="XCG171" s="22"/>
      <c r="XCH171" s="22"/>
      <c r="XCI171" s="22"/>
      <c r="XCJ171" s="22"/>
      <c r="XCK171" s="22"/>
      <c r="XCL171" s="22"/>
      <c r="XCM171" s="22"/>
      <c r="XCN171" s="22"/>
      <c r="XCO171" s="22"/>
      <c r="XCP171" s="22"/>
      <c r="XCQ171" s="22"/>
      <c r="XCR171" s="22"/>
      <c r="XCS171" s="22"/>
    </row>
    <row r="172" s="18" customFormat="1" customHeight="1" spans="1:16321">
      <c r="A172" s="21"/>
      <c r="XAY172" s="22"/>
      <c r="XAZ172" s="22"/>
      <c r="XBA172" s="22"/>
      <c r="XBB172" s="22"/>
      <c r="XBC172" s="22"/>
      <c r="XBD172" s="22"/>
      <c r="XBE172" s="22"/>
      <c r="XBF172" s="22"/>
      <c r="XBG172" s="22"/>
      <c r="XBH172" s="22"/>
      <c r="XBI172" s="22"/>
      <c r="XBJ172" s="22"/>
      <c r="XBK172" s="22"/>
      <c r="XBL172" s="22"/>
      <c r="XBM172" s="22"/>
      <c r="XBN172" s="22"/>
      <c r="XBO172" s="22"/>
      <c r="XBP172" s="22"/>
      <c r="XBQ172" s="22"/>
      <c r="XBR172" s="22"/>
      <c r="XBS172" s="22"/>
      <c r="XBT172" s="22"/>
      <c r="XBU172" s="22"/>
      <c r="XBV172" s="22"/>
      <c r="XBW172" s="22"/>
      <c r="XBX172" s="22"/>
      <c r="XBY172" s="22"/>
      <c r="XBZ172" s="22"/>
      <c r="XCA172" s="22"/>
      <c r="XCB172" s="22"/>
      <c r="XCC172" s="22"/>
      <c r="XCD172" s="22"/>
      <c r="XCE172" s="22"/>
      <c r="XCF172" s="22"/>
      <c r="XCG172" s="22"/>
      <c r="XCH172" s="22"/>
      <c r="XCI172" s="22"/>
      <c r="XCJ172" s="22"/>
      <c r="XCK172" s="22"/>
      <c r="XCL172" s="22"/>
      <c r="XCM172" s="22"/>
      <c r="XCN172" s="22"/>
      <c r="XCO172" s="22"/>
      <c r="XCP172" s="22"/>
      <c r="XCQ172" s="22"/>
      <c r="XCR172" s="22"/>
      <c r="XCS172" s="22"/>
    </row>
    <row r="173" s="18" customFormat="1" customHeight="1" spans="1:16321">
      <c r="A173" s="21"/>
      <c r="XAY173" s="22"/>
      <c r="XAZ173" s="22"/>
      <c r="XBA173" s="22"/>
      <c r="XBB173" s="22"/>
      <c r="XBC173" s="22"/>
      <c r="XBD173" s="22"/>
      <c r="XBE173" s="22"/>
      <c r="XBF173" s="22"/>
      <c r="XBG173" s="22"/>
      <c r="XBH173" s="22"/>
      <c r="XBI173" s="22"/>
      <c r="XBJ173" s="22"/>
      <c r="XBK173" s="22"/>
      <c r="XBL173" s="22"/>
      <c r="XBM173" s="22"/>
      <c r="XBN173" s="22"/>
      <c r="XBO173" s="22"/>
      <c r="XBP173" s="22"/>
      <c r="XBQ173" s="22"/>
      <c r="XBR173" s="22"/>
      <c r="XBS173" s="22"/>
      <c r="XBT173" s="22"/>
      <c r="XBU173" s="22"/>
      <c r="XBV173" s="22"/>
      <c r="XBW173" s="22"/>
      <c r="XBX173" s="22"/>
      <c r="XBY173" s="22"/>
      <c r="XBZ173" s="22"/>
      <c r="XCA173" s="22"/>
      <c r="XCB173" s="22"/>
      <c r="XCC173" s="22"/>
      <c r="XCD173" s="22"/>
      <c r="XCE173" s="22"/>
      <c r="XCF173" s="22"/>
      <c r="XCG173" s="22"/>
      <c r="XCH173" s="22"/>
      <c r="XCI173" s="22"/>
      <c r="XCJ173" s="22"/>
      <c r="XCK173" s="22"/>
      <c r="XCL173" s="22"/>
      <c r="XCM173" s="22"/>
      <c r="XCN173" s="22"/>
      <c r="XCO173" s="22"/>
      <c r="XCP173" s="22"/>
      <c r="XCQ173" s="22"/>
      <c r="XCR173" s="22"/>
      <c r="XCS173" s="22"/>
    </row>
    <row r="174" s="18" customFormat="1" customHeight="1" spans="1:16321">
      <c r="A174" s="21"/>
      <c r="XAY174" s="22"/>
      <c r="XAZ174" s="22"/>
      <c r="XBA174" s="22"/>
      <c r="XBB174" s="22"/>
      <c r="XBC174" s="22"/>
      <c r="XBD174" s="22"/>
      <c r="XBE174" s="22"/>
      <c r="XBF174" s="22"/>
      <c r="XBG174" s="22"/>
      <c r="XBH174" s="22"/>
      <c r="XBI174" s="22"/>
      <c r="XBJ174" s="22"/>
      <c r="XBK174" s="22"/>
      <c r="XBL174" s="22"/>
      <c r="XBM174" s="22"/>
      <c r="XBN174" s="22"/>
      <c r="XBO174" s="22"/>
      <c r="XBP174" s="22"/>
      <c r="XBQ174" s="22"/>
      <c r="XBR174" s="22"/>
      <c r="XBS174" s="22"/>
      <c r="XBT174" s="22"/>
      <c r="XBU174" s="22"/>
      <c r="XBV174" s="22"/>
      <c r="XBW174" s="22"/>
      <c r="XBX174" s="22"/>
      <c r="XBY174" s="22"/>
      <c r="XBZ174" s="22"/>
      <c r="XCA174" s="22"/>
      <c r="XCB174" s="22"/>
      <c r="XCC174" s="22"/>
      <c r="XCD174" s="22"/>
      <c r="XCE174" s="22"/>
      <c r="XCF174" s="22"/>
      <c r="XCG174" s="22"/>
      <c r="XCH174" s="22"/>
      <c r="XCI174" s="22"/>
      <c r="XCJ174" s="22"/>
      <c r="XCK174" s="22"/>
      <c r="XCL174" s="22"/>
      <c r="XCM174" s="22"/>
      <c r="XCN174" s="22"/>
      <c r="XCO174" s="22"/>
      <c r="XCP174" s="22"/>
      <c r="XCQ174" s="22"/>
      <c r="XCR174" s="22"/>
      <c r="XCS174" s="22"/>
    </row>
    <row r="175" s="18" customFormat="1" customHeight="1" spans="1:16321">
      <c r="A175" s="21"/>
      <c r="XAY175" s="22"/>
      <c r="XAZ175" s="22"/>
      <c r="XBA175" s="22"/>
      <c r="XBB175" s="22"/>
      <c r="XBC175" s="22"/>
      <c r="XBD175" s="22"/>
      <c r="XBE175" s="22"/>
      <c r="XBF175" s="22"/>
      <c r="XBG175" s="22"/>
      <c r="XBH175" s="22"/>
      <c r="XBI175" s="22"/>
      <c r="XBJ175" s="22"/>
      <c r="XBK175" s="22"/>
      <c r="XBL175" s="22"/>
      <c r="XBM175" s="22"/>
      <c r="XBN175" s="22"/>
      <c r="XBO175" s="22"/>
      <c r="XBP175" s="22"/>
      <c r="XBQ175" s="22"/>
      <c r="XBR175" s="22"/>
      <c r="XBS175" s="22"/>
      <c r="XBT175" s="22"/>
      <c r="XBU175" s="22"/>
      <c r="XBV175" s="22"/>
      <c r="XBW175" s="22"/>
      <c r="XBX175" s="22"/>
      <c r="XBY175" s="22"/>
      <c r="XBZ175" s="22"/>
      <c r="XCA175" s="22"/>
      <c r="XCB175" s="22"/>
      <c r="XCC175" s="22"/>
      <c r="XCD175" s="22"/>
      <c r="XCE175" s="22"/>
      <c r="XCF175" s="22"/>
      <c r="XCG175" s="22"/>
      <c r="XCH175" s="22"/>
      <c r="XCI175" s="22"/>
      <c r="XCJ175" s="22"/>
      <c r="XCK175" s="22"/>
      <c r="XCL175" s="22"/>
      <c r="XCM175" s="22"/>
      <c r="XCN175" s="22"/>
      <c r="XCO175" s="22"/>
      <c r="XCP175" s="22"/>
      <c r="XCQ175" s="22"/>
      <c r="XCR175" s="22"/>
      <c r="XCS175" s="22"/>
    </row>
    <row r="176" s="18" customFormat="1" customHeight="1" spans="1:16321">
      <c r="A176" s="21"/>
      <c r="XAY176" s="22"/>
      <c r="XAZ176" s="22"/>
      <c r="XBA176" s="22"/>
      <c r="XBB176" s="22"/>
      <c r="XBC176" s="22"/>
      <c r="XBD176" s="22"/>
      <c r="XBE176" s="22"/>
      <c r="XBF176" s="22"/>
      <c r="XBG176" s="22"/>
      <c r="XBH176" s="22"/>
      <c r="XBI176" s="22"/>
      <c r="XBJ176" s="22"/>
      <c r="XBK176" s="22"/>
      <c r="XBL176" s="22"/>
      <c r="XBM176" s="22"/>
      <c r="XBN176" s="22"/>
      <c r="XBO176" s="22"/>
      <c r="XBP176" s="22"/>
      <c r="XBQ176" s="22"/>
      <c r="XBR176" s="22"/>
      <c r="XBS176" s="22"/>
      <c r="XBT176" s="22"/>
      <c r="XBU176" s="22"/>
      <c r="XBV176" s="22"/>
      <c r="XBW176" s="22"/>
      <c r="XBX176" s="22"/>
      <c r="XBY176" s="22"/>
      <c r="XBZ176" s="22"/>
      <c r="XCA176" s="22"/>
      <c r="XCB176" s="22"/>
      <c r="XCC176" s="22"/>
      <c r="XCD176" s="22"/>
      <c r="XCE176" s="22"/>
      <c r="XCF176" s="22"/>
      <c r="XCG176" s="22"/>
      <c r="XCH176" s="22"/>
      <c r="XCI176" s="22"/>
      <c r="XCJ176" s="22"/>
      <c r="XCK176" s="22"/>
      <c r="XCL176" s="22"/>
      <c r="XCM176" s="22"/>
      <c r="XCN176" s="22"/>
      <c r="XCO176" s="22"/>
      <c r="XCP176" s="22"/>
      <c r="XCQ176" s="22"/>
      <c r="XCR176" s="22"/>
      <c r="XCS176" s="22"/>
    </row>
    <row r="177" s="18" customFormat="1" customHeight="1" spans="1:16321">
      <c r="A177" s="21"/>
      <c r="XAY177" s="22"/>
      <c r="XAZ177" s="22"/>
      <c r="XBA177" s="22"/>
      <c r="XBB177" s="22"/>
      <c r="XBC177" s="22"/>
      <c r="XBD177" s="22"/>
      <c r="XBE177" s="22"/>
      <c r="XBF177" s="22"/>
      <c r="XBG177" s="22"/>
      <c r="XBH177" s="22"/>
      <c r="XBI177" s="22"/>
      <c r="XBJ177" s="22"/>
      <c r="XBK177" s="22"/>
      <c r="XBL177" s="22"/>
      <c r="XBM177" s="22"/>
      <c r="XBN177" s="22"/>
      <c r="XBO177" s="22"/>
      <c r="XBP177" s="22"/>
      <c r="XBQ177" s="22"/>
      <c r="XBR177" s="22"/>
      <c r="XBS177" s="22"/>
      <c r="XBT177" s="22"/>
      <c r="XBU177" s="22"/>
      <c r="XBV177" s="22"/>
      <c r="XBW177" s="22"/>
      <c r="XBX177" s="22"/>
      <c r="XBY177" s="22"/>
      <c r="XBZ177" s="22"/>
      <c r="XCA177" s="22"/>
      <c r="XCB177" s="22"/>
      <c r="XCC177" s="22"/>
      <c r="XCD177" s="22"/>
      <c r="XCE177" s="22"/>
      <c r="XCF177" s="22"/>
      <c r="XCG177" s="22"/>
      <c r="XCH177" s="22"/>
      <c r="XCI177" s="22"/>
      <c r="XCJ177" s="22"/>
      <c r="XCK177" s="22"/>
      <c r="XCL177" s="22"/>
      <c r="XCM177" s="22"/>
      <c r="XCN177" s="22"/>
      <c r="XCO177" s="22"/>
      <c r="XCP177" s="22"/>
      <c r="XCQ177" s="22"/>
      <c r="XCR177" s="22"/>
      <c r="XCS177" s="22"/>
    </row>
    <row r="178" s="18" customFormat="1" customHeight="1" spans="1:16321">
      <c r="A178" s="21"/>
      <c r="XAY178" s="22"/>
      <c r="XAZ178" s="22"/>
      <c r="XBA178" s="22"/>
      <c r="XBB178" s="22"/>
      <c r="XBC178" s="22"/>
      <c r="XBD178" s="22"/>
      <c r="XBE178" s="22"/>
      <c r="XBF178" s="22"/>
      <c r="XBG178" s="22"/>
      <c r="XBH178" s="22"/>
      <c r="XBI178" s="22"/>
      <c r="XBJ178" s="22"/>
      <c r="XBK178" s="22"/>
      <c r="XBL178" s="22"/>
      <c r="XBM178" s="22"/>
      <c r="XBN178" s="22"/>
      <c r="XBO178" s="22"/>
      <c r="XBP178" s="22"/>
      <c r="XBQ178" s="22"/>
      <c r="XBR178" s="22"/>
      <c r="XBS178" s="22"/>
      <c r="XBT178" s="22"/>
      <c r="XBU178" s="22"/>
      <c r="XBV178" s="22"/>
      <c r="XBW178" s="22"/>
      <c r="XBX178" s="22"/>
      <c r="XBY178" s="22"/>
      <c r="XBZ178" s="22"/>
      <c r="XCA178" s="22"/>
      <c r="XCB178" s="22"/>
      <c r="XCC178" s="22"/>
      <c r="XCD178" s="22"/>
      <c r="XCE178" s="22"/>
      <c r="XCF178" s="22"/>
      <c r="XCG178" s="22"/>
      <c r="XCH178" s="22"/>
      <c r="XCI178" s="22"/>
      <c r="XCJ178" s="22"/>
      <c r="XCK178" s="22"/>
      <c r="XCL178" s="22"/>
      <c r="XCM178" s="22"/>
      <c r="XCN178" s="22"/>
      <c r="XCO178" s="22"/>
      <c r="XCP178" s="22"/>
      <c r="XCQ178" s="22"/>
      <c r="XCR178" s="22"/>
      <c r="XCS178" s="22"/>
    </row>
    <row r="179" s="18" customFormat="1" customHeight="1" spans="1:16321">
      <c r="A179" s="21"/>
      <c r="XAY179" s="22"/>
      <c r="XAZ179" s="22"/>
      <c r="XBA179" s="22"/>
      <c r="XBB179" s="22"/>
      <c r="XBC179" s="22"/>
      <c r="XBD179" s="22"/>
      <c r="XBE179" s="22"/>
      <c r="XBF179" s="22"/>
      <c r="XBG179" s="22"/>
      <c r="XBH179" s="22"/>
      <c r="XBI179" s="22"/>
      <c r="XBJ179" s="22"/>
      <c r="XBK179" s="22"/>
      <c r="XBL179" s="22"/>
      <c r="XBM179" s="22"/>
      <c r="XBN179" s="22"/>
      <c r="XBO179" s="22"/>
      <c r="XBP179" s="22"/>
      <c r="XBQ179" s="22"/>
      <c r="XBR179" s="22"/>
      <c r="XBS179" s="22"/>
      <c r="XBT179" s="22"/>
      <c r="XBU179" s="22"/>
      <c r="XBV179" s="22"/>
      <c r="XBW179" s="22"/>
      <c r="XBX179" s="22"/>
      <c r="XBY179" s="22"/>
      <c r="XBZ179" s="22"/>
      <c r="XCA179" s="22"/>
      <c r="XCB179" s="22"/>
      <c r="XCC179" s="22"/>
      <c r="XCD179" s="22"/>
      <c r="XCE179" s="22"/>
      <c r="XCF179" s="22"/>
      <c r="XCG179" s="22"/>
      <c r="XCH179" s="22"/>
      <c r="XCI179" s="22"/>
      <c r="XCJ179" s="22"/>
      <c r="XCK179" s="22"/>
      <c r="XCL179" s="22"/>
      <c r="XCM179" s="22"/>
      <c r="XCN179" s="22"/>
      <c r="XCO179" s="22"/>
      <c r="XCP179" s="22"/>
      <c r="XCQ179" s="22"/>
      <c r="XCR179" s="22"/>
      <c r="XCS179" s="22"/>
    </row>
    <row r="180" s="18" customFormat="1" customHeight="1" spans="1:16321">
      <c r="A180" s="21"/>
      <c r="XAY180" s="22"/>
      <c r="XAZ180" s="22"/>
      <c r="XBA180" s="22"/>
      <c r="XBB180" s="22"/>
      <c r="XBC180" s="22"/>
      <c r="XBD180" s="22"/>
      <c r="XBE180" s="22"/>
      <c r="XBF180" s="22"/>
      <c r="XBG180" s="22"/>
      <c r="XBH180" s="22"/>
      <c r="XBI180" s="22"/>
      <c r="XBJ180" s="22"/>
      <c r="XBK180" s="22"/>
      <c r="XBL180" s="22"/>
      <c r="XBM180" s="22"/>
      <c r="XBN180" s="22"/>
      <c r="XBO180" s="22"/>
      <c r="XBP180" s="22"/>
      <c r="XBQ180" s="22"/>
      <c r="XBR180" s="22"/>
      <c r="XBS180" s="22"/>
      <c r="XBT180" s="22"/>
      <c r="XBU180" s="22"/>
      <c r="XBV180" s="22"/>
      <c r="XBW180" s="22"/>
      <c r="XBX180" s="22"/>
      <c r="XBY180" s="22"/>
      <c r="XBZ180" s="22"/>
      <c r="XCA180" s="22"/>
      <c r="XCB180" s="22"/>
      <c r="XCC180" s="22"/>
      <c r="XCD180" s="22"/>
      <c r="XCE180" s="22"/>
      <c r="XCF180" s="22"/>
      <c r="XCG180" s="22"/>
      <c r="XCH180" s="22"/>
      <c r="XCI180" s="22"/>
      <c r="XCJ180" s="22"/>
      <c r="XCK180" s="22"/>
      <c r="XCL180" s="22"/>
      <c r="XCM180" s="22"/>
      <c r="XCN180" s="22"/>
      <c r="XCO180" s="22"/>
      <c r="XCP180" s="22"/>
      <c r="XCQ180" s="22"/>
      <c r="XCR180" s="22"/>
      <c r="XCS180" s="22"/>
    </row>
    <row r="181" s="18" customFormat="1" customHeight="1" spans="1:16321">
      <c r="A181" s="21"/>
      <c r="XAY181" s="22"/>
      <c r="XAZ181" s="22"/>
      <c r="XBA181" s="22"/>
      <c r="XBB181" s="22"/>
      <c r="XBC181" s="22"/>
      <c r="XBD181" s="22"/>
      <c r="XBE181" s="22"/>
      <c r="XBF181" s="22"/>
      <c r="XBG181" s="22"/>
      <c r="XBH181" s="22"/>
      <c r="XBI181" s="22"/>
      <c r="XBJ181" s="22"/>
      <c r="XBK181" s="22"/>
      <c r="XBL181" s="22"/>
      <c r="XBM181" s="22"/>
      <c r="XBN181" s="22"/>
      <c r="XBO181" s="22"/>
      <c r="XBP181" s="22"/>
      <c r="XBQ181" s="22"/>
      <c r="XBR181" s="22"/>
      <c r="XBS181" s="22"/>
      <c r="XBT181" s="22"/>
      <c r="XBU181" s="22"/>
      <c r="XBV181" s="22"/>
      <c r="XBW181" s="22"/>
      <c r="XBX181" s="22"/>
      <c r="XBY181" s="22"/>
      <c r="XBZ181" s="22"/>
      <c r="XCA181" s="22"/>
      <c r="XCB181" s="22"/>
      <c r="XCC181" s="22"/>
      <c r="XCD181" s="22"/>
      <c r="XCE181" s="22"/>
      <c r="XCF181" s="22"/>
      <c r="XCG181" s="22"/>
      <c r="XCH181" s="22"/>
      <c r="XCI181" s="22"/>
      <c r="XCJ181" s="22"/>
      <c r="XCK181" s="22"/>
      <c r="XCL181" s="22"/>
      <c r="XCM181" s="22"/>
      <c r="XCN181" s="22"/>
      <c r="XCO181" s="22"/>
      <c r="XCP181" s="22"/>
      <c r="XCQ181" s="22"/>
      <c r="XCR181" s="22"/>
      <c r="XCS181" s="22"/>
    </row>
    <row r="182" s="18" customFormat="1" customHeight="1" spans="1:16321">
      <c r="A182" s="21"/>
      <c r="XAY182" s="22"/>
      <c r="XAZ182" s="22"/>
      <c r="XBA182" s="22"/>
      <c r="XBB182" s="22"/>
      <c r="XBC182" s="22"/>
      <c r="XBD182" s="22"/>
      <c r="XBE182" s="22"/>
      <c r="XBF182" s="22"/>
      <c r="XBG182" s="22"/>
      <c r="XBH182" s="22"/>
      <c r="XBI182" s="22"/>
      <c r="XBJ182" s="22"/>
      <c r="XBK182" s="22"/>
      <c r="XBL182" s="22"/>
      <c r="XBM182" s="22"/>
      <c r="XBN182" s="22"/>
      <c r="XBO182" s="22"/>
      <c r="XBP182" s="22"/>
      <c r="XBQ182" s="22"/>
      <c r="XBR182" s="22"/>
      <c r="XBS182" s="22"/>
      <c r="XBT182" s="22"/>
      <c r="XBU182" s="22"/>
      <c r="XBV182" s="22"/>
      <c r="XBW182" s="22"/>
      <c r="XBX182" s="22"/>
      <c r="XBY182" s="22"/>
      <c r="XBZ182" s="22"/>
      <c r="XCA182" s="22"/>
      <c r="XCB182" s="22"/>
      <c r="XCC182" s="22"/>
      <c r="XCD182" s="22"/>
      <c r="XCE182" s="22"/>
      <c r="XCF182" s="22"/>
      <c r="XCG182" s="22"/>
      <c r="XCH182" s="22"/>
      <c r="XCI182" s="22"/>
      <c r="XCJ182" s="22"/>
      <c r="XCK182" s="22"/>
      <c r="XCL182" s="22"/>
      <c r="XCM182" s="22"/>
      <c r="XCN182" s="22"/>
      <c r="XCO182" s="22"/>
      <c r="XCP182" s="22"/>
      <c r="XCQ182" s="22"/>
      <c r="XCR182" s="22"/>
      <c r="XCS182" s="22"/>
    </row>
    <row r="183" s="18" customFormat="1" customHeight="1" spans="1:16321">
      <c r="A183" s="21"/>
      <c r="XAY183" s="22"/>
      <c r="XAZ183" s="22"/>
      <c r="XBA183" s="22"/>
      <c r="XBB183" s="22"/>
      <c r="XBC183" s="22"/>
      <c r="XBD183" s="22"/>
      <c r="XBE183" s="22"/>
      <c r="XBF183" s="22"/>
      <c r="XBG183" s="22"/>
      <c r="XBH183" s="22"/>
      <c r="XBI183" s="22"/>
      <c r="XBJ183" s="22"/>
      <c r="XBK183" s="22"/>
      <c r="XBL183" s="22"/>
      <c r="XBM183" s="22"/>
      <c r="XBN183" s="22"/>
      <c r="XBO183" s="22"/>
      <c r="XBP183" s="22"/>
      <c r="XBQ183" s="22"/>
      <c r="XBR183" s="22"/>
      <c r="XBS183" s="22"/>
      <c r="XBT183" s="22"/>
      <c r="XBU183" s="22"/>
      <c r="XBV183" s="22"/>
      <c r="XBW183" s="22"/>
      <c r="XBX183" s="22"/>
      <c r="XBY183" s="22"/>
      <c r="XBZ183" s="22"/>
      <c r="XCA183" s="22"/>
      <c r="XCB183" s="22"/>
      <c r="XCC183" s="22"/>
      <c r="XCD183" s="22"/>
      <c r="XCE183" s="22"/>
      <c r="XCF183" s="22"/>
      <c r="XCG183" s="22"/>
      <c r="XCH183" s="22"/>
      <c r="XCI183" s="22"/>
      <c r="XCJ183" s="22"/>
      <c r="XCK183" s="22"/>
      <c r="XCL183" s="22"/>
      <c r="XCM183" s="22"/>
      <c r="XCN183" s="22"/>
      <c r="XCO183" s="22"/>
      <c r="XCP183" s="22"/>
      <c r="XCQ183" s="22"/>
      <c r="XCR183" s="22"/>
      <c r="XCS183" s="22"/>
    </row>
    <row r="184" s="18" customFormat="1" customHeight="1" spans="1:16321">
      <c r="A184" s="21"/>
      <c r="XAY184" s="22"/>
      <c r="XAZ184" s="22"/>
      <c r="XBA184" s="22"/>
      <c r="XBB184" s="22"/>
      <c r="XBC184" s="22"/>
      <c r="XBD184" s="22"/>
      <c r="XBE184" s="22"/>
      <c r="XBF184" s="22"/>
      <c r="XBG184" s="22"/>
      <c r="XBH184" s="22"/>
      <c r="XBI184" s="22"/>
      <c r="XBJ184" s="22"/>
      <c r="XBK184" s="22"/>
      <c r="XBL184" s="22"/>
      <c r="XBM184" s="22"/>
      <c r="XBN184" s="22"/>
      <c r="XBO184" s="22"/>
      <c r="XBP184" s="22"/>
      <c r="XBQ184" s="22"/>
      <c r="XBR184" s="22"/>
      <c r="XBS184" s="22"/>
      <c r="XBT184" s="22"/>
      <c r="XBU184" s="22"/>
      <c r="XBV184" s="22"/>
      <c r="XBW184" s="22"/>
      <c r="XBX184" s="22"/>
      <c r="XBY184" s="22"/>
      <c r="XBZ184" s="22"/>
      <c r="XCA184" s="22"/>
      <c r="XCB184" s="22"/>
      <c r="XCC184" s="22"/>
      <c r="XCD184" s="22"/>
      <c r="XCE184" s="22"/>
      <c r="XCF184" s="22"/>
      <c r="XCG184" s="22"/>
      <c r="XCH184" s="22"/>
      <c r="XCI184" s="22"/>
      <c r="XCJ184" s="22"/>
      <c r="XCK184" s="22"/>
      <c r="XCL184" s="22"/>
      <c r="XCM184" s="22"/>
      <c r="XCN184" s="22"/>
      <c r="XCO184" s="22"/>
      <c r="XCP184" s="22"/>
      <c r="XCQ184" s="22"/>
      <c r="XCR184" s="22"/>
      <c r="XCS184" s="22"/>
    </row>
    <row r="185" s="18" customFormat="1" customHeight="1" spans="1:16321">
      <c r="A185" s="21"/>
      <c r="XAY185" s="22"/>
      <c r="XAZ185" s="22"/>
      <c r="XBA185" s="22"/>
      <c r="XBB185" s="22"/>
      <c r="XBC185" s="22"/>
      <c r="XBD185" s="22"/>
      <c r="XBE185" s="22"/>
      <c r="XBF185" s="22"/>
      <c r="XBG185" s="22"/>
      <c r="XBH185" s="22"/>
      <c r="XBI185" s="22"/>
      <c r="XBJ185" s="22"/>
      <c r="XBK185" s="22"/>
      <c r="XBL185" s="22"/>
      <c r="XBM185" s="22"/>
      <c r="XBN185" s="22"/>
      <c r="XBO185" s="22"/>
      <c r="XBP185" s="22"/>
      <c r="XBQ185" s="22"/>
      <c r="XBR185" s="22"/>
      <c r="XBS185" s="22"/>
      <c r="XBT185" s="22"/>
      <c r="XBU185" s="22"/>
      <c r="XBV185" s="22"/>
      <c r="XBW185" s="22"/>
      <c r="XBX185" s="22"/>
      <c r="XBY185" s="22"/>
      <c r="XBZ185" s="22"/>
      <c r="XCA185" s="22"/>
      <c r="XCB185" s="22"/>
      <c r="XCC185" s="22"/>
      <c r="XCD185" s="22"/>
      <c r="XCE185" s="22"/>
      <c r="XCF185" s="22"/>
      <c r="XCG185" s="22"/>
      <c r="XCH185" s="22"/>
      <c r="XCI185" s="22"/>
      <c r="XCJ185" s="22"/>
      <c r="XCK185" s="22"/>
      <c r="XCL185" s="22"/>
      <c r="XCM185" s="22"/>
      <c r="XCN185" s="22"/>
      <c r="XCO185" s="22"/>
      <c r="XCP185" s="22"/>
      <c r="XCQ185" s="22"/>
      <c r="XCR185" s="22"/>
      <c r="XCS185" s="22"/>
    </row>
    <row r="186" s="18" customFormat="1" customHeight="1" spans="1:16321">
      <c r="A186" s="21"/>
      <c r="XAY186" s="22"/>
      <c r="XAZ186" s="22"/>
      <c r="XBA186" s="22"/>
      <c r="XBB186" s="22"/>
      <c r="XBC186" s="22"/>
      <c r="XBD186" s="22"/>
      <c r="XBE186" s="22"/>
      <c r="XBF186" s="22"/>
      <c r="XBG186" s="22"/>
      <c r="XBH186" s="22"/>
      <c r="XBI186" s="22"/>
      <c r="XBJ186" s="22"/>
      <c r="XBK186" s="22"/>
      <c r="XBL186" s="22"/>
      <c r="XBM186" s="22"/>
      <c r="XBN186" s="22"/>
      <c r="XBO186" s="22"/>
      <c r="XBP186" s="22"/>
      <c r="XBQ186" s="22"/>
      <c r="XBR186" s="22"/>
      <c r="XBS186" s="22"/>
      <c r="XBT186" s="22"/>
      <c r="XBU186" s="22"/>
      <c r="XBV186" s="22"/>
      <c r="XBW186" s="22"/>
      <c r="XBX186" s="22"/>
      <c r="XBY186" s="22"/>
      <c r="XBZ186" s="22"/>
      <c r="XCA186" s="22"/>
      <c r="XCB186" s="22"/>
      <c r="XCC186" s="22"/>
      <c r="XCD186" s="22"/>
      <c r="XCE186" s="22"/>
      <c r="XCF186" s="22"/>
      <c r="XCG186" s="22"/>
      <c r="XCH186" s="22"/>
      <c r="XCI186" s="22"/>
      <c r="XCJ186" s="22"/>
      <c r="XCK186" s="22"/>
      <c r="XCL186" s="22"/>
      <c r="XCM186" s="22"/>
      <c r="XCN186" s="22"/>
      <c r="XCO186" s="22"/>
      <c r="XCP186" s="22"/>
      <c r="XCQ186" s="22"/>
      <c r="XCR186" s="22"/>
      <c r="XCS186" s="22"/>
    </row>
    <row r="187" s="18" customFormat="1" customHeight="1" spans="1:16321">
      <c r="A187" s="21"/>
      <c r="XAY187" s="22"/>
      <c r="XAZ187" s="22"/>
      <c r="XBA187" s="22"/>
      <c r="XBB187" s="22"/>
      <c r="XBC187" s="22"/>
      <c r="XBD187" s="22"/>
      <c r="XBE187" s="22"/>
      <c r="XBF187" s="22"/>
      <c r="XBG187" s="22"/>
      <c r="XBH187" s="22"/>
      <c r="XBI187" s="22"/>
      <c r="XBJ187" s="22"/>
      <c r="XBK187" s="22"/>
      <c r="XBL187" s="22"/>
      <c r="XBM187" s="22"/>
      <c r="XBN187" s="22"/>
      <c r="XBO187" s="22"/>
      <c r="XBP187" s="22"/>
      <c r="XBQ187" s="22"/>
      <c r="XBR187" s="22"/>
      <c r="XBS187" s="22"/>
      <c r="XBT187" s="22"/>
      <c r="XBU187" s="22"/>
      <c r="XBV187" s="22"/>
      <c r="XBW187" s="22"/>
      <c r="XBX187" s="22"/>
      <c r="XBY187" s="22"/>
      <c r="XBZ187" s="22"/>
      <c r="XCA187" s="22"/>
      <c r="XCB187" s="22"/>
      <c r="XCC187" s="22"/>
      <c r="XCD187" s="22"/>
      <c r="XCE187" s="22"/>
      <c r="XCF187" s="22"/>
      <c r="XCG187" s="22"/>
      <c r="XCH187" s="22"/>
      <c r="XCI187" s="22"/>
      <c r="XCJ187" s="22"/>
      <c r="XCK187" s="22"/>
      <c r="XCL187" s="22"/>
      <c r="XCM187" s="22"/>
      <c r="XCN187" s="22"/>
      <c r="XCO187" s="22"/>
      <c r="XCP187" s="22"/>
      <c r="XCQ187" s="22"/>
      <c r="XCR187" s="22"/>
      <c r="XCS187" s="22"/>
    </row>
    <row r="188" s="18" customFormat="1" customHeight="1" spans="1:16321">
      <c r="A188" s="21"/>
      <c r="XAY188" s="22"/>
      <c r="XAZ188" s="22"/>
      <c r="XBA188" s="22"/>
      <c r="XBB188" s="22"/>
      <c r="XBC188" s="22"/>
      <c r="XBD188" s="22"/>
      <c r="XBE188" s="22"/>
      <c r="XBF188" s="22"/>
      <c r="XBG188" s="22"/>
      <c r="XBH188" s="22"/>
      <c r="XBI188" s="22"/>
      <c r="XBJ188" s="22"/>
      <c r="XBK188" s="22"/>
      <c r="XBL188" s="22"/>
      <c r="XBM188" s="22"/>
      <c r="XBN188" s="22"/>
      <c r="XBO188" s="22"/>
      <c r="XBP188" s="22"/>
      <c r="XBQ188" s="22"/>
      <c r="XBR188" s="22"/>
      <c r="XBS188" s="22"/>
      <c r="XBT188" s="22"/>
      <c r="XBU188" s="22"/>
      <c r="XBV188" s="22"/>
      <c r="XBW188" s="22"/>
      <c r="XBX188" s="22"/>
      <c r="XBY188" s="22"/>
      <c r="XBZ188" s="22"/>
      <c r="XCA188" s="22"/>
      <c r="XCB188" s="22"/>
      <c r="XCC188" s="22"/>
      <c r="XCD188" s="22"/>
      <c r="XCE188" s="22"/>
      <c r="XCF188" s="22"/>
      <c r="XCG188" s="22"/>
      <c r="XCH188" s="22"/>
      <c r="XCI188" s="22"/>
      <c r="XCJ188" s="22"/>
      <c r="XCK188" s="22"/>
      <c r="XCL188" s="22"/>
      <c r="XCM188" s="22"/>
      <c r="XCN188" s="22"/>
      <c r="XCO188" s="22"/>
      <c r="XCP188" s="22"/>
      <c r="XCQ188" s="22"/>
      <c r="XCR188" s="22"/>
      <c r="XCS188" s="22"/>
    </row>
    <row r="189" s="18" customFormat="1" customHeight="1" spans="1:16321">
      <c r="A189" s="21"/>
      <c r="XAY189" s="22"/>
      <c r="XAZ189" s="22"/>
      <c r="XBA189" s="22"/>
      <c r="XBB189" s="22"/>
      <c r="XBC189" s="22"/>
      <c r="XBD189" s="22"/>
      <c r="XBE189" s="22"/>
      <c r="XBF189" s="22"/>
      <c r="XBG189" s="22"/>
      <c r="XBH189" s="22"/>
      <c r="XBI189" s="22"/>
      <c r="XBJ189" s="22"/>
      <c r="XBK189" s="22"/>
      <c r="XBL189" s="22"/>
      <c r="XBM189" s="22"/>
      <c r="XBN189" s="22"/>
      <c r="XBO189" s="22"/>
      <c r="XBP189" s="22"/>
      <c r="XBQ189" s="22"/>
      <c r="XBR189" s="22"/>
      <c r="XBS189" s="22"/>
      <c r="XBT189" s="22"/>
      <c r="XBU189" s="22"/>
      <c r="XBV189" s="22"/>
      <c r="XBW189" s="22"/>
      <c r="XBX189" s="22"/>
      <c r="XBY189" s="22"/>
      <c r="XBZ189" s="22"/>
      <c r="XCA189" s="22"/>
      <c r="XCB189" s="22"/>
      <c r="XCC189" s="22"/>
      <c r="XCD189" s="22"/>
      <c r="XCE189" s="22"/>
      <c r="XCF189" s="22"/>
      <c r="XCG189" s="22"/>
      <c r="XCH189" s="22"/>
      <c r="XCI189" s="22"/>
      <c r="XCJ189" s="22"/>
      <c r="XCK189" s="22"/>
      <c r="XCL189" s="22"/>
      <c r="XCM189" s="22"/>
      <c r="XCN189" s="22"/>
      <c r="XCO189" s="22"/>
      <c r="XCP189" s="22"/>
      <c r="XCQ189" s="22"/>
      <c r="XCR189" s="22"/>
      <c r="XCS189" s="22"/>
    </row>
    <row r="190" s="18" customFormat="1" customHeight="1" spans="1:16321">
      <c r="A190" s="21"/>
      <c r="XAY190" s="22"/>
      <c r="XAZ190" s="22"/>
      <c r="XBA190" s="22"/>
      <c r="XBB190" s="22"/>
      <c r="XBC190" s="22"/>
      <c r="XBD190" s="22"/>
      <c r="XBE190" s="22"/>
      <c r="XBF190" s="22"/>
      <c r="XBG190" s="22"/>
      <c r="XBH190" s="22"/>
      <c r="XBI190" s="22"/>
      <c r="XBJ190" s="22"/>
      <c r="XBK190" s="22"/>
      <c r="XBL190" s="22"/>
      <c r="XBM190" s="22"/>
      <c r="XBN190" s="22"/>
      <c r="XBO190" s="22"/>
      <c r="XBP190" s="22"/>
      <c r="XBQ190" s="22"/>
      <c r="XBR190" s="22"/>
      <c r="XBS190" s="22"/>
      <c r="XBT190" s="22"/>
      <c r="XBU190" s="22"/>
      <c r="XBV190" s="22"/>
      <c r="XBW190" s="22"/>
      <c r="XBX190" s="22"/>
      <c r="XBY190" s="22"/>
      <c r="XBZ190" s="22"/>
      <c r="XCA190" s="22"/>
      <c r="XCB190" s="22"/>
      <c r="XCC190" s="22"/>
      <c r="XCD190" s="22"/>
      <c r="XCE190" s="22"/>
      <c r="XCF190" s="22"/>
      <c r="XCG190" s="22"/>
      <c r="XCH190" s="22"/>
      <c r="XCI190" s="22"/>
      <c r="XCJ190" s="22"/>
      <c r="XCK190" s="22"/>
      <c r="XCL190" s="22"/>
      <c r="XCM190" s="22"/>
      <c r="XCN190" s="22"/>
      <c r="XCO190" s="22"/>
      <c r="XCP190" s="22"/>
      <c r="XCQ190" s="22"/>
      <c r="XCR190" s="22"/>
      <c r="XCS190" s="22"/>
    </row>
    <row r="191" s="18" customFormat="1" customHeight="1" spans="1:16321">
      <c r="A191" s="21"/>
      <c r="XAY191" s="22"/>
      <c r="XAZ191" s="22"/>
      <c r="XBA191" s="22"/>
      <c r="XBB191" s="22"/>
      <c r="XBC191" s="22"/>
      <c r="XBD191" s="22"/>
      <c r="XBE191" s="22"/>
      <c r="XBF191" s="22"/>
      <c r="XBG191" s="22"/>
      <c r="XBH191" s="22"/>
      <c r="XBI191" s="22"/>
      <c r="XBJ191" s="22"/>
      <c r="XBK191" s="22"/>
      <c r="XBL191" s="22"/>
      <c r="XBM191" s="22"/>
      <c r="XBN191" s="22"/>
      <c r="XBO191" s="22"/>
      <c r="XBP191" s="22"/>
      <c r="XBQ191" s="22"/>
      <c r="XBR191" s="22"/>
      <c r="XBS191" s="22"/>
      <c r="XBT191" s="22"/>
      <c r="XBU191" s="22"/>
      <c r="XBV191" s="22"/>
      <c r="XBW191" s="22"/>
      <c r="XBX191" s="22"/>
      <c r="XBY191" s="22"/>
      <c r="XBZ191" s="22"/>
      <c r="XCA191" s="22"/>
      <c r="XCB191" s="22"/>
      <c r="XCC191" s="22"/>
      <c r="XCD191" s="22"/>
      <c r="XCE191" s="22"/>
      <c r="XCF191" s="22"/>
      <c r="XCG191" s="22"/>
      <c r="XCH191" s="22"/>
      <c r="XCI191" s="22"/>
      <c r="XCJ191" s="22"/>
      <c r="XCK191" s="22"/>
      <c r="XCL191" s="22"/>
      <c r="XCM191" s="22"/>
      <c r="XCN191" s="22"/>
      <c r="XCO191" s="22"/>
      <c r="XCP191" s="22"/>
      <c r="XCQ191" s="22"/>
      <c r="XCR191" s="22"/>
      <c r="XCS191" s="22"/>
    </row>
    <row r="192" s="18" customFormat="1" customHeight="1" spans="1:16321">
      <c r="A192" s="21"/>
      <c r="XAY192" s="22"/>
      <c r="XAZ192" s="22"/>
      <c r="XBA192" s="22"/>
      <c r="XBB192" s="22"/>
      <c r="XBC192" s="22"/>
      <c r="XBD192" s="22"/>
      <c r="XBE192" s="22"/>
      <c r="XBF192" s="22"/>
      <c r="XBG192" s="22"/>
      <c r="XBH192" s="22"/>
      <c r="XBI192" s="22"/>
      <c r="XBJ192" s="22"/>
      <c r="XBK192" s="22"/>
      <c r="XBL192" s="22"/>
      <c r="XBM192" s="22"/>
      <c r="XBN192" s="22"/>
      <c r="XBO192" s="22"/>
      <c r="XBP192" s="22"/>
      <c r="XBQ192" s="22"/>
      <c r="XBR192" s="22"/>
      <c r="XBS192" s="22"/>
      <c r="XBT192" s="22"/>
      <c r="XBU192" s="22"/>
      <c r="XBV192" s="22"/>
      <c r="XBW192" s="22"/>
      <c r="XBX192" s="22"/>
      <c r="XBY192" s="22"/>
      <c r="XBZ192" s="22"/>
      <c r="XCA192" s="22"/>
      <c r="XCB192" s="22"/>
      <c r="XCC192" s="22"/>
      <c r="XCD192" s="22"/>
      <c r="XCE192" s="22"/>
      <c r="XCF192" s="22"/>
      <c r="XCG192" s="22"/>
      <c r="XCH192" s="22"/>
      <c r="XCI192" s="22"/>
      <c r="XCJ192" s="22"/>
      <c r="XCK192" s="22"/>
      <c r="XCL192" s="22"/>
      <c r="XCM192" s="22"/>
      <c r="XCN192" s="22"/>
      <c r="XCO192" s="22"/>
      <c r="XCP192" s="22"/>
      <c r="XCQ192" s="22"/>
      <c r="XCR192" s="22"/>
      <c r="XCS192" s="22"/>
    </row>
    <row r="193" s="18" customFormat="1" customHeight="1" spans="1:16321">
      <c r="A193" s="21"/>
      <c r="XAY193" s="22"/>
      <c r="XAZ193" s="22"/>
      <c r="XBA193" s="22"/>
      <c r="XBB193" s="22"/>
      <c r="XBC193" s="22"/>
      <c r="XBD193" s="22"/>
      <c r="XBE193" s="22"/>
      <c r="XBF193" s="22"/>
      <c r="XBG193" s="22"/>
      <c r="XBH193" s="22"/>
      <c r="XBI193" s="22"/>
      <c r="XBJ193" s="22"/>
      <c r="XBK193" s="22"/>
      <c r="XBL193" s="22"/>
      <c r="XBM193" s="22"/>
      <c r="XBN193" s="22"/>
      <c r="XBO193" s="22"/>
      <c r="XBP193" s="22"/>
      <c r="XBQ193" s="22"/>
      <c r="XBR193" s="22"/>
      <c r="XBS193" s="22"/>
      <c r="XBT193" s="22"/>
      <c r="XBU193" s="22"/>
      <c r="XBV193" s="22"/>
      <c r="XBW193" s="22"/>
      <c r="XBX193" s="22"/>
      <c r="XBY193" s="22"/>
      <c r="XBZ193" s="22"/>
      <c r="XCA193" s="22"/>
      <c r="XCB193" s="22"/>
      <c r="XCC193" s="22"/>
      <c r="XCD193" s="22"/>
      <c r="XCE193" s="22"/>
      <c r="XCF193" s="22"/>
      <c r="XCG193" s="22"/>
      <c r="XCH193" s="22"/>
      <c r="XCI193" s="22"/>
      <c r="XCJ193" s="22"/>
      <c r="XCK193" s="22"/>
      <c r="XCL193" s="22"/>
      <c r="XCM193" s="22"/>
      <c r="XCN193" s="22"/>
      <c r="XCO193" s="22"/>
      <c r="XCP193" s="22"/>
      <c r="XCQ193" s="22"/>
      <c r="XCR193" s="22"/>
      <c r="XCS193" s="22"/>
    </row>
    <row r="194" s="18" customFormat="1" customHeight="1" spans="1:16321">
      <c r="A194" s="21"/>
      <c r="XAY194" s="22"/>
      <c r="XAZ194" s="22"/>
      <c r="XBA194" s="22"/>
      <c r="XBB194" s="22"/>
      <c r="XBC194" s="22"/>
      <c r="XBD194" s="22"/>
      <c r="XBE194" s="22"/>
      <c r="XBF194" s="22"/>
      <c r="XBG194" s="22"/>
      <c r="XBH194" s="22"/>
      <c r="XBI194" s="22"/>
      <c r="XBJ194" s="22"/>
      <c r="XBK194" s="22"/>
      <c r="XBL194" s="22"/>
      <c r="XBM194" s="22"/>
      <c r="XBN194" s="22"/>
      <c r="XBO194" s="22"/>
      <c r="XBP194" s="22"/>
      <c r="XBQ194" s="22"/>
      <c r="XBR194" s="22"/>
      <c r="XBS194" s="22"/>
      <c r="XBT194" s="22"/>
      <c r="XBU194" s="22"/>
      <c r="XBV194" s="22"/>
      <c r="XBW194" s="22"/>
      <c r="XBX194" s="22"/>
      <c r="XBY194" s="22"/>
      <c r="XBZ194" s="22"/>
      <c r="XCA194" s="22"/>
      <c r="XCB194" s="22"/>
      <c r="XCC194" s="22"/>
      <c r="XCD194" s="22"/>
      <c r="XCE194" s="22"/>
      <c r="XCF194" s="22"/>
      <c r="XCG194" s="22"/>
      <c r="XCH194" s="22"/>
      <c r="XCI194" s="22"/>
      <c r="XCJ194" s="22"/>
      <c r="XCK194" s="22"/>
      <c r="XCL194" s="22"/>
      <c r="XCM194" s="22"/>
      <c r="XCN194" s="22"/>
      <c r="XCO194" s="22"/>
      <c r="XCP194" s="22"/>
      <c r="XCQ194" s="22"/>
      <c r="XCR194" s="22"/>
      <c r="XCS194" s="22"/>
    </row>
    <row r="195" s="18" customFormat="1" customHeight="1" spans="1:16321">
      <c r="A195" s="21"/>
      <c r="XAY195" s="22"/>
      <c r="XAZ195" s="22"/>
      <c r="XBA195" s="22"/>
      <c r="XBB195" s="22"/>
      <c r="XBC195" s="22"/>
      <c r="XBD195" s="22"/>
      <c r="XBE195" s="22"/>
      <c r="XBF195" s="22"/>
      <c r="XBG195" s="22"/>
      <c r="XBH195" s="22"/>
      <c r="XBI195" s="22"/>
      <c r="XBJ195" s="22"/>
      <c r="XBK195" s="22"/>
      <c r="XBL195" s="22"/>
      <c r="XBM195" s="22"/>
      <c r="XBN195" s="22"/>
      <c r="XBO195" s="22"/>
      <c r="XBP195" s="22"/>
      <c r="XBQ195" s="22"/>
      <c r="XBR195" s="22"/>
      <c r="XBS195" s="22"/>
      <c r="XBT195" s="22"/>
      <c r="XBU195" s="22"/>
      <c r="XBV195" s="22"/>
      <c r="XBW195" s="22"/>
      <c r="XBX195" s="22"/>
      <c r="XBY195" s="22"/>
      <c r="XBZ195" s="22"/>
      <c r="XCA195" s="22"/>
      <c r="XCB195" s="22"/>
      <c r="XCC195" s="22"/>
      <c r="XCD195" s="22"/>
      <c r="XCE195" s="22"/>
      <c r="XCF195" s="22"/>
      <c r="XCG195" s="22"/>
      <c r="XCH195" s="22"/>
      <c r="XCI195" s="22"/>
      <c r="XCJ195" s="22"/>
      <c r="XCK195" s="22"/>
      <c r="XCL195" s="22"/>
      <c r="XCM195" s="22"/>
      <c r="XCN195" s="22"/>
      <c r="XCO195" s="22"/>
      <c r="XCP195" s="22"/>
      <c r="XCQ195" s="22"/>
      <c r="XCR195" s="22"/>
      <c r="XCS195" s="22"/>
    </row>
    <row r="196" s="18" customFormat="1" customHeight="1" spans="1:16321">
      <c r="A196" s="21"/>
      <c r="XAY196" s="22"/>
      <c r="XAZ196" s="22"/>
      <c r="XBA196" s="22"/>
      <c r="XBB196" s="22"/>
      <c r="XBC196" s="22"/>
      <c r="XBD196" s="22"/>
      <c r="XBE196" s="22"/>
      <c r="XBF196" s="22"/>
      <c r="XBG196" s="22"/>
      <c r="XBH196" s="22"/>
      <c r="XBI196" s="22"/>
      <c r="XBJ196" s="22"/>
      <c r="XBK196" s="22"/>
      <c r="XBL196" s="22"/>
      <c r="XBM196" s="22"/>
      <c r="XBN196" s="22"/>
      <c r="XBO196" s="22"/>
      <c r="XBP196" s="22"/>
      <c r="XBQ196" s="22"/>
      <c r="XBR196" s="22"/>
      <c r="XBS196" s="22"/>
      <c r="XBT196" s="22"/>
      <c r="XBU196" s="22"/>
      <c r="XBV196" s="22"/>
      <c r="XBW196" s="22"/>
      <c r="XBX196" s="22"/>
      <c r="XBY196" s="22"/>
      <c r="XBZ196" s="22"/>
      <c r="XCA196" s="22"/>
      <c r="XCB196" s="22"/>
      <c r="XCC196" s="22"/>
      <c r="XCD196" s="22"/>
      <c r="XCE196" s="22"/>
      <c r="XCF196" s="22"/>
      <c r="XCG196" s="22"/>
      <c r="XCH196" s="22"/>
      <c r="XCI196" s="22"/>
      <c r="XCJ196" s="22"/>
      <c r="XCK196" s="22"/>
      <c r="XCL196" s="22"/>
      <c r="XCM196" s="22"/>
      <c r="XCN196" s="22"/>
      <c r="XCO196" s="22"/>
      <c r="XCP196" s="22"/>
      <c r="XCQ196" s="22"/>
      <c r="XCR196" s="22"/>
      <c r="XCS196" s="22"/>
    </row>
    <row r="197" s="18" customFormat="1" customHeight="1" spans="1:16321">
      <c r="A197" s="21"/>
      <c r="XAY197" s="22"/>
      <c r="XAZ197" s="22"/>
      <c r="XBA197" s="22"/>
      <c r="XBB197" s="22"/>
      <c r="XBC197" s="22"/>
      <c r="XBD197" s="22"/>
      <c r="XBE197" s="22"/>
      <c r="XBF197" s="22"/>
      <c r="XBG197" s="22"/>
      <c r="XBH197" s="22"/>
      <c r="XBI197" s="22"/>
      <c r="XBJ197" s="22"/>
      <c r="XBK197" s="22"/>
      <c r="XBL197" s="22"/>
      <c r="XBM197" s="22"/>
      <c r="XBN197" s="22"/>
      <c r="XBO197" s="22"/>
      <c r="XBP197" s="22"/>
      <c r="XBQ197" s="22"/>
      <c r="XBR197" s="22"/>
      <c r="XBS197" s="22"/>
      <c r="XBT197" s="22"/>
      <c r="XBU197" s="22"/>
      <c r="XBV197" s="22"/>
      <c r="XBW197" s="22"/>
      <c r="XBX197" s="22"/>
      <c r="XBY197" s="22"/>
      <c r="XBZ197" s="22"/>
      <c r="XCA197" s="22"/>
      <c r="XCB197" s="22"/>
      <c r="XCC197" s="22"/>
      <c r="XCD197" s="22"/>
      <c r="XCE197" s="22"/>
      <c r="XCF197" s="22"/>
      <c r="XCG197" s="22"/>
      <c r="XCH197" s="22"/>
      <c r="XCI197" s="22"/>
      <c r="XCJ197" s="22"/>
      <c r="XCK197" s="22"/>
      <c r="XCL197" s="22"/>
      <c r="XCM197" s="22"/>
      <c r="XCN197" s="22"/>
      <c r="XCO197" s="22"/>
      <c r="XCP197" s="22"/>
      <c r="XCQ197" s="22"/>
      <c r="XCR197" s="22"/>
      <c r="XCS197" s="22"/>
    </row>
    <row r="198" s="18" customFormat="1" customHeight="1" spans="1:16321">
      <c r="A198" s="21"/>
      <c r="XAY198" s="22"/>
      <c r="XAZ198" s="22"/>
      <c r="XBA198" s="22"/>
      <c r="XBB198" s="22"/>
      <c r="XBC198" s="22"/>
      <c r="XBD198" s="22"/>
      <c r="XBE198" s="22"/>
      <c r="XBF198" s="22"/>
      <c r="XBG198" s="22"/>
      <c r="XBH198" s="22"/>
      <c r="XBI198" s="22"/>
      <c r="XBJ198" s="22"/>
      <c r="XBK198" s="22"/>
      <c r="XBL198" s="22"/>
      <c r="XBM198" s="22"/>
      <c r="XBN198" s="22"/>
      <c r="XBO198" s="22"/>
      <c r="XBP198" s="22"/>
      <c r="XBQ198" s="22"/>
      <c r="XBR198" s="22"/>
      <c r="XBS198" s="22"/>
      <c r="XBT198" s="22"/>
      <c r="XBU198" s="22"/>
      <c r="XBV198" s="22"/>
      <c r="XBW198" s="22"/>
      <c r="XBX198" s="22"/>
      <c r="XBY198" s="22"/>
      <c r="XBZ198" s="22"/>
      <c r="XCA198" s="22"/>
      <c r="XCB198" s="22"/>
      <c r="XCC198" s="22"/>
      <c r="XCD198" s="22"/>
      <c r="XCE198" s="22"/>
      <c r="XCF198" s="22"/>
      <c r="XCG198" s="22"/>
      <c r="XCH198" s="22"/>
      <c r="XCI198" s="22"/>
      <c r="XCJ198" s="22"/>
      <c r="XCK198" s="22"/>
      <c r="XCL198" s="22"/>
      <c r="XCM198" s="22"/>
      <c r="XCN198" s="22"/>
      <c r="XCO198" s="22"/>
      <c r="XCP198" s="22"/>
      <c r="XCQ198" s="22"/>
      <c r="XCR198" s="22"/>
      <c r="XCS198" s="22"/>
    </row>
    <row r="199" s="18" customFormat="1" customHeight="1" spans="1:16321">
      <c r="A199" s="21"/>
      <c r="XAY199" s="22"/>
      <c r="XAZ199" s="22"/>
      <c r="XBA199" s="22"/>
      <c r="XBB199" s="22"/>
      <c r="XBC199" s="22"/>
      <c r="XBD199" s="22"/>
      <c r="XBE199" s="22"/>
      <c r="XBF199" s="22"/>
      <c r="XBG199" s="22"/>
      <c r="XBH199" s="22"/>
      <c r="XBI199" s="22"/>
      <c r="XBJ199" s="22"/>
      <c r="XBK199" s="22"/>
      <c r="XBL199" s="22"/>
      <c r="XBM199" s="22"/>
      <c r="XBN199" s="22"/>
      <c r="XBO199" s="22"/>
      <c r="XBP199" s="22"/>
      <c r="XBQ199" s="22"/>
      <c r="XBR199" s="22"/>
      <c r="XBS199" s="22"/>
      <c r="XBT199" s="22"/>
      <c r="XBU199" s="22"/>
      <c r="XBV199" s="22"/>
      <c r="XBW199" s="22"/>
      <c r="XBX199" s="22"/>
      <c r="XBY199" s="22"/>
      <c r="XBZ199" s="22"/>
      <c r="XCA199" s="22"/>
      <c r="XCB199" s="22"/>
      <c r="XCC199" s="22"/>
      <c r="XCD199" s="22"/>
      <c r="XCE199" s="22"/>
      <c r="XCF199" s="22"/>
      <c r="XCG199" s="22"/>
      <c r="XCH199" s="22"/>
      <c r="XCI199" s="22"/>
      <c r="XCJ199" s="22"/>
      <c r="XCK199" s="22"/>
      <c r="XCL199" s="22"/>
      <c r="XCM199" s="22"/>
      <c r="XCN199" s="22"/>
      <c r="XCO199" s="22"/>
      <c r="XCP199" s="22"/>
      <c r="XCQ199" s="22"/>
      <c r="XCR199" s="22"/>
      <c r="XCS199" s="22"/>
    </row>
    <row r="200" s="18" customFormat="1" customHeight="1" spans="1:16321">
      <c r="A200" s="21"/>
      <c r="XAY200" s="22"/>
      <c r="XAZ200" s="22"/>
      <c r="XBA200" s="22"/>
      <c r="XBB200" s="22"/>
      <c r="XBC200" s="22"/>
      <c r="XBD200" s="22"/>
      <c r="XBE200" s="22"/>
      <c r="XBF200" s="22"/>
      <c r="XBG200" s="22"/>
      <c r="XBH200" s="22"/>
      <c r="XBI200" s="22"/>
      <c r="XBJ200" s="22"/>
      <c r="XBK200" s="22"/>
      <c r="XBL200" s="22"/>
      <c r="XBM200" s="22"/>
      <c r="XBN200" s="22"/>
      <c r="XBO200" s="22"/>
      <c r="XBP200" s="22"/>
      <c r="XBQ200" s="22"/>
      <c r="XBR200" s="22"/>
      <c r="XBS200" s="22"/>
      <c r="XBT200" s="22"/>
      <c r="XBU200" s="22"/>
      <c r="XBV200" s="22"/>
      <c r="XBW200" s="22"/>
      <c r="XBX200" s="22"/>
      <c r="XBY200" s="22"/>
      <c r="XBZ200" s="22"/>
      <c r="XCA200" s="22"/>
      <c r="XCB200" s="22"/>
      <c r="XCC200" s="22"/>
      <c r="XCD200" s="22"/>
      <c r="XCE200" s="22"/>
      <c r="XCF200" s="22"/>
      <c r="XCG200" s="22"/>
      <c r="XCH200" s="22"/>
      <c r="XCI200" s="22"/>
      <c r="XCJ200" s="22"/>
      <c r="XCK200" s="22"/>
      <c r="XCL200" s="22"/>
      <c r="XCM200" s="22"/>
      <c r="XCN200" s="22"/>
      <c r="XCO200" s="22"/>
      <c r="XCP200" s="22"/>
      <c r="XCQ200" s="22"/>
      <c r="XCR200" s="22"/>
      <c r="XCS200" s="22"/>
    </row>
    <row r="201" s="18" customFormat="1" customHeight="1" spans="1:16321">
      <c r="A201" s="21"/>
      <c r="XAY201" s="22"/>
      <c r="XAZ201" s="22"/>
      <c r="XBA201" s="22"/>
      <c r="XBB201" s="22"/>
      <c r="XBC201" s="22"/>
      <c r="XBD201" s="22"/>
      <c r="XBE201" s="22"/>
      <c r="XBF201" s="22"/>
      <c r="XBG201" s="22"/>
      <c r="XBH201" s="22"/>
      <c r="XBI201" s="22"/>
      <c r="XBJ201" s="22"/>
      <c r="XBK201" s="22"/>
      <c r="XBL201" s="22"/>
      <c r="XBM201" s="22"/>
      <c r="XBN201" s="22"/>
      <c r="XBO201" s="22"/>
      <c r="XBP201" s="22"/>
      <c r="XBQ201" s="22"/>
      <c r="XBR201" s="22"/>
      <c r="XBS201" s="22"/>
      <c r="XBT201" s="22"/>
      <c r="XBU201" s="22"/>
      <c r="XBV201" s="22"/>
      <c r="XBW201" s="22"/>
      <c r="XBX201" s="22"/>
      <c r="XBY201" s="22"/>
      <c r="XBZ201" s="22"/>
      <c r="XCA201" s="22"/>
      <c r="XCB201" s="22"/>
      <c r="XCC201" s="22"/>
      <c r="XCD201" s="22"/>
      <c r="XCE201" s="22"/>
      <c r="XCF201" s="22"/>
      <c r="XCG201" s="22"/>
      <c r="XCH201" s="22"/>
      <c r="XCI201" s="22"/>
      <c r="XCJ201" s="22"/>
      <c r="XCK201" s="22"/>
      <c r="XCL201" s="22"/>
      <c r="XCM201" s="22"/>
      <c r="XCN201" s="22"/>
      <c r="XCO201" s="22"/>
      <c r="XCP201" s="22"/>
      <c r="XCQ201" s="22"/>
      <c r="XCR201" s="22"/>
      <c r="XCS201" s="22"/>
    </row>
    <row r="202" s="18" customFormat="1" customHeight="1" spans="1:16321">
      <c r="A202" s="21"/>
      <c r="XAY202" s="22"/>
      <c r="XAZ202" s="22"/>
      <c r="XBA202" s="22"/>
      <c r="XBB202" s="22"/>
      <c r="XBC202" s="22"/>
      <c r="XBD202" s="22"/>
      <c r="XBE202" s="22"/>
      <c r="XBF202" s="22"/>
      <c r="XBG202" s="22"/>
      <c r="XBH202" s="22"/>
      <c r="XBI202" s="22"/>
      <c r="XBJ202" s="22"/>
      <c r="XBK202" s="22"/>
      <c r="XBL202" s="22"/>
      <c r="XBM202" s="22"/>
      <c r="XBN202" s="22"/>
      <c r="XBO202" s="22"/>
      <c r="XBP202" s="22"/>
      <c r="XBQ202" s="22"/>
      <c r="XBR202" s="22"/>
      <c r="XBS202" s="22"/>
      <c r="XBT202" s="22"/>
      <c r="XBU202" s="22"/>
      <c r="XBV202" s="22"/>
      <c r="XBW202" s="22"/>
      <c r="XBX202" s="22"/>
      <c r="XBY202" s="22"/>
      <c r="XBZ202" s="22"/>
      <c r="XCA202" s="22"/>
      <c r="XCB202" s="22"/>
      <c r="XCC202" s="22"/>
      <c r="XCD202" s="22"/>
      <c r="XCE202" s="22"/>
      <c r="XCF202" s="22"/>
      <c r="XCG202" s="22"/>
      <c r="XCH202" s="22"/>
      <c r="XCI202" s="22"/>
      <c r="XCJ202" s="22"/>
      <c r="XCK202" s="22"/>
      <c r="XCL202" s="22"/>
      <c r="XCM202" s="22"/>
      <c r="XCN202" s="22"/>
      <c r="XCO202" s="22"/>
      <c r="XCP202" s="22"/>
      <c r="XCQ202" s="22"/>
      <c r="XCR202" s="22"/>
      <c r="XCS202" s="22"/>
    </row>
    <row r="203" s="18" customFormat="1" customHeight="1" spans="1:16321">
      <c r="A203" s="21"/>
      <c r="XAY203" s="22"/>
      <c r="XAZ203" s="22"/>
      <c r="XBA203" s="22"/>
      <c r="XBB203" s="22"/>
      <c r="XBC203" s="22"/>
      <c r="XBD203" s="22"/>
      <c r="XBE203" s="22"/>
      <c r="XBF203" s="22"/>
      <c r="XBG203" s="22"/>
      <c r="XBH203" s="22"/>
      <c r="XBI203" s="22"/>
      <c r="XBJ203" s="22"/>
      <c r="XBK203" s="22"/>
      <c r="XBL203" s="22"/>
      <c r="XBM203" s="22"/>
      <c r="XBN203" s="22"/>
      <c r="XBO203" s="22"/>
      <c r="XBP203" s="22"/>
      <c r="XBQ203" s="22"/>
      <c r="XBR203" s="22"/>
      <c r="XBS203" s="22"/>
      <c r="XBT203" s="22"/>
      <c r="XBU203" s="22"/>
      <c r="XBV203" s="22"/>
      <c r="XBW203" s="22"/>
      <c r="XBX203" s="22"/>
      <c r="XBY203" s="22"/>
      <c r="XBZ203" s="22"/>
      <c r="XCA203" s="22"/>
      <c r="XCB203" s="22"/>
      <c r="XCC203" s="22"/>
      <c r="XCD203" s="22"/>
      <c r="XCE203" s="22"/>
      <c r="XCF203" s="22"/>
      <c r="XCG203" s="22"/>
      <c r="XCH203" s="22"/>
      <c r="XCI203" s="22"/>
      <c r="XCJ203" s="22"/>
      <c r="XCK203" s="22"/>
      <c r="XCL203" s="22"/>
      <c r="XCM203" s="22"/>
      <c r="XCN203" s="22"/>
      <c r="XCO203" s="22"/>
      <c r="XCP203" s="22"/>
      <c r="XCQ203" s="22"/>
      <c r="XCR203" s="22"/>
      <c r="XCS203" s="22"/>
    </row>
    <row r="204" s="18" customFormat="1" customHeight="1" spans="1:16321">
      <c r="A204" s="21"/>
      <c r="XAY204" s="22"/>
      <c r="XAZ204" s="22"/>
      <c r="XBA204" s="22"/>
      <c r="XBB204" s="22"/>
      <c r="XBC204" s="22"/>
      <c r="XBD204" s="22"/>
      <c r="XBE204" s="22"/>
      <c r="XBF204" s="22"/>
      <c r="XBG204" s="22"/>
      <c r="XBH204" s="22"/>
      <c r="XBI204" s="22"/>
      <c r="XBJ204" s="22"/>
      <c r="XBK204" s="22"/>
      <c r="XBL204" s="22"/>
      <c r="XBM204" s="22"/>
      <c r="XBN204" s="22"/>
      <c r="XBO204" s="22"/>
      <c r="XBP204" s="22"/>
      <c r="XBQ204" s="22"/>
      <c r="XBR204" s="22"/>
      <c r="XBS204" s="22"/>
      <c r="XBT204" s="22"/>
      <c r="XBU204" s="22"/>
      <c r="XBV204" s="22"/>
      <c r="XBW204" s="22"/>
      <c r="XBX204" s="22"/>
      <c r="XBY204" s="22"/>
      <c r="XBZ204" s="22"/>
      <c r="XCA204" s="22"/>
      <c r="XCB204" s="22"/>
      <c r="XCC204" s="22"/>
      <c r="XCD204" s="22"/>
      <c r="XCE204" s="22"/>
      <c r="XCF204" s="22"/>
      <c r="XCG204" s="22"/>
      <c r="XCH204" s="22"/>
      <c r="XCI204" s="22"/>
      <c r="XCJ204" s="22"/>
      <c r="XCK204" s="22"/>
      <c r="XCL204" s="22"/>
      <c r="XCM204" s="22"/>
      <c r="XCN204" s="22"/>
      <c r="XCO204" s="22"/>
      <c r="XCP204" s="22"/>
      <c r="XCQ204" s="22"/>
      <c r="XCR204" s="22"/>
      <c r="XCS204" s="22"/>
    </row>
    <row r="205" s="18" customFormat="1" customHeight="1" spans="1:16321">
      <c r="A205" s="21"/>
      <c r="XAY205" s="22"/>
      <c r="XAZ205" s="22"/>
      <c r="XBA205" s="22"/>
      <c r="XBB205" s="22"/>
      <c r="XBC205" s="22"/>
      <c r="XBD205" s="22"/>
      <c r="XBE205" s="22"/>
      <c r="XBF205" s="22"/>
      <c r="XBG205" s="22"/>
      <c r="XBH205" s="22"/>
      <c r="XBI205" s="22"/>
      <c r="XBJ205" s="22"/>
      <c r="XBK205" s="22"/>
      <c r="XBL205" s="22"/>
      <c r="XBM205" s="22"/>
      <c r="XBN205" s="22"/>
      <c r="XBO205" s="22"/>
      <c r="XBP205" s="22"/>
      <c r="XBQ205" s="22"/>
      <c r="XBR205" s="22"/>
      <c r="XBS205" s="22"/>
      <c r="XBT205" s="22"/>
      <c r="XBU205" s="22"/>
      <c r="XBV205" s="22"/>
      <c r="XBW205" s="22"/>
      <c r="XBX205" s="22"/>
      <c r="XBY205" s="22"/>
      <c r="XBZ205" s="22"/>
      <c r="XCA205" s="22"/>
      <c r="XCB205" s="22"/>
      <c r="XCC205" s="22"/>
      <c r="XCD205" s="22"/>
      <c r="XCE205" s="22"/>
      <c r="XCF205" s="22"/>
      <c r="XCG205" s="22"/>
      <c r="XCH205" s="22"/>
      <c r="XCI205" s="22"/>
      <c r="XCJ205" s="22"/>
      <c r="XCK205" s="22"/>
      <c r="XCL205" s="22"/>
      <c r="XCM205" s="22"/>
      <c r="XCN205" s="22"/>
      <c r="XCO205" s="22"/>
      <c r="XCP205" s="22"/>
      <c r="XCQ205" s="22"/>
      <c r="XCR205" s="22"/>
      <c r="XCS205" s="22"/>
    </row>
    <row r="206" s="18" customFormat="1" customHeight="1" spans="1:16321">
      <c r="A206" s="21"/>
      <c r="XAY206" s="22"/>
      <c r="XAZ206" s="22"/>
      <c r="XBA206" s="22"/>
      <c r="XBB206" s="22"/>
      <c r="XBC206" s="22"/>
      <c r="XBD206" s="22"/>
      <c r="XBE206" s="22"/>
      <c r="XBF206" s="22"/>
      <c r="XBG206" s="22"/>
      <c r="XBH206" s="22"/>
      <c r="XBI206" s="22"/>
      <c r="XBJ206" s="22"/>
      <c r="XBK206" s="22"/>
      <c r="XBL206" s="22"/>
      <c r="XBM206" s="22"/>
      <c r="XBN206" s="22"/>
      <c r="XBO206" s="22"/>
      <c r="XBP206" s="22"/>
      <c r="XBQ206" s="22"/>
      <c r="XBR206" s="22"/>
      <c r="XBS206" s="22"/>
      <c r="XBT206" s="22"/>
      <c r="XBU206" s="22"/>
      <c r="XBV206" s="22"/>
      <c r="XBW206" s="22"/>
      <c r="XBX206" s="22"/>
      <c r="XBY206" s="22"/>
      <c r="XBZ206" s="22"/>
      <c r="XCA206" s="22"/>
      <c r="XCB206" s="22"/>
      <c r="XCC206" s="22"/>
      <c r="XCD206" s="22"/>
      <c r="XCE206" s="22"/>
      <c r="XCF206" s="22"/>
      <c r="XCG206" s="22"/>
      <c r="XCH206" s="22"/>
      <c r="XCI206" s="22"/>
      <c r="XCJ206" s="22"/>
      <c r="XCK206" s="22"/>
      <c r="XCL206" s="22"/>
      <c r="XCM206" s="22"/>
      <c r="XCN206" s="22"/>
      <c r="XCO206" s="22"/>
      <c r="XCP206" s="22"/>
      <c r="XCQ206" s="22"/>
      <c r="XCR206" s="22"/>
      <c r="XCS206" s="22"/>
    </row>
    <row r="207" s="18" customFormat="1" customHeight="1" spans="1:16321">
      <c r="A207" s="21"/>
      <c r="XAY207" s="22"/>
      <c r="XAZ207" s="22"/>
      <c r="XBA207" s="22"/>
      <c r="XBB207" s="22"/>
      <c r="XBC207" s="22"/>
      <c r="XBD207" s="22"/>
      <c r="XBE207" s="22"/>
      <c r="XBF207" s="22"/>
      <c r="XBG207" s="22"/>
      <c r="XBH207" s="22"/>
      <c r="XBI207" s="22"/>
      <c r="XBJ207" s="22"/>
      <c r="XBK207" s="22"/>
      <c r="XBL207" s="22"/>
      <c r="XBM207" s="22"/>
      <c r="XBN207" s="22"/>
      <c r="XBO207" s="22"/>
      <c r="XBP207" s="22"/>
      <c r="XBQ207" s="22"/>
      <c r="XBR207" s="22"/>
      <c r="XBS207" s="22"/>
      <c r="XBT207" s="22"/>
      <c r="XBU207" s="22"/>
      <c r="XBV207" s="22"/>
      <c r="XBW207" s="22"/>
      <c r="XBX207" s="22"/>
      <c r="XBY207" s="22"/>
      <c r="XBZ207" s="22"/>
      <c r="XCA207" s="22"/>
      <c r="XCB207" s="22"/>
      <c r="XCC207" s="22"/>
      <c r="XCD207" s="22"/>
      <c r="XCE207" s="22"/>
      <c r="XCF207" s="22"/>
      <c r="XCG207" s="22"/>
      <c r="XCH207" s="22"/>
      <c r="XCI207" s="22"/>
      <c r="XCJ207" s="22"/>
      <c r="XCK207" s="22"/>
      <c r="XCL207" s="22"/>
      <c r="XCM207" s="22"/>
      <c r="XCN207" s="22"/>
      <c r="XCO207" s="22"/>
      <c r="XCP207" s="22"/>
      <c r="XCQ207" s="22"/>
      <c r="XCR207" s="22"/>
      <c r="XCS207" s="22"/>
    </row>
    <row r="208" s="18" customFormat="1" customHeight="1" spans="1:16321">
      <c r="A208" s="21"/>
      <c r="XAY208" s="22"/>
      <c r="XAZ208" s="22"/>
      <c r="XBA208" s="22"/>
      <c r="XBB208" s="22"/>
      <c r="XBC208" s="22"/>
      <c r="XBD208" s="22"/>
      <c r="XBE208" s="22"/>
      <c r="XBF208" s="22"/>
      <c r="XBG208" s="22"/>
      <c r="XBH208" s="22"/>
      <c r="XBI208" s="22"/>
      <c r="XBJ208" s="22"/>
      <c r="XBK208" s="22"/>
      <c r="XBL208" s="22"/>
      <c r="XBM208" s="22"/>
      <c r="XBN208" s="22"/>
      <c r="XBO208" s="22"/>
      <c r="XBP208" s="22"/>
      <c r="XBQ208" s="22"/>
      <c r="XBR208" s="22"/>
      <c r="XBS208" s="22"/>
      <c r="XBT208" s="22"/>
      <c r="XBU208" s="22"/>
      <c r="XBV208" s="22"/>
      <c r="XBW208" s="22"/>
      <c r="XBX208" s="22"/>
      <c r="XBY208" s="22"/>
      <c r="XBZ208" s="22"/>
      <c r="XCA208" s="22"/>
      <c r="XCB208" s="22"/>
      <c r="XCC208" s="22"/>
      <c r="XCD208" s="22"/>
      <c r="XCE208" s="22"/>
      <c r="XCF208" s="22"/>
      <c r="XCG208" s="22"/>
      <c r="XCH208" s="22"/>
      <c r="XCI208" s="22"/>
      <c r="XCJ208" s="22"/>
      <c r="XCK208" s="22"/>
      <c r="XCL208" s="22"/>
      <c r="XCM208" s="22"/>
      <c r="XCN208" s="22"/>
      <c r="XCO208" s="22"/>
      <c r="XCP208" s="22"/>
      <c r="XCQ208" s="22"/>
      <c r="XCR208" s="22"/>
      <c r="XCS208" s="22"/>
    </row>
    <row r="209" s="18" customFormat="1" customHeight="1" spans="1:16321">
      <c r="A209" s="21"/>
      <c r="XAY209" s="22"/>
      <c r="XAZ209" s="22"/>
      <c r="XBA209" s="22"/>
      <c r="XBB209" s="22"/>
      <c r="XBC209" s="22"/>
      <c r="XBD209" s="22"/>
      <c r="XBE209" s="22"/>
      <c r="XBF209" s="22"/>
      <c r="XBG209" s="22"/>
      <c r="XBH209" s="22"/>
      <c r="XBI209" s="22"/>
      <c r="XBJ209" s="22"/>
      <c r="XBK209" s="22"/>
      <c r="XBL209" s="22"/>
      <c r="XBM209" s="22"/>
      <c r="XBN209" s="22"/>
      <c r="XBO209" s="22"/>
      <c r="XBP209" s="22"/>
      <c r="XBQ209" s="22"/>
      <c r="XBR209" s="22"/>
      <c r="XBS209" s="22"/>
      <c r="XBT209" s="22"/>
      <c r="XBU209" s="22"/>
      <c r="XBV209" s="22"/>
      <c r="XBW209" s="22"/>
      <c r="XBX209" s="22"/>
      <c r="XBY209" s="22"/>
      <c r="XBZ209" s="22"/>
      <c r="XCA209" s="22"/>
      <c r="XCB209" s="22"/>
      <c r="XCC209" s="22"/>
      <c r="XCD209" s="22"/>
      <c r="XCE209" s="22"/>
      <c r="XCF209" s="22"/>
      <c r="XCG209" s="22"/>
      <c r="XCH209" s="22"/>
      <c r="XCI209" s="22"/>
      <c r="XCJ209" s="22"/>
      <c r="XCK209" s="22"/>
      <c r="XCL209" s="22"/>
      <c r="XCM209" s="22"/>
      <c r="XCN209" s="22"/>
      <c r="XCO209" s="22"/>
      <c r="XCP209" s="22"/>
      <c r="XCQ209" s="22"/>
      <c r="XCR209" s="22"/>
      <c r="XCS209" s="22"/>
    </row>
    <row r="210" s="18" customFormat="1" customHeight="1" spans="1:16321">
      <c r="A210" s="21"/>
      <c r="XAY210" s="22"/>
      <c r="XAZ210" s="22"/>
      <c r="XBA210" s="22"/>
      <c r="XBB210" s="22"/>
      <c r="XBC210" s="22"/>
      <c r="XBD210" s="22"/>
      <c r="XBE210" s="22"/>
      <c r="XBF210" s="22"/>
      <c r="XBG210" s="22"/>
      <c r="XBH210" s="22"/>
      <c r="XBI210" s="22"/>
      <c r="XBJ210" s="22"/>
      <c r="XBK210" s="22"/>
      <c r="XBL210" s="22"/>
      <c r="XBM210" s="22"/>
      <c r="XBN210" s="22"/>
      <c r="XBO210" s="22"/>
      <c r="XBP210" s="22"/>
      <c r="XBQ210" s="22"/>
      <c r="XBR210" s="22"/>
      <c r="XBS210" s="22"/>
      <c r="XBT210" s="22"/>
      <c r="XBU210" s="22"/>
      <c r="XBV210" s="22"/>
      <c r="XBW210" s="22"/>
      <c r="XBX210" s="22"/>
      <c r="XBY210" s="22"/>
      <c r="XBZ210" s="22"/>
      <c r="XCA210" s="22"/>
      <c r="XCB210" s="22"/>
      <c r="XCC210" s="22"/>
      <c r="XCD210" s="22"/>
      <c r="XCE210" s="22"/>
      <c r="XCF210" s="22"/>
      <c r="XCG210" s="22"/>
      <c r="XCH210" s="22"/>
      <c r="XCI210" s="22"/>
      <c r="XCJ210" s="22"/>
      <c r="XCK210" s="22"/>
      <c r="XCL210" s="22"/>
      <c r="XCM210" s="22"/>
      <c r="XCN210" s="22"/>
      <c r="XCO210" s="22"/>
      <c r="XCP210" s="22"/>
      <c r="XCQ210" s="22"/>
      <c r="XCR210" s="22"/>
      <c r="XCS210" s="22"/>
    </row>
    <row r="211" s="18" customFormat="1" customHeight="1" spans="1:16321">
      <c r="A211" s="21"/>
      <c r="XAY211" s="22"/>
      <c r="XAZ211" s="22"/>
      <c r="XBA211" s="22"/>
      <c r="XBB211" s="22"/>
      <c r="XBC211" s="22"/>
      <c r="XBD211" s="22"/>
      <c r="XBE211" s="22"/>
      <c r="XBF211" s="22"/>
      <c r="XBG211" s="22"/>
      <c r="XBH211" s="22"/>
      <c r="XBI211" s="22"/>
      <c r="XBJ211" s="22"/>
      <c r="XBK211" s="22"/>
      <c r="XBL211" s="22"/>
      <c r="XBM211" s="22"/>
      <c r="XBN211" s="22"/>
      <c r="XBO211" s="22"/>
      <c r="XBP211" s="22"/>
      <c r="XBQ211" s="22"/>
      <c r="XBR211" s="22"/>
      <c r="XBS211" s="22"/>
      <c r="XBT211" s="22"/>
      <c r="XBU211" s="22"/>
      <c r="XBV211" s="22"/>
      <c r="XBW211" s="22"/>
      <c r="XBX211" s="22"/>
      <c r="XBY211" s="22"/>
      <c r="XBZ211" s="22"/>
      <c r="XCA211" s="22"/>
      <c r="XCB211" s="22"/>
      <c r="XCC211" s="22"/>
      <c r="XCD211" s="22"/>
      <c r="XCE211" s="22"/>
      <c r="XCF211" s="22"/>
      <c r="XCG211" s="22"/>
      <c r="XCH211" s="22"/>
      <c r="XCI211" s="22"/>
      <c r="XCJ211" s="22"/>
      <c r="XCK211" s="22"/>
      <c r="XCL211" s="22"/>
      <c r="XCM211" s="22"/>
      <c r="XCN211" s="22"/>
      <c r="XCO211" s="22"/>
      <c r="XCP211" s="22"/>
      <c r="XCQ211" s="22"/>
      <c r="XCR211" s="22"/>
      <c r="XCS211" s="22"/>
    </row>
    <row r="212" s="18" customFormat="1" customHeight="1" spans="1:16321">
      <c r="A212" s="21"/>
      <c r="XAY212" s="22"/>
      <c r="XAZ212" s="22"/>
      <c r="XBA212" s="22"/>
      <c r="XBB212" s="22"/>
      <c r="XBC212" s="22"/>
      <c r="XBD212" s="22"/>
      <c r="XBE212" s="22"/>
      <c r="XBF212" s="22"/>
      <c r="XBG212" s="22"/>
      <c r="XBH212" s="22"/>
      <c r="XBI212" s="22"/>
      <c r="XBJ212" s="22"/>
      <c r="XBK212" s="22"/>
      <c r="XBL212" s="22"/>
      <c r="XBM212" s="22"/>
      <c r="XBN212" s="22"/>
      <c r="XBO212" s="22"/>
      <c r="XBP212" s="22"/>
      <c r="XBQ212" s="22"/>
      <c r="XBR212" s="22"/>
      <c r="XBS212" s="22"/>
      <c r="XBT212" s="22"/>
      <c r="XBU212" s="22"/>
      <c r="XBV212" s="22"/>
      <c r="XBW212" s="22"/>
      <c r="XBX212" s="22"/>
      <c r="XBY212" s="22"/>
      <c r="XBZ212" s="22"/>
      <c r="XCA212" s="22"/>
      <c r="XCB212" s="22"/>
      <c r="XCC212" s="22"/>
      <c r="XCD212" s="22"/>
      <c r="XCE212" s="22"/>
      <c r="XCF212" s="22"/>
      <c r="XCG212" s="22"/>
      <c r="XCH212" s="22"/>
      <c r="XCI212" s="22"/>
      <c r="XCJ212" s="22"/>
      <c r="XCK212" s="22"/>
      <c r="XCL212" s="22"/>
      <c r="XCM212" s="22"/>
      <c r="XCN212" s="22"/>
      <c r="XCO212" s="22"/>
      <c r="XCP212" s="22"/>
      <c r="XCQ212" s="22"/>
      <c r="XCR212" s="22"/>
      <c r="XCS212" s="22"/>
    </row>
    <row r="213" s="18" customFormat="1" customHeight="1" spans="1:16321">
      <c r="A213" s="21"/>
      <c r="XAY213" s="22"/>
      <c r="XAZ213" s="22"/>
      <c r="XBA213" s="22"/>
      <c r="XBB213" s="22"/>
      <c r="XBC213" s="22"/>
      <c r="XBD213" s="22"/>
      <c r="XBE213" s="22"/>
      <c r="XBF213" s="22"/>
      <c r="XBG213" s="22"/>
      <c r="XBH213" s="22"/>
      <c r="XBI213" s="22"/>
      <c r="XBJ213" s="22"/>
      <c r="XBK213" s="22"/>
      <c r="XBL213" s="22"/>
      <c r="XBM213" s="22"/>
      <c r="XBN213" s="22"/>
      <c r="XBO213" s="22"/>
      <c r="XBP213" s="22"/>
      <c r="XBQ213" s="22"/>
      <c r="XBR213" s="22"/>
      <c r="XBS213" s="22"/>
      <c r="XBT213" s="22"/>
      <c r="XBU213" s="22"/>
      <c r="XBV213" s="22"/>
      <c r="XBW213" s="22"/>
      <c r="XBX213" s="22"/>
      <c r="XBY213" s="22"/>
      <c r="XBZ213" s="22"/>
      <c r="XCA213" s="22"/>
      <c r="XCB213" s="22"/>
      <c r="XCC213" s="22"/>
      <c r="XCD213" s="22"/>
      <c r="XCE213" s="22"/>
      <c r="XCF213" s="22"/>
      <c r="XCG213" s="22"/>
      <c r="XCH213" s="22"/>
      <c r="XCI213" s="22"/>
      <c r="XCJ213" s="22"/>
      <c r="XCK213" s="22"/>
      <c r="XCL213" s="22"/>
      <c r="XCM213" s="22"/>
      <c r="XCN213" s="22"/>
      <c r="XCO213" s="22"/>
      <c r="XCP213" s="22"/>
      <c r="XCQ213" s="22"/>
      <c r="XCR213" s="22"/>
      <c r="XCS213" s="22"/>
    </row>
    <row r="214" s="18" customFormat="1" customHeight="1" spans="1:16321">
      <c r="A214" s="21"/>
      <c r="XAY214" s="22"/>
      <c r="XAZ214" s="22"/>
      <c r="XBA214" s="22"/>
      <c r="XBB214" s="22"/>
      <c r="XBC214" s="22"/>
      <c r="XBD214" s="22"/>
      <c r="XBE214" s="22"/>
      <c r="XBF214" s="22"/>
      <c r="XBG214" s="22"/>
      <c r="XBH214" s="22"/>
      <c r="XBI214" s="22"/>
      <c r="XBJ214" s="22"/>
      <c r="XBK214" s="22"/>
      <c r="XBL214" s="22"/>
      <c r="XBM214" s="22"/>
      <c r="XBN214" s="22"/>
      <c r="XBO214" s="22"/>
      <c r="XBP214" s="22"/>
      <c r="XBQ214" s="22"/>
      <c r="XBR214" s="22"/>
      <c r="XBS214" s="22"/>
      <c r="XBT214" s="22"/>
      <c r="XBU214" s="22"/>
      <c r="XBV214" s="22"/>
      <c r="XBW214" s="22"/>
      <c r="XBX214" s="22"/>
      <c r="XBY214" s="22"/>
      <c r="XBZ214" s="22"/>
      <c r="XCA214" s="22"/>
      <c r="XCB214" s="22"/>
      <c r="XCC214" s="22"/>
      <c r="XCD214" s="22"/>
      <c r="XCE214" s="22"/>
      <c r="XCF214" s="22"/>
      <c r="XCG214" s="22"/>
      <c r="XCH214" s="22"/>
      <c r="XCI214" s="22"/>
      <c r="XCJ214" s="22"/>
      <c r="XCK214" s="22"/>
      <c r="XCL214" s="22"/>
      <c r="XCM214" s="22"/>
      <c r="XCN214" s="22"/>
      <c r="XCO214" s="22"/>
      <c r="XCP214" s="22"/>
      <c r="XCQ214" s="22"/>
      <c r="XCR214" s="22"/>
      <c r="XCS214" s="22"/>
    </row>
    <row r="215" s="18" customFormat="1" customHeight="1" spans="1:16321">
      <c r="A215" s="21"/>
      <c r="XAY215" s="22"/>
      <c r="XAZ215" s="22"/>
      <c r="XBA215" s="22"/>
      <c r="XBB215" s="22"/>
      <c r="XBC215" s="22"/>
      <c r="XBD215" s="22"/>
      <c r="XBE215" s="22"/>
      <c r="XBF215" s="22"/>
      <c r="XBG215" s="22"/>
      <c r="XBH215" s="22"/>
      <c r="XBI215" s="22"/>
      <c r="XBJ215" s="22"/>
      <c r="XBK215" s="22"/>
      <c r="XBL215" s="22"/>
      <c r="XBM215" s="22"/>
      <c r="XBN215" s="22"/>
      <c r="XBO215" s="22"/>
      <c r="XBP215" s="22"/>
      <c r="XBQ215" s="22"/>
      <c r="XBR215" s="22"/>
      <c r="XBS215" s="22"/>
      <c r="XBT215" s="22"/>
      <c r="XBU215" s="22"/>
      <c r="XBV215" s="22"/>
      <c r="XBW215" s="22"/>
      <c r="XBX215" s="22"/>
      <c r="XBY215" s="22"/>
      <c r="XBZ215" s="22"/>
      <c r="XCA215" s="22"/>
      <c r="XCB215" s="22"/>
      <c r="XCC215" s="22"/>
      <c r="XCD215" s="22"/>
      <c r="XCE215" s="22"/>
      <c r="XCF215" s="22"/>
      <c r="XCG215" s="22"/>
      <c r="XCH215" s="22"/>
      <c r="XCI215" s="22"/>
      <c r="XCJ215" s="22"/>
      <c r="XCK215" s="22"/>
      <c r="XCL215" s="22"/>
      <c r="XCM215" s="22"/>
      <c r="XCN215" s="22"/>
      <c r="XCO215" s="22"/>
      <c r="XCP215" s="22"/>
      <c r="XCQ215" s="22"/>
      <c r="XCR215" s="22"/>
      <c r="XCS215" s="22"/>
    </row>
    <row r="216" s="18" customFormat="1" customHeight="1" spans="1:16321">
      <c r="A216" s="21"/>
      <c r="XAY216" s="22"/>
      <c r="XAZ216" s="22"/>
      <c r="XBA216" s="22"/>
      <c r="XBB216" s="22"/>
      <c r="XBC216" s="22"/>
      <c r="XBD216" s="22"/>
      <c r="XBE216" s="22"/>
      <c r="XBF216" s="22"/>
      <c r="XBG216" s="22"/>
      <c r="XBH216" s="22"/>
      <c r="XBI216" s="22"/>
      <c r="XBJ216" s="22"/>
      <c r="XBK216" s="22"/>
      <c r="XBL216" s="22"/>
      <c r="XBM216" s="22"/>
      <c r="XBN216" s="22"/>
      <c r="XBO216" s="22"/>
      <c r="XBP216" s="22"/>
      <c r="XBQ216" s="22"/>
      <c r="XBR216" s="22"/>
      <c r="XBS216" s="22"/>
      <c r="XBT216" s="22"/>
      <c r="XBU216" s="22"/>
      <c r="XBV216" s="22"/>
      <c r="XBW216" s="22"/>
      <c r="XBX216" s="22"/>
      <c r="XBY216" s="22"/>
      <c r="XBZ216" s="22"/>
      <c r="XCA216" s="22"/>
      <c r="XCB216" s="22"/>
      <c r="XCC216" s="22"/>
      <c r="XCD216" s="22"/>
      <c r="XCE216" s="22"/>
      <c r="XCF216" s="22"/>
      <c r="XCG216" s="22"/>
      <c r="XCH216" s="22"/>
      <c r="XCI216" s="22"/>
      <c r="XCJ216" s="22"/>
      <c r="XCK216" s="22"/>
      <c r="XCL216" s="22"/>
      <c r="XCM216" s="22"/>
      <c r="XCN216" s="22"/>
      <c r="XCO216" s="22"/>
      <c r="XCP216" s="22"/>
      <c r="XCQ216" s="22"/>
      <c r="XCR216" s="22"/>
      <c r="XCS216" s="22"/>
    </row>
    <row r="217" s="18" customFormat="1" customHeight="1" spans="1:16321">
      <c r="A217" s="21"/>
      <c r="XAY217" s="22"/>
      <c r="XAZ217" s="22"/>
      <c r="XBA217" s="22"/>
      <c r="XBB217" s="22"/>
      <c r="XBC217" s="22"/>
      <c r="XBD217" s="22"/>
      <c r="XBE217" s="22"/>
      <c r="XBF217" s="22"/>
      <c r="XBG217" s="22"/>
      <c r="XBH217" s="22"/>
      <c r="XBI217" s="22"/>
      <c r="XBJ217" s="22"/>
      <c r="XBK217" s="22"/>
      <c r="XBL217" s="22"/>
      <c r="XBM217" s="22"/>
      <c r="XBN217" s="22"/>
      <c r="XBO217" s="22"/>
      <c r="XBP217" s="22"/>
      <c r="XBQ217" s="22"/>
      <c r="XBR217" s="22"/>
      <c r="XBS217" s="22"/>
      <c r="XBT217" s="22"/>
      <c r="XBU217" s="22"/>
      <c r="XBV217" s="22"/>
      <c r="XBW217" s="22"/>
      <c r="XBX217" s="22"/>
      <c r="XBY217" s="22"/>
      <c r="XBZ217" s="22"/>
      <c r="XCA217" s="22"/>
      <c r="XCB217" s="22"/>
      <c r="XCC217" s="22"/>
      <c r="XCD217" s="22"/>
      <c r="XCE217" s="22"/>
      <c r="XCF217" s="22"/>
      <c r="XCG217" s="22"/>
      <c r="XCH217" s="22"/>
      <c r="XCI217" s="22"/>
      <c r="XCJ217" s="22"/>
      <c r="XCK217" s="22"/>
      <c r="XCL217" s="22"/>
      <c r="XCM217" s="22"/>
      <c r="XCN217" s="22"/>
      <c r="XCO217" s="22"/>
      <c r="XCP217" s="22"/>
      <c r="XCQ217" s="22"/>
      <c r="XCR217" s="22"/>
      <c r="XCS217" s="22"/>
    </row>
    <row r="218" s="18" customFormat="1" customHeight="1" spans="1:16321">
      <c r="A218" s="21"/>
      <c r="XAY218" s="22"/>
      <c r="XAZ218" s="22"/>
      <c r="XBA218" s="22"/>
      <c r="XBB218" s="22"/>
      <c r="XBC218" s="22"/>
      <c r="XBD218" s="22"/>
      <c r="XBE218" s="22"/>
      <c r="XBF218" s="22"/>
      <c r="XBG218" s="22"/>
      <c r="XBH218" s="22"/>
      <c r="XBI218" s="22"/>
      <c r="XBJ218" s="22"/>
      <c r="XBK218" s="22"/>
      <c r="XBL218" s="22"/>
      <c r="XBM218" s="22"/>
      <c r="XBN218" s="22"/>
      <c r="XBO218" s="22"/>
      <c r="XBP218" s="22"/>
      <c r="XBQ218" s="22"/>
      <c r="XBR218" s="22"/>
      <c r="XBS218" s="22"/>
      <c r="XBT218" s="22"/>
      <c r="XBU218" s="22"/>
      <c r="XBV218" s="22"/>
      <c r="XBW218" s="22"/>
      <c r="XBX218" s="22"/>
      <c r="XBY218" s="22"/>
      <c r="XBZ218" s="22"/>
      <c r="XCA218" s="22"/>
      <c r="XCB218" s="22"/>
      <c r="XCC218" s="22"/>
      <c r="XCD218" s="22"/>
      <c r="XCE218" s="22"/>
      <c r="XCF218" s="22"/>
      <c r="XCG218" s="22"/>
      <c r="XCH218" s="22"/>
      <c r="XCI218" s="22"/>
      <c r="XCJ218" s="22"/>
      <c r="XCK218" s="22"/>
      <c r="XCL218" s="22"/>
      <c r="XCM218" s="22"/>
      <c r="XCN218" s="22"/>
      <c r="XCO218" s="22"/>
      <c r="XCP218" s="22"/>
      <c r="XCQ218" s="22"/>
      <c r="XCR218" s="22"/>
      <c r="XCS218" s="22"/>
    </row>
    <row r="219" s="18" customFormat="1" customHeight="1" spans="1:16321">
      <c r="A219" s="21"/>
      <c r="XAY219" s="22"/>
      <c r="XAZ219" s="22"/>
      <c r="XBA219" s="22"/>
      <c r="XBB219" s="22"/>
      <c r="XBC219" s="22"/>
      <c r="XBD219" s="22"/>
      <c r="XBE219" s="22"/>
      <c r="XBF219" s="22"/>
      <c r="XBG219" s="22"/>
      <c r="XBH219" s="22"/>
      <c r="XBI219" s="22"/>
      <c r="XBJ219" s="22"/>
      <c r="XBK219" s="22"/>
      <c r="XBL219" s="22"/>
      <c r="XBM219" s="22"/>
      <c r="XBN219" s="22"/>
      <c r="XBO219" s="22"/>
      <c r="XBP219" s="22"/>
      <c r="XBQ219" s="22"/>
      <c r="XBR219" s="22"/>
      <c r="XBS219" s="22"/>
      <c r="XBT219" s="22"/>
      <c r="XBU219" s="22"/>
      <c r="XBV219" s="22"/>
      <c r="XBW219" s="22"/>
      <c r="XBX219" s="22"/>
      <c r="XBY219" s="22"/>
      <c r="XBZ219" s="22"/>
      <c r="XCA219" s="22"/>
      <c r="XCB219" s="22"/>
      <c r="XCC219" s="22"/>
      <c r="XCD219" s="22"/>
      <c r="XCE219" s="22"/>
      <c r="XCF219" s="22"/>
      <c r="XCG219" s="22"/>
      <c r="XCH219" s="22"/>
      <c r="XCI219" s="22"/>
      <c r="XCJ219" s="22"/>
      <c r="XCK219" s="22"/>
      <c r="XCL219" s="22"/>
      <c r="XCM219" s="22"/>
      <c r="XCN219" s="22"/>
      <c r="XCO219" s="22"/>
      <c r="XCP219" s="22"/>
      <c r="XCQ219" s="22"/>
      <c r="XCR219" s="22"/>
      <c r="XCS219" s="22"/>
    </row>
    <row r="220" s="18" customFormat="1" customHeight="1" spans="1:16321">
      <c r="A220" s="21"/>
      <c r="XAY220" s="22"/>
      <c r="XAZ220" s="22"/>
      <c r="XBA220" s="22"/>
      <c r="XBB220" s="22"/>
      <c r="XBC220" s="22"/>
      <c r="XBD220" s="22"/>
      <c r="XBE220" s="22"/>
      <c r="XBF220" s="22"/>
      <c r="XBG220" s="22"/>
      <c r="XBH220" s="22"/>
      <c r="XBI220" s="22"/>
      <c r="XBJ220" s="22"/>
      <c r="XBK220" s="22"/>
      <c r="XBL220" s="22"/>
      <c r="XBM220" s="22"/>
      <c r="XBN220" s="22"/>
      <c r="XBO220" s="22"/>
      <c r="XBP220" s="22"/>
      <c r="XBQ220" s="22"/>
      <c r="XBR220" s="22"/>
      <c r="XBS220" s="22"/>
      <c r="XBT220" s="22"/>
      <c r="XBU220" s="22"/>
      <c r="XBV220" s="22"/>
      <c r="XBW220" s="22"/>
      <c r="XBX220" s="22"/>
      <c r="XBY220" s="22"/>
      <c r="XBZ220" s="22"/>
      <c r="XCA220" s="22"/>
      <c r="XCB220" s="22"/>
      <c r="XCC220" s="22"/>
      <c r="XCD220" s="22"/>
      <c r="XCE220" s="22"/>
      <c r="XCF220" s="22"/>
      <c r="XCG220" s="22"/>
      <c r="XCH220" s="22"/>
      <c r="XCI220" s="22"/>
      <c r="XCJ220" s="22"/>
      <c r="XCK220" s="22"/>
      <c r="XCL220" s="22"/>
      <c r="XCM220" s="22"/>
      <c r="XCN220" s="22"/>
      <c r="XCO220" s="22"/>
      <c r="XCP220" s="22"/>
      <c r="XCQ220" s="22"/>
      <c r="XCR220" s="22"/>
      <c r="XCS220" s="22"/>
    </row>
    <row r="221" s="18" customFormat="1" customHeight="1" spans="1:16321">
      <c r="A221" s="21"/>
      <c r="XAY221" s="22"/>
      <c r="XAZ221" s="22"/>
      <c r="XBA221" s="22"/>
      <c r="XBB221" s="22"/>
      <c r="XBC221" s="22"/>
      <c r="XBD221" s="22"/>
      <c r="XBE221" s="22"/>
      <c r="XBF221" s="22"/>
      <c r="XBG221" s="22"/>
      <c r="XBH221" s="22"/>
      <c r="XBI221" s="22"/>
      <c r="XBJ221" s="22"/>
      <c r="XBK221" s="22"/>
      <c r="XBL221" s="22"/>
      <c r="XBM221" s="22"/>
      <c r="XBN221" s="22"/>
      <c r="XBO221" s="22"/>
      <c r="XBP221" s="22"/>
      <c r="XBQ221" s="22"/>
      <c r="XBR221" s="22"/>
      <c r="XBS221" s="22"/>
      <c r="XBT221" s="22"/>
      <c r="XBU221" s="22"/>
      <c r="XBV221" s="22"/>
      <c r="XBW221" s="22"/>
      <c r="XBX221" s="22"/>
      <c r="XBY221" s="22"/>
      <c r="XBZ221" s="22"/>
      <c r="XCA221" s="22"/>
      <c r="XCB221" s="22"/>
      <c r="XCC221" s="22"/>
      <c r="XCD221" s="22"/>
      <c r="XCE221" s="22"/>
      <c r="XCF221" s="22"/>
      <c r="XCG221" s="22"/>
      <c r="XCH221" s="22"/>
      <c r="XCI221" s="22"/>
      <c r="XCJ221" s="22"/>
      <c r="XCK221" s="22"/>
      <c r="XCL221" s="22"/>
      <c r="XCM221" s="22"/>
      <c r="XCN221" s="22"/>
      <c r="XCO221" s="22"/>
      <c r="XCP221" s="22"/>
      <c r="XCQ221" s="22"/>
      <c r="XCR221" s="22"/>
      <c r="XCS221" s="22"/>
    </row>
    <row r="222" s="18" customFormat="1" customHeight="1" spans="1:16321">
      <c r="A222" s="21"/>
      <c r="XAY222" s="22"/>
      <c r="XAZ222" s="22"/>
      <c r="XBA222" s="22"/>
      <c r="XBB222" s="22"/>
      <c r="XBC222" s="22"/>
      <c r="XBD222" s="22"/>
      <c r="XBE222" s="22"/>
      <c r="XBF222" s="22"/>
      <c r="XBG222" s="22"/>
      <c r="XBH222" s="22"/>
      <c r="XBI222" s="22"/>
      <c r="XBJ222" s="22"/>
      <c r="XBK222" s="22"/>
      <c r="XBL222" s="22"/>
      <c r="XBM222" s="22"/>
      <c r="XBN222" s="22"/>
      <c r="XBO222" s="22"/>
      <c r="XBP222" s="22"/>
      <c r="XBQ222" s="22"/>
      <c r="XBR222" s="22"/>
      <c r="XBS222" s="22"/>
      <c r="XBT222" s="22"/>
      <c r="XBU222" s="22"/>
      <c r="XBV222" s="22"/>
      <c r="XBW222" s="22"/>
      <c r="XBX222" s="22"/>
      <c r="XBY222" s="22"/>
      <c r="XBZ222" s="22"/>
      <c r="XCA222" s="22"/>
      <c r="XCB222" s="22"/>
      <c r="XCC222" s="22"/>
      <c r="XCD222" s="22"/>
      <c r="XCE222" s="22"/>
      <c r="XCF222" s="22"/>
      <c r="XCG222" s="22"/>
      <c r="XCH222" s="22"/>
      <c r="XCI222" s="22"/>
      <c r="XCJ222" s="22"/>
      <c r="XCK222" s="22"/>
      <c r="XCL222" s="22"/>
      <c r="XCM222" s="22"/>
      <c r="XCN222" s="22"/>
      <c r="XCO222" s="22"/>
      <c r="XCP222" s="22"/>
      <c r="XCQ222" s="22"/>
      <c r="XCR222" s="22"/>
      <c r="XCS222" s="22"/>
    </row>
    <row r="223" s="18" customFormat="1" customHeight="1" spans="1:16321">
      <c r="A223" s="21"/>
      <c r="XAY223" s="22"/>
      <c r="XAZ223" s="22"/>
      <c r="XBA223" s="22"/>
      <c r="XBB223" s="22"/>
      <c r="XBC223" s="22"/>
      <c r="XBD223" s="22"/>
      <c r="XBE223" s="22"/>
      <c r="XBF223" s="22"/>
      <c r="XBG223" s="22"/>
      <c r="XBH223" s="22"/>
      <c r="XBI223" s="22"/>
      <c r="XBJ223" s="22"/>
      <c r="XBK223" s="22"/>
      <c r="XBL223" s="22"/>
      <c r="XBM223" s="22"/>
      <c r="XBN223" s="22"/>
      <c r="XBO223" s="22"/>
      <c r="XBP223" s="22"/>
      <c r="XBQ223" s="22"/>
      <c r="XBR223" s="22"/>
      <c r="XBS223" s="22"/>
      <c r="XBT223" s="22"/>
      <c r="XBU223" s="22"/>
      <c r="XBV223" s="22"/>
      <c r="XBW223" s="22"/>
      <c r="XBX223" s="22"/>
      <c r="XBY223" s="22"/>
      <c r="XBZ223" s="22"/>
      <c r="XCA223" s="22"/>
      <c r="XCB223" s="22"/>
      <c r="XCC223" s="22"/>
      <c r="XCD223" s="22"/>
      <c r="XCE223" s="22"/>
      <c r="XCF223" s="22"/>
      <c r="XCG223" s="22"/>
      <c r="XCH223" s="22"/>
      <c r="XCI223" s="22"/>
      <c r="XCJ223" s="22"/>
      <c r="XCK223" s="22"/>
      <c r="XCL223" s="22"/>
      <c r="XCM223" s="22"/>
      <c r="XCN223" s="22"/>
      <c r="XCO223" s="22"/>
      <c r="XCP223" s="22"/>
      <c r="XCQ223" s="22"/>
      <c r="XCR223" s="22"/>
      <c r="XCS223" s="22"/>
    </row>
    <row r="224" s="18" customFormat="1" customHeight="1" spans="1:16321">
      <c r="A224" s="21"/>
      <c r="XAY224" s="22"/>
      <c r="XAZ224" s="22"/>
      <c r="XBA224" s="22"/>
      <c r="XBB224" s="22"/>
      <c r="XBC224" s="22"/>
      <c r="XBD224" s="22"/>
      <c r="XBE224" s="22"/>
      <c r="XBF224" s="22"/>
      <c r="XBG224" s="22"/>
      <c r="XBH224" s="22"/>
      <c r="XBI224" s="22"/>
      <c r="XBJ224" s="22"/>
      <c r="XBK224" s="22"/>
      <c r="XBL224" s="22"/>
      <c r="XBM224" s="22"/>
      <c r="XBN224" s="22"/>
      <c r="XBO224" s="22"/>
      <c r="XBP224" s="22"/>
      <c r="XBQ224" s="22"/>
      <c r="XBR224" s="22"/>
      <c r="XBS224" s="22"/>
      <c r="XBT224" s="22"/>
      <c r="XBU224" s="22"/>
      <c r="XBV224" s="22"/>
      <c r="XBW224" s="22"/>
      <c r="XBX224" s="22"/>
      <c r="XBY224" s="22"/>
      <c r="XBZ224" s="22"/>
      <c r="XCA224" s="22"/>
      <c r="XCB224" s="22"/>
      <c r="XCC224" s="22"/>
      <c r="XCD224" s="22"/>
      <c r="XCE224" s="22"/>
      <c r="XCF224" s="22"/>
      <c r="XCG224" s="22"/>
      <c r="XCH224" s="22"/>
      <c r="XCI224" s="22"/>
      <c r="XCJ224" s="22"/>
      <c r="XCK224" s="22"/>
      <c r="XCL224" s="22"/>
      <c r="XCM224" s="22"/>
      <c r="XCN224" s="22"/>
      <c r="XCO224" s="22"/>
      <c r="XCP224" s="22"/>
      <c r="XCQ224" s="22"/>
      <c r="XCR224" s="22"/>
      <c r="XCS224" s="22"/>
    </row>
    <row r="225" s="18" customFormat="1" customHeight="1" spans="1:16321">
      <c r="A225" s="21"/>
      <c r="XAY225" s="22"/>
      <c r="XAZ225" s="22"/>
      <c r="XBA225" s="22"/>
      <c r="XBB225" s="22"/>
      <c r="XBC225" s="22"/>
      <c r="XBD225" s="22"/>
      <c r="XBE225" s="22"/>
      <c r="XBF225" s="22"/>
      <c r="XBG225" s="22"/>
      <c r="XBH225" s="22"/>
      <c r="XBI225" s="22"/>
      <c r="XBJ225" s="22"/>
      <c r="XBK225" s="22"/>
      <c r="XBL225" s="22"/>
      <c r="XBM225" s="22"/>
      <c r="XBN225" s="22"/>
      <c r="XBO225" s="22"/>
      <c r="XBP225" s="22"/>
      <c r="XBQ225" s="22"/>
      <c r="XBR225" s="22"/>
      <c r="XBS225" s="22"/>
      <c r="XBT225" s="22"/>
      <c r="XBU225" s="22"/>
      <c r="XBV225" s="22"/>
      <c r="XBW225" s="22"/>
      <c r="XBX225" s="22"/>
      <c r="XBY225" s="22"/>
      <c r="XBZ225" s="22"/>
      <c r="XCA225" s="22"/>
      <c r="XCB225" s="22"/>
      <c r="XCC225" s="22"/>
      <c r="XCD225" s="22"/>
      <c r="XCE225" s="22"/>
      <c r="XCF225" s="22"/>
      <c r="XCG225" s="22"/>
      <c r="XCH225" s="22"/>
      <c r="XCI225" s="22"/>
      <c r="XCJ225" s="22"/>
      <c r="XCK225" s="22"/>
      <c r="XCL225" s="22"/>
      <c r="XCM225" s="22"/>
      <c r="XCN225" s="22"/>
      <c r="XCO225" s="22"/>
      <c r="XCP225" s="22"/>
      <c r="XCQ225" s="22"/>
      <c r="XCR225" s="22"/>
      <c r="XCS225" s="22"/>
    </row>
    <row r="226" s="18" customFormat="1" customHeight="1" spans="1:16321">
      <c r="A226" s="21"/>
      <c r="XAY226" s="22"/>
      <c r="XAZ226" s="22"/>
      <c r="XBA226" s="22"/>
      <c r="XBB226" s="22"/>
      <c r="XBC226" s="22"/>
      <c r="XBD226" s="22"/>
      <c r="XBE226" s="22"/>
      <c r="XBF226" s="22"/>
      <c r="XBG226" s="22"/>
      <c r="XBH226" s="22"/>
      <c r="XBI226" s="22"/>
      <c r="XBJ226" s="22"/>
      <c r="XBK226" s="22"/>
      <c r="XBL226" s="22"/>
      <c r="XBM226" s="22"/>
      <c r="XBN226" s="22"/>
      <c r="XBO226" s="22"/>
      <c r="XBP226" s="22"/>
      <c r="XBQ226" s="22"/>
      <c r="XBR226" s="22"/>
      <c r="XBS226" s="22"/>
      <c r="XBT226" s="22"/>
      <c r="XBU226" s="22"/>
      <c r="XBV226" s="22"/>
      <c r="XBW226" s="22"/>
      <c r="XBX226" s="22"/>
      <c r="XBY226" s="22"/>
      <c r="XBZ226" s="22"/>
      <c r="XCA226" s="22"/>
      <c r="XCB226" s="22"/>
      <c r="XCC226" s="22"/>
      <c r="XCD226" s="22"/>
      <c r="XCE226" s="22"/>
      <c r="XCF226" s="22"/>
      <c r="XCG226" s="22"/>
      <c r="XCH226" s="22"/>
      <c r="XCI226" s="22"/>
      <c r="XCJ226" s="22"/>
      <c r="XCK226" s="22"/>
      <c r="XCL226" s="22"/>
      <c r="XCM226" s="22"/>
      <c r="XCN226" s="22"/>
      <c r="XCO226" s="22"/>
      <c r="XCP226" s="22"/>
      <c r="XCQ226" s="22"/>
      <c r="XCR226" s="22"/>
      <c r="XCS226" s="22"/>
    </row>
    <row r="227" s="18" customFormat="1" customHeight="1" spans="1:16321">
      <c r="A227" s="21"/>
      <c r="XAY227" s="22"/>
      <c r="XAZ227" s="22"/>
      <c r="XBA227" s="22"/>
      <c r="XBB227" s="22"/>
      <c r="XBC227" s="22"/>
      <c r="XBD227" s="22"/>
      <c r="XBE227" s="22"/>
      <c r="XBF227" s="22"/>
      <c r="XBG227" s="22"/>
      <c r="XBH227" s="22"/>
      <c r="XBI227" s="22"/>
      <c r="XBJ227" s="22"/>
      <c r="XBK227" s="22"/>
      <c r="XBL227" s="22"/>
      <c r="XBM227" s="22"/>
      <c r="XBN227" s="22"/>
      <c r="XBO227" s="22"/>
      <c r="XBP227" s="22"/>
      <c r="XBQ227" s="22"/>
      <c r="XBR227" s="22"/>
      <c r="XBS227" s="22"/>
      <c r="XBT227" s="22"/>
      <c r="XBU227" s="22"/>
      <c r="XBV227" s="22"/>
      <c r="XBW227" s="22"/>
      <c r="XBX227" s="22"/>
      <c r="XBY227" s="22"/>
      <c r="XBZ227" s="22"/>
      <c r="XCA227" s="22"/>
      <c r="XCB227" s="22"/>
      <c r="XCC227" s="22"/>
      <c r="XCD227" s="22"/>
      <c r="XCE227" s="22"/>
      <c r="XCF227" s="22"/>
      <c r="XCG227" s="22"/>
      <c r="XCH227" s="22"/>
      <c r="XCI227" s="22"/>
      <c r="XCJ227" s="22"/>
      <c r="XCK227" s="22"/>
      <c r="XCL227" s="22"/>
      <c r="XCM227" s="22"/>
      <c r="XCN227" s="22"/>
      <c r="XCO227" s="22"/>
      <c r="XCP227" s="22"/>
      <c r="XCQ227" s="22"/>
      <c r="XCR227" s="22"/>
      <c r="XCS227" s="22"/>
    </row>
    <row r="228" s="18" customFormat="1" customHeight="1" spans="1:16321">
      <c r="A228" s="21"/>
      <c r="XAY228" s="22"/>
      <c r="XAZ228" s="22"/>
      <c r="XBA228" s="22"/>
      <c r="XBB228" s="22"/>
      <c r="XBC228" s="22"/>
      <c r="XBD228" s="22"/>
      <c r="XBE228" s="22"/>
      <c r="XBF228" s="22"/>
      <c r="XBG228" s="22"/>
      <c r="XBH228" s="22"/>
      <c r="XBI228" s="22"/>
      <c r="XBJ228" s="22"/>
      <c r="XBK228" s="22"/>
      <c r="XBL228" s="22"/>
      <c r="XBM228" s="22"/>
      <c r="XBN228" s="22"/>
      <c r="XBO228" s="22"/>
      <c r="XBP228" s="22"/>
      <c r="XBQ228" s="22"/>
      <c r="XBR228" s="22"/>
      <c r="XBS228" s="22"/>
      <c r="XBT228" s="22"/>
      <c r="XBU228" s="22"/>
      <c r="XBV228" s="22"/>
      <c r="XBW228" s="22"/>
      <c r="XBX228" s="22"/>
      <c r="XBY228" s="22"/>
      <c r="XBZ228" s="22"/>
      <c r="XCA228" s="22"/>
      <c r="XCB228" s="22"/>
      <c r="XCC228" s="22"/>
      <c r="XCD228" s="22"/>
      <c r="XCE228" s="22"/>
      <c r="XCF228" s="22"/>
      <c r="XCG228" s="22"/>
      <c r="XCH228" s="22"/>
      <c r="XCI228" s="22"/>
      <c r="XCJ228" s="22"/>
      <c r="XCK228" s="22"/>
      <c r="XCL228" s="22"/>
      <c r="XCM228" s="22"/>
      <c r="XCN228" s="22"/>
      <c r="XCO228" s="22"/>
      <c r="XCP228" s="22"/>
      <c r="XCQ228" s="22"/>
      <c r="XCR228" s="22"/>
      <c r="XCS228" s="22"/>
    </row>
    <row r="229" s="18" customFormat="1" customHeight="1" spans="1:16321">
      <c r="A229" s="21"/>
      <c r="XAY229" s="22"/>
      <c r="XAZ229" s="22"/>
      <c r="XBA229" s="22"/>
      <c r="XBB229" s="22"/>
      <c r="XBC229" s="22"/>
      <c r="XBD229" s="22"/>
      <c r="XBE229" s="22"/>
      <c r="XBF229" s="22"/>
      <c r="XBG229" s="22"/>
      <c r="XBH229" s="22"/>
      <c r="XBI229" s="22"/>
      <c r="XBJ229" s="22"/>
      <c r="XBK229" s="22"/>
      <c r="XBL229" s="22"/>
      <c r="XBM229" s="22"/>
      <c r="XBN229" s="22"/>
      <c r="XBO229" s="22"/>
      <c r="XBP229" s="22"/>
      <c r="XBQ229" s="22"/>
      <c r="XBR229" s="22"/>
      <c r="XBS229" s="22"/>
      <c r="XBT229" s="22"/>
      <c r="XBU229" s="22"/>
      <c r="XBV229" s="22"/>
      <c r="XBW229" s="22"/>
      <c r="XBX229" s="22"/>
      <c r="XBY229" s="22"/>
      <c r="XBZ229" s="22"/>
      <c r="XCA229" s="22"/>
      <c r="XCB229" s="22"/>
      <c r="XCC229" s="22"/>
      <c r="XCD229" s="22"/>
      <c r="XCE229" s="22"/>
      <c r="XCF229" s="22"/>
      <c r="XCG229" s="22"/>
      <c r="XCH229" s="22"/>
      <c r="XCI229" s="22"/>
      <c r="XCJ229" s="22"/>
      <c r="XCK229" s="22"/>
      <c r="XCL229" s="22"/>
      <c r="XCM229" s="22"/>
      <c r="XCN229" s="22"/>
      <c r="XCO229" s="22"/>
      <c r="XCP229" s="22"/>
      <c r="XCQ229" s="22"/>
      <c r="XCR229" s="22"/>
      <c r="XCS229" s="22"/>
    </row>
    <row r="230" s="18" customFormat="1" customHeight="1" spans="1:16321">
      <c r="A230" s="21"/>
      <c r="XAY230" s="22"/>
      <c r="XAZ230" s="22"/>
      <c r="XBA230" s="22"/>
      <c r="XBB230" s="22"/>
      <c r="XBC230" s="22"/>
      <c r="XBD230" s="22"/>
      <c r="XBE230" s="22"/>
      <c r="XBF230" s="22"/>
      <c r="XBG230" s="22"/>
      <c r="XBH230" s="22"/>
      <c r="XBI230" s="22"/>
      <c r="XBJ230" s="22"/>
      <c r="XBK230" s="22"/>
      <c r="XBL230" s="22"/>
      <c r="XBM230" s="22"/>
      <c r="XBN230" s="22"/>
      <c r="XBO230" s="22"/>
      <c r="XBP230" s="22"/>
      <c r="XBQ230" s="22"/>
      <c r="XBR230" s="22"/>
      <c r="XBS230" s="22"/>
      <c r="XBT230" s="22"/>
      <c r="XBU230" s="22"/>
      <c r="XBV230" s="22"/>
      <c r="XBW230" s="22"/>
      <c r="XBX230" s="22"/>
      <c r="XBY230" s="22"/>
      <c r="XBZ230" s="22"/>
      <c r="XCA230" s="22"/>
      <c r="XCB230" s="22"/>
      <c r="XCC230" s="22"/>
      <c r="XCD230" s="22"/>
      <c r="XCE230" s="22"/>
      <c r="XCF230" s="22"/>
      <c r="XCG230" s="22"/>
      <c r="XCH230" s="22"/>
      <c r="XCI230" s="22"/>
      <c r="XCJ230" s="22"/>
      <c r="XCK230" s="22"/>
      <c r="XCL230" s="22"/>
      <c r="XCM230" s="22"/>
      <c r="XCN230" s="22"/>
      <c r="XCO230" s="22"/>
      <c r="XCP230" s="22"/>
      <c r="XCQ230" s="22"/>
      <c r="XCR230" s="22"/>
      <c r="XCS230" s="22"/>
    </row>
    <row r="231" s="18" customFormat="1" customHeight="1" spans="1:16321">
      <c r="A231" s="21"/>
      <c r="XAY231" s="22"/>
      <c r="XAZ231" s="22"/>
      <c r="XBA231" s="22"/>
      <c r="XBB231" s="22"/>
      <c r="XBC231" s="22"/>
      <c r="XBD231" s="22"/>
      <c r="XBE231" s="22"/>
      <c r="XBF231" s="22"/>
      <c r="XBG231" s="22"/>
      <c r="XBH231" s="22"/>
      <c r="XBI231" s="22"/>
      <c r="XBJ231" s="22"/>
      <c r="XBK231" s="22"/>
      <c r="XBL231" s="22"/>
      <c r="XBM231" s="22"/>
      <c r="XBN231" s="22"/>
      <c r="XBO231" s="22"/>
      <c r="XBP231" s="22"/>
      <c r="XBQ231" s="22"/>
      <c r="XBR231" s="22"/>
      <c r="XBS231" s="22"/>
      <c r="XBT231" s="22"/>
      <c r="XBU231" s="22"/>
      <c r="XBV231" s="22"/>
      <c r="XBW231" s="22"/>
      <c r="XBX231" s="22"/>
      <c r="XBY231" s="22"/>
      <c r="XBZ231" s="22"/>
      <c r="XCA231" s="22"/>
      <c r="XCB231" s="22"/>
      <c r="XCC231" s="22"/>
      <c r="XCD231" s="22"/>
      <c r="XCE231" s="22"/>
      <c r="XCF231" s="22"/>
      <c r="XCG231" s="22"/>
      <c r="XCH231" s="22"/>
      <c r="XCI231" s="22"/>
      <c r="XCJ231" s="22"/>
      <c r="XCK231" s="22"/>
      <c r="XCL231" s="22"/>
      <c r="XCM231" s="22"/>
      <c r="XCN231" s="22"/>
      <c r="XCO231" s="22"/>
      <c r="XCP231" s="22"/>
      <c r="XCQ231" s="22"/>
      <c r="XCR231" s="22"/>
      <c r="XCS231" s="22"/>
    </row>
    <row r="232" s="18" customFormat="1" customHeight="1" spans="1:16321">
      <c r="A232" s="21"/>
      <c r="XAY232" s="22"/>
      <c r="XAZ232" s="22"/>
      <c r="XBA232" s="22"/>
      <c r="XBB232" s="22"/>
      <c r="XBC232" s="22"/>
      <c r="XBD232" s="22"/>
      <c r="XBE232" s="22"/>
      <c r="XBF232" s="22"/>
      <c r="XBG232" s="22"/>
      <c r="XBH232" s="22"/>
      <c r="XBI232" s="22"/>
      <c r="XBJ232" s="22"/>
      <c r="XBK232" s="22"/>
      <c r="XBL232" s="22"/>
      <c r="XBM232" s="22"/>
      <c r="XBN232" s="22"/>
      <c r="XBO232" s="22"/>
      <c r="XBP232" s="22"/>
      <c r="XBQ232" s="22"/>
      <c r="XBR232" s="22"/>
      <c r="XBS232" s="22"/>
      <c r="XBT232" s="22"/>
      <c r="XBU232" s="22"/>
      <c r="XBV232" s="22"/>
      <c r="XBW232" s="22"/>
      <c r="XBX232" s="22"/>
      <c r="XBY232" s="22"/>
      <c r="XBZ232" s="22"/>
      <c r="XCA232" s="22"/>
      <c r="XCB232" s="22"/>
      <c r="XCC232" s="22"/>
      <c r="XCD232" s="22"/>
      <c r="XCE232" s="22"/>
      <c r="XCF232" s="22"/>
      <c r="XCG232" s="22"/>
      <c r="XCH232" s="22"/>
      <c r="XCI232" s="22"/>
      <c r="XCJ232" s="22"/>
      <c r="XCK232" s="22"/>
      <c r="XCL232" s="22"/>
      <c r="XCM232" s="22"/>
      <c r="XCN232" s="22"/>
      <c r="XCO232" s="22"/>
      <c r="XCP232" s="22"/>
      <c r="XCQ232" s="22"/>
      <c r="XCR232" s="22"/>
      <c r="XCS232" s="22"/>
    </row>
    <row r="233" s="18" customFormat="1" customHeight="1" spans="1:16321">
      <c r="A233" s="21"/>
      <c r="XAY233" s="22"/>
      <c r="XAZ233" s="22"/>
      <c r="XBA233" s="22"/>
      <c r="XBB233" s="22"/>
      <c r="XBC233" s="22"/>
      <c r="XBD233" s="22"/>
      <c r="XBE233" s="22"/>
      <c r="XBF233" s="22"/>
      <c r="XBG233" s="22"/>
      <c r="XBH233" s="22"/>
      <c r="XBI233" s="22"/>
      <c r="XBJ233" s="22"/>
      <c r="XBK233" s="22"/>
      <c r="XBL233" s="22"/>
      <c r="XBM233" s="22"/>
      <c r="XBN233" s="22"/>
      <c r="XBO233" s="22"/>
      <c r="XBP233" s="22"/>
      <c r="XBQ233" s="22"/>
      <c r="XBR233" s="22"/>
      <c r="XBS233" s="22"/>
      <c r="XBT233" s="22"/>
      <c r="XBU233" s="22"/>
      <c r="XBV233" s="22"/>
      <c r="XBW233" s="22"/>
      <c r="XBX233" s="22"/>
      <c r="XBY233" s="22"/>
      <c r="XBZ233" s="22"/>
      <c r="XCA233" s="22"/>
      <c r="XCB233" s="22"/>
      <c r="XCC233" s="22"/>
      <c r="XCD233" s="22"/>
      <c r="XCE233" s="22"/>
      <c r="XCF233" s="22"/>
      <c r="XCG233" s="22"/>
      <c r="XCH233" s="22"/>
      <c r="XCI233" s="22"/>
      <c r="XCJ233" s="22"/>
      <c r="XCK233" s="22"/>
      <c r="XCL233" s="22"/>
      <c r="XCM233" s="22"/>
      <c r="XCN233" s="22"/>
      <c r="XCO233" s="22"/>
      <c r="XCP233" s="22"/>
      <c r="XCQ233" s="22"/>
      <c r="XCR233" s="22"/>
      <c r="XCS233" s="22"/>
    </row>
    <row r="234" s="18" customFormat="1" customHeight="1" spans="1:16321">
      <c r="A234" s="21"/>
      <c r="XAY234" s="22"/>
      <c r="XAZ234" s="22"/>
      <c r="XBA234" s="22"/>
      <c r="XBB234" s="22"/>
      <c r="XBC234" s="22"/>
      <c r="XBD234" s="22"/>
      <c r="XBE234" s="22"/>
      <c r="XBF234" s="22"/>
      <c r="XBG234" s="22"/>
      <c r="XBH234" s="22"/>
      <c r="XBI234" s="22"/>
      <c r="XBJ234" s="22"/>
      <c r="XBK234" s="22"/>
      <c r="XBL234" s="22"/>
      <c r="XBM234" s="22"/>
      <c r="XBN234" s="22"/>
      <c r="XBO234" s="22"/>
      <c r="XBP234" s="22"/>
      <c r="XBQ234" s="22"/>
      <c r="XBR234" s="22"/>
      <c r="XBS234" s="22"/>
      <c r="XBT234" s="22"/>
      <c r="XBU234" s="22"/>
      <c r="XBV234" s="22"/>
      <c r="XBW234" s="22"/>
      <c r="XBX234" s="22"/>
      <c r="XBY234" s="22"/>
      <c r="XBZ234" s="22"/>
      <c r="XCA234" s="22"/>
      <c r="XCB234" s="22"/>
      <c r="XCC234" s="22"/>
      <c r="XCD234" s="22"/>
      <c r="XCE234" s="22"/>
      <c r="XCF234" s="22"/>
      <c r="XCG234" s="22"/>
      <c r="XCH234" s="22"/>
      <c r="XCI234" s="22"/>
      <c r="XCJ234" s="22"/>
      <c r="XCK234" s="22"/>
      <c r="XCL234" s="22"/>
      <c r="XCM234" s="22"/>
      <c r="XCN234" s="22"/>
      <c r="XCO234" s="22"/>
      <c r="XCP234" s="22"/>
      <c r="XCQ234" s="22"/>
      <c r="XCR234" s="22"/>
      <c r="XCS234" s="22"/>
    </row>
    <row r="235" s="18" customFormat="1" customHeight="1" spans="1:16321">
      <c r="A235" s="21"/>
      <c r="XAY235" s="22"/>
      <c r="XAZ235" s="22"/>
      <c r="XBA235" s="22"/>
      <c r="XBB235" s="22"/>
      <c r="XBC235" s="22"/>
      <c r="XBD235" s="22"/>
      <c r="XBE235" s="22"/>
      <c r="XBF235" s="22"/>
      <c r="XBG235" s="22"/>
      <c r="XBH235" s="22"/>
      <c r="XBI235" s="22"/>
      <c r="XBJ235" s="22"/>
      <c r="XBK235" s="22"/>
      <c r="XBL235" s="22"/>
      <c r="XBM235" s="22"/>
      <c r="XBN235" s="22"/>
      <c r="XBO235" s="22"/>
      <c r="XBP235" s="22"/>
      <c r="XBQ235" s="22"/>
      <c r="XBR235" s="22"/>
      <c r="XBS235" s="22"/>
      <c r="XBT235" s="22"/>
      <c r="XBU235" s="22"/>
      <c r="XBV235" s="22"/>
      <c r="XBW235" s="22"/>
      <c r="XBX235" s="22"/>
      <c r="XBY235" s="22"/>
      <c r="XBZ235" s="22"/>
      <c r="XCA235" s="22"/>
      <c r="XCB235" s="22"/>
      <c r="XCC235" s="22"/>
      <c r="XCD235" s="22"/>
      <c r="XCE235" s="22"/>
      <c r="XCF235" s="22"/>
      <c r="XCG235" s="22"/>
      <c r="XCH235" s="22"/>
      <c r="XCI235" s="22"/>
      <c r="XCJ235" s="22"/>
      <c r="XCK235" s="22"/>
      <c r="XCL235" s="22"/>
      <c r="XCM235" s="22"/>
      <c r="XCN235" s="22"/>
      <c r="XCO235" s="22"/>
      <c r="XCP235" s="22"/>
      <c r="XCQ235" s="22"/>
      <c r="XCR235" s="22"/>
      <c r="XCS235" s="22"/>
    </row>
    <row r="236" s="18" customFormat="1" customHeight="1" spans="1:16321">
      <c r="A236" s="21"/>
      <c r="XAY236" s="22"/>
      <c r="XAZ236" s="22"/>
      <c r="XBA236" s="22"/>
      <c r="XBB236" s="22"/>
      <c r="XBC236" s="22"/>
      <c r="XBD236" s="22"/>
      <c r="XBE236" s="22"/>
      <c r="XBF236" s="22"/>
      <c r="XBG236" s="22"/>
      <c r="XBH236" s="22"/>
      <c r="XBI236" s="22"/>
      <c r="XBJ236" s="22"/>
      <c r="XBK236" s="22"/>
      <c r="XBL236" s="22"/>
      <c r="XBM236" s="22"/>
      <c r="XBN236" s="22"/>
      <c r="XBO236" s="22"/>
      <c r="XBP236" s="22"/>
      <c r="XBQ236" s="22"/>
      <c r="XBR236" s="22"/>
      <c r="XBS236" s="22"/>
      <c r="XBT236" s="22"/>
      <c r="XBU236" s="22"/>
      <c r="XBV236" s="22"/>
      <c r="XBW236" s="22"/>
      <c r="XBX236" s="22"/>
      <c r="XBY236" s="22"/>
      <c r="XBZ236" s="22"/>
      <c r="XCA236" s="22"/>
      <c r="XCB236" s="22"/>
      <c r="XCC236" s="22"/>
      <c r="XCD236" s="22"/>
      <c r="XCE236" s="22"/>
      <c r="XCF236" s="22"/>
      <c r="XCG236" s="22"/>
      <c r="XCH236" s="22"/>
      <c r="XCI236" s="22"/>
      <c r="XCJ236" s="22"/>
      <c r="XCK236" s="22"/>
      <c r="XCL236" s="22"/>
      <c r="XCM236" s="22"/>
      <c r="XCN236" s="22"/>
      <c r="XCO236" s="22"/>
      <c r="XCP236" s="22"/>
      <c r="XCQ236" s="22"/>
      <c r="XCR236" s="22"/>
      <c r="XCS236" s="22"/>
    </row>
    <row r="237" s="18" customFormat="1" customHeight="1" spans="1:16321">
      <c r="A237" s="21"/>
      <c r="XAY237" s="22"/>
      <c r="XAZ237" s="22"/>
      <c r="XBA237" s="22"/>
      <c r="XBB237" s="22"/>
      <c r="XBC237" s="22"/>
      <c r="XBD237" s="22"/>
      <c r="XBE237" s="22"/>
      <c r="XBF237" s="22"/>
      <c r="XBG237" s="22"/>
      <c r="XBH237" s="22"/>
      <c r="XBI237" s="22"/>
      <c r="XBJ237" s="22"/>
      <c r="XBK237" s="22"/>
      <c r="XBL237" s="22"/>
      <c r="XBM237" s="22"/>
      <c r="XBN237" s="22"/>
      <c r="XBO237" s="22"/>
      <c r="XBP237" s="22"/>
      <c r="XBQ237" s="22"/>
      <c r="XBR237" s="22"/>
      <c r="XBS237" s="22"/>
      <c r="XBT237" s="22"/>
      <c r="XBU237" s="22"/>
      <c r="XBV237" s="22"/>
      <c r="XBW237" s="22"/>
      <c r="XBX237" s="22"/>
      <c r="XBY237" s="22"/>
      <c r="XBZ237" s="22"/>
      <c r="XCA237" s="22"/>
      <c r="XCB237" s="22"/>
      <c r="XCC237" s="22"/>
      <c r="XCD237" s="22"/>
      <c r="XCE237" s="22"/>
      <c r="XCF237" s="22"/>
      <c r="XCG237" s="22"/>
      <c r="XCH237" s="22"/>
      <c r="XCI237" s="22"/>
      <c r="XCJ237" s="22"/>
      <c r="XCK237" s="22"/>
      <c r="XCL237" s="22"/>
      <c r="XCM237" s="22"/>
      <c r="XCN237" s="22"/>
      <c r="XCO237" s="22"/>
      <c r="XCP237" s="22"/>
      <c r="XCQ237" s="22"/>
      <c r="XCR237" s="22"/>
      <c r="XCS237" s="22"/>
    </row>
    <row r="238" s="18" customFormat="1" customHeight="1" spans="1:16321">
      <c r="A238" s="21"/>
      <c r="XAY238" s="22"/>
      <c r="XAZ238" s="22"/>
      <c r="XBA238" s="22"/>
      <c r="XBB238" s="22"/>
      <c r="XBC238" s="22"/>
      <c r="XBD238" s="22"/>
      <c r="XBE238" s="22"/>
      <c r="XBF238" s="22"/>
      <c r="XBG238" s="22"/>
      <c r="XBH238" s="22"/>
      <c r="XBI238" s="22"/>
      <c r="XBJ238" s="22"/>
      <c r="XBK238" s="22"/>
      <c r="XBL238" s="22"/>
      <c r="XBM238" s="22"/>
      <c r="XBN238" s="22"/>
      <c r="XBO238" s="22"/>
      <c r="XBP238" s="22"/>
      <c r="XBQ238" s="22"/>
      <c r="XBR238" s="22"/>
      <c r="XBS238" s="22"/>
      <c r="XBT238" s="22"/>
      <c r="XBU238" s="22"/>
      <c r="XBV238" s="22"/>
      <c r="XBW238" s="22"/>
      <c r="XBX238" s="22"/>
      <c r="XBY238" s="22"/>
      <c r="XBZ238" s="22"/>
      <c r="XCA238" s="22"/>
      <c r="XCB238" s="22"/>
      <c r="XCC238" s="22"/>
      <c r="XCD238" s="22"/>
      <c r="XCE238" s="22"/>
      <c r="XCF238" s="22"/>
      <c r="XCG238" s="22"/>
      <c r="XCH238" s="22"/>
      <c r="XCI238" s="22"/>
      <c r="XCJ238" s="22"/>
      <c r="XCK238" s="22"/>
      <c r="XCL238" s="22"/>
      <c r="XCM238" s="22"/>
      <c r="XCN238" s="22"/>
      <c r="XCO238" s="22"/>
      <c r="XCP238" s="22"/>
      <c r="XCQ238" s="22"/>
      <c r="XCR238" s="22"/>
      <c r="XCS238" s="22"/>
    </row>
    <row r="239" s="18" customFormat="1" customHeight="1" spans="1:16321">
      <c r="A239" s="21"/>
      <c r="XAY239" s="22"/>
      <c r="XAZ239" s="22"/>
      <c r="XBA239" s="22"/>
      <c r="XBB239" s="22"/>
      <c r="XBC239" s="22"/>
      <c r="XBD239" s="22"/>
      <c r="XBE239" s="22"/>
      <c r="XBF239" s="22"/>
      <c r="XBG239" s="22"/>
      <c r="XBH239" s="22"/>
      <c r="XBI239" s="22"/>
      <c r="XBJ239" s="22"/>
      <c r="XBK239" s="22"/>
      <c r="XBL239" s="22"/>
      <c r="XBM239" s="22"/>
      <c r="XBN239" s="22"/>
      <c r="XBO239" s="22"/>
      <c r="XBP239" s="22"/>
      <c r="XBQ239" s="22"/>
      <c r="XBR239" s="22"/>
      <c r="XBS239" s="22"/>
      <c r="XBT239" s="22"/>
      <c r="XBU239" s="22"/>
      <c r="XBV239" s="22"/>
      <c r="XBW239" s="22"/>
      <c r="XBX239" s="22"/>
      <c r="XBY239" s="22"/>
      <c r="XBZ239" s="22"/>
      <c r="XCA239" s="22"/>
      <c r="XCB239" s="22"/>
      <c r="XCC239" s="22"/>
      <c r="XCD239" s="22"/>
      <c r="XCE239" s="22"/>
      <c r="XCF239" s="22"/>
      <c r="XCG239" s="22"/>
      <c r="XCH239" s="22"/>
      <c r="XCI239" s="22"/>
      <c r="XCJ239" s="22"/>
      <c r="XCK239" s="22"/>
      <c r="XCL239" s="22"/>
      <c r="XCM239" s="22"/>
      <c r="XCN239" s="22"/>
      <c r="XCO239" s="22"/>
      <c r="XCP239" s="22"/>
      <c r="XCQ239" s="22"/>
      <c r="XCR239" s="22"/>
      <c r="XCS239" s="22"/>
    </row>
    <row r="240" s="18" customFormat="1" customHeight="1" spans="1:16321">
      <c r="A240" s="21"/>
      <c r="XAY240" s="22"/>
      <c r="XAZ240" s="22"/>
      <c r="XBA240" s="22"/>
      <c r="XBB240" s="22"/>
      <c r="XBC240" s="22"/>
      <c r="XBD240" s="22"/>
      <c r="XBE240" s="22"/>
      <c r="XBF240" s="22"/>
      <c r="XBG240" s="22"/>
      <c r="XBH240" s="22"/>
      <c r="XBI240" s="22"/>
      <c r="XBJ240" s="22"/>
      <c r="XBK240" s="22"/>
      <c r="XBL240" s="22"/>
      <c r="XBM240" s="22"/>
      <c r="XBN240" s="22"/>
      <c r="XBO240" s="22"/>
      <c r="XBP240" s="22"/>
      <c r="XBQ240" s="22"/>
      <c r="XBR240" s="22"/>
      <c r="XBS240" s="22"/>
      <c r="XBT240" s="22"/>
      <c r="XBU240" s="22"/>
      <c r="XBV240" s="22"/>
      <c r="XBW240" s="22"/>
      <c r="XBX240" s="22"/>
      <c r="XBY240" s="22"/>
      <c r="XBZ240" s="22"/>
      <c r="XCA240" s="22"/>
      <c r="XCB240" s="22"/>
      <c r="XCC240" s="22"/>
      <c r="XCD240" s="22"/>
      <c r="XCE240" s="22"/>
      <c r="XCF240" s="22"/>
      <c r="XCG240" s="22"/>
      <c r="XCH240" s="22"/>
      <c r="XCI240" s="22"/>
      <c r="XCJ240" s="22"/>
      <c r="XCK240" s="22"/>
      <c r="XCL240" s="22"/>
      <c r="XCM240" s="22"/>
      <c r="XCN240" s="22"/>
      <c r="XCO240" s="22"/>
      <c r="XCP240" s="22"/>
      <c r="XCQ240" s="22"/>
      <c r="XCR240" s="22"/>
      <c r="XCS240" s="22"/>
    </row>
    <row r="241" s="18" customFormat="1" customHeight="1" spans="1:16321">
      <c r="A241" s="21"/>
      <c r="XAY241" s="22"/>
      <c r="XAZ241" s="22"/>
      <c r="XBA241" s="22"/>
      <c r="XBB241" s="22"/>
      <c r="XBC241" s="22"/>
      <c r="XBD241" s="22"/>
      <c r="XBE241" s="22"/>
      <c r="XBF241" s="22"/>
      <c r="XBG241" s="22"/>
      <c r="XBH241" s="22"/>
      <c r="XBI241" s="22"/>
      <c r="XBJ241" s="22"/>
      <c r="XBK241" s="22"/>
      <c r="XBL241" s="22"/>
      <c r="XBM241" s="22"/>
      <c r="XBN241" s="22"/>
      <c r="XBO241" s="22"/>
      <c r="XBP241" s="22"/>
      <c r="XBQ241" s="22"/>
      <c r="XBR241" s="22"/>
      <c r="XBS241" s="22"/>
      <c r="XBT241" s="22"/>
      <c r="XBU241" s="22"/>
      <c r="XBV241" s="22"/>
      <c r="XBW241" s="22"/>
      <c r="XBX241" s="22"/>
      <c r="XBY241" s="22"/>
      <c r="XBZ241" s="22"/>
      <c r="XCA241" s="22"/>
      <c r="XCB241" s="22"/>
      <c r="XCC241" s="22"/>
      <c r="XCD241" s="22"/>
      <c r="XCE241" s="22"/>
      <c r="XCF241" s="22"/>
      <c r="XCG241" s="22"/>
      <c r="XCH241" s="22"/>
      <c r="XCI241" s="22"/>
      <c r="XCJ241" s="22"/>
      <c r="XCK241" s="22"/>
      <c r="XCL241" s="22"/>
      <c r="XCM241" s="22"/>
      <c r="XCN241" s="22"/>
      <c r="XCO241" s="22"/>
      <c r="XCP241" s="22"/>
      <c r="XCQ241" s="22"/>
      <c r="XCR241" s="22"/>
      <c r="XCS241" s="22"/>
    </row>
    <row r="242" s="18" customFormat="1" customHeight="1" spans="1:16321">
      <c r="A242" s="21"/>
      <c r="XAY242" s="22"/>
      <c r="XAZ242" s="22"/>
      <c r="XBA242" s="22"/>
      <c r="XBB242" s="22"/>
      <c r="XBC242" s="22"/>
      <c r="XBD242" s="22"/>
      <c r="XBE242" s="22"/>
      <c r="XBF242" s="22"/>
      <c r="XBG242" s="22"/>
      <c r="XBH242" s="22"/>
      <c r="XBI242" s="22"/>
      <c r="XBJ242" s="22"/>
      <c r="XBK242" s="22"/>
      <c r="XBL242" s="22"/>
      <c r="XBM242" s="22"/>
      <c r="XBN242" s="22"/>
      <c r="XBO242" s="22"/>
      <c r="XBP242" s="22"/>
      <c r="XBQ242" s="22"/>
      <c r="XBR242" s="22"/>
      <c r="XBS242" s="22"/>
      <c r="XBT242" s="22"/>
      <c r="XBU242" s="22"/>
      <c r="XBV242" s="22"/>
      <c r="XBW242" s="22"/>
      <c r="XBX242" s="22"/>
      <c r="XBY242" s="22"/>
      <c r="XBZ242" s="22"/>
      <c r="XCA242" s="22"/>
      <c r="XCB242" s="22"/>
      <c r="XCC242" s="22"/>
      <c r="XCD242" s="22"/>
      <c r="XCE242" s="22"/>
      <c r="XCF242" s="22"/>
      <c r="XCG242" s="22"/>
      <c r="XCH242" s="22"/>
      <c r="XCI242" s="22"/>
      <c r="XCJ242" s="22"/>
      <c r="XCK242" s="22"/>
      <c r="XCL242" s="22"/>
      <c r="XCM242" s="22"/>
      <c r="XCN242" s="22"/>
      <c r="XCO242" s="22"/>
      <c r="XCP242" s="22"/>
      <c r="XCQ242" s="22"/>
      <c r="XCR242" s="22"/>
      <c r="XCS242" s="22"/>
    </row>
    <row r="243" s="18" customFormat="1" customHeight="1" spans="1:16321">
      <c r="A243" s="21"/>
      <c r="XAY243" s="22"/>
      <c r="XAZ243" s="22"/>
      <c r="XBA243" s="22"/>
      <c r="XBB243" s="22"/>
      <c r="XBC243" s="22"/>
      <c r="XBD243" s="22"/>
      <c r="XBE243" s="22"/>
      <c r="XBF243" s="22"/>
      <c r="XBG243" s="22"/>
      <c r="XBH243" s="22"/>
      <c r="XBI243" s="22"/>
      <c r="XBJ243" s="22"/>
      <c r="XBK243" s="22"/>
      <c r="XBL243" s="22"/>
      <c r="XBM243" s="22"/>
      <c r="XBN243" s="22"/>
      <c r="XBO243" s="22"/>
      <c r="XBP243" s="22"/>
      <c r="XBQ243" s="22"/>
      <c r="XBR243" s="22"/>
      <c r="XBS243" s="22"/>
      <c r="XBT243" s="22"/>
      <c r="XBU243" s="22"/>
      <c r="XBV243" s="22"/>
      <c r="XBW243" s="22"/>
      <c r="XBX243" s="22"/>
      <c r="XBY243" s="22"/>
      <c r="XBZ243" s="22"/>
      <c r="XCA243" s="22"/>
      <c r="XCB243" s="22"/>
      <c r="XCC243" s="22"/>
      <c r="XCD243" s="22"/>
      <c r="XCE243" s="22"/>
      <c r="XCF243" s="22"/>
      <c r="XCG243" s="22"/>
      <c r="XCH243" s="22"/>
      <c r="XCI243" s="22"/>
      <c r="XCJ243" s="22"/>
      <c r="XCK243" s="22"/>
      <c r="XCL243" s="22"/>
      <c r="XCM243" s="22"/>
      <c r="XCN243" s="22"/>
      <c r="XCO243" s="22"/>
      <c r="XCP243" s="22"/>
      <c r="XCQ243" s="22"/>
      <c r="XCR243" s="22"/>
      <c r="XCS243" s="22"/>
    </row>
    <row r="244" s="18" customFormat="1" customHeight="1" spans="1:16321">
      <c r="A244" s="21"/>
      <c r="XAY244" s="22"/>
      <c r="XAZ244" s="22"/>
      <c r="XBA244" s="22"/>
      <c r="XBB244" s="22"/>
      <c r="XBC244" s="22"/>
      <c r="XBD244" s="22"/>
      <c r="XBE244" s="22"/>
      <c r="XBF244" s="22"/>
      <c r="XBG244" s="22"/>
      <c r="XBH244" s="22"/>
      <c r="XBI244" s="22"/>
      <c r="XBJ244" s="22"/>
      <c r="XBK244" s="22"/>
      <c r="XBL244" s="22"/>
      <c r="XBM244" s="22"/>
      <c r="XBN244" s="22"/>
      <c r="XBO244" s="22"/>
      <c r="XBP244" s="22"/>
      <c r="XBQ244" s="22"/>
      <c r="XBR244" s="22"/>
      <c r="XBS244" s="22"/>
      <c r="XBT244" s="22"/>
      <c r="XBU244" s="22"/>
      <c r="XBV244" s="22"/>
      <c r="XBW244" s="22"/>
      <c r="XBX244" s="22"/>
      <c r="XBY244" s="22"/>
      <c r="XBZ244" s="22"/>
      <c r="XCA244" s="22"/>
      <c r="XCB244" s="22"/>
      <c r="XCC244" s="22"/>
      <c r="XCD244" s="22"/>
      <c r="XCE244" s="22"/>
      <c r="XCF244" s="22"/>
      <c r="XCG244" s="22"/>
      <c r="XCH244" s="22"/>
      <c r="XCI244" s="22"/>
      <c r="XCJ244" s="22"/>
      <c r="XCK244" s="22"/>
      <c r="XCL244" s="22"/>
      <c r="XCM244" s="22"/>
      <c r="XCN244" s="22"/>
      <c r="XCO244" s="22"/>
      <c r="XCP244" s="22"/>
      <c r="XCQ244" s="22"/>
      <c r="XCR244" s="22"/>
      <c r="XCS244" s="22"/>
    </row>
    <row r="245" s="18" customFormat="1" customHeight="1" spans="1:16321">
      <c r="A245" s="21"/>
      <c r="XAY245" s="22"/>
      <c r="XAZ245" s="22"/>
      <c r="XBA245" s="22"/>
      <c r="XBB245" s="22"/>
      <c r="XBC245" s="22"/>
      <c r="XBD245" s="22"/>
      <c r="XBE245" s="22"/>
      <c r="XBF245" s="22"/>
      <c r="XBG245" s="22"/>
      <c r="XBH245" s="22"/>
      <c r="XBI245" s="22"/>
      <c r="XBJ245" s="22"/>
      <c r="XBK245" s="22"/>
      <c r="XBL245" s="22"/>
      <c r="XBM245" s="22"/>
      <c r="XBN245" s="22"/>
      <c r="XBO245" s="22"/>
      <c r="XBP245" s="22"/>
      <c r="XBQ245" s="22"/>
      <c r="XBR245" s="22"/>
      <c r="XBS245" s="22"/>
      <c r="XBT245" s="22"/>
      <c r="XBU245" s="22"/>
      <c r="XBV245" s="22"/>
      <c r="XBW245" s="22"/>
      <c r="XBX245" s="22"/>
      <c r="XBY245" s="22"/>
      <c r="XBZ245" s="22"/>
      <c r="XCA245" s="22"/>
      <c r="XCB245" s="22"/>
      <c r="XCC245" s="22"/>
      <c r="XCD245" s="22"/>
      <c r="XCE245" s="22"/>
      <c r="XCF245" s="22"/>
      <c r="XCG245" s="22"/>
      <c r="XCH245" s="22"/>
      <c r="XCI245" s="22"/>
      <c r="XCJ245" s="22"/>
      <c r="XCK245" s="22"/>
      <c r="XCL245" s="22"/>
      <c r="XCM245" s="22"/>
      <c r="XCN245" s="22"/>
      <c r="XCO245" s="22"/>
      <c r="XCP245" s="22"/>
      <c r="XCQ245" s="22"/>
      <c r="XCR245" s="22"/>
      <c r="XCS245" s="22"/>
    </row>
    <row r="246" s="18" customFormat="1" customHeight="1" spans="1:16321">
      <c r="A246" s="21"/>
      <c r="XAY246" s="22"/>
      <c r="XAZ246" s="22"/>
      <c r="XBA246" s="22"/>
      <c r="XBB246" s="22"/>
      <c r="XBC246" s="22"/>
      <c r="XBD246" s="22"/>
      <c r="XBE246" s="22"/>
      <c r="XBF246" s="22"/>
      <c r="XBG246" s="22"/>
      <c r="XBH246" s="22"/>
      <c r="XBI246" s="22"/>
      <c r="XBJ246" s="22"/>
      <c r="XBK246" s="22"/>
      <c r="XBL246" s="22"/>
      <c r="XBM246" s="22"/>
      <c r="XBN246" s="22"/>
      <c r="XBO246" s="22"/>
      <c r="XBP246" s="22"/>
      <c r="XBQ246" s="22"/>
      <c r="XBR246" s="22"/>
      <c r="XBS246" s="22"/>
      <c r="XBT246" s="22"/>
      <c r="XBU246" s="22"/>
      <c r="XBV246" s="22"/>
      <c r="XBW246" s="22"/>
      <c r="XBX246" s="22"/>
      <c r="XBY246" s="22"/>
      <c r="XBZ246" s="22"/>
      <c r="XCA246" s="22"/>
      <c r="XCB246" s="22"/>
      <c r="XCC246" s="22"/>
      <c r="XCD246" s="22"/>
      <c r="XCE246" s="22"/>
      <c r="XCF246" s="22"/>
      <c r="XCG246" s="22"/>
      <c r="XCH246" s="22"/>
      <c r="XCI246" s="22"/>
      <c r="XCJ246" s="22"/>
      <c r="XCK246" s="22"/>
      <c r="XCL246" s="22"/>
      <c r="XCM246" s="22"/>
      <c r="XCN246" s="22"/>
      <c r="XCO246" s="22"/>
      <c r="XCP246" s="22"/>
      <c r="XCQ246" s="22"/>
      <c r="XCR246" s="22"/>
      <c r="XCS246" s="22"/>
    </row>
    <row r="247" s="18" customFormat="1" customHeight="1" spans="1:16321">
      <c r="A247" s="21"/>
      <c r="XAY247" s="22"/>
      <c r="XAZ247" s="22"/>
      <c r="XBA247" s="22"/>
      <c r="XBB247" s="22"/>
      <c r="XBC247" s="22"/>
      <c r="XBD247" s="22"/>
      <c r="XBE247" s="22"/>
      <c r="XBF247" s="22"/>
      <c r="XBG247" s="22"/>
      <c r="XBH247" s="22"/>
      <c r="XBI247" s="22"/>
      <c r="XBJ247" s="22"/>
      <c r="XBK247" s="22"/>
      <c r="XBL247" s="22"/>
      <c r="XBM247" s="22"/>
      <c r="XBN247" s="22"/>
      <c r="XBO247" s="22"/>
      <c r="XBP247" s="22"/>
      <c r="XBQ247" s="22"/>
      <c r="XBR247" s="22"/>
      <c r="XBS247" s="22"/>
      <c r="XBT247" s="22"/>
      <c r="XBU247" s="22"/>
      <c r="XBV247" s="22"/>
      <c r="XBW247" s="22"/>
      <c r="XBX247" s="22"/>
      <c r="XBY247" s="22"/>
      <c r="XBZ247" s="22"/>
      <c r="XCA247" s="22"/>
      <c r="XCB247" s="22"/>
      <c r="XCC247" s="22"/>
      <c r="XCD247" s="22"/>
      <c r="XCE247" s="22"/>
      <c r="XCF247" s="22"/>
      <c r="XCG247" s="22"/>
      <c r="XCH247" s="22"/>
      <c r="XCI247" s="22"/>
      <c r="XCJ247" s="22"/>
      <c r="XCK247" s="22"/>
      <c r="XCL247" s="22"/>
      <c r="XCM247" s="22"/>
      <c r="XCN247" s="22"/>
      <c r="XCO247" s="22"/>
      <c r="XCP247" s="22"/>
      <c r="XCQ247" s="22"/>
      <c r="XCR247" s="22"/>
      <c r="XCS247" s="22"/>
    </row>
    <row r="248" s="18" customFormat="1" customHeight="1" spans="1:16321">
      <c r="A248" s="21"/>
      <c r="XAY248" s="22"/>
      <c r="XAZ248" s="22"/>
      <c r="XBA248" s="22"/>
      <c r="XBB248" s="22"/>
      <c r="XBC248" s="22"/>
      <c r="XBD248" s="22"/>
      <c r="XBE248" s="22"/>
      <c r="XBF248" s="22"/>
      <c r="XBG248" s="22"/>
      <c r="XBH248" s="22"/>
      <c r="XBI248" s="22"/>
      <c r="XBJ248" s="22"/>
      <c r="XBK248" s="22"/>
      <c r="XBL248" s="22"/>
      <c r="XBM248" s="22"/>
      <c r="XBN248" s="22"/>
      <c r="XBO248" s="22"/>
      <c r="XBP248" s="22"/>
      <c r="XBQ248" s="22"/>
      <c r="XBR248" s="22"/>
      <c r="XBS248" s="22"/>
      <c r="XBT248" s="22"/>
      <c r="XBU248" s="22"/>
      <c r="XBV248" s="22"/>
      <c r="XBW248" s="22"/>
      <c r="XBX248" s="22"/>
      <c r="XBY248" s="22"/>
      <c r="XBZ248" s="22"/>
      <c r="XCA248" s="22"/>
      <c r="XCB248" s="22"/>
      <c r="XCC248" s="22"/>
      <c r="XCD248" s="22"/>
      <c r="XCE248" s="22"/>
      <c r="XCF248" s="22"/>
      <c r="XCG248" s="22"/>
      <c r="XCH248" s="22"/>
      <c r="XCI248" s="22"/>
      <c r="XCJ248" s="22"/>
      <c r="XCK248" s="22"/>
      <c r="XCL248" s="22"/>
      <c r="XCM248" s="22"/>
      <c r="XCN248" s="22"/>
      <c r="XCO248" s="22"/>
      <c r="XCP248" s="22"/>
      <c r="XCQ248" s="22"/>
      <c r="XCR248" s="22"/>
      <c r="XCS248" s="22"/>
    </row>
    <row r="249" s="18" customFormat="1" customHeight="1" spans="1:16321">
      <c r="A249" s="21"/>
      <c r="XAY249" s="22"/>
      <c r="XAZ249" s="22"/>
      <c r="XBA249" s="22"/>
      <c r="XBB249" s="22"/>
      <c r="XBC249" s="22"/>
      <c r="XBD249" s="22"/>
      <c r="XBE249" s="22"/>
      <c r="XBF249" s="22"/>
      <c r="XBG249" s="22"/>
      <c r="XBH249" s="22"/>
      <c r="XBI249" s="22"/>
      <c r="XBJ249" s="22"/>
      <c r="XBK249" s="22"/>
      <c r="XBL249" s="22"/>
      <c r="XBM249" s="22"/>
      <c r="XBN249" s="22"/>
      <c r="XBO249" s="22"/>
      <c r="XBP249" s="22"/>
      <c r="XBQ249" s="22"/>
      <c r="XBR249" s="22"/>
      <c r="XBS249" s="22"/>
      <c r="XBT249" s="22"/>
      <c r="XBU249" s="22"/>
      <c r="XBV249" s="22"/>
      <c r="XBW249" s="22"/>
      <c r="XBX249" s="22"/>
      <c r="XBY249" s="22"/>
      <c r="XBZ249" s="22"/>
      <c r="XCA249" s="22"/>
      <c r="XCB249" s="22"/>
      <c r="XCC249" s="22"/>
      <c r="XCD249" s="22"/>
      <c r="XCE249" s="22"/>
      <c r="XCF249" s="22"/>
      <c r="XCG249" s="22"/>
      <c r="XCH249" s="22"/>
      <c r="XCI249" s="22"/>
      <c r="XCJ249" s="22"/>
      <c r="XCK249" s="22"/>
      <c r="XCL249" s="22"/>
      <c r="XCM249" s="22"/>
      <c r="XCN249" s="22"/>
      <c r="XCO249" s="22"/>
      <c r="XCP249" s="22"/>
      <c r="XCQ249" s="22"/>
      <c r="XCR249" s="22"/>
      <c r="XCS249" s="22"/>
    </row>
    <row r="250" s="18" customFormat="1" customHeight="1" spans="1:16321">
      <c r="A250" s="21"/>
      <c r="XAY250" s="22"/>
      <c r="XAZ250" s="22"/>
      <c r="XBA250" s="22"/>
      <c r="XBB250" s="22"/>
      <c r="XBC250" s="22"/>
      <c r="XBD250" s="22"/>
      <c r="XBE250" s="22"/>
      <c r="XBF250" s="22"/>
      <c r="XBG250" s="22"/>
      <c r="XBH250" s="22"/>
      <c r="XBI250" s="22"/>
      <c r="XBJ250" s="22"/>
      <c r="XBK250" s="22"/>
      <c r="XBL250" s="22"/>
      <c r="XBM250" s="22"/>
      <c r="XBN250" s="22"/>
      <c r="XBO250" s="22"/>
      <c r="XBP250" s="22"/>
      <c r="XBQ250" s="22"/>
      <c r="XBR250" s="22"/>
      <c r="XBS250" s="22"/>
      <c r="XBT250" s="22"/>
      <c r="XBU250" s="22"/>
      <c r="XBV250" s="22"/>
      <c r="XBW250" s="22"/>
      <c r="XBX250" s="22"/>
      <c r="XBY250" s="22"/>
      <c r="XBZ250" s="22"/>
      <c r="XCA250" s="22"/>
      <c r="XCB250" s="22"/>
      <c r="XCC250" s="22"/>
      <c r="XCD250" s="22"/>
      <c r="XCE250" s="22"/>
      <c r="XCF250" s="22"/>
      <c r="XCG250" s="22"/>
      <c r="XCH250" s="22"/>
      <c r="XCI250" s="22"/>
      <c r="XCJ250" s="22"/>
      <c r="XCK250" s="22"/>
      <c r="XCL250" s="22"/>
      <c r="XCM250" s="22"/>
      <c r="XCN250" s="22"/>
      <c r="XCO250" s="22"/>
      <c r="XCP250" s="22"/>
      <c r="XCQ250" s="22"/>
      <c r="XCR250" s="22"/>
      <c r="XCS250" s="22"/>
    </row>
    <row r="251" s="18" customFormat="1" customHeight="1" spans="1:16321">
      <c r="A251" s="21"/>
      <c r="XAY251" s="22"/>
      <c r="XAZ251" s="22"/>
      <c r="XBA251" s="22"/>
      <c r="XBB251" s="22"/>
      <c r="XBC251" s="22"/>
      <c r="XBD251" s="22"/>
      <c r="XBE251" s="22"/>
      <c r="XBF251" s="22"/>
      <c r="XBG251" s="22"/>
      <c r="XBH251" s="22"/>
      <c r="XBI251" s="22"/>
      <c r="XBJ251" s="22"/>
      <c r="XBK251" s="22"/>
      <c r="XBL251" s="22"/>
      <c r="XBM251" s="22"/>
      <c r="XBN251" s="22"/>
      <c r="XBO251" s="22"/>
      <c r="XBP251" s="22"/>
      <c r="XBQ251" s="22"/>
      <c r="XBR251" s="22"/>
      <c r="XBS251" s="22"/>
      <c r="XBT251" s="22"/>
      <c r="XBU251" s="22"/>
      <c r="XBV251" s="22"/>
      <c r="XBW251" s="22"/>
      <c r="XBX251" s="22"/>
      <c r="XBY251" s="22"/>
      <c r="XBZ251" s="22"/>
      <c r="XCA251" s="22"/>
      <c r="XCB251" s="22"/>
      <c r="XCC251" s="22"/>
      <c r="XCD251" s="22"/>
      <c r="XCE251" s="22"/>
      <c r="XCF251" s="22"/>
      <c r="XCG251" s="22"/>
      <c r="XCH251" s="22"/>
      <c r="XCI251" s="22"/>
      <c r="XCJ251" s="22"/>
      <c r="XCK251" s="22"/>
      <c r="XCL251" s="22"/>
      <c r="XCM251" s="22"/>
      <c r="XCN251" s="22"/>
      <c r="XCO251" s="22"/>
      <c r="XCP251" s="22"/>
      <c r="XCQ251" s="22"/>
      <c r="XCR251" s="22"/>
      <c r="XCS251" s="22"/>
    </row>
    <row r="252" s="18" customFormat="1" customHeight="1" spans="1:16321">
      <c r="A252" s="21"/>
      <c r="XAY252" s="22"/>
      <c r="XAZ252" s="22"/>
      <c r="XBA252" s="22"/>
      <c r="XBB252" s="22"/>
      <c r="XBC252" s="22"/>
      <c r="XBD252" s="22"/>
      <c r="XBE252" s="22"/>
      <c r="XBF252" s="22"/>
      <c r="XBG252" s="22"/>
      <c r="XBH252" s="22"/>
      <c r="XBI252" s="22"/>
      <c r="XBJ252" s="22"/>
      <c r="XBK252" s="22"/>
      <c r="XBL252" s="22"/>
      <c r="XBM252" s="22"/>
      <c r="XBN252" s="22"/>
      <c r="XBO252" s="22"/>
      <c r="XBP252" s="22"/>
      <c r="XBQ252" s="22"/>
      <c r="XBR252" s="22"/>
      <c r="XBS252" s="22"/>
      <c r="XBT252" s="22"/>
      <c r="XBU252" s="22"/>
      <c r="XBV252" s="22"/>
      <c r="XBW252" s="22"/>
      <c r="XBX252" s="22"/>
      <c r="XBY252" s="22"/>
      <c r="XBZ252" s="22"/>
      <c r="XCA252" s="22"/>
      <c r="XCB252" s="22"/>
      <c r="XCC252" s="22"/>
      <c r="XCD252" s="22"/>
      <c r="XCE252" s="22"/>
      <c r="XCF252" s="22"/>
      <c r="XCG252" s="22"/>
      <c r="XCH252" s="22"/>
      <c r="XCI252" s="22"/>
      <c r="XCJ252" s="22"/>
      <c r="XCK252" s="22"/>
      <c r="XCL252" s="22"/>
      <c r="XCM252" s="22"/>
      <c r="XCN252" s="22"/>
      <c r="XCO252" s="22"/>
      <c r="XCP252" s="22"/>
      <c r="XCQ252" s="22"/>
      <c r="XCR252" s="22"/>
      <c r="XCS252" s="22"/>
    </row>
    <row r="253" s="18" customFormat="1" customHeight="1" spans="1:16321">
      <c r="A253" s="21"/>
      <c r="XAY253" s="22"/>
      <c r="XAZ253" s="22"/>
      <c r="XBA253" s="22"/>
      <c r="XBB253" s="22"/>
      <c r="XBC253" s="22"/>
      <c r="XBD253" s="22"/>
      <c r="XBE253" s="22"/>
      <c r="XBF253" s="22"/>
      <c r="XBG253" s="22"/>
      <c r="XBH253" s="22"/>
      <c r="XBI253" s="22"/>
      <c r="XBJ253" s="22"/>
      <c r="XBK253" s="22"/>
      <c r="XBL253" s="22"/>
      <c r="XBM253" s="22"/>
      <c r="XBN253" s="22"/>
      <c r="XBO253" s="22"/>
      <c r="XBP253" s="22"/>
      <c r="XBQ253" s="22"/>
      <c r="XBR253" s="22"/>
      <c r="XBS253" s="22"/>
      <c r="XBT253" s="22"/>
      <c r="XBU253" s="22"/>
      <c r="XBV253" s="22"/>
      <c r="XBW253" s="22"/>
      <c r="XBX253" s="22"/>
      <c r="XBY253" s="22"/>
      <c r="XBZ253" s="22"/>
      <c r="XCA253" s="22"/>
      <c r="XCB253" s="22"/>
      <c r="XCC253" s="22"/>
      <c r="XCD253" s="22"/>
      <c r="XCE253" s="22"/>
      <c r="XCF253" s="22"/>
      <c r="XCG253" s="22"/>
      <c r="XCH253" s="22"/>
      <c r="XCI253" s="22"/>
      <c r="XCJ253" s="22"/>
      <c r="XCK253" s="22"/>
      <c r="XCL253" s="22"/>
      <c r="XCM253" s="22"/>
      <c r="XCN253" s="22"/>
      <c r="XCO253" s="22"/>
      <c r="XCP253" s="22"/>
      <c r="XCQ253" s="22"/>
      <c r="XCR253" s="22"/>
      <c r="XCS253" s="22"/>
    </row>
    <row r="254" s="18" customFormat="1" customHeight="1" spans="1:16321">
      <c r="A254" s="21"/>
      <c r="XAY254" s="22"/>
      <c r="XAZ254" s="22"/>
      <c r="XBA254" s="22"/>
      <c r="XBB254" s="22"/>
      <c r="XBC254" s="22"/>
      <c r="XBD254" s="22"/>
      <c r="XBE254" s="22"/>
      <c r="XBF254" s="22"/>
      <c r="XBG254" s="22"/>
      <c r="XBH254" s="22"/>
      <c r="XBI254" s="22"/>
      <c r="XBJ254" s="22"/>
      <c r="XBK254" s="22"/>
      <c r="XBL254" s="22"/>
      <c r="XBM254" s="22"/>
      <c r="XBN254" s="22"/>
      <c r="XBO254" s="22"/>
      <c r="XBP254" s="22"/>
      <c r="XBQ254" s="22"/>
      <c r="XBR254" s="22"/>
      <c r="XBS254" s="22"/>
      <c r="XBT254" s="22"/>
      <c r="XBU254" s="22"/>
      <c r="XBV254" s="22"/>
      <c r="XBW254" s="22"/>
      <c r="XBX254" s="22"/>
      <c r="XBY254" s="22"/>
      <c r="XBZ254" s="22"/>
      <c r="XCA254" s="22"/>
      <c r="XCB254" s="22"/>
      <c r="XCC254" s="22"/>
      <c r="XCD254" s="22"/>
      <c r="XCE254" s="22"/>
      <c r="XCF254" s="22"/>
      <c r="XCG254" s="22"/>
      <c r="XCH254" s="22"/>
      <c r="XCI254" s="22"/>
      <c r="XCJ254" s="22"/>
      <c r="XCK254" s="22"/>
      <c r="XCL254" s="22"/>
      <c r="XCM254" s="22"/>
      <c r="XCN254" s="22"/>
      <c r="XCO254" s="22"/>
      <c r="XCP254" s="22"/>
      <c r="XCQ254" s="22"/>
      <c r="XCR254" s="22"/>
      <c r="XCS254" s="22"/>
    </row>
    <row r="255" s="18" customFormat="1" customHeight="1" spans="1:16321">
      <c r="A255" s="21"/>
      <c r="XAY255" s="22"/>
      <c r="XAZ255" s="22"/>
      <c r="XBA255" s="22"/>
      <c r="XBB255" s="22"/>
      <c r="XBC255" s="22"/>
      <c r="XBD255" s="22"/>
      <c r="XBE255" s="22"/>
      <c r="XBF255" s="22"/>
      <c r="XBG255" s="22"/>
      <c r="XBH255" s="22"/>
      <c r="XBI255" s="22"/>
      <c r="XBJ255" s="22"/>
      <c r="XBK255" s="22"/>
      <c r="XBL255" s="22"/>
      <c r="XBM255" s="22"/>
      <c r="XBN255" s="22"/>
      <c r="XBO255" s="22"/>
      <c r="XBP255" s="22"/>
      <c r="XBQ255" s="22"/>
      <c r="XBR255" s="22"/>
      <c r="XBS255" s="22"/>
      <c r="XBT255" s="22"/>
      <c r="XBU255" s="22"/>
      <c r="XBV255" s="22"/>
      <c r="XBW255" s="22"/>
      <c r="XBX255" s="22"/>
      <c r="XBY255" s="22"/>
      <c r="XBZ255" s="22"/>
      <c r="XCA255" s="22"/>
      <c r="XCB255" s="22"/>
      <c r="XCC255" s="22"/>
      <c r="XCD255" s="22"/>
      <c r="XCE255" s="22"/>
      <c r="XCF255" s="22"/>
      <c r="XCG255" s="22"/>
      <c r="XCH255" s="22"/>
      <c r="XCI255" s="22"/>
      <c r="XCJ255" s="22"/>
      <c r="XCK255" s="22"/>
      <c r="XCL255" s="22"/>
      <c r="XCM255" s="22"/>
      <c r="XCN255" s="22"/>
      <c r="XCO255" s="22"/>
      <c r="XCP255" s="22"/>
      <c r="XCQ255" s="22"/>
      <c r="XCR255" s="22"/>
      <c r="XCS255" s="22"/>
    </row>
    <row r="256" s="18" customFormat="1" customHeight="1" spans="1:16321">
      <c r="A256" s="21"/>
      <c r="XAY256" s="22"/>
      <c r="XAZ256" s="22"/>
      <c r="XBA256" s="22"/>
      <c r="XBB256" s="22"/>
      <c r="XBC256" s="22"/>
      <c r="XBD256" s="22"/>
      <c r="XBE256" s="22"/>
      <c r="XBF256" s="22"/>
      <c r="XBG256" s="22"/>
      <c r="XBH256" s="22"/>
      <c r="XBI256" s="22"/>
      <c r="XBJ256" s="22"/>
      <c r="XBK256" s="22"/>
      <c r="XBL256" s="22"/>
      <c r="XBM256" s="22"/>
      <c r="XBN256" s="22"/>
      <c r="XBO256" s="22"/>
      <c r="XBP256" s="22"/>
      <c r="XBQ256" s="22"/>
      <c r="XBR256" s="22"/>
      <c r="XBS256" s="22"/>
      <c r="XBT256" s="22"/>
      <c r="XBU256" s="22"/>
      <c r="XBV256" s="22"/>
      <c r="XBW256" s="22"/>
      <c r="XBX256" s="22"/>
      <c r="XBY256" s="22"/>
      <c r="XBZ256" s="22"/>
      <c r="XCA256" s="22"/>
      <c r="XCB256" s="22"/>
      <c r="XCC256" s="22"/>
      <c r="XCD256" s="22"/>
      <c r="XCE256" s="22"/>
      <c r="XCF256" s="22"/>
      <c r="XCG256" s="22"/>
      <c r="XCH256" s="22"/>
      <c r="XCI256" s="22"/>
      <c r="XCJ256" s="22"/>
      <c r="XCK256" s="22"/>
      <c r="XCL256" s="22"/>
      <c r="XCM256" s="22"/>
      <c r="XCN256" s="22"/>
      <c r="XCO256" s="22"/>
      <c r="XCP256" s="22"/>
      <c r="XCQ256" s="22"/>
      <c r="XCR256" s="22"/>
      <c r="XCS256" s="22"/>
    </row>
    <row r="257" s="18" customFormat="1" customHeight="1" spans="1:16321">
      <c r="A257" s="21"/>
      <c r="XAY257" s="22"/>
      <c r="XAZ257" s="22"/>
      <c r="XBA257" s="22"/>
      <c r="XBB257" s="22"/>
      <c r="XBC257" s="22"/>
      <c r="XBD257" s="22"/>
      <c r="XBE257" s="22"/>
      <c r="XBF257" s="22"/>
      <c r="XBG257" s="22"/>
      <c r="XBH257" s="22"/>
      <c r="XBI257" s="22"/>
      <c r="XBJ257" s="22"/>
      <c r="XBK257" s="22"/>
      <c r="XBL257" s="22"/>
      <c r="XBM257" s="22"/>
      <c r="XBN257" s="22"/>
      <c r="XBO257" s="22"/>
      <c r="XBP257" s="22"/>
      <c r="XBQ257" s="22"/>
      <c r="XBR257" s="22"/>
      <c r="XBS257" s="22"/>
      <c r="XBT257" s="22"/>
      <c r="XBU257" s="22"/>
      <c r="XBV257" s="22"/>
      <c r="XBW257" s="22"/>
      <c r="XBX257" s="22"/>
      <c r="XBY257" s="22"/>
      <c r="XBZ257" s="22"/>
      <c r="XCA257" s="22"/>
      <c r="XCB257" s="22"/>
      <c r="XCC257" s="22"/>
      <c r="XCD257" s="22"/>
      <c r="XCE257" s="22"/>
      <c r="XCF257" s="22"/>
      <c r="XCG257" s="22"/>
      <c r="XCH257" s="22"/>
      <c r="XCI257" s="22"/>
      <c r="XCJ257" s="22"/>
      <c r="XCK257" s="22"/>
      <c r="XCL257" s="22"/>
      <c r="XCM257" s="22"/>
      <c r="XCN257" s="22"/>
      <c r="XCO257" s="22"/>
      <c r="XCP257" s="22"/>
      <c r="XCQ257" s="22"/>
      <c r="XCR257" s="22"/>
      <c r="XCS257" s="22"/>
    </row>
    <row r="258" s="18" customFormat="1" customHeight="1" spans="1:16321">
      <c r="A258" s="21"/>
      <c r="XAY258" s="22"/>
      <c r="XAZ258" s="22"/>
      <c r="XBA258" s="22"/>
      <c r="XBB258" s="22"/>
      <c r="XBC258" s="22"/>
      <c r="XBD258" s="22"/>
      <c r="XBE258" s="22"/>
      <c r="XBF258" s="22"/>
      <c r="XBG258" s="22"/>
      <c r="XBH258" s="22"/>
      <c r="XBI258" s="22"/>
      <c r="XBJ258" s="22"/>
      <c r="XBK258" s="22"/>
      <c r="XBL258" s="22"/>
      <c r="XBM258" s="22"/>
      <c r="XBN258" s="22"/>
      <c r="XBO258" s="22"/>
      <c r="XBP258" s="22"/>
      <c r="XBQ258" s="22"/>
      <c r="XBR258" s="22"/>
      <c r="XBS258" s="22"/>
      <c r="XBT258" s="22"/>
      <c r="XBU258" s="22"/>
      <c r="XBV258" s="22"/>
      <c r="XBW258" s="22"/>
      <c r="XBX258" s="22"/>
      <c r="XBY258" s="22"/>
      <c r="XBZ258" s="22"/>
      <c r="XCA258" s="22"/>
      <c r="XCB258" s="22"/>
      <c r="XCC258" s="22"/>
      <c r="XCD258" s="22"/>
      <c r="XCE258" s="22"/>
      <c r="XCF258" s="22"/>
      <c r="XCG258" s="22"/>
      <c r="XCH258" s="22"/>
      <c r="XCI258" s="22"/>
      <c r="XCJ258" s="22"/>
      <c r="XCK258" s="22"/>
      <c r="XCL258" s="22"/>
      <c r="XCM258" s="22"/>
      <c r="XCN258" s="22"/>
      <c r="XCO258" s="22"/>
      <c r="XCP258" s="22"/>
      <c r="XCQ258" s="22"/>
      <c r="XCR258" s="22"/>
      <c r="XCS258" s="22"/>
    </row>
    <row r="259" s="18" customFormat="1" customHeight="1" spans="1:16321">
      <c r="A259" s="21"/>
      <c r="XAY259" s="22"/>
      <c r="XAZ259" s="22"/>
      <c r="XBA259" s="22"/>
      <c r="XBB259" s="22"/>
      <c r="XBC259" s="22"/>
      <c r="XBD259" s="22"/>
      <c r="XBE259" s="22"/>
      <c r="XBF259" s="22"/>
      <c r="XBG259" s="22"/>
      <c r="XBH259" s="22"/>
      <c r="XBI259" s="22"/>
      <c r="XBJ259" s="22"/>
      <c r="XBK259" s="22"/>
      <c r="XBL259" s="22"/>
      <c r="XBM259" s="22"/>
      <c r="XBN259" s="22"/>
      <c r="XBO259" s="22"/>
      <c r="XBP259" s="22"/>
      <c r="XBQ259" s="22"/>
      <c r="XBR259" s="22"/>
      <c r="XBS259" s="22"/>
      <c r="XBT259" s="22"/>
      <c r="XBU259" s="22"/>
      <c r="XBV259" s="22"/>
      <c r="XBW259" s="22"/>
      <c r="XBX259" s="22"/>
      <c r="XBY259" s="22"/>
      <c r="XBZ259" s="22"/>
      <c r="XCA259" s="22"/>
      <c r="XCB259" s="22"/>
      <c r="XCC259" s="22"/>
      <c r="XCD259" s="22"/>
      <c r="XCE259" s="22"/>
      <c r="XCF259" s="22"/>
      <c r="XCG259" s="22"/>
      <c r="XCH259" s="22"/>
      <c r="XCI259" s="22"/>
      <c r="XCJ259" s="22"/>
      <c r="XCK259" s="22"/>
      <c r="XCL259" s="22"/>
      <c r="XCM259" s="22"/>
      <c r="XCN259" s="22"/>
      <c r="XCO259" s="22"/>
      <c r="XCP259" s="22"/>
      <c r="XCQ259" s="22"/>
      <c r="XCR259" s="22"/>
      <c r="XCS259" s="22"/>
    </row>
    <row r="260" s="18" customFormat="1" customHeight="1" spans="1:16321">
      <c r="A260" s="21"/>
      <c r="XAY260" s="22"/>
      <c r="XAZ260" s="22"/>
      <c r="XBA260" s="22"/>
      <c r="XBB260" s="22"/>
      <c r="XBC260" s="22"/>
      <c r="XBD260" s="22"/>
      <c r="XBE260" s="22"/>
      <c r="XBF260" s="22"/>
      <c r="XBG260" s="22"/>
      <c r="XBH260" s="22"/>
      <c r="XBI260" s="22"/>
      <c r="XBJ260" s="22"/>
      <c r="XBK260" s="22"/>
      <c r="XBL260" s="22"/>
      <c r="XBM260" s="22"/>
      <c r="XBN260" s="22"/>
      <c r="XBO260" s="22"/>
      <c r="XBP260" s="22"/>
      <c r="XBQ260" s="22"/>
      <c r="XBR260" s="22"/>
      <c r="XBS260" s="22"/>
      <c r="XBT260" s="22"/>
      <c r="XBU260" s="22"/>
      <c r="XBV260" s="22"/>
      <c r="XBW260" s="22"/>
      <c r="XBX260" s="22"/>
      <c r="XBY260" s="22"/>
      <c r="XBZ260" s="22"/>
      <c r="XCA260" s="22"/>
      <c r="XCB260" s="22"/>
      <c r="XCC260" s="22"/>
      <c r="XCD260" s="22"/>
      <c r="XCE260" s="22"/>
      <c r="XCF260" s="22"/>
      <c r="XCG260" s="22"/>
      <c r="XCH260" s="22"/>
      <c r="XCI260" s="22"/>
      <c r="XCJ260" s="22"/>
      <c r="XCK260" s="22"/>
      <c r="XCL260" s="22"/>
      <c r="XCM260" s="22"/>
      <c r="XCN260" s="22"/>
      <c r="XCO260" s="22"/>
      <c r="XCP260" s="22"/>
      <c r="XCQ260" s="22"/>
      <c r="XCR260" s="22"/>
      <c r="XCS260" s="22"/>
    </row>
    <row r="261" s="18" customFormat="1" customHeight="1" spans="1:16321">
      <c r="A261" s="21"/>
      <c r="XAY261" s="22"/>
      <c r="XAZ261" s="22"/>
      <c r="XBA261" s="22"/>
      <c r="XBB261" s="22"/>
      <c r="XBC261" s="22"/>
      <c r="XBD261" s="22"/>
      <c r="XBE261" s="22"/>
      <c r="XBF261" s="22"/>
      <c r="XBG261" s="22"/>
      <c r="XBH261" s="22"/>
      <c r="XBI261" s="22"/>
      <c r="XBJ261" s="22"/>
      <c r="XBK261" s="22"/>
      <c r="XBL261" s="22"/>
      <c r="XBM261" s="22"/>
      <c r="XBN261" s="22"/>
      <c r="XBO261" s="22"/>
      <c r="XBP261" s="22"/>
      <c r="XBQ261" s="22"/>
      <c r="XBR261" s="22"/>
      <c r="XBS261" s="22"/>
      <c r="XBT261" s="22"/>
      <c r="XBU261" s="22"/>
      <c r="XBV261" s="22"/>
      <c r="XBW261" s="22"/>
      <c r="XBX261" s="22"/>
      <c r="XBY261" s="22"/>
      <c r="XBZ261" s="22"/>
      <c r="XCA261" s="22"/>
      <c r="XCB261" s="22"/>
      <c r="XCC261" s="22"/>
      <c r="XCD261" s="22"/>
      <c r="XCE261" s="22"/>
      <c r="XCF261" s="22"/>
      <c r="XCG261" s="22"/>
      <c r="XCH261" s="22"/>
      <c r="XCI261" s="22"/>
      <c r="XCJ261" s="22"/>
      <c r="XCK261" s="22"/>
      <c r="XCL261" s="22"/>
      <c r="XCM261" s="22"/>
      <c r="XCN261" s="22"/>
      <c r="XCO261" s="22"/>
      <c r="XCP261" s="22"/>
      <c r="XCQ261" s="22"/>
      <c r="XCR261" s="22"/>
      <c r="XCS261" s="22"/>
    </row>
    <row r="262" s="18" customFormat="1" customHeight="1" spans="1:16321">
      <c r="A262" s="21"/>
      <c r="XAY262" s="22"/>
      <c r="XAZ262" s="22"/>
      <c r="XBA262" s="22"/>
      <c r="XBB262" s="22"/>
      <c r="XBC262" s="22"/>
      <c r="XBD262" s="22"/>
      <c r="XBE262" s="22"/>
      <c r="XBF262" s="22"/>
      <c r="XBG262" s="22"/>
      <c r="XBH262" s="22"/>
      <c r="XBI262" s="22"/>
      <c r="XBJ262" s="22"/>
      <c r="XBK262" s="22"/>
      <c r="XBL262" s="22"/>
      <c r="XBM262" s="22"/>
      <c r="XBN262" s="22"/>
      <c r="XBO262" s="22"/>
      <c r="XBP262" s="22"/>
      <c r="XBQ262" s="22"/>
      <c r="XBR262" s="22"/>
      <c r="XBS262" s="22"/>
      <c r="XBT262" s="22"/>
      <c r="XBU262" s="22"/>
      <c r="XBV262" s="22"/>
      <c r="XBW262" s="22"/>
      <c r="XBX262" s="22"/>
      <c r="XBY262" s="22"/>
      <c r="XBZ262" s="22"/>
      <c r="XCA262" s="22"/>
      <c r="XCB262" s="22"/>
      <c r="XCC262" s="22"/>
      <c r="XCD262" s="22"/>
      <c r="XCE262" s="22"/>
      <c r="XCF262" s="22"/>
      <c r="XCG262" s="22"/>
      <c r="XCH262" s="22"/>
      <c r="XCI262" s="22"/>
      <c r="XCJ262" s="22"/>
      <c r="XCK262" s="22"/>
      <c r="XCL262" s="22"/>
      <c r="XCM262" s="22"/>
      <c r="XCN262" s="22"/>
      <c r="XCO262" s="22"/>
      <c r="XCP262" s="22"/>
      <c r="XCQ262" s="22"/>
      <c r="XCR262" s="22"/>
      <c r="XCS262" s="22"/>
    </row>
    <row r="263" s="18" customFormat="1" customHeight="1" spans="1:16321">
      <c r="A263" s="21"/>
      <c r="XAY263" s="22"/>
      <c r="XAZ263" s="22"/>
      <c r="XBA263" s="22"/>
      <c r="XBB263" s="22"/>
      <c r="XBC263" s="22"/>
      <c r="XBD263" s="22"/>
      <c r="XBE263" s="22"/>
      <c r="XBF263" s="22"/>
      <c r="XBG263" s="22"/>
      <c r="XBH263" s="22"/>
      <c r="XBI263" s="22"/>
      <c r="XBJ263" s="22"/>
      <c r="XBK263" s="22"/>
      <c r="XBL263" s="22"/>
      <c r="XBM263" s="22"/>
      <c r="XBN263" s="22"/>
      <c r="XBO263" s="22"/>
      <c r="XBP263" s="22"/>
      <c r="XBQ263" s="22"/>
      <c r="XBR263" s="22"/>
      <c r="XBS263" s="22"/>
      <c r="XBT263" s="22"/>
      <c r="XBU263" s="22"/>
      <c r="XBV263" s="22"/>
      <c r="XBW263" s="22"/>
      <c r="XBX263" s="22"/>
      <c r="XBY263" s="22"/>
      <c r="XBZ263" s="22"/>
      <c r="XCA263" s="22"/>
      <c r="XCB263" s="22"/>
      <c r="XCC263" s="22"/>
      <c r="XCD263" s="22"/>
      <c r="XCE263" s="22"/>
      <c r="XCF263" s="22"/>
      <c r="XCG263" s="22"/>
      <c r="XCH263" s="22"/>
      <c r="XCI263" s="22"/>
      <c r="XCJ263" s="22"/>
      <c r="XCK263" s="22"/>
      <c r="XCL263" s="22"/>
      <c r="XCM263" s="22"/>
      <c r="XCN263" s="22"/>
      <c r="XCO263" s="22"/>
      <c r="XCP263" s="22"/>
      <c r="XCQ263" s="22"/>
      <c r="XCR263" s="22"/>
      <c r="XCS263" s="22"/>
    </row>
    <row r="264" s="18" customFormat="1" customHeight="1" spans="1:16321">
      <c r="A264" s="21"/>
      <c r="XAY264" s="22"/>
      <c r="XAZ264" s="22"/>
      <c r="XBA264" s="22"/>
      <c r="XBB264" s="22"/>
      <c r="XBC264" s="22"/>
      <c r="XBD264" s="22"/>
      <c r="XBE264" s="22"/>
      <c r="XBF264" s="22"/>
      <c r="XBG264" s="22"/>
      <c r="XBH264" s="22"/>
      <c r="XBI264" s="22"/>
      <c r="XBJ264" s="22"/>
      <c r="XBK264" s="22"/>
      <c r="XBL264" s="22"/>
      <c r="XBM264" s="22"/>
      <c r="XBN264" s="22"/>
      <c r="XBO264" s="22"/>
      <c r="XBP264" s="22"/>
      <c r="XBQ264" s="22"/>
      <c r="XBR264" s="22"/>
      <c r="XBS264" s="22"/>
      <c r="XBT264" s="22"/>
      <c r="XBU264" s="22"/>
      <c r="XBV264" s="22"/>
      <c r="XBW264" s="22"/>
      <c r="XBX264" s="22"/>
      <c r="XBY264" s="22"/>
      <c r="XBZ264" s="22"/>
      <c r="XCA264" s="22"/>
      <c r="XCB264" s="22"/>
      <c r="XCC264" s="22"/>
      <c r="XCD264" s="22"/>
      <c r="XCE264" s="22"/>
      <c r="XCF264" s="22"/>
      <c r="XCG264" s="22"/>
      <c r="XCH264" s="22"/>
      <c r="XCI264" s="22"/>
      <c r="XCJ264" s="22"/>
      <c r="XCK264" s="22"/>
      <c r="XCL264" s="22"/>
      <c r="XCM264" s="22"/>
      <c r="XCN264" s="22"/>
      <c r="XCO264" s="22"/>
      <c r="XCP264" s="22"/>
      <c r="XCQ264" s="22"/>
      <c r="XCR264" s="22"/>
      <c r="XCS264" s="22"/>
    </row>
    <row r="265" s="18" customFormat="1" customHeight="1" spans="1:16321">
      <c r="A265" s="21"/>
      <c r="XAY265" s="22"/>
      <c r="XAZ265" s="22"/>
      <c r="XBA265" s="22"/>
      <c r="XBB265" s="22"/>
      <c r="XBC265" s="22"/>
      <c r="XBD265" s="22"/>
      <c r="XBE265" s="22"/>
      <c r="XBF265" s="22"/>
      <c r="XBG265" s="22"/>
      <c r="XBH265" s="22"/>
      <c r="XBI265" s="22"/>
      <c r="XBJ265" s="22"/>
      <c r="XBK265" s="22"/>
      <c r="XBL265" s="22"/>
      <c r="XBM265" s="22"/>
      <c r="XBN265" s="22"/>
      <c r="XBO265" s="22"/>
      <c r="XBP265" s="22"/>
      <c r="XBQ265" s="22"/>
      <c r="XBR265" s="22"/>
      <c r="XBS265" s="22"/>
      <c r="XBT265" s="22"/>
      <c r="XBU265" s="22"/>
      <c r="XBV265" s="22"/>
      <c r="XBW265" s="22"/>
      <c r="XBX265" s="22"/>
      <c r="XBY265" s="22"/>
      <c r="XBZ265" s="22"/>
      <c r="XCA265" s="22"/>
      <c r="XCB265" s="22"/>
      <c r="XCC265" s="22"/>
      <c r="XCD265" s="22"/>
      <c r="XCE265" s="22"/>
      <c r="XCF265" s="22"/>
      <c r="XCG265" s="22"/>
      <c r="XCH265" s="22"/>
      <c r="XCI265" s="22"/>
      <c r="XCJ265" s="22"/>
      <c r="XCK265" s="22"/>
      <c r="XCL265" s="22"/>
      <c r="XCM265" s="22"/>
      <c r="XCN265" s="22"/>
      <c r="XCO265" s="22"/>
      <c r="XCP265" s="22"/>
      <c r="XCQ265" s="22"/>
      <c r="XCR265" s="22"/>
      <c r="XCS265" s="22"/>
    </row>
    <row r="266" s="18" customFormat="1" customHeight="1" spans="1:16321">
      <c r="A266" s="21"/>
      <c r="XAY266" s="22"/>
      <c r="XAZ266" s="22"/>
      <c r="XBA266" s="22"/>
      <c r="XBB266" s="22"/>
      <c r="XBC266" s="22"/>
      <c r="XBD266" s="22"/>
      <c r="XBE266" s="22"/>
      <c r="XBF266" s="22"/>
      <c r="XBG266" s="22"/>
      <c r="XBH266" s="22"/>
      <c r="XBI266" s="22"/>
      <c r="XBJ266" s="22"/>
      <c r="XBK266" s="22"/>
      <c r="XBL266" s="22"/>
      <c r="XBM266" s="22"/>
      <c r="XBN266" s="22"/>
      <c r="XBO266" s="22"/>
      <c r="XBP266" s="22"/>
      <c r="XBQ266" s="22"/>
      <c r="XBR266" s="22"/>
      <c r="XBS266" s="22"/>
      <c r="XBT266" s="22"/>
      <c r="XBU266" s="22"/>
      <c r="XBV266" s="22"/>
      <c r="XBW266" s="22"/>
      <c r="XBX266" s="22"/>
      <c r="XBY266" s="22"/>
      <c r="XBZ266" s="22"/>
      <c r="XCA266" s="22"/>
      <c r="XCB266" s="22"/>
      <c r="XCC266" s="22"/>
      <c r="XCD266" s="22"/>
      <c r="XCE266" s="22"/>
      <c r="XCF266" s="22"/>
      <c r="XCG266" s="22"/>
      <c r="XCH266" s="22"/>
      <c r="XCI266" s="22"/>
      <c r="XCJ266" s="22"/>
      <c r="XCK266" s="22"/>
      <c r="XCL266" s="22"/>
      <c r="XCM266" s="22"/>
      <c r="XCN266" s="22"/>
      <c r="XCO266" s="22"/>
      <c r="XCP266" s="22"/>
      <c r="XCQ266" s="22"/>
      <c r="XCR266" s="22"/>
      <c r="XCS266" s="22"/>
    </row>
    <row r="267" s="18" customFormat="1" customHeight="1" spans="1:16321">
      <c r="A267" s="21"/>
      <c r="XAY267" s="22"/>
      <c r="XAZ267" s="22"/>
      <c r="XBA267" s="22"/>
      <c r="XBB267" s="22"/>
      <c r="XBC267" s="22"/>
      <c r="XBD267" s="22"/>
      <c r="XBE267" s="22"/>
      <c r="XBF267" s="22"/>
      <c r="XBG267" s="22"/>
      <c r="XBH267" s="22"/>
      <c r="XBI267" s="22"/>
      <c r="XBJ267" s="22"/>
      <c r="XBK267" s="22"/>
      <c r="XBL267" s="22"/>
      <c r="XBM267" s="22"/>
      <c r="XBN267" s="22"/>
      <c r="XBO267" s="22"/>
      <c r="XBP267" s="22"/>
      <c r="XBQ267" s="22"/>
      <c r="XBR267" s="22"/>
      <c r="XBS267" s="22"/>
      <c r="XBT267" s="22"/>
      <c r="XBU267" s="22"/>
      <c r="XBV267" s="22"/>
      <c r="XBW267" s="22"/>
      <c r="XBX267" s="22"/>
      <c r="XBY267" s="22"/>
      <c r="XBZ267" s="22"/>
      <c r="XCA267" s="22"/>
      <c r="XCB267" s="22"/>
      <c r="XCC267" s="22"/>
      <c r="XCD267" s="22"/>
      <c r="XCE267" s="22"/>
      <c r="XCF267" s="22"/>
      <c r="XCG267" s="22"/>
      <c r="XCH267" s="22"/>
      <c r="XCI267" s="22"/>
      <c r="XCJ267" s="22"/>
      <c r="XCK267" s="22"/>
      <c r="XCL267" s="22"/>
      <c r="XCM267" s="22"/>
      <c r="XCN267" s="22"/>
      <c r="XCO267" s="22"/>
      <c r="XCP267" s="22"/>
      <c r="XCQ267" s="22"/>
      <c r="XCR267" s="22"/>
      <c r="XCS267" s="22"/>
    </row>
    <row r="268" s="18" customFormat="1" customHeight="1" spans="1:16321">
      <c r="A268" s="21"/>
      <c r="XAY268" s="22"/>
      <c r="XAZ268" s="22"/>
      <c r="XBA268" s="22"/>
      <c r="XBB268" s="22"/>
      <c r="XBC268" s="22"/>
      <c r="XBD268" s="22"/>
      <c r="XBE268" s="22"/>
      <c r="XBF268" s="22"/>
      <c r="XBG268" s="22"/>
      <c r="XBH268" s="22"/>
      <c r="XBI268" s="22"/>
      <c r="XBJ268" s="22"/>
      <c r="XBK268" s="22"/>
      <c r="XBL268" s="22"/>
      <c r="XBM268" s="22"/>
      <c r="XBN268" s="22"/>
      <c r="XBO268" s="22"/>
      <c r="XBP268" s="22"/>
      <c r="XBQ268" s="22"/>
      <c r="XBR268" s="22"/>
      <c r="XBS268" s="22"/>
      <c r="XBT268" s="22"/>
      <c r="XBU268" s="22"/>
      <c r="XBV268" s="22"/>
      <c r="XBW268" s="22"/>
      <c r="XBX268" s="22"/>
      <c r="XBY268" s="22"/>
      <c r="XBZ268" s="22"/>
      <c r="XCA268" s="22"/>
      <c r="XCB268" s="22"/>
      <c r="XCC268" s="22"/>
      <c r="XCD268" s="22"/>
      <c r="XCE268" s="22"/>
      <c r="XCF268" s="22"/>
      <c r="XCG268" s="22"/>
      <c r="XCH268" s="22"/>
      <c r="XCI268" s="22"/>
      <c r="XCJ268" s="22"/>
      <c r="XCK268" s="22"/>
      <c r="XCL268" s="22"/>
      <c r="XCM268" s="22"/>
      <c r="XCN268" s="22"/>
      <c r="XCO268" s="22"/>
      <c r="XCP268" s="22"/>
      <c r="XCQ268" s="22"/>
      <c r="XCR268" s="22"/>
      <c r="XCS268" s="22"/>
    </row>
    <row r="269" s="18" customFormat="1" customHeight="1" spans="1:16321">
      <c r="A269" s="21"/>
      <c r="XAY269" s="22"/>
      <c r="XAZ269" s="22"/>
      <c r="XBA269" s="22"/>
      <c r="XBB269" s="22"/>
      <c r="XBC269" s="22"/>
      <c r="XBD269" s="22"/>
      <c r="XBE269" s="22"/>
      <c r="XBF269" s="22"/>
      <c r="XBG269" s="22"/>
      <c r="XBH269" s="22"/>
      <c r="XBI269" s="22"/>
      <c r="XBJ269" s="22"/>
      <c r="XBK269" s="22"/>
      <c r="XBL269" s="22"/>
      <c r="XBM269" s="22"/>
      <c r="XBN269" s="22"/>
      <c r="XBO269" s="22"/>
      <c r="XBP269" s="22"/>
      <c r="XBQ269" s="22"/>
      <c r="XBR269" s="22"/>
      <c r="XBS269" s="22"/>
      <c r="XBT269" s="22"/>
      <c r="XBU269" s="22"/>
      <c r="XBV269" s="22"/>
      <c r="XBW269" s="22"/>
      <c r="XBX269" s="22"/>
      <c r="XBY269" s="22"/>
      <c r="XBZ269" s="22"/>
      <c r="XCA269" s="22"/>
      <c r="XCB269" s="22"/>
      <c r="XCC269" s="22"/>
      <c r="XCD269" s="22"/>
      <c r="XCE269" s="22"/>
      <c r="XCF269" s="22"/>
      <c r="XCG269" s="22"/>
      <c r="XCH269" s="22"/>
      <c r="XCI269" s="22"/>
      <c r="XCJ269" s="22"/>
      <c r="XCK269" s="22"/>
      <c r="XCL269" s="22"/>
      <c r="XCM269" s="22"/>
      <c r="XCN269" s="22"/>
      <c r="XCO269" s="22"/>
      <c r="XCP269" s="22"/>
      <c r="XCQ269" s="22"/>
      <c r="XCR269" s="22"/>
      <c r="XCS269" s="22"/>
    </row>
    <row r="270" s="18" customFormat="1" customHeight="1" spans="1:16321">
      <c r="A270" s="21"/>
      <c r="XAY270" s="22"/>
      <c r="XAZ270" s="22"/>
      <c r="XBA270" s="22"/>
      <c r="XBB270" s="22"/>
      <c r="XBC270" s="22"/>
      <c r="XBD270" s="22"/>
      <c r="XBE270" s="22"/>
      <c r="XBF270" s="22"/>
      <c r="XBG270" s="22"/>
      <c r="XBH270" s="22"/>
      <c r="XBI270" s="22"/>
      <c r="XBJ270" s="22"/>
      <c r="XBK270" s="22"/>
      <c r="XBL270" s="22"/>
      <c r="XBM270" s="22"/>
      <c r="XBN270" s="22"/>
      <c r="XBO270" s="22"/>
      <c r="XBP270" s="22"/>
      <c r="XBQ270" s="22"/>
      <c r="XBR270" s="22"/>
      <c r="XBS270" s="22"/>
      <c r="XBT270" s="22"/>
      <c r="XBU270" s="22"/>
      <c r="XBV270" s="22"/>
      <c r="XBW270" s="22"/>
      <c r="XBX270" s="22"/>
      <c r="XBY270" s="22"/>
      <c r="XBZ270" s="22"/>
      <c r="XCA270" s="22"/>
      <c r="XCB270" s="22"/>
      <c r="XCC270" s="22"/>
      <c r="XCD270" s="22"/>
      <c r="XCE270" s="22"/>
      <c r="XCF270" s="22"/>
      <c r="XCG270" s="22"/>
      <c r="XCH270" s="22"/>
      <c r="XCI270" s="22"/>
      <c r="XCJ270" s="22"/>
      <c r="XCK270" s="22"/>
      <c r="XCL270" s="22"/>
      <c r="XCM270" s="22"/>
      <c r="XCN270" s="22"/>
      <c r="XCO270" s="22"/>
      <c r="XCP270" s="22"/>
      <c r="XCQ270" s="22"/>
      <c r="XCR270" s="22"/>
      <c r="XCS270" s="22"/>
    </row>
    <row r="271" s="18" customFormat="1" customHeight="1" spans="1:16321">
      <c r="A271" s="21"/>
      <c r="XAY271" s="22"/>
      <c r="XAZ271" s="22"/>
      <c r="XBA271" s="22"/>
      <c r="XBB271" s="22"/>
      <c r="XBC271" s="22"/>
      <c r="XBD271" s="22"/>
      <c r="XBE271" s="22"/>
      <c r="XBF271" s="22"/>
      <c r="XBG271" s="22"/>
      <c r="XBH271" s="22"/>
      <c r="XBI271" s="22"/>
      <c r="XBJ271" s="22"/>
      <c r="XBK271" s="22"/>
      <c r="XBL271" s="22"/>
      <c r="XBM271" s="22"/>
      <c r="XBN271" s="22"/>
      <c r="XBO271" s="22"/>
      <c r="XBP271" s="22"/>
      <c r="XBQ271" s="22"/>
      <c r="XBR271" s="22"/>
      <c r="XBS271" s="22"/>
      <c r="XBT271" s="22"/>
      <c r="XBU271" s="22"/>
      <c r="XBV271" s="22"/>
      <c r="XBW271" s="22"/>
      <c r="XBX271" s="22"/>
      <c r="XBY271" s="22"/>
      <c r="XBZ271" s="22"/>
      <c r="XCA271" s="22"/>
      <c r="XCB271" s="22"/>
      <c r="XCC271" s="22"/>
      <c r="XCD271" s="22"/>
      <c r="XCE271" s="22"/>
      <c r="XCF271" s="22"/>
      <c r="XCG271" s="22"/>
      <c r="XCH271" s="22"/>
      <c r="XCI271" s="22"/>
      <c r="XCJ271" s="22"/>
      <c r="XCK271" s="22"/>
      <c r="XCL271" s="22"/>
      <c r="XCM271" s="22"/>
      <c r="XCN271" s="22"/>
      <c r="XCO271" s="22"/>
      <c r="XCP271" s="22"/>
      <c r="XCQ271" s="22"/>
      <c r="XCR271" s="22"/>
      <c r="XCS271" s="22"/>
    </row>
    <row r="272" s="18" customFormat="1" customHeight="1" spans="1:16321">
      <c r="A272" s="21"/>
      <c r="XAY272" s="22"/>
      <c r="XAZ272" s="22"/>
      <c r="XBA272" s="22"/>
      <c r="XBB272" s="22"/>
      <c r="XBC272" s="22"/>
      <c r="XBD272" s="22"/>
      <c r="XBE272" s="22"/>
      <c r="XBF272" s="22"/>
      <c r="XBG272" s="22"/>
      <c r="XBH272" s="22"/>
      <c r="XBI272" s="22"/>
      <c r="XBJ272" s="22"/>
      <c r="XBK272" s="22"/>
      <c r="XBL272" s="22"/>
      <c r="XBM272" s="22"/>
      <c r="XBN272" s="22"/>
      <c r="XBO272" s="22"/>
      <c r="XBP272" s="22"/>
      <c r="XBQ272" s="22"/>
      <c r="XBR272" s="22"/>
      <c r="XBS272" s="22"/>
      <c r="XBT272" s="22"/>
      <c r="XBU272" s="22"/>
      <c r="XBV272" s="22"/>
      <c r="XBW272" s="22"/>
      <c r="XBX272" s="22"/>
      <c r="XBY272" s="22"/>
      <c r="XBZ272" s="22"/>
      <c r="XCA272" s="22"/>
      <c r="XCB272" s="22"/>
      <c r="XCC272" s="22"/>
      <c r="XCD272" s="22"/>
      <c r="XCE272" s="22"/>
      <c r="XCF272" s="22"/>
      <c r="XCG272" s="22"/>
      <c r="XCH272" s="22"/>
      <c r="XCI272" s="22"/>
      <c r="XCJ272" s="22"/>
      <c r="XCK272" s="22"/>
      <c r="XCL272" s="22"/>
      <c r="XCM272" s="22"/>
      <c r="XCN272" s="22"/>
      <c r="XCO272" s="22"/>
      <c r="XCP272" s="22"/>
      <c r="XCQ272" s="22"/>
      <c r="XCR272" s="22"/>
      <c r="XCS272" s="22"/>
    </row>
    <row r="273" s="18" customFormat="1" customHeight="1" spans="1:16321">
      <c r="A273" s="21"/>
      <c r="XAY273" s="22"/>
      <c r="XAZ273" s="22"/>
      <c r="XBA273" s="22"/>
      <c r="XBB273" s="22"/>
      <c r="XBC273" s="22"/>
      <c r="XBD273" s="22"/>
      <c r="XBE273" s="22"/>
      <c r="XBF273" s="22"/>
      <c r="XBG273" s="22"/>
      <c r="XBH273" s="22"/>
      <c r="XBI273" s="22"/>
      <c r="XBJ273" s="22"/>
      <c r="XBK273" s="22"/>
      <c r="XBL273" s="22"/>
      <c r="XBM273" s="22"/>
      <c r="XBN273" s="22"/>
      <c r="XBO273" s="22"/>
      <c r="XBP273" s="22"/>
      <c r="XBQ273" s="22"/>
      <c r="XBR273" s="22"/>
      <c r="XBS273" s="22"/>
      <c r="XBT273" s="22"/>
      <c r="XBU273" s="22"/>
      <c r="XBV273" s="22"/>
      <c r="XBW273" s="22"/>
      <c r="XBX273" s="22"/>
      <c r="XBY273" s="22"/>
      <c r="XBZ273" s="22"/>
      <c r="XCA273" s="22"/>
      <c r="XCB273" s="22"/>
      <c r="XCC273" s="22"/>
      <c r="XCD273" s="22"/>
      <c r="XCE273" s="22"/>
      <c r="XCF273" s="22"/>
      <c r="XCG273" s="22"/>
      <c r="XCH273" s="22"/>
      <c r="XCI273" s="22"/>
      <c r="XCJ273" s="22"/>
      <c r="XCK273" s="22"/>
      <c r="XCL273" s="22"/>
      <c r="XCM273" s="22"/>
      <c r="XCN273" s="22"/>
      <c r="XCO273" s="22"/>
      <c r="XCP273" s="22"/>
      <c r="XCQ273" s="22"/>
      <c r="XCR273" s="22"/>
      <c r="XCS273" s="22"/>
    </row>
    <row r="274" s="18" customFormat="1" customHeight="1" spans="1:16321">
      <c r="A274" s="21"/>
      <c r="XAY274" s="22"/>
      <c r="XAZ274" s="22"/>
      <c r="XBA274" s="22"/>
      <c r="XBB274" s="22"/>
      <c r="XBC274" s="22"/>
      <c r="XBD274" s="22"/>
      <c r="XBE274" s="22"/>
      <c r="XBF274" s="22"/>
      <c r="XBG274" s="22"/>
      <c r="XBH274" s="22"/>
      <c r="XBI274" s="22"/>
      <c r="XBJ274" s="22"/>
      <c r="XBK274" s="22"/>
      <c r="XBL274" s="22"/>
      <c r="XBM274" s="22"/>
      <c r="XBN274" s="22"/>
      <c r="XBO274" s="22"/>
      <c r="XBP274" s="22"/>
      <c r="XBQ274" s="22"/>
      <c r="XBR274" s="22"/>
      <c r="XBS274" s="22"/>
      <c r="XBT274" s="22"/>
      <c r="XBU274" s="22"/>
      <c r="XBV274" s="22"/>
      <c r="XBW274" s="22"/>
      <c r="XBX274" s="22"/>
      <c r="XBY274" s="22"/>
      <c r="XBZ274" s="22"/>
      <c r="XCA274" s="22"/>
      <c r="XCB274" s="22"/>
      <c r="XCC274" s="22"/>
      <c r="XCD274" s="22"/>
      <c r="XCE274" s="22"/>
      <c r="XCF274" s="22"/>
      <c r="XCG274" s="22"/>
      <c r="XCH274" s="22"/>
      <c r="XCI274" s="22"/>
      <c r="XCJ274" s="22"/>
      <c r="XCK274" s="22"/>
      <c r="XCL274" s="22"/>
      <c r="XCM274" s="22"/>
      <c r="XCN274" s="22"/>
      <c r="XCO274" s="22"/>
      <c r="XCP274" s="22"/>
      <c r="XCQ274" s="22"/>
      <c r="XCR274" s="22"/>
      <c r="XCS274" s="22"/>
    </row>
    <row r="275" s="18" customFormat="1" customHeight="1" spans="1:16321">
      <c r="A275" s="21"/>
      <c r="XAY275" s="22"/>
      <c r="XAZ275" s="22"/>
      <c r="XBA275" s="22"/>
      <c r="XBB275" s="22"/>
      <c r="XBC275" s="22"/>
      <c r="XBD275" s="22"/>
      <c r="XBE275" s="22"/>
      <c r="XBF275" s="22"/>
      <c r="XBG275" s="22"/>
      <c r="XBH275" s="22"/>
      <c r="XBI275" s="22"/>
      <c r="XBJ275" s="22"/>
      <c r="XBK275" s="22"/>
      <c r="XBL275" s="22"/>
      <c r="XBM275" s="22"/>
      <c r="XBN275" s="22"/>
      <c r="XBO275" s="22"/>
      <c r="XBP275" s="22"/>
      <c r="XBQ275" s="22"/>
      <c r="XBR275" s="22"/>
      <c r="XBS275" s="22"/>
      <c r="XBT275" s="22"/>
      <c r="XBU275" s="22"/>
      <c r="XBV275" s="22"/>
      <c r="XBW275" s="22"/>
      <c r="XBX275" s="22"/>
      <c r="XBY275" s="22"/>
      <c r="XBZ275" s="22"/>
      <c r="XCA275" s="22"/>
      <c r="XCB275" s="22"/>
      <c r="XCC275" s="22"/>
      <c r="XCD275" s="22"/>
      <c r="XCE275" s="22"/>
      <c r="XCF275" s="22"/>
      <c r="XCG275" s="22"/>
      <c r="XCH275" s="22"/>
      <c r="XCI275" s="22"/>
      <c r="XCJ275" s="22"/>
      <c r="XCK275" s="22"/>
      <c r="XCL275" s="22"/>
      <c r="XCM275" s="22"/>
      <c r="XCN275" s="22"/>
      <c r="XCO275" s="22"/>
      <c r="XCP275" s="22"/>
      <c r="XCQ275" s="22"/>
      <c r="XCR275" s="22"/>
      <c r="XCS275" s="22"/>
    </row>
    <row r="276" s="18" customFormat="1" customHeight="1" spans="1:16321">
      <c r="A276" s="21"/>
      <c r="XAY276" s="22"/>
      <c r="XAZ276" s="22"/>
      <c r="XBA276" s="22"/>
      <c r="XBB276" s="22"/>
      <c r="XBC276" s="22"/>
      <c r="XBD276" s="22"/>
      <c r="XBE276" s="22"/>
      <c r="XBF276" s="22"/>
      <c r="XBG276" s="22"/>
      <c r="XBH276" s="22"/>
      <c r="XBI276" s="22"/>
      <c r="XBJ276" s="22"/>
      <c r="XBK276" s="22"/>
      <c r="XBL276" s="22"/>
      <c r="XBM276" s="22"/>
      <c r="XBN276" s="22"/>
      <c r="XBO276" s="22"/>
      <c r="XBP276" s="22"/>
      <c r="XBQ276" s="22"/>
      <c r="XBR276" s="22"/>
      <c r="XBS276" s="22"/>
      <c r="XBT276" s="22"/>
      <c r="XBU276" s="22"/>
      <c r="XBV276" s="22"/>
      <c r="XBW276" s="22"/>
      <c r="XBX276" s="22"/>
      <c r="XBY276" s="22"/>
      <c r="XBZ276" s="22"/>
      <c r="XCA276" s="22"/>
      <c r="XCB276" s="22"/>
      <c r="XCC276" s="22"/>
      <c r="XCD276" s="22"/>
      <c r="XCE276" s="22"/>
      <c r="XCF276" s="22"/>
      <c r="XCG276" s="22"/>
      <c r="XCH276" s="22"/>
      <c r="XCI276" s="22"/>
      <c r="XCJ276" s="22"/>
      <c r="XCK276" s="22"/>
      <c r="XCL276" s="22"/>
      <c r="XCM276" s="22"/>
      <c r="XCN276" s="22"/>
      <c r="XCO276" s="22"/>
      <c r="XCP276" s="22"/>
      <c r="XCQ276" s="22"/>
      <c r="XCR276" s="22"/>
      <c r="XCS276" s="22"/>
    </row>
    <row r="277" s="18" customFormat="1" customHeight="1" spans="1:16321">
      <c r="A277" s="21"/>
      <c r="XAY277" s="22"/>
      <c r="XAZ277" s="22"/>
      <c r="XBA277" s="22"/>
      <c r="XBB277" s="22"/>
      <c r="XBC277" s="22"/>
      <c r="XBD277" s="22"/>
      <c r="XBE277" s="22"/>
      <c r="XBF277" s="22"/>
      <c r="XBG277" s="22"/>
      <c r="XBH277" s="22"/>
      <c r="XBI277" s="22"/>
      <c r="XBJ277" s="22"/>
      <c r="XBK277" s="22"/>
      <c r="XBL277" s="22"/>
      <c r="XBM277" s="22"/>
      <c r="XBN277" s="22"/>
      <c r="XBO277" s="22"/>
      <c r="XBP277" s="22"/>
      <c r="XBQ277" s="22"/>
      <c r="XBR277" s="22"/>
      <c r="XBS277" s="22"/>
      <c r="XBT277" s="22"/>
      <c r="XBU277" s="22"/>
      <c r="XBV277" s="22"/>
      <c r="XBW277" s="22"/>
      <c r="XBX277" s="22"/>
      <c r="XBY277" s="22"/>
      <c r="XBZ277" s="22"/>
      <c r="XCA277" s="22"/>
      <c r="XCB277" s="22"/>
      <c r="XCC277" s="22"/>
      <c r="XCD277" s="22"/>
      <c r="XCE277" s="22"/>
      <c r="XCF277" s="22"/>
      <c r="XCG277" s="22"/>
      <c r="XCH277" s="22"/>
      <c r="XCI277" s="22"/>
      <c r="XCJ277" s="22"/>
      <c r="XCK277" s="22"/>
      <c r="XCL277" s="22"/>
      <c r="XCM277" s="22"/>
      <c r="XCN277" s="22"/>
      <c r="XCO277" s="22"/>
      <c r="XCP277" s="22"/>
      <c r="XCQ277" s="22"/>
      <c r="XCR277" s="22"/>
      <c r="XCS277" s="22"/>
    </row>
    <row r="278" s="18" customFormat="1" customHeight="1" spans="1:16321">
      <c r="A278" s="21"/>
      <c r="XAY278" s="22"/>
      <c r="XAZ278" s="22"/>
      <c r="XBA278" s="22"/>
      <c r="XBB278" s="22"/>
      <c r="XBC278" s="22"/>
      <c r="XBD278" s="22"/>
      <c r="XBE278" s="22"/>
      <c r="XBF278" s="22"/>
      <c r="XBG278" s="22"/>
      <c r="XBH278" s="22"/>
      <c r="XBI278" s="22"/>
      <c r="XBJ278" s="22"/>
      <c r="XBK278" s="22"/>
      <c r="XBL278" s="22"/>
      <c r="XBM278" s="22"/>
      <c r="XBN278" s="22"/>
      <c r="XBO278" s="22"/>
      <c r="XBP278" s="22"/>
      <c r="XBQ278" s="22"/>
      <c r="XBR278" s="22"/>
      <c r="XBS278" s="22"/>
      <c r="XBT278" s="22"/>
      <c r="XBU278" s="22"/>
      <c r="XBV278" s="22"/>
      <c r="XBW278" s="22"/>
      <c r="XBX278" s="22"/>
      <c r="XBY278" s="22"/>
      <c r="XBZ278" s="22"/>
      <c r="XCA278" s="22"/>
      <c r="XCB278" s="22"/>
      <c r="XCC278" s="22"/>
      <c r="XCD278" s="22"/>
      <c r="XCE278" s="22"/>
      <c r="XCF278" s="22"/>
      <c r="XCG278" s="22"/>
      <c r="XCH278" s="22"/>
      <c r="XCI278" s="22"/>
      <c r="XCJ278" s="22"/>
      <c r="XCK278" s="22"/>
      <c r="XCL278" s="22"/>
      <c r="XCM278" s="22"/>
      <c r="XCN278" s="22"/>
      <c r="XCO278" s="22"/>
      <c r="XCP278" s="22"/>
      <c r="XCQ278" s="22"/>
      <c r="XCR278" s="22"/>
      <c r="XCS278" s="22"/>
    </row>
    <row r="279" s="18" customFormat="1" customHeight="1" spans="1:16321">
      <c r="A279" s="21"/>
      <c r="XAY279" s="22"/>
      <c r="XAZ279" s="22"/>
      <c r="XBA279" s="22"/>
      <c r="XBB279" s="22"/>
      <c r="XBC279" s="22"/>
      <c r="XBD279" s="22"/>
      <c r="XBE279" s="22"/>
      <c r="XBF279" s="22"/>
      <c r="XBG279" s="22"/>
      <c r="XBH279" s="22"/>
      <c r="XBI279" s="22"/>
      <c r="XBJ279" s="22"/>
      <c r="XBK279" s="22"/>
      <c r="XBL279" s="22"/>
      <c r="XBM279" s="22"/>
      <c r="XBN279" s="22"/>
      <c r="XBO279" s="22"/>
      <c r="XBP279" s="22"/>
      <c r="XBQ279" s="22"/>
      <c r="XBR279" s="22"/>
      <c r="XBS279" s="22"/>
      <c r="XBT279" s="22"/>
      <c r="XBU279" s="22"/>
      <c r="XBV279" s="22"/>
      <c r="XBW279" s="22"/>
      <c r="XBX279" s="22"/>
      <c r="XBY279" s="22"/>
      <c r="XBZ279" s="22"/>
      <c r="XCA279" s="22"/>
      <c r="XCB279" s="22"/>
      <c r="XCC279" s="22"/>
      <c r="XCD279" s="22"/>
      <c r="XCE279" s="22"/>
      <c r="XCF279" s="22"/>
      <c r="XCG279" s="22"/>
      <c r="XCH279" s="22"/>
      <c r="XCI279" s="22"/>
      <c r="XCJ279" s="22"/>
      <c r="XCK279" s="22"/>
      <c r="XCL279" s="22"/>
      <c r="XCM279" s="22"/>
      <c r="XCN279" s="22"/>
      <c r="XCO279" s="22"/>
      <c r="XCP279" s="22"/>
      <c r="XCQ279" s="22"/>
      <c r="XCR279" s="22"/>
      <c r="XCS279" s="22"/>
    </row>
    <row r="280" s="18" customFormat="1" customHeight="1" spans="1:16321">
      <c r="A280" s="21"/>
      <c r="XAY280" s="22"/>
      <c r="XAZ280" s="22"/>
      <c r="XBA280" s="22"/>
      <c r="XBB280" s="22"/>
      <c r="XBC280" s="22"/>
      <c r="XBD280" s="22"/>
      <c r="XBE280" s="22"/>
      <c r="XBF280" s="22"/>
      <c r="XBG280" s="22"/>
      <c r="XBH280" s="22"/>
      <c r="XBI280" s="22"/>
      <c r="XBJ280" s="22"/>
      <c r="XBK280" s="22"/>
      <c r="XBL280" s="22"/>
      <c r="XBM280" s="22"/>
      <c r="XBN280" s="22"/>
      <c r="XBO280" s="22"/>
      <c r="XBP280" s="22"/>
      <c r="XBQ280" s="22"/>
      <c r="XBR280" s="22"/>
      <c r="XBS280" s="22"/>
      <c r="XBT280" s="22"/>
      <c r="XBU280" s="22"/>
      <c r="XBV280" s="22"/>
      <c r="XBW280" s="22"/>
      <c r="XBX280" s="22"/>
      <c r="XBY280" s="22"/>
      <c r="XBZ280" s="22"/>
      <c r="XCA280" s="22"/>
      <c r="XCB280" s="22"/>
      <c r="XCC280" s="22"/>
      <c r="XCD280" s="22"/>
      <c r="XCE280" s="22"/>
      <c r="XCF280" s="22"/>
      <c r="XCG280" s="22"/>
      <c r="XCH280" s="22"/>
      <c r="XCI280" s="22"/>
      <c r="XCJ280" s="22"/>
      <c r="XCK280" s="22"/>
      <c r="XCL280" s="22"/>
      <c r="XCM280" s="22"/>
      <c r="XCN280" s="22"/>
      <c r="XCO280" s="22"/>
      <c r="XCP280" s="22"/>
      <c r="XCQ280" s="22"/>
      <c r="XCR280" s="22"/>
      <c r="XCS280" s="22"/>
    </row>
    <row r="281" s="18" customFormat="1" customHeight="1" spans="1:16321">
      <c r="A281" s="21"/>
      <c r="XAY281" s="22"/>
      <c r="XAZ281" s="22"/>
      <c r="XBA281" s="22"/>
      <c r="XBB281" s="22"/>
      <c r="XBC281" s="22"/>
      <c r="XBD281" s="22"/>
      <c r="XBE281" s="22"/>
      <c r="XBF281" s="22"/>
      <c r="XBG281" s="22"/>
      <c r="XBH281" s="22"/>
      <c r="XBI281" s="22"/>
      <c r="XBJ281" s="22"/>
      <c r="XBK281" s="22"/>
      <c r="XBL281" s="22"/>
      <c r="XBM281" s="22"/>
      <c r="XBN281" s="22"/>
      <c r="XBO281" s="22"/>
      <c r="XBP281" s="22"/>
      <c r="XBQ281" s="22"/>
      <c r="XBR281" s="22"/>
      <c r="XBS281" s="22"/>
      <c r="XBT281" s="22"/>
      <c r="XBU281" s="22"/>
      <c r="XBV281" s="22"/>
      <c r="XBW281" s="22"/>
      <c r="XBX281" s="22"/>
      <c r="XBY281" s="22"/>
      <c r="XBZ281" s="22"/>
      <c r="XCA281" s="22"/>
      <c r="XCB281" s="22"/>
      <c r="XCC281" s="22"/>
      <c r="XCD281" s="22"/>
      <c r="XCE281" s="22"/>
      <c r="XCF281" s="22"/>
      <c r="XCG281" s="22"/>
      <c r="XCH281" s="22"/>
      <c r="XCI281" s="22"/>
      <c r="XCJ281" s="22"/>
      <c r="XCK281" s="22"/>
      <c r="XCL281" s="22"/>
      <c r="XCM281" s="22"/>
      <c r="XCN281" s="22"/>
      <c r="XCO281" s="22"/>
      <c r="XCP281" s="22"/>
      <c r="XCQ281" s="22"/>
      <c r="XCR281" s="22"/>
      <c r="XCS281" s="22"/>
    </row>
    <row r="282" s="18" customFormat="1" customHeight="1" spans="1:16321">
      <c r="A282" s="21"/>
      <c r="XAY282" s="22"/>
      <c r="XAZ282" s="22"/>
      <c r="XBA282" s="22"/>
      <c r="XBB282" s="22"/>
      <c r="XBC282" s="22"/>
      <c r="XBD282" s="22"/>
      <c r="XBE282" s="22"/>
      <c r="XBF282" s="22"/>
      <c r="XBG282" s="22"/>
      <c r="XBH282" s="22"/>
      <c r="XBI282" s="22"/>
      <c r="XBJ282" s="22"/>
      <c r="XBK282" s="22"/>
      <c r="XBL282" s="22"/>
      <c r="XBM282" s="22"/>
      <c r="XBN282" s="22"/>
      <c r="XBO282" s="22"/>
      <c r="XBP282" s="22"/>
      <c r="XBQ282" s="22"/>
      <c r="XBR282" s="22"/>
      <c r="XBS282" s="22"/>
      <c r="XBT282" s="22"/>
      <c r="XBU282" s="22"/>
      <c r="XBV282" s="22"/>
      <c r="XBW282" s="22"/>
      <c r="XBX282" s="22"/>
      <c r="XBY282" s="22"/>
      <c r="XBZ282" s="22"/>
      <c r="XCA282" s="22"/>
      <c r="XCB282" s="22"/>
      <c r="XCC282" s="22"/>
      <c r="XCD282" s="22"/>
      <c r="XCE282" s="22"/>
      <c r="XCF282" s="22"/>
      <c r="XCG282" s="22"/>
      <c r="XCH282" s="22"/>
      <c r="XCI282" s="22"/>
      <c r="XCJ282" s="22"/>
      <c r="XCK282" s="22"/>
      <c r="XCL282" s="22"/>
      <c r="XCM282" s="22"/>
      <c r="XCN282" s="22"/>
      <c r="XCO282" s="22"/>
      <c r="XCP282" s="22"/>
      <c r="XCQ282" s="22"/>
      <c r="XCR282" s="22"/>
      <c r="XCS282" s="22"/>
    </row>
    <row r="283" s="18" customFormat="1" customHeight="1" spans="1:16321">
      <c r="A283" s="21"/>
      <c r="XAY283" s="22"/>
      <c r="XAZ283" s="22"/>
      <c r="XBA283" s="22"/>
      <c r="XBB283" s="22"/>
      <c r="XBC283" s="22"/>
      <c r="XBD283" s="22"/>
      <c r="XBE283" s="22"/>
      <c r="XBF283" s="22"/>
      <c r="XBG283" s="22"/>
      <c r="XBH283" s="22"/>
      <c r="XBI283" s="22"/>
      <c r="XBJ283" s="22"/>
      <c r="XBK283" s="22"/>
      <c r="XBL283" s="22"/>
      <c r="XBM283" s="22"/>
      <c r="XBN283" s="22"/>
      <c r="XBO283" s="22"/>
      <c r="XBP283" s="22"/>
      <c r="XBQ283" s="22"/>
      <c r="XBR283" s="22"/>
      <c r="XBS283" s="22"/>
      <c r="XBT283" s="22"/>
      <c r="XBU283" s="22"/>
      <c r="XBV283" s="22"/>
      <c r="XBW283" s="22"/>
      <c r="XBX283" s="22"/>
      <c r="XBY283" s="22"/>
      <c r="XBZ283" s="22"/>
      <c r="XCA283" s="22"/>
      <c r="XCB283" s="22"/>
      <c r="XCC283" s="22"/>
      <c r="XCD283" s="22"/>
      <c r="XCE283" s="22"/>
      <c r="XCF283" s="22"/>
      <c r="XCG283" s="22"/>
      <c r="XCH283" s="22"/>
      <c r="XCI283" s="22"/>
      <c r="XCJ283" s="22"/>
      <c r="XCK283" s="22"/>
      <c r="XCL283" s="22"/>
      <c r="XCM283" s="22"/>
      <c r="XCN283" s="22"/>
      <c r="XCO283" s="22"/>
      <c r="XCP283" s="22"/>
      <c r="XCQ283" s="22"/>
      <c r="XCR283" s="22"/>
      <c r="XCS283" s="22"/>
    </row>
    <row r="284" s="18" customFormat="1" customHeight="1" spans="1:16321">
      <c r="A284" s="21"/>
      <c r="XAY284" s="22"/>
      <c r="XAZ284" s="22"/>
      <c r="XBA284" s="22"/>
      <c r="XBB284" s="22"/>
      <c r="XBC284" s="22"/>
      <c r="XBD284" s="22"/>
      <c r="XBE284" s="22"/>
      <c r="XBF284" s="22"/>
      <c r="XBG284" s="22"/>
      <c r="XBH284" s="22"/>
      <c r="XBI284" s="22"/>
      <c r="XBJ284" s="22"/>
      <c r="XBK284" s="22"/>
      <c r="XBL284" s="22"/>
      <c r="XBM284" s="22"/>
      <c r="XBN284" s="22"/>
      <c r="XBO284" s="22"/>
      <c r="XBP284" s="22"/>
      <c r="XBQ284" s="22"/>
      <c r="XBR284" s="22"/>
      <c r="XBS284" s="22"/>
      <c r="XBT284" s="22"/>
      <c r="XBU284" s="22"/>
      <c r="XBV284" s="22"/>
      <c r="XBW284" s="22"/>
      <c r="XBX284" s="22"/>
      <c r="XBY284" s="22"/>
      <c r="XBZ284" s="22"/>
      <c r="XCA284" s="22"/>
      <c r="XCB284" s="22"/>
      <c r="XCC284" s="22"/>
      <c r="XCD284" s="22"/>
      <c r="XCE284" s="22"/>
      <c r="XCF284" s="22"/>
      <c r="XCG284" s="22"/>
      <c r="XCH284" s="22"/>
      <c r="XCI284" s="22"/>
      <c r="XCJ284" s="22"/>
      <c r="XCK284" s="22"/>
      <c r="XCL284" s="22"/>
      <c r="XCM284" s="22"/>
      <c r="XCN284" s="22"/>
      <c r="XCO284" s="22"/>
      <c r="XCP284" s="22"/>
      <c r="XCQ284" s="22"/>
      <c r="XCR284" s="22"/>
      <c r="XCS284" s="22"/>
    </row>
    <row r="285" s="18" customFormat="1" customHeight="1" spans="1:16321">
      <c r="A285" s="21"/>
      <c r="XAY285" s="22"/>
      <c r="XAZ285" s="22"/>
      <c r="XBA285" s="22"/>
      <c r="XBB285" s="22"/>
      <c r="XBC285" s="22"/>
      <c r="XBD285" s="22"/>
      <c r="XBE285" s="22"/>
      <c r="XBF285" s="22"/>
      <c r="XBG285" s="22"/>
      <c r="XBH285" s="22"/>
      <c r="XBI285" s="22"/>
      <c r="XBJ285" s="22"/>
      <c r="XBK285" s="22"/>
      <c r="XBL285" s="22"/>
      <c r="XBM285" s="22"/>
      <c r="XBN285" s="22"/>
      <c r="XBO285" s="22"/>
      <c r="XBP285" s="22"/>
      <c r="XBQ285" s="22"/>
      <c r="XBR285" s="22"/>
      <c r="XBS285" s="22"/>
      <c r="XBT285" s="22"/>
      <c r="XBU285" s="22"/>
      <c r="XBV285" s="22"/>
      <c r="XBW285" s="22"/>
      <c r="XBX285" s="22"/>
      <c r="XBY285" s="22"/>
      <c r="XBZ285" s="22"/>
      <c r="XCA285" s="22"/>
      <c r="XCB285" s="22"/>
      <c r="XCC285" s="22"/>
      <c r="XCD285" s="22"/>
      <c r="XCE285" s="22"/>
      <c r="XCF285" s="22"/>
      <c r="XCG285" s="22"/>
      <c r="XCH285" s="22"/>
      <c r="XCI285" s="22"/>
      <c r="XCJ285" s="22"/>
      <c r="XCK285" s="22"/>
      <c r="XCL285" s="22"/>
      <c r="XCM285" s="22"/>
      <c r="XCN285" s="22"/>
      <c r="XCO285" s="22"/>
      <c r="XCP285" s="22"/>
      <c r="XCQ285" s="22"/>
      <c r="XCR285" s="22"/>
      <c r="XCS285" s="22"/>
    </row>
    <row r="286" s="18" customFormat="1" customHeight="1" spans="1:16321">
      <c r="A286" s="21"/>
      <c r="XAY286" s="22"/>
      <c r="XAZ286" s="22"/>
      <c r="XBA286" s="22"/>
      <c r="XBB286" s="22"/>
      <c r="XBC286" s="22"/>
      <c r="XBD286" s="22"/>
      <c r="XBE286" s="22"/>
      <c r="XBF286" s="22"/>
      <c r="XBG286" s="22"/>
      <c r="XBH286" s="22"/>
      <c r="XBI286" s="22"/>
      <c r="XBJ286" s="22"/>
      <c r="XBK286" s="22"/>
      <c r="XBL286" s="22"/>
      <c r="XBM286" s="22"/>
      <c r="XBN286" s="22"/>
      <c r="XBO286" s="22"/>
      <c r="XBP286" s="22"/>
      <c r="XBQ286" s="22"/>
      <c r="XBR286" s="22"/>
      <c r="XBS286" s="22"/>
      <c r="XBT286" s="22"/>
      <c r="XBU286" s="22"/>
      <c r="XBV286" s="22"/>
      <c r="XBW286" s="22"/>
      <c r="XBX286" s="22"/>
      <c r="XBY286" s="22"/>
      <c r="XBZ286" s="22"/>
      <c r="XCA286" s="22"/>
      <c r="XCB286" s="22"/>
      <c r="XCC286" s="22"/>
      <c r="XCD286" s="22"/>
      <c r="XCE286" s="22"/>
      <c r="XCF286" s="22"/>
      <c r="XCG286" s="22"/>
      <c r="XCH286" s="22"/>
      <c r="XCI286" s="22"/>
      <c r="XCJ286" s="22"/>
      <c r="XCK286" s="22"/>
      <c r="XCL286" s="22"/>
      <c r="XCM286" s="22"/>
      <c r="XCN286" s="22"/>
      <c r="XCO286" s="22"/>
      <c r="XCP286" s="22"/>
      <c r="XCQ286" s="22"/>
      <c r="XCR286" s="22"/>
      <c r="XCS286" s="22"/>
    </row>
    <row r="287" s="18" customFormat="1" customHeight="1" spans="1:16321">
      <c r="A287" s="21"/>
      <c r="XAY287" s="22"/>
      <c r="XAZ287" s="22"/>
      <c r="XBA287" s="22"/>
      <c r="XBB287" s="22"/>
      <c r="XBC287" s="22"/>
      <c r="XBD287" s="22"/>
      <c r="XBE287" s="22"/>
      <c r="XBF287" s="22"/>
      <c r="XBG287" s="22"/>
      <c r="XBH287" s="22"/>
      <c r="XBI287" s="22"/>
      <c r="XBJ287" s="22"/>
      <c r="XBK287" s="22"/>
      <c r="XBL287" s="22"/>
      <c r="XBM287" s="22"/>
      <c r="XBN287" s="22"/>
      <c r="XBO287" s="22"/>
      <c r="XBP287" s="22"/>
      <c r="XBQ287" s="22"/>
      <c r="XBR287" s="22"/>
      <c r="XBS287" s="22"/>
      <c r="XBT287" s="22"/>
      <c r="XBU287" s="22"/>
      <c r="XBV287" s="22"/>
      <c r="XBW287" s="22"/>
      <c r="XBX287" s="22"/>
      <c r="XBY287" s="22"/>
      <c r="XBZ287" s="22"/>
      <c r="XCA287" s="22"/>
      <c r="XCB287" s="22"/>
      <c r="XCC287" s="22"/>
      <c r="XCD287" s="22"/>
      <c r="XCE287" s="22"/>
      <c r="XCF287" s="22"/>
      <c r="XCG287" s="22"/>
      <c r="XCH287" s="22"/>
      <c r="XCI287" s="22"/>
      <c r="XCJ287" s="22"/>
      <c r="XCK287" s="22"/>
      <c r="XCL287" s="22"/>
      <c r="XCM287" s="22"/>
      <c r="XCN287" s="22"/>
      <c r="XCO287" s="22"/>
      <c r="XCP287" s="22"/>
      <c r="XCQ287" s="22"/>
      <c r="XCR287" s="22"/>
      <c r="XCS287" s="22"/>
    </row>
    <row r="288" s="18" customFormat="1" customHeight="1" spans="1:16321">
      <c r="A288" s="21"/>
      <c r="XAY288" s="22"/>
      <c r="XAZ288" s="22"/>
      <c r="XBA288" s="22"/>
      <c r="XBB288" s="22"/>
      <c r="XBC288" s="22"/>
      <c r="XBD288" s="22"/>
      <c r="XBE288" s="22"/>
      <c r="XBF288" s="22"/>
      <c r="XBG288" s="22"/>
      <c r="XBH288" s="22"/>
      <c r="XBI288" s="22"/>
      <c r="XBJ288" s="22"/>
      <c r="XBK288" s="22"/>
      <c r="XBL288" s="22"/>
      <c r="XBM288" s="22"/>
      <c r="XBN288" s="22"/>
      <c r="XBO288" s="22"/>
      <c r="XBP288" s="22"/>
      <c r="XBQ288" s="22"/>
      <c r="XBR288" s="22"/>
      <c r="XBS288" s="22"/>
      <c r="XBT288" s="22"/>
      <c r="XBU288" s="22"/>
      <c r="XBV288" s="22"/>
      <c r="XBW288" s="22"/>
      <c r="XBX288" s="22"/>
      <c r="XBY288" s="22"/>
      <c r="XBZ288" s="22"/>
      <c r="XCA288" s="22"/>
      <c r="XCB288" s="22"/>
      <c r="XCC288" s="22"/>
      <c r="XCD288" s="22"/>
      <c r="XCE288" s="22"/>
      <c r="XCF288" s="22"/>
      <c r="XCG288" s="22"/>
      <c r="XCH288" s="22"/>
      <c r="XCI288" s="22"/>
      <c r="XCJ288" s="22"/>
      <c r="XCK288" s="22"/>
      <c r="XCL288" s="22"/>
      <c r="XCM288" s="22"/>
      <c r="XCN288" s="22"/>
      <c r="XCO288" s="22"/>
      <c r="XCP288" s="22"/>
      <c r="XCQ288" s="22"/>
      <c r="XCR288" s="22"/>
      <c r="XCS288" s="22"/>
    </row>
    <row r="289" s="18" customFormat="1" customHeight="1" spans="1:16321">
      <c r="A289" s="21"/>
      <c r="XAY289" s="22"/>
      <c r="XAZ289" s="22"/>
      <c r="XBA289" s="22"/>
      <c r="XBB289" s="22"/>
      <c r="XBC289" s="22"/>
      <c r="XBD289" s="22"/>
      <c r="XBE289" s="22"/>
      <c r="XBF289" s="22"/>
      <c r="XBG289" s="22"/>
      <c r="XBH289" s="22"/>
      <c r="XBI289" s="22"/>
      <c r="XBJ289" s="22"/>
      <c r="XBK289" s="22"/>
      <c r="XBL289" s="22"/>
      <c r="XBM289" s="22"/>
      <c r="XBN289" s="22"/>
      <c r="XBO289" s="22"/>
      <c r="XBP289" s="22"/>
      <c r="XBQ289" s="22"/>
      <c r="XBR289" s="22"/>
      <c r="XBS289" s="22"/>
      <c r="XBT289" s="22"/>
      <c r="XBU289" s="22"/>
      <c r="XBV289" s="22"/>
      <c r="XBW289" s="22"/>
      <c r="XBX289" s="22"/>
      <c r="XBY289" s="22"/>
      <c r="XBZ289" s="22"/>
      <c r="XCA289" s="22"/>
      <c r="XCB289" s="22"/>
      <c r="XCC289" s="22"/>
      <c r="XCD289" s="22"/>
      <c r="XCE289" s="22"/>
      <c r="XCF289" s="22"/>
      <c r="XCG289" s="22"/>
      <c r="XCH289" s="22"/>
      <c r="XCI289" s="22"/>
      <c r="XCJ289" s="22"/>
      <c r="XCK289" s="22"/>
      <c r="XCL289" s="22"/>
      <c r="XCM289" s="22"/>
      <c r="XCN289" s="22"/>
      <c r="XCO289" s="22"/>
      <c r="XCP289" s="22"/>
      <c r="XCQ289" s="22"/>
      <c r="XCR289" s="22"/>
      <c r="XCS289" s="22"/>
    </row>
    <row r="290" s="18" customFormat="1" customHeight="1" spans="1:16321">
      <c r="A290" s="21"/>
      <c r="XAY290" s="22"/>
      <c r="XAZ290" s="22"/>
      <c r="XBA290" s="22"/>
      <c r="XBB290" s="22"/>
      <c r="XBC290" s="22"/>
      <c r="XBD290" s="22"/>
      <c r="XBE290" s="22"/>
      <c r="XBF290" s="22"/>
      <c r="XBG290" s="22"/>
      <c r="XBH290" s="22"/>
      <c r="XBI290" s="22"/>
      <c r="XBJ290" s="22"/>
      <c r="XBK290" s="22"/>
      <c r="XBL290" s="22"/>
      <c r="XBM290" s="22"/>
      <c r="XBN290" s="22"/>
      <c r="XBO290" s="22"/>
      <c r="XBP290" s="22"/>
      <c r="XBQ290" s="22"/>
      <c r="XBR290" s="22"/>
      <c r="XBS290" s="22"/>
      <c r="XBT290" s="22"/>
      <c r="XBU290" s="22"/>
      <c r="XBV290" s="22"/>
      <c r="XBW290" s="22"/>
      <c r="XBX290" s="22"/>
      <c r="XBY290" s="22"/>
      <c r="XBZ290" s="22"/>
      <c r="XCA290" s="22"/>
      <c r="XCB290" s="22"/>
      <c r="XCC290" s="22"/>
      <c r="XCD290" s="22"/>
      <c r="XCE290" s="22"/>
      <c r="XCF290" s="22"/>
      <c r="XCG290" s="22"/>
      <c r="XCH290" s="22"/>
      <c r="XCI290" s="22"/>
      <c r="XCJ290" s="22"/>
      <c r="XCK290" s="22"/>
      <c r="XCL290" s="22"/>
      <c r="XCM290" s="22"/>
      <c r="XCN290" s="22"/>
      <c r="XCO290" s="22"/>
      <c r="XCP290" s="22"/>
      <c r="XCQ290" s="22"/>
      <c r="XCR290" s="22"/>
      <c r="XCS290" s="22"/>
    </row>
    <row r="291" s="18" customFormat="1" customHeight="1" spans="1:16321">
      <c r="A291" s="21"/>
      <c r="XAY291" s="22"/>
      <c r="XAZ291" s="22"/>
      <c r="XBA291" s="22"/>
      <c r="XBB291" s="22"/>
      <c r="XBC291" s="22"/>
      <c r="XBD291" s="22"/>
      <c r="XBE291" s="22"/>
      <c r="XBF291" s="22"/>
      <c r="XBG291" s="22"/>
      <c r="XBH291" s="22"/>
      <c r="XBI291" s="22"/>
      <c r="XBJ291" s="22"/>
      <c r="XBK291" s="22"/>
      <c r="XBL291" s="22"/>
      <c r="XBM291" s="22"/>
      <c r="XBN291" s="22"/>
      <c r="XBO291" s="22"/>
      <c r="XBP291" s="22"/>
      <c r="XBQ291" s="22"/>
      <c r="XBR291" s="22"/>
      <c r="XBS291" s="22"/>
      <c r="XBT291" s="22"/>
      <c r="XBU291" s="22"/>
      <c r="XBV291" s="22"/>
      <c r="XBW291" s="22"/>
      <c r="XBX291" s="22"/>
      <c r="XBY291" s="22"/>
      <c r="XBZ291" s="22"/>
      <c r="XCA291" s="22"/>
      <c r="XCB291" s="22"/>
      <c r="XCC291" s="22"/>
      <c r="XCD291" s="22"/>
      <c r="XCE291" s="22"/>
      <c r="XCF291" s="22"/>
      <c r="XCG291" s="22"/>
      <c r="XCH291" s="22"/>
      <c r="XCI291" s="22"/>
      <c r="XCJ291" s="22"/>
      <c r="XCK291" s="22"/>
      <c r="XCL291" s="22"/>
      <c r="XCM291" s="22"/>
      <c r="XCN291" s="22"/>
      <c r="XCO291" s="22"/>
      <c r="XCP291" s="22"/>
      <c r="XCQ291" s="22"/>
      <c r="XCR291" s="22"/>
      <c r="XCS291" s="22"/>
    </row>
    <row r="292" s="18" customFormat="1" customHeight="1" spans="1:16321">
      <c r="A292" s="21"/>
      <c r="XAY292" s="22"/>
      <c r="XAZ292" s="22"/>
      <c r="XBA292" s="22"/>
      <c r="XBB292" s="22"/>
      <c r="XBC292" s="22"/>
      <c r="XBD292" s="22"/>
      <c r="XBE292" s="22"/>
      <c r="XBF292" s="22"/>
      <c r="XBG292" s="22"/>
      <c r="XBH292" s="22"/>
      <c r="XBI292" s="22"/>
      <c r="XBJ292" s="22"/>
      <c r="XBK292" s="22"/>
      <c r="XBL292" s="22"/>
      <c r="XBM292" s="22"/>
      <c r="XBN292" s="22"/>
      <c r="XBO292" s="22"/>
      <c r="XBP292" s="22"/>
      <c r="XBQ292" s="22"/>
      <c r="XBR292" s="22"/>
      <c r="XBS292" s="22"/>
      <c r="XBT292" s="22"/>
      <c r="XBU292" s="22"/>
      <c r="XBV292" s="22"/>
      <c r="XBW292" s="22"/>
      <c r="XBX292" s="22"/>
      <c r="XBY292" s="22"/>
      <c r="XBZ292" s="22"/>
      <c r="XCA292" s="22"/>
      <c r="XCB292" s="22"/>
      <c r="XCC292" s="22"/>
      <c r="XCD292" s="22"/>
      <c r="XCE292" s="22"/>
      <c r="XCF292" s="22"/>
      <c r="XCG292" s="22"/>
      <c r="XCH292" s="22"/>
      <c r="XCI292" s="22"/>
      <c r="XCJ292" s="22"/>
      <c r="XCK292" s="22"/>
      <c r="XCL292" s="22"/>
      <c r="XCM292" s="22"/>
      <c r="XCN292" s="22"/>
      <c r="XCO292" s="22"/>
      <c r="XCP292" s="22"/>
      <c r="XCQ292" s="22"/>
      <c r="XCR292" s="22"/>
      <c r="XCS292" s="22"/>
    </row>
    <row r="293" s="18" customFormat="1" customHeight="1" spans="1:16321">
      <c r="A293" s="21"/>
      <c r="XAY293" s="22"/>
      <c r="XAZ293" s="22"/>
      <c r="XBA293" s="22"/>
      <c r="XBB293" s="22"/>
      <c r="XBC293" s="22"/>
      <c r="XBD293" s="22"/>
      <c r="XBE293" s="22"/>
      <c r="XBF293" s="22"/>
      <c r="XBG293" s="22"/>
      <c r="XBH293" s="22"/>
      <c r="XBI293" s="22"/>
      <c r="XBJ293" s="22"/>
      <c r="XBK293" s="22"/>
      <c r="XBL293" s="22"/>
      <c r="XBM293" s="22"/>
      <c r="XBN293" s="22"/>
      <c r="XBO293" s="22"/>
      <c r="XBP293" s="22"/>
      <c r="XBQ293" s="22"/>
      <c r="XBR293" s="22"/>
      <c r="XBS293" s="22"/>
      <c r="XBT293" s="22"/>
      <c r="XBU293" s="22"/>
      <c r="XBV293" s="22"/>
      <c r="XBW293" s="22"/>
      <c r="XBX293" s="22"/>
      <c r="XBY293" s="22"/>
      <c r="XBZ293" s="22"/>
      <c r="XCA293" s="22"/>
      <c r="XCB293" s="22"/>
      <c r="XCC293" s="22"/>
      <c r="XCD293" s="22"/>
      <c r="XCE293" s="22"/>
      <c r="XCF293" s="22"/>
      <c r="XCG293" s="22"/>
      <c r="XCH293" s="22"/>
      <c r="XCI293" s="22"/>
      <c r="XCJ293" s="22"/>
      <c r="XCK293" s="22"/>
      <c r="XCL293" s="22"/>
      <c r="XCM293" s="22"/>
      <c r="XCN293" s="22"/>
      <c r="XCO293" s="22"/>
      <c r="XCP293" s="22"/>
      <c r="XCQ293" s="22"/>
      <c r="XCR293" s="22"/>
      <c r="XCS293" s="22"/>
    </row>
    <row r="294" s="18" customFormat="1" customHeight="1" spans="1:16321">
      <c r="A294" s="21"/>
      <c r="XAY294" s="22"/>
      <c r="XAZ294" s="22"/>
      <c r="XBA294" s="22"/>
      <c r="XBB294" s="22"/>
      <c r="XBC294" s="22"/>
      <c r="XBD294" s="22"/>
      <c r="XBE294" s="22"/>
      <c r="XBF294" s="22"/>
      <c r="XBG294" s="22"/>
      <c r="XBH294" s="22"/>
      <c r="XBI294" s="22"/>
      <c r="XBJ294" s="22"/>
      <c r="XBK294" s="22"/>
      <c r="XBL294" s="22"/>
      <c r="XBM294" s="22"/>
      <c r="XBN294" s="22"/>
      <c r="XBO294" s="22"/>
      <c r="XBP294" s="22"/>
      <c r="XBQ294" s="22"/>
      <c r="XBR294" s="22"/>
      <c r="XBS294" s="22"/>
      <c r="XBT294" s="22"/>
      <c r="XBU294" s="22"/>
      <c r="XBV294" s="22"/>
      <c r="XBW294" s="22"/>
      <c r="XBX294" s="22"/>
      <c r="XBY294" s="22"/>
      <c r="XBZ294" s="22"/>
      <c r="XCA294" s="22"/>
      <c r="XCB294" s="22"/>
      <c r="XCC294" s="22"/>
      <c r="XCD294" s="22"/>
      <c r="XCE294" s="22"/>
      <c r="XCF294" s="22"/>
      <c r="XCG294" s="22"/>
      <c r="XCH294" s="22"/>
      <c r="XCI294" s="22"/>
      <c r="XCJ294" s="22"/>
      <c r="XCK294" s="22"/>
      <c r="XCL294" s="22"/>
      <c r="XCM294" s="22"/>
      <c r="XCN294" s="22"/>
      <c r="XCO294" s="22"/>
      <c r="XCP294" s="22"/>
      <c r="XCQ294" s="22"/>
      <c r="XCR294" s="22"/>
      <c r="XCS294" s="22"/>
    </row>
    <row r="295" s="18" customFormat="1" customHeight="1" spans="1:16321">
      <c r="A295" s="21"/>
      <c r="XAY295" s="22"/>
      <c r="XAZ295" s="22"/>
      <c r="XBA295" s="22"/>
      <c r="XBB295" s="22"/>
      <c r="XBC295" s="22"/>
      <c r="XBD295" s="22"/>
      <c r="XBE295" s="22"/>
      <c r="XBF295" s="22"/>
      <c r="XBG295" s="22"/>
      <c r="XBH295" s="22"/>
      <c r="XBI295" s="22"/>
      <c r="XBJ295" s="22"/>
      <c r="XBK295" s="22"/>
      <c r="XBL295" s="22"/>
      <c r="XBM295" s="22"/>
      <c r="XBN295" s="22"/>
      <c r="XBO295" s="22"/>
      <c r="XBP295" s="22"/>
      <c r="XBQ295" s="22"/>
      <c r="XBR295" s="22"/>
      <c r="XBS295" s="22"/>
      <c r="XBT295" s="22"/>
      <c r="XBU295" s="22"/>
      <c r="XBV295" s="22"/>
      <c r="XBW295" s="22"/>
      <c r="XBX295" s="22"/>
      <c r="XBY295" s="22"/>
      <c r="XBZ295" s="22"/>
      <c r="XCA295" s="22"/>
      <c r="XCB295" s="22"/>
      <c r="XCC295" s="22"/>
      <c r="XCD295" s="22"/>
      <c r="XCE295" s="22"/>
      <c r="XCF295" s="22"/>
      <c r="XCG295" s="22"/>
      <c r="XCH295" s="22"/>
      <c r="XCI295" s="22"/>
      <c r="XCJ295" s="22"/>
      <c r="XCK295" s="22"/>
      <c r="XCL295" s="22"/>
      <c r="XCM295" s="22"/>
      <c r="XCN295" s="22"/>
      <c r="XCO295" s="22"/>
      <c r="XCP295" s="22"/>
      <c r="XCQ295" s="22"/>
      <c r="XCR295" s="22"/>
      <c r="XCS295" s="22"/>
    </row>
    <row r="296" s="18" customFormat="1" customHeight="1" spans="1:16321">
      <c r="A296" s="21"/>
      <c r="XAY296" s="22"/>
      <c r="XAZ296" s="22"/>
      <c r="XBA296" s="22"/>
      <c r="XBB296" s="22"/>
      <c r="XBC296" s="22"/>
      <c r="XBD296" s="22"/>
      <c r="XBE296" s="22"/>
      <c r="XBF296" s="22"/>
      <c r="XBG296" s="22"/>
      <c r="XBH296" s="22"/>
      <c r="XBI296" s="22"/>
      <c r="XBJ296" s="22"/>
      <c r="XBK296" s="22"/>
      <c r="XBL296" s="22"/>
      <c r="XBM296" s="22"/>
      <c r="XBN296" s="22"/>
      <c r="XBO296" s="22"/>
      <c r="XBP296" s="22"/>
      <c r="XBQ296" s="22"/>
      <c r="XBR296" s="22"/>
      <c r="XBS296" s="22"/>
      <c r="XBT296" s="22"/>
      <c r="XBU296" s="22"/>
      <c r="XBV296" s="22"/>
      <c r="XBW296" s="22"/>
      <c r="XBX296" s="22"/>
      <c r="XBY296" s="22"/>
      <c r="XBZ296" s="22"/>
      <c r="XCA296" s="22"/>
      <c r="XCB296" s="22"/>
      <c r="XCC296" s="22"/>
      <c r="XCD296" s="22"/>
      <c r="XCE296" s="22"/>
      <c r="XCF296" s="22"/>
      <c r="XCG296" s="22"/>
      <c r="XCH296" s="22"/>
      <c r="XCI296" s="22"/>
      <c r="XCJ296" s="22"/>
      <c r="XCK296" s="22"/>
      <c r="XCL296" s="22"/>
      <c r="XCM296" s="22"/>
      <c r="XCN296" s="22"/>
      <c r="XCO296" s="22"/>
      <c r="XCP296" s="22"/>
      <c r="XCQ296" s="22"/>
      <c r="XCR296" s="22"/>
      <c r="XCS296" s="22"/>
    </row>
    <row r="297" s="18" customFormat="1" customHeight="1" spans="1:16321">
      <c r="A297" s="21"/>
      <c r="XAY297" s="22"/>
      <c r="XAZ297" s="22"/>
      <c r="XBA297" s="22"/>
      <c r="XBB297" s="22"/>
      <c r="XBC297" s="22"/>
      <c r="XBD297" s="22"/>
      <c r="XBE297" s="22"/>
      <c r="XBF297" s="22"/>
      <c r="XBG297" s="22"/>
      <c r="XBH297" s="22"/>
      <c r="XBI297" s="22"/>
      <c r="XBJ297" s="22"/>
      <c r="XBK297" s="22"/>
      <c r="XBL297" s="22"/>
      <c r="XBM297" s="22"/>
      <c r="XBN297" s="22"/>
      <c r="XBO297" s="22"/>
      <c r="XBP297" s="22"/>
      <c r="XBQ297" s="22"/>
      <c r="XBR297" s="22"/>
      <c r="XBS297" s="22"/>
      <c r="XBT297" s="22"/>
      <c r="XBU297" s="22"/>
      <c r="XBV297" s="22"/>
      <c r="XBW297" s="22"/>
      <c r="XBX297" s="22"/>
      <c r="XBY297" s="22"/>
      <c r="XBZ297" s="22"/>
      <c r="XCA297" s="22"/>
      <c r="XCB297" s="22"/>
      <c r="XCC297" s="22"/>
      <c r="XCD297" s="22"/>
      <c r="XCE297" s="22"/>
      <c r="XCF297" s="22"/>
      <c r="XCG297" s="22"/>
      <c r="XCH297" s="22"/>
      <c r="XCI297" s="22"/>
      <c r="XCJ297" s="22"/>
      <c r="XCK297" s="22"/>
      <c r="XCL297" s="22"/>
      <c r="XCM297" s="22"/>
      <c r="XCN297" s="22"/>
      <c r="XCO297" s="22"/>
      <c r="XCP297" s="22"/>
      <c r="XCQ297" s="22"/>
      <c r="XCR297" s="22"/>
      <c r="XCS297" s="22"/>
    </row>
    <row r="298" s="18" customFormat="1" customHeight="1" spans="1:16321">
      <c r="A298" s="21"/>
      <c r="XAY298" s="22"/>
      <c r="XAZ298" s="22"/>
      <c r="XBA298" s="22"/>
      <c r="XBB298" s="22"/>
      <c r="XBC298" s="22"/>
      <c r="XBD298" s="22"/>
      <c r="XBE298" s="22"/>
      <c r="XBF298" s="22"/>
      <c r="XBG298" s="22"/>
      <c r="XBH298" s="22"/>
      <c r="XBI298" s="22"/>
      <c r="XBJ298" s="22"/>
      <c r="XBK298" s="22"/>
      <c r="XBL298" s="22"/>
      <c r="XBM298" s="22"/>
      <c r="XBN298" s="22"/>
      <c r="XBO298" s="22"/>
      <c r="XBP298" s="22"/>
      <c r="XBQ298" s="22"/>
      <c r="XBR298" s="22"/>
      <c r="XBS298" s="22"/>
      <c r="XBT298" s="22"/>
      <c r="XBU298" s="22"/>
      <c r="XBV298" s="22"/>
      <c r="XBW298" s="22"/>
      <c r="XBX298" s="22"/>
      <c r="XBY298" s="22"/>
      <c r="XBZ298" s="22"/>
      <c r="XCA298" s="22"/>
      <c r="XCB298" s="22"/>
      <c r="XCC298" s="22"/>
      <c r="XCD298" s="22"/>
      <c r="XCE298" s="22"/>
      <c r="XCF298" s="22"/>
      <c r="XCG298" s="22"/>
      <c r="XCH298" s="22"/>
      <c r="XCI298" s="22"/>
      <c r="XCJ298" s="22"/>
      <c r="XCK298" s="22"/>
      <c r="XCL298" s="22"/>
      <c r="XCM298" s="22"/>
      <c r="XCN298" s="22"/>
      <c r="XCO298" s="22"/>
      <c r="XCP298" s="22"/>
      <c r="XCQ298" s="22"/>
      <c r="XCR298" s="22"/>
      <c r="XCS298" s="22"/>
    </row>
    <row r="299" s="18" customFormat="1" customHeight="1" spans="1:16321">
      <c r="A299" s="21"/>
      <c r="XAY299" s="22"/>
      <c r="XAZ299" s="22"/>
      <c r="XBA299" s="22"/>
      <c r="XBB299" s="22"/>
      <c r="XBC299" s="22"/>
      <c r="XBD299" s="22"/>
      <c r="XBE299" s="22"/>
      <c r="XBF299" s="22"/>
      <c r="XBG299" s="22"/>
      <c r="XBH299" s="22"/>
      <c r="XBI299" s="22"/>
      <c r="XBJ299" s="22"/>
      <c r="XBK299" s="22"/>
      <c r="XBL299" s="22"/>
      <c r="XBM299" s="22"/>
      <c r="XBN299" s="22"/>
      <c r="XBO299" s="22"/>
      <c r="XBP299" s="22"/>
      <c r="XBQ299" s="22"/>
      <c r="XBR299" s="22"/>
      <c r="XBS299" s="22"/>
      <c r="XBT299" s="22"/>
      <c r="XBU299" s="22"/>
      <c r="XBV299" s="22"/>
      <c r="XBW299" s="22"/>
      <c r="XBX299" s="22"/>
      <c r="XBY299" s="22"/>
      <c r="XBZ299" s="22"/>
      <c r="XCA299" s="22"/>
      <c r="XCB299" s="22"/>
      <c r="XCC299" s="22"/>
      <c r="XCD299" s="22"/>
      <c r="XCE299" s="22"/>
      <c r="XCF299" s="22"/>
      <c r="XCG299" s="22"/>
      <c r="XCH299" s="22"/>
      <c r="XCI299" s="22"/>
      <c r="XCJ299" s="22"/>
      <c r="XCK299" s="22"/>
      <c r="XCL299" s="22"/>
      <c r="XCM299" s="22"/>
      <c r="XCN299" s="22"/>
      <c r="XCO299" s="22"/>
      <c r="XCP299" s="22"/>
      <c r="XCQ299" s="22"/>
      <c r="XCR299" s="22"/>
      <c r="XCS299" s="22"/>
    </row>
    <row r="300" s="18" customFormat="1" customHeight="1" spans="1:16321">
      <c r="A300" s="21"/>
      <c r="XAY300" s="22"/>
      <c r="XAZ300" s="22"/>
      <c r="XBA300" s="22"/>
      <c r="XBB300" s="22"/>
      <c r="XBC300" s="22"/>
      <c r="XBD300" s="22"/>
      <c r="XBE300" s="22"/>
      <c r="XBF300" s="22"/>
      <c r="XBG300" s="22"/>
      <c r="XBH300" s="22"/>
      <c r="XBI300" s="22"/>
      <c r="XBJ300" s="22"/>
      <c r="XBK300" s="22"/>
      <c r="XBL300" s="22"/>
      <c r="XBM300" s="22"/>
      <c r="XBN300" s="22"/>
      <c r="XBO300" s="22"/>
      <c r="XBP300" s="22"/>
      <c r="XBQ300" s="22"/>
      <c r="XBR300" s="22"/>
      <c r="XBS300" s="22"/>
      <c r="XBT300" s="22"/>
      <c r="XBU300" s="22"/>
      <c r="XBV300" s="22"/>
      <c r="XBW300" s="22"/>
      <c r="XBX300" s="22"/>
      <c r="XBY300" s="22"/>
      <c r="XBZ300" s="22"/>
      <c r="XCA300" s="22"/>
      <c r="XCB300" s="22"/>
      <c r="XCC300" s="22"/>
      <c r="XCD300" s="22"/>
      <c r="XCE300" s="22"/>
      <c r="XCF300" s="22"/>
      <c r="XCG300" s="22"/>
      <c r="XCH300" s="22"/>
      <c r="XCI300" s="22"/>
      <c r="XCJ300" s="22"/>
      <c r="XCK300" s="22"/>
      <c r="XCL300" s="22"/>
      <c r="XCM300" s="22"/>
      <c r="XCN300" s="22"/>
      <c r="XCO300" s="22"/>
      <c r="XCP300" s="22"/>
      <c r="XCQ300" s="22"/>
      <c r="XCR300" s="22"/>
      <c r="XCS300" s="22"/>
    </row>
    <row r="301" s="18" customFormat="1" customHeight="1" spans="1:16321">
      <c r="A301" s="21"/>
      <c r="XAY301" s="22"/>
      <c r="XAZ301" s="22"/>
      <c r="XBA301" s="22"/>
      <c r="XBB301" s="22"/>
      <c r="XBC301" s="22"/>
      <c r="XBD301" s="22"/>
      <c r="XBE301" s="22"/>
      <c r="XBF301" s="22"/>
      <c r="XBG301" s="22"/>
      <c r="XBH301" s="22"/>
      <c r="XBI301" s="22"/>
      <c r="XBJ301" s="22"/>
      <c r="XBK301" s="22"/>
      <c r="XBL301" s="22"/>
      <c r="XBM301" s="22"/>
      <c r="XBN301" s="22"/>
      <c r="XBO301" s="22"/>
      <c r="XBP301" s="22"/>
      <c r="XBQ301" s="22"/>
      <c r="XBR301" s="22"/>
      <c r="XBS301" s="22"/>
      <c r="XBT301" s="22"/>
      <c r="XBU301" s="22"/>
      <c r="XBV301" s="22"/>
      <c r="XBW301" s="22"/>
      <c r="XBX301" s="22"/>
      <c r="XBY301" s="22"/>
      <c r="XBZ301" s="22"/>
      <c r="XCA301" s="22"/>
      <c r="XCB301" s="22"/>
      <c r="XCC301" s="22"/>
      <c r="XCD301" s="22"/>
      <c r="XCE301" s="22"/>
      <c r="XCF301" s="22"/>
      <c r="XCG301" s="22"/>
      <c r="XCH301" s="22"/>
      <c r="XCI301" s="22"/>
      <c r="XCJ301" s="22"/>
      <c r="XCK301" s="22"/>
      <c r="XCL301" s="22"/>
      <c r="XCM301" s="22"/>
      <c r="XCN301" s="22"/>
      <c r="XCO301" s="22"/>
      <c r="XCP301" s="22"/>
      <c r="XCQ301" s="22"/>
      <c r="XCR301" s="22"/>
      <c r="XCS301" s="22"/>
    </row>
    <row r="302" s="18" customFormat="1" customHeight="1" spans="1:16321">
      <c r="A302" s="21"/>
      <c r="XAY302" s="22"/>
      <c r="XAZ302" s="22"/>
      <c r="XBA302" s="22"/>
      <c r="XBB302" s="22"/>
      <c r="XBC302" s="22"/>
      <c r="XBD302" s="22"/>
      <c r="XBE302" s="22"/>
      <c r="XBF302" s="22"/>
      <c r="XBG302" s="22"/>
      <c r="XBH302" s="22"/>
      <c r="XBI302" s="22"/>
      <c r="XBJ302" s="22"/>
      <c r="XBK302" s="22"/>
      <c r="XBL302" s="22"/>
      <c r="XBM302" s="22"/>
      <c r="XBN302" s="22"/>
      <c r="XBO302" s="22"/>
      <c r="XBP302" s="22"/>
      <c r="XBQ302" s="22"/>
      <c r="XBR302" s="22"/>
      <c r="XBS302" s="22"/>
      <c r="XBT302" s="22"/>
      <c r="XBU302" s="22"/>
      <c r="XBV302" s="22"/>
      <c r="XBW302" s="22"/>
      <c r="XBX302" s="22"/>
      <c r="XBY302" s="22"/>
      <c r="XBZ302" s="22"/>
      <c r="XCA302" s="22"/>
      <c r="XCB302" s="22"/>
      <c r="XCC302" s="22"/>
      <c r="XCD302" s="22"/>
      <c r="XCE302" s="22"/>
      <c r="XCF302" s="22"/>
      <c r="XCG302" s="22"/>
      <c r="XCH302" s="22"/>
      <c r="XCI302" s="22"/>
      <c r="XCJ302" s="22"/>
      <c r="XCK302" s="22"/>
      <c r="XCL302" s="22"/>
      <c r="XCM302" s="22"/>
      <c r="XCN302" s="22"/>
      <c r="XCO302" s="22"/>
      <c r="XCP302" s="22"/>
      <c r="XCQ302" s="22"/>
      <c r="XCR302" s="22"/>
      <c r="XCS302" s="22"/>
    </row>
    <row r="303" s="18" customFormat="1" customHeight="1" spans="1:16321">
      <c r="A303" s="21"/>
      <c r="XAY303" s="22"/>
      <c r="XAZ303" s="22"/>
      <c r="XBA303" s="22"/>
      <c r="XBB303" s="22"/>
      <c r="XBC303" s="22"/>
      <c r="XBD303" s="22"/>
      <c r="XBE303" s="22"/>
      <c r="XBF303" s="22"/>
      <c r="XBG303" s="22"/>
      <c r="XBH303" s="22"/>
      <c r="XBI303" s="22"/>
      <c r="XBJ303" s="22"/>
      <c r="XBK303" s="22"/>
      <c r="XBL303" s="22"/>
      <c r="XBM303" s="22"/>
      <c r="XBN303" s="22"/>
      <c r="XBO303" s="22"/>
      <c r="XBP303" s="22"/>
      <c r="XBQ303" s="22"/>
      <c r="XBR303" s="22"/>
      <c r="XBS303" s="22"/>
      <c r="XBT303" s="22"/>
      <c r="XBU303" s="22"/>
      <c r="XBV303" s="22"/>
      <c r="XBW303" s="22"/>
      <c r="XBX303" s="22"/>
      <c r="XBY303" s="22"/>
      <c r="XBZ303" s="22"/>
      <c r="XCA303" s="22"/>
      <c r="XCB303" s="22"/>
      <c r="XCC303" s="22"/>
      <c r="XCD303" s="22"/>
      <c r="XCE303" s="22"/>
      <c r="XCF303" s="22"/>
      <c r="XCG303" s="22"/>
      <c r="XCH303" s="22"/>
      <c r="XCI303" s="22"/>
      <c r="XCJ303" s="22"/>
      <c r="XCK303" s="22"/>
      <c r="XCL303" s="22"/>
      <c r="XCM303" s="22"/>
      <c r="XCN303" s="22"/>
      <c r="XCO303" s="22"/>
      <c r="XCP303" s="22"/>
      <c r="XCQ303" s="22"/>
      <c r="XCR303" s="22"/>
      <c r="XCS303" s="22"/>
    </row>
    <row r="304" s="18" customFormat="1" customHeight="1" spans="1:16321">
      <c r="A304" s="21"/>
      <c r="XAY304" s="22"/>
      <c r="XAZ304" s="22"/>
      <c r="XBA304" s="22"/>
      <c r="XBB304" s="22"/>
      <c r="XBC304" s="22"/>
      <c r="XBD304" s="22"/>
      <c r="XBE304" s="22"/>
      <c r="XBF304" s="22"/>
      <c r="XBG304" s="22"/>
      <c r="XBH304" s="22"/>
      <c r="XBI304" s="22"/>
      <c r="XBJ304" s="22"/>
      <c r="XBK304" s="22"/>
      <c r="XBL304" s="22"/>
      <c r="XBM304" s="22"/>
      <c r="XBN304" s="22"/>
      <c r="XBO304" s="22"/>
      <c r="XBP304" s="22"/>
      <c r="XBQ304" s="22"/>
      <c r="XBR304" s="22"/>
      <c r="XBS304" s="22"/>
      <c r="XBT304" s="22"/>
      <c r="XBU304" s="22"/>
      <c r="XBV304" s="22"/>
      <c r="XBW304" s="22"/>
      <c r="XBX304" s="22"/>
      <c r="XBY304" s="22"/>
      <c r="XBZ304" s="22"/>
      <c r="XCA304" s="22"/>
      <c r="XCB304" s="22"/>
      <c r="XCC304" s="22"/>
      <c r="XCD304" s="22"/>
      <c r="XCE304" s="22"/>
      <c r="XCF304" s="22"/>
      <c r="XCG304" s="22"/>
      <c r="XCH304" s="22"/>
      <c r="XCI304" s="22"/>
      <c r="XCJ304" s="22"/>
      <c r="XCK304" s="22"/>
      <c r="XCL304" s="22"/>
      <c r="XCM304" s="22"/>
      <c r="XCN304" s="22"/>
      <c r="XCO304" s="22"/>
      <c r="XCP304" s="22"/>
      <c r="XCQ304" s="22"/>
      <c r="XCR304" s="22"/>
      <c r="XCS304" s="22"/>
    </row>
    <row r="305" s="18" customFormat="1" customHeight="1" spans="1:16321">
      <c r="A305" s="21"/>
      <c r="XAY305" s="22"/>
      <c r="XAZ305" s="22"/>
      <c r="XBA305" s="22"/>
      <c r="XBB305" s="22"/>
      <c r="XBC305" s="22"/>
      <c r="XBD305" s="22"/>
      <c r="XBE305" s="22"/>
      <c r="XBF305" s="22"/>
      <c r="XBG305" s="22"/>
      <c r="XBH305" s="22"/>
      <c r="XBI305" s="22"/>
      <c r="XBJ305" s="22"/>
      <c r="XBK305" s="22"/>
      <c r="XBL305" s="22"/>
      <c r="XBM305" s="22"/>
      <c r="XBN305" s="22"/>
      <c r="XBO305" s="22"/>
      <c r="XBP305" s="22"/>
      <c r="XBQ305" s="22"/>
      <c r="XBR305" s="22"/>
      <c r="XBS305" s="22"/>
      <c r="XBT305" s="22"/>
      <c r="XBU305" s="22"/>
      <c r="XBV305" s="22"/>
      <c r="XBW305" s="22"/>
      <c r="XBX305" s="22"/>
      <c r="XBY305" s="22"/>
      <c r="XBZ305" s="22"/>
      <c r="XCA305" s="22"/>
      <c r="XCB305" s="22"/>
      <c r="XCC305" s="22"/>
      <c r="XCD305" s="22"/>
      <c r="XCE305" s="22"/>
      <c r="XCF305" s="22"/>
      <c r="XCG305" s="22"/>
      <c r="XCH305" s="22"/>
      <c r="XCI305" s="22"/>
      <c r="XCJ305" s="22"/>
      <c r="XCK305" s="22"/>
      <c r="XCL305" s="22"/>
      <c r="XCM305" s="22"/>
      <c r="XCN305" s="22"/>
      <c r="XCO305" s="22"/>
      <c r="XCP305" s="22"/>
      <c r="XCQ305" s="22"/>
      <c r="XCR305" s="22"/>
      <c r="XCS305" s="22"/>
    </row>
    <row r="306" s="18" customFormat="1" customHeight="1" spans="1:16321">
      <c r="A306" s="21"/>
      <c r="XAY306" s="22"/>
      <c r="XAZ306" s="22"/>
      <c r="XBA306" s="22"/>
      <c r="XBB306" s="22"/>
      <c r="XBC306" s="22"/>
      <c r="XBD306" s="22"/>
      <c r="XBE306" s="22"/>
      <c r="XBF306" s="22"/>
      <c r="XBG306" s="22"/>
      <c r="XBH306" s="22"/>
      <c r="XBI306" s="22"/>
      <c r="XBJ306" s="22"/>
      <c r="XBK306" s="22"/>
      <c r="XBL306" s="22"/>
      <c r="XBM306" s="22"/>
      <c r="XBN306" s="22"/>
      <c r="XBO306" s="22"/>
      <c r="XBP306" s="22"/>
      <c r="XBQ306" s="22"/>
      <c r="XBR306" s="22"/>
      <c r="XBS306" s="22"/>
      <c r="XBT306" s="22"/>
      <c r="XBU306" s="22"/>
      <c r="XBV306" s="22"/>
      <c r="XBW306" s="22"/>
      <c r="XBX306" s="22"/>
      <c r="XBY306" s="22"/>
      <c r="XBZ306" s="22"/>
      <c r="XCA306" s="22"/>
      <c r="XCB306" s="22"/>
      <c r="XCC306" s="22"/>
      <c r="XCD306" s="22"/>
      <c r="XCE306" s="22"/>
      <c r="XCF306" s="22"/>
      <c r="XCG306" s="22"/>
      <c r="XCH306" s="22"/>
      <c r="XCI306" s="22"/>
      <c r="XCJ306" s="22"/>
      <c r="XCK306" s="22"/>
      <c r="XCL306" s="22"/>
      <c r="XCM306" s="22"/>
      <c r="XCN306" s="22"/>
      <c r="XCO306" s="22"/>
      <c r="XCP306" s="22"/>
      <c r="XCQ306" s="22"/>
      <c r="XCR306" s="22"/>
      <c r="XCS306" s="22"/>
    </row>
    <row r="307" s="18" customFormat="1" customHeight="1" spans="1:16321">
      <c r="A307" s="21"/>
      <c r="XAY307" s="22"/>
      <c r="XAZ307" s="22"/>
      <c r="XBA307" s="22"/>
      <c r="XBB307" s="22"/>
      <c r="XBC307" s="22"/>
      <c r="XBD307" s="22"/>
      <c r="XBE307" s="22"/>
      <c r="XBF307" s="22"/>
      <c r="XBG307" s="22"/>
      <c r="XBH307" s="22"/>
      <c r="XBI307" s="22"/>
      <c r="XBJ307" s="22"/>
      <c r="XBK307" s="22"/>
      <c r="XBL307" s="22"/>
      <c r="XBM307" s="22"/>
      <c r="XBN307" s="22"/>
      <c r="XBO307" s="22"/>
      <c r="XBP307" s="22"/>
      <c r="XBQ307" s="22"/>
      <c r="XBR307" s="22"/>
      <c r="XBS307" s="22"/>
      <c r="XBT307" s="22"/>
      <c r="XBU307" s="22"/>
      <c r="XBV307" s="22"/>
      <c r="XBW307" s="22"/>
      <c r="XBX307" s="22"/>
      <c r="XBY307" s="22"/>
      <c r="XBZ307" s="22"/>
      <c r="XCA307" s="22"/>
      <c r="XCB307" s="22"/>
      <c r="XCC307" s="22"/>
      <c r="XCD307" s="22"/>
      <c r="XCE307" s="22"/>
      <c r="XCF307" s="22"/>
      <c r="XCG307" s="22"/>
      <c r="XCH307" s="22"/>
      <c r="XCI307" s="22"/>
      <c r="XCJ307" s="22"/>
      <c r="XCK307" s="22"/>
      <c r="XCL307" s="22"/>
      <c r="XCM307" s="22"/>
      <c r="XCN307" s="22"/>
      <c r="XCO307" s="22"/>
      <c r="XCP307" s="22"/>
      <c r="XCQ307" s="22"/>
      <c r="XCR307" s="22"/>
      <c r="XCS307" s="22"/>
    </row>
    <row r="308" s="18" customFormat="1" customHeight="1" spans="1:16321">
      <c r="A308" s="21"/>
      <c r="XAY308" s="22"/>
      <c r="XAZ308" s="22"/>
      <c r="XBA308" s="22"/>
      <c r="XBB308" s="22"/>
      <c r="XBC308" s="22"/>
      <c r="XBD308" s="22"/>
      <c r="XBE308" s="22"/>
      <c r="XBF308" s="22"/>
      <c r="XBG308" s="22"/>
      <c r="XBH308" s="22"/>
      <c r="XBI308" s="22"/>
      <c r="XBJ308" s="22"/>
      <c r="XBK308" s="22"/>
      <c r="XBL308" s="22"/>
      <c r="XBM308" s="22"/>
      <c r="XBN308" s="22"/>
      <c r="XBO308" s="22"/>
      <c r="XBP308" s="22"/>
      <c r="XBQ308" s="22"/>
      <c r="XBR308" s="22"/>
      <c r="XBS308" s="22"/>
      <c r="XBT308" s="22"/>
      <c r="XBU308" s="22"/>
      <c r="XBV308" s="22"/>
      <c r="XBW308" s="22"/>
      <c r="XBX308" s="22"/>
      <c r="XBY308" s="22"/>
      <c r="XBZ308" s="22"/>
      <c r="XCA308" s="22"/>
      <c r="XCB308" s="22"/>
      <c r="XCC308" s="22"/>
      <c r="XCD308" s="22"/>
      <c r="XCE308" s="22"/>
      <c r="XCF308" s="22"/>
      <c r="XCG308" s="22"/>
      <c r="XCH308" s="22"/>
      <c r="XCI308" s="22"/>
      <c r="XCJ308" s="22"/>
      <c r="XCK308" s="22"/>
      <c r="XCL308" s="22"/>
      <c r="XCM308" s="22"/>
      <c r="XCN308" s="22"/>
      <c r="XCO308" s="22"/>
      <c r="XCP308" s="22"/>
      <c r="XCQ308" s="22"/>
      <c r="XCR308" s="22"/>
      <c r="XCS308" s="22"/>
    </row>
    <row r="309" s="18" customFormat="1" customHeight="1" spans="1:16321">
      <c r="A309" s="21"/>
      <c r="XAY309" s="22"/>
      <c r="XAZ309" s="22"/>
      <c r="XBA309" s="22"/>
      <c r="XBB309" s="22"/>
      <c r="XBC309" s="22"/>
      <c r="XBD309" s="22"/>
      <c r="XBE309" s="22"/>
      <c r="XBF309" s="22"/>
      <c r="XBG309" s="22"/>
      <c r="XBH309" s="22"/>
      <c r="XBI309" s="22"/>
      <c r="XBJ309" s="22"/>
      <c r="XBK309" s="22"/>
      <c r="XBL309" s="22"/>
      <c r="XBM309" s="22"/>
      <c r="XBN309" s="22"/>
      <c r="XBO309" s="22"/>
      <c r="XBP309" s="22"/>
      <c r="XBQ309" s="22"/>
      <c r="XBR309" s="22"/>
      <c r="XBS309" s="22"/>
      <c r="XBT309" s="22"/>
      <c r="XBU309" s="22"/>
      <c r="XBV309" s="22"/>
      <c r="XBW309" s="22"/>
      <c r="XBX309" s="22"/>
      <c r="XBY309" s="22"/>
      <c r="XBZ309" s="22"/>
      <c r="XCA309" s="22"/>
      <c r="XCB309" s="22"/>
      <c r="XCC309" s="22"/>
      <c r="XCD309" s="22"/>
      <c r="XCE309" s="22"/>
      <c r="XCF309" s="22"/>
      <c r="XCG309" s="22"/>
      <c r="XCH309" s="22"/>
      <c r="XCI309" s="22"/>
      <c r="XCJ309" s="22"/>
      <c r="XCK309" s="22"/>
      <c r="XCL309" s="22"/>
      <c r="XCM309" s="22"/>
      <c r="XCN309" s="22"/>
      <c r="XCO309" s="22"/>
      <c r="XCP309" s="22"/>
      <c r="XCQ309" s="22"/>
      <c r="XCR309" s="22"/>
      <c r="XCS309" s="22"/>
    </row>
    <row r="310" s="18" customFormat="1" customHeight="1" spans="1:16321">
      <c r="A310" s="21"/>
      <c r="XAY310" s="22"/>
      <c r="XAZ310" s="22"/>
      <c r="XBA310" s="22"/>
      <c r="XBB310" s="22"/>
      <c r="XBC310" s="22"/>
      <c r="XBD310" s="22"/>
      <c r="XBE310" s="22"/>
      <c r="XBF310" s="22"/>
      <c r="XBG310" s="22"/>
      <c r="XBH310" s="22"/>
      <c r="XBI310" s="22"/>
      <c r="XBJ310" s="22"/>
      <c r="XBK310" s="22"/>
      <c r="XBL310" s="22"/>
      <c r="XBM310" s="22"/>
      <c r="XBN310" s="22"/>
      <c r="XBO310" s="22"/>
      <c r="XBP310" s="22"/>
      <c r="XBQ310" s="22"/>
      <c r="XBR310" s="22"/>
      <c r="XBS310" s="22"/>
      <c r="XBT310" s="22"/>
      <c r="XBU310" s="22"/>
      <c r="XBV310" s="22"/>
      <c r="XBW310" s="22"/>
      <c r="XBX310" s="22"/>
      <c r="XBY310" s="22"/>
      <c r="XBZ310" s="22"/>
      <c r="XCA310" s="22"/>
      <c r="XCB310" s="22"/>
      <c r="XCC310" s="22"/>
      <c r="XCD310" s="22"/>
      <c r="XCE310" s="22"/>
      <c r="XCF310" s="22"/>
      <c r="XCG310" s="22"/>
      <c r="XCH310" s="22"/>
      <c r="XCI310" s="22"/>
      <c r="XCJ310" s="22"/>
      <c r="XCK310" s="22"/>
      <c r="XCL310" s="22"/>
      <c r="XCM310" s="22"/>
      <c r="XCN310" s="22"/>
      <c r="XCO310" s="22"/>
      <c r="XCP310" s="22"/>
      <c r="XCQ310" s="22"/>
      <c r="XCR310" s="22"/>
      <c r="XCS310" s="22"/>
    </row>
    <row r="311" s="18" customFormat="1" customHeight="1" spans="1:16321">
      <c r="A311" s="21"/>
      <c r="XAY311" s="22"/>
      <c r="XAZ311" s="22"/>
      <c r="XBA311" s="22"/>
      <c r="XBB311" s="22"/>
      <c r="XBC311" s="22"/>
      <c r="XBD311" s="22"/>
      <c r="XBE311" s="22"/>
      <c r="XBF311" s="22"/>
      <c r="XBG311" s="22"/>
      <c r="XBH311" s="22"/>
      <c r="XBI311" s="22"/>
      <c r="XBJ311" s="22"/>
      <c r="XBK311" s="22"/>
      <c r="XBL311" s="22"/>
      <c r="XBM311" s="22"/>
      <c r="XBN311" s="22"/>
      <c r="XBO311" s="22"/>
      <c r="XBP311" s="22"/>
      <c r="XBQ311" s="22"/>
      <c r="XBR311" s="22"/>
      <c r="XBS311" s="22"/>
      <c r="XBT311" s="22"/>
      <c r="XBU311" s="22"/>
      <c r="XBV311" s="22"/>
      <c r="XBW311" s="22"/>
      <c r="XBX311" s="22"/>
      <c r="XBY311" s="22"/>
      <c r="XBZ311" s="22"/>
      <c r="XCA311" s="22"/>
      <c r="XCB311" s="22"/>
      <c r="XCC311" s="22"/>
      <c r="XCD311" s="22"/>
      <c r="XCE311" s="22"/>
      <c r="XCF311" s="22"/>
      <c r="XCG311" s="22"/>
      <c r="XCH311" s="22"/>
      <c r="XCI311" s="22"/>
      <c r="XCJ311" s="22"/>
      <c r="XCK311" s="22"/>
      <c r="XCL311" s="22"/>
      <c r="XCM311" s="22"/>
      <c r="XCN311" s="22"/>
      <c r="XCO311" s="22"/>
      <c r="XCP311" s="22"/>
      <c r="XCQ311" s="22"/>
      <c r="XCR311" s="22"/>
      <c r="XCS311" s="22"/>
    </row>
    <row r="312" s="18" customFormat="1" customHeight="1" spans="1:16321">
      <c r="A312" s="21"/>
      <c r="XAY312" s="22"/>
      <c r="XAZ312" s="22"/>
      <c r="XBA312" s="22"/>
      <c r="XBB312" s="22"/>
      <c r="XBC312" s="22"/>
      <c r="XBD312" s="22"/>
      <c r="XBE312" s="22"/>
      <c r="XBF312" s="22"/>
      <c r="XBG312" s="22"/>
      <c r="XBH312" s="22"/>
      <c r="XBI312" s="22"/>
      <c r="XBJ312" s="22"/>
      <c r="XBK312" s="22"/>
      <c r="XBL312" s="22"/>
      <c r="XBM312" s="22"/>
      <c r="XBN312" s="22"/>
      <c r="XBO312" s="22"/>
      <c r="XBP312" s="22"/>
      <c r="XBQ312" s="22"/>
      <c r="XBR312" s="22"/>
      <c r="XBS312" s="22"/>
      <c r="XBT312" s="22"/>
      <c r="XBU312" s="22"/>
      <c r="XBV312" s="22"/>
      <c r="XBW312" s="22"/>
      <c r="XBX312" s="22"/>
      <c r="XBY312" s="22"/>
      <c r="XBZ312" s="22"/>
      <c r="XCA312" s="22"/>
      <c r="XCB312" s="22"/>
      <c r="XCC312" s="22"/>
      <c r="XCD312" s="22"/>
      <c r="XCE312" s="22"/>
      <c r="XCF312" s="22"/>
      <c r="XCG312" s="22"/>
      <c r="XCH312" s="22"/>
      <c r="XCI312" s="22"/>
      <c r="XCJ312" s="22"/>
      <c r="XCK312" s="22"/>
      <c r="XCL312" s="22"/>
      <c r="XCM312" s="22"/>
      <c r="XCN312" s="22"/>
      <c r="XCO312" s="22"/>
      <c r="XCP312" s="22"/>
      <c r="XCQ312" s="22"/>
      <c r="XCR312" s="22"/>
      <c r="XCS312" s="22"/>
    </row>
    <row r="313" s="18" customFormat="1" customHeight="1" spans="1:16321">
      <c r="A313" s="21"/>
      <c r="XAY313" s="22"/>
      <c r="XAZ313" s="22"/>
      <c r="XBA313" s="22"/>
      <c r="XBB313" s="22"/>
      <c r="XBC313" s="22"/>
      <c r="XBD313" s="22"/>
      <c r="XBE313" s="22"/>
      <c r="XBF313" s="22"/>
      <c r="XBG313" s="22"/>
      <c r="XBH313" s="22"/>
      <c r="XBI313" s="22"/>
      <c r="XBJ313" s="22"/>
      <c r="XBK313" s="22"/>
      <c r="XBL313" s="22"/>
      <c r="XBM313" s="22"/>
      <c r="XBN313" s="22"/>
      <c r="XBO313" s="22"/>
      <c r="XBP313" s="22"/>
      <c r="XBQ313" s="22"/>
      <c r="XBR313" s="22"/>
      <c r="XBS313" s="22"/>
      <c r="XBT313" s="22"/>
      <c r="XBU313" s="22"/>
      <c r="XBV313" s="22"/>
      <c r="XBW313" s="22"/>
      <c r="XBX313" s="22"/>
      <c r="XBY313" s="22"/>
      <c r="XBZ313" s="22"/>
      <c r="XCA313" s="22"/>
      <c r="XCB313" s="22"/>
      <c r="XCC313" s="22"/>
      <c r="XCD313" s="22"/>
      <c r="XCE313" s="22"/>
      <c r="XCF313" s="22"/>
      <c r="XCG313" s="22"/>
      <c r="XCH313" s="22"/>
      <c r="XCI313" s="22"/>
      <c r="XCJ313" s="22"/>
      <c r="XCK313" s="22"/>
      <c r="XCL313" s="22"/>
      <c r="XCM313" s="22"/>
      <c r="XCN313" s="22"/>
      <c r="XCO313" s="22"/>
      <c r="XCP313" s="22"/>
      <c r="XCQ313" s="22"/>
      <c r="XCR313" s="22"/>
      <c r="XCS313" s="22"/>
    </row>
    <row r="314" s="18" customFormat="1" customHeight="1" spans="1:16321">
      <c r="A314" s="21"/>
      <c r="XAY314" s="22"/>
      <c r="XAZ314" s="22"/>
      <c r="XBA314" s="22"/>
      <c r="XBB314" s="22"/>
      <c r="XBC314" s="22"/>
      <c r="XBD314" s="22"/>
      <c r="XBE314" s="22"/>
      <c r="XBF314" s="22"/>
      <c r="XBG314" s="22"/>
      <c r="XBH314" s="22"/>
      <c r="XBI314" s="22"/>
      <c r="XBJ314" s="22"/>
      <c r="XBK314" s="22"/>
      <c r="XBL314" s="22"/>
      <c r="XBM314" s="22"/>
      <c r="XBN314" s="22"/>
      <c r="XBO314" s="22"/>
      <c r="XBP314" s="22"/>
      <c r="XBQ314" s="22"/>
      <c r="XBR314" s="22"/>
      <c r="XBS314" s="22"/>
      <c r="XBT314" s="22"/>
      <c r="XBU314" s="22"/>
      <c r="XBV314" s="22"/>
      <c r="XBW314" s="22"/>
      <c r="XBX314" s="22"/>
      <c r="XBY314" s="22"/>
      <c r="XBZ314" s="22"/>
      <c r="XCA314" s="22"/>
      <c r="XCB314" s="22"/>
      <c r="XCC314" s="22"/>
      <c r="XCD314" s="22"/>
      <c r="XCE314" s="22"/>
      <c r="XCF314" s="22"/>
      <c r="XCG314" s="22"/>
      <c r="XCH314" s="22"/>
      <c r="XCI314" s="22"/>
      <c r="XCJ314" s="22"/>
      <c r="XCK314" s="22"/>
      <c r="XCL314" s="22"/>
      <c r="XCM314" s="22"/>
      <c r="XCN314" s="22"/>
      <c r="XCO314" s="22"/>
      <c r="XCP314" s="22"/>
      <c r="XCQ314" s="22"/>
      <c r="XCR314" s="22"/>
      <c r="XCS314" s="22"/>
    </row>
    <row r="315" s="18" customFormat="1" customHeight="1" spans="1:16321">
      <c r="A315" s="21"/>
      <c r="XAY315" s="22"/>
      <c r="XAZ315" s="22"/>
      <c r="XBA315" s="22"/>
      <c r="XBB315" s="22"/>
      <c r="XBC315" s="22"/>
      <c r="XBD315" s="22"/>
      <c r="XBE315" s="22"/>
      <c r="XBF315" s="22"/>
      <c r="XBG315" s="22"/>
      <c r="XBH315" s="22"/>
      <c r="XBI315" s="22"/>
      <c r="XBJ315" s="22"/>
      <c r="XBK315" s="22"/>
      <c r="XBL315" s="22"/>
      <c r="XBM315" s="22"/>
      <c r="XBN315" s="22"/>
      <c r="XBO315" s="22"/>
      <c r="XBP315" s="22"/>
      <c r="XBQ315" s="22"/>
      <c r="XBR315" s="22"/>
      <c r="XBS315" s="22"/>
      <c r="XBT315" s="22"/>
      <c r="XBU315" s="22"/>
      <c r="XBV315" s="22"/>
      <c r="XBW315" s="22"/>
      <c r="XBX315" s="22"/>
      <c r="XBY315" s="22"/>
      <c r="XBZ315" s="22"/>
      <c r="XCA315" s="22"/>
      <c r="XCB315" s="22"/>
      <c r="XCC315" s="22"/>
      <c r="XCD315" s="22"/>
      <c r="XCE315" s="22"/>
      <c r="XCF315" s="22"/>
      <c r="XCG315" s="22"/>
      <c r="XCH315" s="22"/>
      <c r="XCI315" s="22"/>
      <c r="XCJ315" s="22"/>
      <c r="XCK315" s="22"/>
      <c r="XCL315" s="22"/>
      <c r="XCM315" s="22"/>
      <c r="XCN315" s="22"/>
      <c r="XCO315" s="22"/>
      <c r="XCP315" s="22"/>
      <c r="XCQ315" s="22"/>
      <c r="XCR315" s="22"/>
      <c r="XCS315" s="22"/>
    </row>
    <row r="316" s="18" customFormat="1" customHeight="1" spans="1:16321">
      <c r="A316" s="21"/>
      <c r="XAY316" s="22"/>
      <c r="XAZ316" s="22"/>
      <c r="XBA316" s="22"/>
      <c r="XBB316" s="22"/>
      <c r="XBC316" s="22"/>
      <c r="XBD316" s="22"/>
      <c r="XBE316" s="22"/>
      <c r="XBF316" s="22"/>
      <c r="XBG316" s="22"/>
      <c r="XBH316" s="22"/>
      <c r="XBI316" s="22"/>
      <c r="XBJ316" s="22"/>
      <c r="XBK316" s="22"/>
      <c r="XBL316" s="22"/>
      <c r="XBM316" s="22"/>
      <c r="XBN316" s="22"/>
      <c r="XBO316" s="22"/>
      <c r="XBP316" s="22"/>
      <c r="XBQ316" s="22"/>
      <c r="XBR316" s="22"/>
      <c r="XBS316" s="22"/>
      <c r="XBT316" s="22"/>
      <c r="XBU316" s="22"/>
      <c r="XBV316" s="22"/>
      <c r="XBW316" s="22"/>
      <c r="XBX316" s="22"/>
      <c r="XBY316" s="22"/>
      <c r="XBZ316" s="22"/>
      <c r="XCA316" s="22"/>
      <c r="XCB316" s="22"/>
      <c r="XCC316" s="22"/>
      <c r="XCD316" s="22"/>
      <c r="XCE316" s="22"/>
      <c r="XCF316" s="22"/>
      <c r="XCG316" s="22"/>
      <c r="XCH316" s="22"/>
      <c r="XCI316" s="22"/>
      <c r="XCJ316" s="22"/>
      <c r="XCK316" s="22"/>
      <c r="XCL316" s="22"/>
      <c r="XCM316" s="22"/>
      <c r="XCN316" s="22"/>
      <c r="XCO316" s="22"/>
      <c r="XCP316" s="22"/>
      <c r="XCQ316" s="22"/>
      <c r="XCR316" s="22"/>
      <c r="XCS316" s="22"/>
    </row>
    <row r="317" s="18" customFormat="1" customHeight="1" spans="1:16321">
      <c r="A317" s="21"/>
      <c r="XAY317" s="22"/>
      <c r="XAZ317" s="22"/>
      <c r="XBA317" s="22"/>
      <c r="XBB317" s="22"/>
      <c r="XBC317" s="22"/>
      <c r="XBD317" s="22"/>
      <c r="XBE317" s="22"/>
      <c r="XBF317" s="22"/>
      <c r="XBG317" s="22"/>
      <c r="XBH317" s="22"/>
      <c r="XBI317" s="22"/>
      <c r="XBJ317" s="22"/>
      <c r="XBK317" s="22"/>
      <c r="XBL317" s="22"/>
      <c r="XBM317" s="22"/>
      <c r="XBN317" s="22"/>
      <c r="XBO317" s="22"/>
      <c r="XBP317" s="22"/>
      <c r="XBQ317" s="22"/>
      <c r="XBR317" s="22"/>
      <c r="XBS317" s="22"/>
      <c r="XBT317" s="22"/>
      <c r="XBU317" s="22"/>
      <c r="XBV317" s="22"/>
      <c r="XBW317" s="22"/>
      <c r="XBX317" s="22"/>
      <c r="XBY317" s="22"/>
      <c r="XBZ317" s="22"/>
      <c r="XCA317" s="22"/>
      <c r="XCB317" s="22"/>
      <c r="XCC317" s="22"/>
      <c r="XCD317" s="22"/>
      <c r="XCE317" s="22"/>
      <c r="XCF317" s="22"/>
      <c r="XCG317" s="22"/>
      <c r="XCH317" s="22"/>
      <c r="XCI317" s="22"/>
      <c r="XCJ317" s="22"/>
      <c r="XCK317" s="22"/>
      <c r="XCL317" s="22"/>
      <c r="XCM317" s="22"/>
      <c r="XCN317" s="22"/>
      <c r="XCO317" s="22"/>
      <c r="XCP317" s="22"/>
      <c r="XCQ317" s="22"/>
      <c r="XCR317" s="22"/>
      <c r="XCS317" s="22"/>
    </row>
    <row r="318" s="18" customFormat="1" customHeight="1" spans="1:16321">
      <c r="A318" s="21"/>
      <c r="XAY318" s="22"/>
      <c r="XAZ318" s="22"/>
      <c r="XBA318" s="22"/>
      <c r="XBB318" s="22"/>
      <c r="XBC318" s="22"/>
      <c r="XBD318" s="22"/>
      <c r="XBE318" s="22"/>
      <c r="XBF318" s="22"/>
      <c r="XBG318" s="22"/>
      <c r="XBH318" s="22"/>
      <c r="XBI318" s="22"/>
      <c r="XBJ318" s="22"/>
      <c r="XBK318" s="22"/>
      <c r="XBL318" s="22"/>
      <c r="XBM318" s="22"/>
      <c r="XBN318" s="22"/>
      <c r="XBO318" s="22"/>
      <c r="XBP318" s="22"/>
      <c r="XBQ318" s="22"/>
      <c r="XBR318" s="22"/>
      <c r="XBS318" s="22"/>
      <c r="XBT318" s="22"/>
      <c r="XBU318" s="22"/>
      <c r="XBV318" s="22"/>
      <c r="XBW318" s="22"/>
      <c r="XBX318" s="22"/>
      <c r="XBY318" s="22"/>
      <c r="XBZ318" s="22"/>
      <c r="XCA318" s="22"/>
      <c r="XCB318" s="22"/>
      <c r="XCC318" s="22"/>
      <c r="XCD318" s="22"/>
      <c r="XCE318" s="22"/>
      <c r="XCF318" s="22"/>
      <c r="XCG318" s="22"/>
      <c r="XCH318" s="22"/>
      <c r="XCI318" s="22"/>
      <c r="XCJ318" s="22"/>
      <c r="XCK318" s="22"/>
      <c r="XCL318" s="22"/>
      <c r="XCM318" s="22"/>
      <c r="XCN318" s="22"/>
      <c r="XCO318" s="22"/>
      <c r="XCP318" s="22"/>
      <c r="XCQ318" s="22"/>
      <c r="XCR318" s="22"/>
      <c r="XCS318" s="22"/>
    </row>
    <row r="319" s="18" customFormat="1" customHeight="1" spans="1:16321">
      <c r="A319" s="21"/>
      <c r="XAY319" s="22"/>
      <c r="XAZ319" s="22"/>
      <c r="XBA319" s="22"/>
      <c r="XBB319" s="22"/>
      <c r="XBC319" s="22"/>
      <c r="XBD319" s="22"/>
      <c r="XBE319" s="22"/>
      <c r="XBF319" s="22"/>
      <c r="XBG319" s="22"/>
      <c r="XBH319" s="22"/>
      <c r="XBI319" s="22"/>
      <c r="XBJ319" s="22"/>
      <c r="XBK319" s="22"/>
      <c r="XBL319" s="22"/>
      <c r="XBM319" s="22"/>
      <c r="XBN319" s="22"/>
      <c r="XBO319" s="22"/>
      <c r="XBP319" s="22"/>
      <c r="XBQ319" s="22"/>
      <c r="XBR319" s="22"/>
      <c r="XBS319" s="22"/>
      <c r="XBT319" s="22"/>
      <c r="XBU319" s="22"/>
      <c r="XBV319" s="22"/>
      <c r="XBW319" s="22"/>
      <c r="XBX319" s="22"/>
      <c r="XBY319" s="22"/>
      <c r="XBZ319" s="22"/>
      <c r="XCA319" s="22"/>
      <c r="XCB319" s="22"/>
      <c r="XCC319" s="22"/>
      <c r="XCD319" s="22"/>
      <c r="XCE319" s="22"/>
      <c r="XCF319" s="22"/>
      <c r="XCG319" s="22"/>
      <c r="XCH319" s="22"/>
      <c r="XCI319" s="22"/>
      <c r="XCJ319" s="22"/>
      <c r="XCK319" s="22"/>
      <c r="XCL319" s="22"/>
      <c r="XCM319" s="22"/>
      <c r="XCN319" s="22"/>
      <c r="XCO319" s="22"/>
      <c r="XCP319" s="22"/>
      <c r="XCQ319" s="22"/>
      <c r="XCR319" s="22"/>
      <c r="XCS319" s="22"/>
    </row>
    <row r="320" s="18" customFormat="1" customHeight="1" spans="1:16321">
      <c r="A320" s="21"/>
      <c r="XAY320" s="22"/>
      <c r="XAZ320" s="22"/>
      <c r="XBA320" s="22"/>
      <c r="XBB320" s="22"/>
      <c r="XBC320" s="22"/>
      <c r="XBD320" s="22"/>
      <c r="XBE320" s="22"/>
      <c r="XBF320" s="22"/>
      <c r="XBG320" s="22"/>
      <c r="XBH320" s="22"/>
      <c r="XBI320" s="22"/>
      <c r="XBJ320" s="22"/>
      <c r="XBK320" s="22"/>
      <c r="XBL320" s="22"/>
      <c r="XBM320" s="22"/>
      <c r="XBN320" s="22"/>
      <c r="XBO320" s="22"/>
      <c r="XBP320" s="22"/>
      <c r="XBQ320" s="22"/>
      <c r="XBR320" s="22"/>
      <c r="XBS320" s="22"/>
      <c r="XBT320" s="22"/>
      <c r="XBU320" s="22"/>
      <c r="XBV320" s="22"/>
      <c r="XBW320" s="22"/>
      <c r="XBX320" s="22"/>
      <c r="XBY320" s="22"/>
      <c r="XBZ320" s="22"/>
      <c r="XCA320" s="22"/>
      <c r="XCB320" s="22"/>
      <c r="XCC320" s="22"/>
      <c r="XCD320" s="22"/>
      <c r="XCE320" s="22"/>
      <c r="XCF320" s="22"/>
      <c r="XCG320" s="22"/>
      <c r="XCH320" s="22"/>
      <c r="XCI320" s="22"/>
      <c r="XCJ320" s="22"/>
      <c r="XCK320" s="22"/>
      <c r="XCL320" s="22"/>
      <c r="XCM320" s="22"/>
      <c r="XCN320" s="22"/>
      <c r="XCO320" s="22"/>
      <c r="XCP320" s="22"/>
      <c r="XCQ320" s="22"/>
      <c r="XCR320" s="22"/>
      <c r="XCS320" s="22"/>
    </row>
    <row r="321" s="18" customFormat="1" customHeight="1" spans="1:16321">
      <c r="A321" s="21"/>
      <c r="XAY321" s="22"/>
      <c r="XAZ321" s="22"/>
      <c r="XBA321" s="22"/>
      <c r="XBB321" s="22"/>
      <c r="XBC321" s="22"/>
      <c r="XBD321" s="22"/>
      <c r="XBE321" s="22"/>
      <c r="XBF321" s="22"/>
      <c r="XBG321" s="22"/>
      <c r="XBH321" s="22"/>
      <c r="XBI321" s="22"/>
      <c r="XBJ321" s="22"/>
      <c r="XBK321" s="22"/>
      <c r="XBL321" s="22"/>
      <c r="XBM321" s="22"/>
      <c r="XBN321" s="22"/>
      <c r="XBO321" s="22"/>
      <c r="XBP321" s="22"/>
      <c r="XBQ321" s="22"/>
      <c r="XBR321" s="22"/>
      <c r="XBS321" s="22"/>
      <c r="XBT321" s="22"/>
      <c r="XBU321" s="22"/>
      <c r="XBV321" s="22"/>
      <c r="XBW321" s="22"/>
      <c r="XBX321" s="22"/>
      <c r="XBY321" s="22"/>
      <c r="XBZ321" s="22"/>
      <c r="XCA321" s="22"/>
      <c r="XCB321" s="22"/>
      <c r="XCC321" s="22"/>
      <c r="XCD321" s="22"/>
      <c r="XCE321" s="22"/>
      <c r="XCF321" s="22"/>
      <c r="XCG321" s="22"/>
      <c r="XCH321" s="22"/>
      <c r="XCI321" s="22"/>
      <c r="XCJ321" s="22"/>
      <c r="XCK321" s="22"/>
      <c r="XCL321" s="22"/>
      <c r="XCM321" s="22"/>
      <c r="XCN321" s="22"/>
      <c r="XCO321" s="22"/>
      <c r="XCP321" s="22"/>
      <c r="XCQ321" s="22"/>
      <c r="XCR321" s="22"/>
      <c r="XCS321" s="22"/>
    </row>
    <row r="322" s="18" customFormat="1" customHeight="1" spans="1:16321">
      <c r="A322" s="21"/>
      <c r="XAY322" s="22"/>
      <c r="XAZ322" s="22"/>
      <c r="XBA322" s="22"/>
      <c r="XBB322" s="22"/>
      <c r="XBC322" s="22"/>
      <c r="XBD322" s="22"/>
      <c r="XBE322" s="22"/>
      <c r="XBF322" s="22"/>
      <c r="XBG322" s="22"/>
      <c r="XBH322" s="22"/>
      <c r="XBI322" s="22"/>
      <c r="XBJ322" s="22"/>
      <c r="XBK322" s="22"/>
      <c r="XBL322" s="22"/>
      <c r="XBM322" s="22"/>
      <c r="XBN322" s="22"/>
      <c r="XBO322" s="22"/>
      <c r="XBP322" s="22"/>
      <c r="XBQ322" s="22"/>
      <c r="XBR322" s="22"/>
      <c r="XBS322" s="22"/>
      <c r="XBT322" s="22"/>
      <c r="XBU322" s="22"/>
      <c r="XBV322" s="22"/>
      <c r="XBW322" s="22"/>
      <c r="XBX322" s="22"/>
      <c r="XBY322" s="22"/>
      <c r="XBZ322" s="22"/>
      <c r="XCA322" s="22"/>
      <c r="XCB322" s="22"/>
      <c r="XCC322" s="22"/>
      <c r="XCD322" s="22"/>
      <c r="XCE322" s="22"/>
      <c r="XCF322" s="22"/>
      <c r="XCG322" s="22"/>
      <c r="XCH322" s="22"/>
      <c r="XCI322" s="22"/>
      <c r="XCJ322" s="22"/>
      <c r="XCK322" s="22"/>
      <c r="XCL322" s="22"/>
      <c r="XCM322" s="22"/>
      <c r="XCN322" s="22"/>
      <c r="XCO322" s="22"/>
      <c r="XCP322" s="22"/>
      <c r="XCQ322" s="22"/>
      <c r="XCR322" s="22"/>
      <c r="XCS322" s="22"/>
    </row>
    <row r="323" s="18" customFormat="1" customHeight="1" spans="1:16321">
      <c r="A323" s="21"/>
      <c r="XAY323" s="22"/>
      <c r="XAZ323" s="22"/>
      <c r="XBA323" s="22"/>
      <c r="XBB323" s="22"/>
      <c r="XBC323" s="22"/>
      <c r="XBD323" s="22"/>
      <c r="XBE323" s="22"/>
      <c r="XBF323" s="22"/>
      <c r="XBG323" s="22"/>
      <c r="XBH323" s="22"/>
      <c r="XBI323" s="22"/>
      <c r="XBJ323" s="22"/>
      <c r="XBK323" s="22"/>
      <c r="XBL323" s="22"/>
      <c r="XBM323" s="22"/>
      <c r="XBN323" s="22"/>
      <c r="XBO323" s="22"/>
      <c r="XBP323" s="22"/>
      <c r="XBQ323" s="22"/>
      <c r="XBR323" s="22"/>
      <c r="XBS323" s="22"/>
      <c r="XBT323" s="22"/>
      <c r="XBU323" s="22"/>
      <c r="XBV323" s="22"/>
      <c r="XBW323" s="22"/>
      <c r="XBX323" s="22"/>
      <c r="XBY323" s="22"/>
      <c r="XBZ323" s="22"/>
      <c r="XCA323" s="22"/>
      <c r="XCB323" s="22"/>
      <c r="XCC323" s="22"/>
      <c r="XCD323" s="22"/>
      <c r="XCE323" s="22"/>
      <c r="XCF323" s="22"/>
      <c r="XCG323" s="22"/>
      <c r="XCH323" s="22"/>
      <c r="XCI323" s="22"/>
      <c r="XCJ323" s="22"/>
      <c r="XCK323" s="22"/>
      <c r="XCL323" s="22"/>
      <c r="XCM323" s="22"/>
      <c r="XCN323" s="22"/>
      <c r="XCO323" s="22"/>
      <c r="XCP323" s="22"/>
      <c r="XCQ323" s="22"/>
      <c r="XCR323" s="22"/>
      <c r="XCS323" s="22"/>
    </row>
    <row r="324" s="18" customFormat="1" customHeight="1" spans="1:16321">
      <c r="A324" s="21"/>
      <c r="XAY324" s="22"/>
      <c r="XAZ324" s="22"/>
      <c r="XBA324" s="22"/>
      <c r="XBB324" s="22"/>
      <c r="XBC324" s="22"/>
      <c r="XBD324" s="22"/>
      <c r="XBE324" s="22"/>
      <c r="XBF324" s="22"/>
      <c r="XBG324" s="22"/>
      <c r="XBH324" s="22"/>
      <c r="XBI324" s="22"/>
      <c r="XBJ324" s="22"/>
      <c r="XBK324" s="22"/>
      <c r="XBL324" s="22"/>
      <c r="XBM324" s="22"/>
      <c r="XBN324" s="22"/>
      <c r="XBO324" s="22"/>
      <c r="XBP324" s="22"/>
      <c r="XBQ324" s="22"/>
      <c r="XBR324" s="22"/>
      <c r="XBS324" s="22"/>
      <c r="XBT324" s="22"/>
      <c r="XBU324" s="22"/>
      <c r="XBV324" s="22"/>
      <c r="XBW324" s="22"/>
      <c r="XBX324" s="22"/>
      <c r="XBY324" s="22"/>
      <c r="XBZ324" s="22"/>
      <c r="XCA324" s="22"/>
      <c r="XCB324" s="22"/>
      <c r="XCC324" s="22"/>
      <c r="XCD324" s="22"/>
      <c r="XCE324" s="22"/>
      <c r="XCF324" s="22"/>
      <c r="XCG324" s="22"/>
      <c r="XCH324" s="22"/>
      <c r="XCI324" s="22"/>
      <c r="XCJ324" s="22"/>
      <c r="XCK324" s="22"/>
      <c r="XCL324" s="22"/>
      <c r="XCM324" s="22"/>
      <c r="XCN324" s="22"/>
      <c r="XCO324" s="22"/>
      <c r="XCP324" s="22"/>
      <c r="XCQ324" s="22"/>
      <c r="XCR324" s="22"/>
      <c r="XCS324" s="22"/>
    </row>
    <row r="325" s="18" customFormat="1" customHeight="1" spans="1:16321">
      <c r="A325" s="21"/>
      <c r="XAY325" s="22"/>
      <c r="XAZ325" s="22"/>
      <c r="XBA325" s="22"/>
      <c r="XBB325" s="22"/>
      <c r="XBC325" s="22"/>
      <c r="XBD325" s="22"/>
      <c r="XBE325" s="22"/>
      <c r="XBF325" s="22"/>
      <c r="XBG325" s="22"/>
      <c r="XBH325" s="22"/>
      <c r="XBI325" s="22"/>
      <c r="XBJ325" s="22"/>
      <c r="XBK325" s="22"/>
      <c r="XBL325" s="22"/>
      <c r="XBM325" s="22"/>
      <c r="XBN325" s="22"/>
      <c r="XBO325" s="22"/>
      <c r="XBP325" s="22"/>
      <c r="XBQ325" s="22"/>
      <c r="XBR325" s="22"/>
      <c r="XBS325" s="22"/>
      <c r="XBT325" s="22"/>
      <c r="XBU325" s="22"/>
      <c r="XBV325" s="22"/>
      <c r="XBW325" s="22"/>
      <c r="XBX325" s="22"/>
      <c r="XBY325" s="22"/>
      <c r="XBZ325" s="22"/>
      <c r="XCA325" s="22"/>
      <c r="XCB325" s="22"/>
      <c r="XCC325" s="22"/>
      <c r="XCD325" s="22"/>
      <c r="XCE325" s="22"/>
      <c r="XCF325" s="22"/>
      <c r="XCG325" s="22"/>
      <c r="XCH325" s="22"/>
      <c r="XCI325" s="22"/>
      <c r="XCJ325" s="22"/>
      <c r="XCK325" s="22"/>
      <c r="XCL325" s="22"/>
      <c r="XCM325" s="22"/>
      <c r="XCN325" s="22"/>
      <c r="XCO325" s="22"/>
      <c r="XCP325" s="22"/>
      <c r="XCQ325" s="22"/>
      <c r="XCR325" s="22"/>
      <c r="XCS325" s="22"/>
    </row>
    <row r="326" s="18" customFormat="1" customHeight="1" spans="1:16321">
      <c r="A326" s="21"/>
      <c r="XAY326" s="22"/>
      <c r="XAZ326" s="22"/>
      <c r="XBA326" s="22"/>
      <c r="XBB326" s="22"/>
      <c r="XBC326" s="22"/>
      <c r="XBD326" s="22"/>
      <c r="XBE326" s="22"/>
      <c r="XBF326" s="22"/>
      <c r="XBG326" s="22"/>
      <c r="XBH326" s="22"/>
      <c r="XBI326" s="22"/>
      <c r="XBJ326" s="22"/>
      <c r="XBK326" s="22"/>
      <c r="XBL326" s="22"/>
      <c r="XBM326" s="22"/>
      <c r="XBN326" s="22"/>
      <c r="XBO326" s="22"/>
      <c r="XBP326" s="22"/>
      <c r="XBQ326" s="22"/>
      <c r="XBR326" s="22"/>
      <c r="XBS326" s="22"/>
      <c r="XBT326" s="22"/>
      <c r="XBU326" s="22"/>
      <c r="XBV326" s="22"/>
      <c r="XBW326" s="22"/>
      <c r="XBX326" s="22"/>
      <c r="XBY326" s="22"/>
      <c r="XBZ326" s="22"/>
      <c r="XCA326" s="22"/>
      <c r="XCB326" s="22"/>
      <c r="XCC326" s="22"/>
      <c r="XCD326" s="22"/>
      <c r="XCE326" s="22"/>
      <c r="XCF326" s="22"/>
      <c r="XCG326" s="22"/>
      <c r="XCH326" s="22"/>
      <c r="XCI326" s="22"/>
      <c r="XCJ326" s="22"/>
      <c r="XCK326" s="22"/>
      <c r="XCL326" s="22"/>
      <c r="XCM326" s="22"/>
      <c r="XCN326" s="22"/>
      <c r="XCO326" s="22"/>
      <c r="XCP326" s="22"/>
      <c r="XCQ326" s="22"/>
      <c r="XCR326" s="22"/>
      <c r="XCS326" s="22"/>
    </row>
    <row r="327" s="18" customFormat="1" customHeight="1" spans="1:16321">
      <c r="A327" s="21"/>
      <c r="XAY327" s="22"/>
      <c r="XAZ327" s="22"/>
      <c r="XBA327" s="22"/>
      <c r="XBB327" s="22"/>
      <c r="XBC327" s="22"/>
      <c r="XBD327" s="22"/>
      <c r="XBE327" s="22"/>
      <c r="XBF327" s="22"/>
      <c r="XBG327" s="22"/>
      <c r="XBH327" s="22"/>
      <c r="XBI327" s="22"/>
      <c r="XBJ327" s="22"/>
      <c r="XBK327" s="22"/>
      <c r="XBL327" s="22"/>
      <c r="XBM327" s="22"/>
      <c r="XBN327" s="22"/>
      <c r="XBO327" s="22"/>
      <c r="XBP327" s="22"/>
      <c r="XBQ327" s="22"/>
      <c r="XBR327" s="22"/>
      <c r="XBS327" s="22"/>
      <c r="XBT327" s="22"/>
      <c r="XBU327" s="22"/>
      <c r="XBV327" s="22"/>
      <c r="XBW327" s="22"/>
      <c r="XBX327" s="22"/>
      <c r="XBY327" s="22"/>
      <c r="XBZ327" s="22"/>
      <c r="XCA327" s="22"/>
      <c r="XCB327" s="22"/>
      <c r="XCC327" s="22"/>
      <c r="XCD327" s="22"/>
      <c r="XCE327" s="22"/>
      <c r="XCF327" s="22"/>
      <c r="XCG327" s="22"/>
      <c r="XCH327" s="22"/>
      <c r="XCI327" s="22"/>
      <c r="XCJ327" s="22"/>
      <c r="XCK327" s="22"/>
      <c r="XCL327" s="22"/>
      <c r="XCM327" s="22"/>
      <c r="XCN327" s="22"/>
      <c r="XCO327" s="22"/>
      <c r="XCP327" s="22"/>
      <c r="XCQ327" s="22"/>
      <c r="XCR327" s="22"/>
      <c r="XCS327" s="22"/>
    </row>
    <row r="328" s="18" customFormat="1" customHeight="1" spans="1:16321">
      <c r="A328" s="21"/>
      <c r="XAY328" s="22"/>
      <c r="XAZ328" s="22"/>
      <c r="XBA328" s="22"/>
      <c r="XBB328" s="22"/>
      <c r="XBC328" s="22"/>
      <c r="XBD328" s="22"/>
      <c r="XBE328" s="22"/>
      <c r="XBF328" s="22"/>
      <c r="XBG328" s="22"/>
      <c r="XBH328" s="22"/>
      <c r="XBI328" s="22"/>
      <c r="XBJ328" s="22"/>
      <c r="XBK328" s="22"/>
      <c r="XBL328" s="22"/>
      <c r="XBM328" s="22"/>
      <c r="XBN328" s="22"/>
      <c r="XBO328" s="22"/>
      <c r="XBP328" s="22"/>
      <c r="XBQ328" s="22"/>
      <c r="XBR328" s="22"/>
      <c r="XBS328" s="22"/>
      <c r="XBT328" s="22"/>
      <c r="XBU328" s="22"/>
      <c r="XBV328" s="22"/>
      <c r="XBW328" s="22"/>
      <c r="XBX328" s="22"/>
      <c r="XBY328" s="22"/>
      <c r="XBZ328" s="22"/>
      <c r="XCA328" s="22"/>
      <c r="XCB328" s="22"/>
      <c r="XCC328" s="22"/>
      <c r="XCD328" s="22"/>
      <c r="XCE328" s="22"/>
      <c r="XCF328" s="22"/>
      <c r="XCG328" s="22"/>
      <c r="XCH328" s="22"/>
      <c r="XCI328" s="22"/>
      <c r="XCJ328" s="22"/>
      <c r="XCK328" s="22"/>
      <c r="XCL328" s="22"/>
      <c r="XCM328" s="22"/>
      <c r="XCN328" s="22"/>
      <c r="XCO328" s="22"/>
      <c r="XCP328" s="22"/>
      <c r="XCQ328" s="22"/>
      <c r="XCR328" s="22"/>
      <c r="XCS328" s="22"/>
    </row>
    <row r="329" s="18" customFormat="1" customHeight="1" spans="1:16321">
      <c r="A329" s="21"/>
      <c r="XAY329" s="22"/>
      <c r="XAZ329" s="22"/>
      <c r="XBA329" s="22"/>
      <c r="XBB329" s="22"/>
      <c r="XBC329" s="22"/>
      <c r="XBD329" s="22"/>
      <c r="XBE329" s="22"/>
      <c r="XBF329" s="22"/>
      <c r="XBG329" s="22"/>
      <c r="XBH329" s="22"/>
      <c r="XBI329" s="22"/>
      <c r="XBJ329" s="22"/>
      <c r="XBK329" s="22"/>
      <c r="XBL329" s="22"/>
      <c r="XBM329" s="22"/>
      <c r="XBN329" s="22"/>
      <c r="XBO329" s="22"/>
      <c r="XBP329" s="22"/>
      <c r="XBQ329" s="22"/>
      <c r="XBR329" s="22"/>
      <c r="XBS329" s="22"/>
      <c r="XBT329" s="22"/>
      <c r="XBU329" s="22"/>
      <c r="XBV329" s="22"/>
      <c r="XBW329" s="22"/>
      <c r="XBX329" s="22"/>
      <c r="XBY329" s="22"/>
      <c r="XBZ329" s="22"/>
      <c r="XCA329" s="22"/>
      <c r="XCB329" s="22"/>
      <c r="XCC329" s="22"/>
      <c r="XCD329" s="22"/>
      <c r="XCE329" s="22"/>
      <c r="XCF329" s="22"/>
      <c r="XCG329" s="22"/>
      <c r="XCH329" s="22"/>
      <c r="XCI329" s="22"/>
      <c r="XCJ329" s="22"/>
      <c r="XCK329" s="22"/>
      <c r="XCL329" s="22"/>
      <c r="XCM329" s="22"/>
      <c r="XCN329" s="22"/>
      <c r="XCO329" s="22"/>
      <c r="XCP329" s="22"/>
      <c r="XCQ329" s="22"/>
      <c r="XCR329" s="22"/>
      <c r="XCS329" s="22"/>
    </row>
    <row r="330" s="18" customFormat="1" customHeight="1" spans="1:16321">
      <c r="A330" s="21"/>
      <c r="XAY330" s="22"/>
      <c r="XAZ330" s="22"/>
      <c r="XBA330" s="22"/>
      <c r="XBB330" s="22"/>
      <c r="XBC330" s="22"/>
      <c r="XBD330" s="22"/>
      <c r="XBE330" s="22"/>
      <c r="XBF330" s="22"/>
      <c r="XBG330" s="22"/>
      <c r="XBH330" s="22"/>
      <c r="XBI330" s="22"/>
      <c r="XBJ330" s="22"/>
      <c r="XBK330" s="22"/>
      <c r="XBL330" s="22"/>
      <c r="XBM330" s="22"/>
      <c r="XBN330" s="22"/>
      <c r="XBO330" s="22"/>
      <c r="XBP330" s="22"/>
      <c r="XBQ330" s="22"/>
      <c r="XBR330" s="22"/>
      <c r="XBS330" s="22"/>
      <c r="XBT330" s="22"/>
      <c r="XBU330" s="22"/>
      <c r="XBV330" s="22"/>
      <c r="XBW330" s="22"/>
      <c r="XBX330" s="22"/>
      <c r="XBY330" s="22"/>
      <c r="XBZ330" s="22"/>
      <c r="XCA330" s="22"/>
      <c r="XCB330" s="22"/>
      <c r="XCC330" s="22"/>
      <c r="XCD330" s="22"/>
      <c r="XCE330" s="22"/>
      <c r="XCF330" s="22"/>
      <c r="XCG330" s="22"/>
      <c r="XCH330" s="22"/>
      <c r="XCI330" s="22"/>
      <c r="XCJ330" s="22"/>
      <c r="XCK330" s="22"/>
      <c r="XCL330" s="22"/>
      <c r="XCM330" s="22"/>
      <c r="XCN330" s="22"/>
      <c r="XCO330" s="22"/>
      <c r="XCP330" s="22"/>
      <c r="XCQ330" s="22"/>
      <c r="XCR330" s="22"/>
      <c r="XCS330" s="22"/>
    </row>
    <row r="331" s="18" customFormat="1" customHeight="1" spans="1:16321">
      <c r="A331" s="21"/>
      <c r="XAY331" s="22"/>
      <c r="XAZ331" s="22"/>
      <c r="XBA331" s="22"/>
      <c r="XBB331" s="22"/>
      <c r="XBC331" s="22"/>
      <c r="XBD331" s="22"/>
      <c r="XBE331" s="22"/>
      <c r="XBF331" s="22"/>
      <c r="XBG331" s="22"/>
      <c r="XBH331" s="22"/>
      <c r="XBI331" s="22"/>
      <c r="XBJ331" s="22"/>
      <c r="XBK331" s="22"/>
      <c r="XBL331" s="22"/>
      <c r="XBM331" s="22"/>
      <c r="XBN331" s="22"/>
      <c r="XBO331" s="22"/>
      <c r="XBP331" s="22"/>
      <c r="XBQ331" s="22"/>
      <c r="XBR331" s="22"/>
      <c r="XBS331" s="22"/>
      <c r="XBT331" s="22"/>
      <c r="XBU331" s="22"/>
      <c r="XBV331" s="22"/>
      <c r="XBW331" s="22"/>
      <c r="XBX331" s="22"/>
      <c r="XBY331" s="22"/>
      <c r="XBZ331" s="22"/>
      <c r="XCA331" s="22"/>
      <c r="XCB331" s="22"/>
      <c r="XCC331" s="22"/>
      <c r="XCD331" s="22"/>
      <c r="XCE331" s="22"/>
      <c r="XCF331" s="22"/>
      <c r="XCG331" s="22"/>
      <c r="XCH331" s="22"/>
      <c r="XCI331" s="22"/>
      <c r="XCJ331" s="22"/>
      <c r="XCK331" s="22"/>
      <c r="XCL331" s="22"/>
      <c r="XCM331" s="22"/>
      <c r="XCN331" s="22"/>
      <c r="XCO331" s="22"/>
      <c r="XCP331" s="22"/>
      <c r="XCQ331" s="22"/>
      <c r="XCR331" s="22"/>
      <c r="XCS331" s="22"/>
    </row>
    <row r="332" s="18" customFormat="1" customHeight="1" spans="1:16321">
      <c r="A332" s="21"/>
      <c r="XAY332" s="22"/>
      <c r="XAZ332" s="22"/>
      <c r="XBA332" s="22"/>
      <c r="XBB332" s="22"/>
      <c r="XBC332" s="22"/>
      <c r="XBD332" s="22"/>
      <c r="XBE332" s="22"/>
      <c r="XBF332" s="22"/>
      <c r="XBG332" s="22"/>
      <c r="XBH332" s="22"/>
      <c r="XBI332" s="22"/>
      <c r="XBJ332" s="22"/>
      <c r="XBK332" s="22"/>
      <c r="XBL332" s="22"/>
      <c r="XBM332" s="22"/>
      <c r="XBN332" s="22"/>
      <c r="XBO332" s="22"/>
      <c r="XBP332" s="22"/>
      <c r="XBQ332" s="22"/>
      <c r="XBR332" s="22"/>
      <c r="XBS332" s="22"/>
      <c r="XBT332" s="22"/>
      <c r="XBU332" s="22"/>
      <c r="XBV332" s="22"/>
      <c r="XBW332" s="22"/>
      <c r="XBX332" s="22"/>
      <c r="XBY332" s="22"/>
      <c r="XBZ332" s="22"/>
      <c r="XCA332" s="22"/>
      <c r="XCB332" s="22"/>
      <c r="XCC332" s="22"/>
      <c r="XCD332" s="22"/>
      <c r="XCE332" s="22"/>
      <c r="XCF332" s="22"/>
      <c r="XCG332" s="22"/>
      <c r="XCH332" s="22"/>
      <c r="XCI332" s="22"/>
      <c r="XCJ332" s="22"/>
      <c r="XCK332" s="22"/>
      <c r="XCL332" s="22"/>
      <c r="XCM332" s="22"/>
      <c r="XCN332" s="22"/>
      <c r="XCO332" s="22"/>
      <c r="XCP332" s="22"/>
      <c r="XCQ332" s="22"/>
      <c r="XCR332" s="22"/>
      <c r="XCS332" s="22"/>
    </row>
    <row r="333" s="18" customFormat="1" customHeight="1" spans="1:16321">
      <c r="A333" s="21"/>
      <c r="XAY333" s="22"/>
      <c r="XAZ333" s="22"/>
      <c r="XBA333" s="22"/>
      <c r="XBB333" s="22"/>
      <c r="XBC333" s="22"/>
      <c r="XBD333" s="22"/>
      <c r="XBE333" s="22"/>
      <c r="XBF333" s="22"/>
      <c r="XBG333" s="22"/>
      <c r="XBH333" s="22"/>
      <c r="XBI333" s="22"/>
      <c r="XBJ333" s="22"/>
      <c r="XBK333" s="22"/>
      <c r="XBL333" s="22"/>
      <c r="XBM333" s="22"/>
      <c r="XBN333" s="22"/>
      <c r="XBO333" s="22"/>
      <c r="XBP333" s="22"/>
      <c r="XBQ333" s="22"/>
      <c r="XBR333" s="22"/>
      <c r="XBS333" s="22"/>
      <c r="XBT333" s="22"/>
      <c r="XBU333" s="22"/>
      <c r="XBV333" s="22"/>
      <c r="XBW333" s="22"/>
      <c r="XBX333" s="22"/>
      <c r="XBY333" s="22"/>
      <c r="XBZ333" s="22"/>
      <c r="XCA333" s="22"/>
      <c r="XCB333" s="22"/>
      <c r="XCC333" s="22"/>
      <c r="XCD333" s="22"/>
      <c r="XCE333" s="22"/>
      <c r="XCF333" s="22"/>
      <c r="XCG333" s="22"/>
      <c r="XCH333" s="22"/>
      <c r="XCI333" s="22"/>
      <c r="XCJ333" s="22"/>
      <c r="XCK333" s="22"/>
      <c r="XCL333" s="22"/>
      <c r="XCM333" s="22"/>
      <c r="XCN333" s="22"/>
      <c r="XCO333" s="22"/>
      <c r="XCP333" s="22"/>
      <c r="XCQ333" s="22"/>
      <c r="XCR333" s="22"/>
      <c r="XCS333" s="22"/>
    </row>
    <row r="334" s="18" customFormat="1" customHeight="1" spans="1:16321">
      <c r="A334" s="21"/>
      <c r="XAY334" s="22"/>
      <c r="XAZ334" s="22"/>
      <c r="XBA334" s="22"/>
      <c r="XBB334" s="22"/>
      <c r="XBC334" s="22"/>
      <c r="XBD334" s="22"/>
      <c r="XBE334" s="22"/>
      <c r="XBF334" s="22"/>
      <c r="XBG334" s="22"/>
      <c r="XBH334" s="22"/>
      <c r="XBI334" s="22"/>
      <c r="XBJ334" s="22"/>
      <c r="XBK334" s="22"/>
      <c r="XBL334" s="22"/>
      <c r="XBM334" s="22"/>
      <c r="XBN334" s="22"/>
      <c r="XBO334" s="22"/>
      <c r="XBP334" s="22"/>
      <c r="XBQ334" s="22"/>
      <c r="XBR334" s="22"/>
      <c r="XBS334" s="22"/>
      <c r="XBT334" s="22"/>
      <c r="XBU334" s="22"/>
      <c r="XBV334" s="22"/>
      <c r="XBW334" s="22"/>
      <c r="XBX334" s="22"/>
      <c r="XBY334" s="22"/>
      <c r="XBZ334" s="22"/>
      <c r="XCA334" s="22"/>
      <c r="XCB334" s="22"/>
      <c r="XCC334" s="22"/>
      <c r="XCD334" s="22"/>
      <c r="XCE334" s="22"/>
      <c r="XCF334" s="22"/>
      <c r="XCG334" s="22"/>
      <c r="XCH334" s="22"/>
      <c r="XCI334" s="22"/>
      <c r="XCJ334" s="22"/>
      <c r="XCK334" s="22"/>
      <c r="XCL334" s="22"/>
      <c r="XCM334" s="22"/>
      <c r="XCN334" s="22"/>
      <c r="XCO334" s="22"/>
      <c r="XCP334" s="22"/>
      <c r="XCQ334" s="22"/>
      <c r="XCR334" s="22"/>
      <c r="XCS334" s="22"/>
    </row>
    <row r="335" s="18" customFormat="1" customHeight="1" spans="1:16321">
      <c r="A335" s="21"/>
      <c r="XAY335" s="22"/>
      <c r="XAZ335" s="22"/>
      <c r="XBA335" s="22"/>
      <c r="XBB335" s="22"/>
      <c r="XBC335" s="22"/>
      <c r="XBD335" s="22"/>
      <c r="XBE335" s="22"/>
      <c r="XBF335" s="22"/>
      <c r="XBG335" s="22"/>
      <c r="XBH335" s="22"/>
      <c r="XBI335" s="22"/>
      <c r="XBJ335" s="22"/>
      <c r="XBK335" s="22"/>
      <c r="XBL335" s="22"/>
      <c r="XBM335" s="22"/>
      <c r="XBN335" s="22"/>
      <c r="XBO335" s="22"/>
      <c r="XBP335" s="22"/>
      <c r="XBQ335" s="22"/>
      <c r="XBR335" s="22"/>
      <c r="XBS335" s="22"/>
      <c r="XBT335" s="22"/>
      <c r="XBU335" s="22"/>
      <c r="XBV335" s="22"/>
      <c r="XBW335" s="22"/>
      <c r="XBX335" s="22"/>
      <c r="XBY335" s="22"/>
      <c r="XBZ335" s="22"/>
      <c r="XCA335" s="22"/>
      <c r="XCB335" s="22"/>
      <c r="XCC335" s="22"/>
      <c r="XCD335" s="22"/>
      <c r="XCE335" s="22"/>
      <c r="XCF335" s="22"/>
      <c r="XCG335" s="22"/>
      <c r="XCH335" s="22"/>
      <c r="XCI335" s="22"/>
      <c r="XCJ335" s="22"/>
      <c r="XCK335" s="22"/>
      <c r="XCL335" s="22"/>
      <c r="XCM335" s="22"/>
      <c r="XCN335" s="22"/>
      <c r="XCO335" s="22"/>
      <c r="XCP335" s="22"/>
      <c r="XCQ335" s="22"/>
      <c r="XCR335" s="22"/>
      <c r="XCS335" s="22"/>
    </row>
    <row r="336" s="18" customFormat="1" customHeight="1" spans="1:16321">
      <c r="A336" s="21"/>
      <c r="XAY336" s="22"/>
      <c r="XAZ336" s="22"/>
      <c r="XBA336" s="22"/>
      <c r="XBB336" s="22"/>
      <c r="XBC336" s="22"/>
      <c r="XBD336" s="22"/>
      <c r="XBE336" s="22"/>
      <c r="XBF336" s="22"/>
      <c r="XBG336" s="22"/>
      <c r="XBH336" s="22"/>
      <c r="XBI336" s="22"/>
      <c r="XBJ336" s="22"/>
      <c r="XBK336" s="22"/>
      <c r="XBL336" s="22"/>
      <c r="XBM336" s="22"/>
      <c r="XBN336" s="22"/>
      <c r="XBO336" s="22"/>
      <c r="XBP336" s="22"/>
      <c r="XBQ336" s="22"/>
      <c r="XBR336" s="22"/>
      <c r="XBS336" s="22"/>
      <c r="XBT336" s="22"/>
      <c r="XBU336" s="22"/>
      <c r="XBV336" s="22"/>
      <c r="XBW336" s="22"/>
      <c r="XBX336" s="22"/>
      <c r="XBY336" s="22"/>
      <c r="XBZ336" s="22"/>
      <c r="XCA336" s="22"/>
      <c r="XCB336" s="22"/>
      <c r="XCC336" s="22"/>
      <c r="XCD336" s="22"/>
      <c r="XCE336" s="22"/>
      <c r="XCF336" s="22"/>
      <c r="XCG336" s="22"/>
      <c r="XCH336" s="22"/>
      <c r="XCI336" s="22"/>
      <c r="XCJ336" s="22"/>
      <c r="XCK336" s="22"/>
      <c r="XCL336" s="22"/>
      <c r="XCM336" s="22"/>
      <c r="XCN336" s="22"/>
      <c r="XCO336" s="22"/>
      <c r="XCP336" s="22"/>
      <c r="XCQ336" s="22"/>
      <c r="XCR336" s="22"/>
      <c r="XCS336" s="22"/>
    </row>
    <row r="337" s="18" customFormat="1" customHeight="1" spans="1:16321">
      <c r="A337" s="21"/>
      <c r="XAY337" s="22"/>
      <c r="XAZ337" s="22"/>
      <c r="XBA337" s="22"/>
      <c r="XBB337" s="22"/>
      <c r="XBC337" s="22"/>
      <c r="XBD337" s="22"/>
      <c r="XBE337" s="22"/>
      <c r="XBF337" s="22"/>
      <c r="XBG337" s="22"/>
      <c r="XBH337" s="22"/>
      <c r="XBI337" s="22"/>
      <c r="XBJ337" s="22"/>
      <c r="XBK337" s="22"/>
      <c r="XBL337" s="22"/>
      <c r="XBM337" s="22"/>
      <c r="XBN337" s="22"/>
      <c r="XBO337" s="22"/>
      <c r="XBP337" s="22"/>
      <c r="XBQ337" s="22"/>
      <c r="XBR337" s="22"/>
      <c r="XBS337" s="22"/>
      <c r="XBT337" s="22"/>
      <c r="XBU337" s="22"/>
      <c r="XBV337" s="22"/>
      <c r="XBW337" s="22"/>
      <c r="XBX337" s="22"/>
      <c r="XBY337" s="22"/>
      <c r="XBZ337" s="22"/>
      <c r="XCA337" s="22"/>
      <c r="XCB337" s="22"/>
      <c r="XCC337" s="22"/>
      <c r="XCD337" s="22"/>
      <c r="XCE337" s="22"/>
      <c r="XCF337" s="22"/>
      <c r="XCG337" s="22"/>
      <c r="XCH337" s="22"/>
      <c r="XCI337" s="22"/>
      <c r="XCJ337" s="22"/>
      <c r="XCK337" s="22"/>
      <c r="XCL337" s="22"/>
      <c r="XCM337" s="22"/>
      <c r="XCN337" s="22"/>
      <c r="XCO337" s="22"/>
      <c r="XCP337" s="22"/>
      <c r="XCQ337" s="22"/>
      <c r="XCR337" s="22"/>
      <c r="XCS337" s="22"/>
    </row>
    <row r="338" s="18" customFormat="1" customHeight="1" spans="1:16321">
      <c r="A338" s="21"/>
      <c r="XAY338" s="22"/>
      <c r="XAZ338" s="22"/>
      <c r="XBA338" s="22"/>
      <c r="XBB338" s="22"/>
      <c r="XBC338" s="22"/>
      <c r="XBD338" s="22"/>
      <c r="XBE338" s="22"/>
      <c r="XBF338" s="22"/>
      <c r="XBG338" s="22"/>
      <c r="XBH338" s="22"/>
      <c r="XBI338" s="22"/>
      <c r="XBJ338" s="22"/>
      <c r="XBK338" s="22"/>
      <c r="XBL338" s="22"/>
      <c r="XBM338" s="22"/>
      <c r="XBN338" s="22"/>
      <c r="XBO338" s="22"/>
      <c r="XBP338" s="22"/>
      <c r="XBQ338" s="22"/>
      <c r="XBR338" s="22"/>
      <c r="XBS338" s="22"/>
      <c r="XBT338" s="22"/>
      <c r="XBU338" s="22"/>
      <c r="XBV338" s="22"/>
      <c r="XBW338" s="22"/>
      <c r="XBX338" s="22"/>
      <c r="XBY338" s="22"/>
      <c r="XBZ338" s="22"/>
      <c r="XCA338" s="22"/>
      <c r="XCB338" s="22"/>
      <c r="XCC338" s="22"/>
      <c r="XCD338" s="22"/>
      <c r="XCE338" s="22"/>
      <c r="XCF338" s="22"/>
      <c r="XCG338" s="22"/>
      <c r="XCH338" s="22"/>
      <c r="XCI338" s="22"/>
      <c r="XCJ338" s="22"/>
      <c r="XCK338" s="22"/>
      <c r="XCL338" s="22"/>
      <c r="XCM338" s="22"/>
      <c r="XCN338" s="22"/>
      <c r="XCO338" s="22"/>
      <c r="XCP338" s="22"/>
      <c r="XCQ338" s="22"/>
      <c r="XCR338" s="22"/>
      <c r="XCS338" s="22"/>
    </row>
    <row r="339" s="18" customFormat="1" customHeight="1" spans="1:16321">
      <c r="A339" s="21"/>
      <c r="XAY339" s="22"/>
      <c r="XAZ339" s="22"/>
      <c r="XBA339" s="22"/>
      <c r="XBB339" s="22"/>
      <c r="XBC339" s="22"/>
      <c r="XBD339" s="22"/>
      <c r="XBE339" s="22"/>
      <c r="XBF339" s="22"/>
      <c r="XBG339" s="22"/>
      <c r="XBH339" s="22"/>
      <c r="XBI339" s="22"/>
      <c r="XBJ339" s="22"/>
      <c r="XBK339" s="22"/>
      <c r="XBL339" s="22"/>
      <c r="XBM339" s="22"/>
      <c r="XBN339" s="22"/>
      <c r="XBO339" s="22"/>
      <c r="XBP339" s="22"/>
      <c r="XBQ339" s="22"/>
      <c r="XBR339" s="22"/>
      <c r="XBS339" s="22"/>
      <c r="XBT339" s="22"/>
      <c r="XBU339" s="22"/>
      <c r="XBV339" s="22"/>
      <c r="XBW339" s="22"/>
      <c r="XBX339" s="22"/>
      <c r="XBY339" s="22"/>
      <c r="XBZ339" s="22"/>
      <c r="XCA339" s="22"/>
      <c r="XCB339" s="22"/>
      <c r="XCC339" s="22"/>
      <c r="XCD339" s="22"/>
      <c r="XCE339" s="22"/>
      <c r="XCF339" s="22"/>
      <c r="XCG339" s="22"/>
      <c r="XCH339" s="22"/>
      <c r="XCI339" s="22"/>
      <c r="XCJ339" s="22"/>
      <c r="XCK339" s="22"/>
      <c r="XCL339" s="22"/>
      <c r="XCM339" s="22"/>
      <c r="XCN339" s="22"/>
      <c r="XCO339" s="22"/>
      <c r="XCP339" s="22"/>
      <c r="XCQ339" s="22"/>
      <c r="XCR339" s="22"/>
      <c r="XCS339" s="22"/>
    </row>
    <row r="340" s="18" customFormat="1" customHeight="1" spans="1:16321">
      <c r="A340" s="21"/>
      <c r="XAY340" s="22"/>
      <c r="XAZ340" s="22"/>
      <c r="XBA340" s="22"/>
      <c r="XBB340" s="22"/>
      <c r="XBC340" s="22"/>
      <c r="XBD340" s="22"/>
      <c r="XBE340" s="22"/>
      <c r="XBF340" s="22"/>
      <c r="XBG340" s="22"/>
      <c r="XBH340" s="22"/>
      <c r="XBI340" s="22"/>
      <c r="XBJ340" s="22"/>
      <c r="XBK340" s="22"/>
      <c r="XBL340" s="22"/>
      <c r="XBM340" s="22"/>
      <c r="XBN340" s="22"/>
      <c r="XBO340" s="22"/>
      <c r="XBP340" s="22"/>
      <c r="XBQ340" s="22"/>
      <c r="XBR340" s="22"/>
      <c r="XBS340" s="22"/>
      <c r="XBT340" s="22"/>
      <c r="XBU340" s="22"/>
      <c r="XBV340" s="22"/>
      <c r="XBW340" s="22"/>
      <c r="XBX340" s="22"/>
      <c r="XBY340" s="22"/>
      <c r="XBZ340" s="22"/>
      <c r="XCA340" s="22"/>
      <c r="XCB340" s="22"/>
      <c r="XCC340" s="22"/>
      <c r="XCD340" s="22"/>
      <c r="XCE340" s="22"/>
      <c r="XCF340" s="22"/>
      <c r="XCG340" s="22"/>
      <c r="XCH340" s="22"/>
      <c r="XCI340" s="22"/>
      <c r="XCJ340" s="22"/>
      <c r="XCK340" s="22"/>
      <c r="XCL340" s="22"/>
      <c r="XCM340" s="22"/>
      <c r="XCN340" s="22"/>
      <c r="XCO340" s="22"/>
      <c r="XCP340" s="22"/>
      <c r="XCQ340" s="22"/>
      <c r="XCR340" s="22"/>
      <c r="XCS340" s="22"/>
    </row>
    <row r="341" s="18" customFormat="1" customHeight="1" spans="1:16321">
      <c r="A341" s="21"/>
      <c r="XAY341" s="22"/>
      <c r="XAZ341" s="22"/>
      <c r="XBA341" s="22"/>
      <c r="XBB341" s="22"/>
      <c r="XBC341" s="22"/>
      <c r="XBD341" s="22"/>
      <c r="XBE341" s="22"/>
      <c r="XBF341" s="22"/>
      <c r="XBG341" s="22"/>
      <c r="XBH341" s="22"/>
      <c r="XBI341" s="22"/>
      <c r="XBJ341" s="22"/>
      <c r="XBK341" s="22"/>
      <c r="XBL341" s="22"/>
      <c r="XBM341" s="22"/>
      <c r="XBN341" s="22"/>
      <c r="XBO341" s="22"/>
      <c r="XBP341" s="22"/>
      <c r="XBQ341" s="22"/>
      <c r="XBR341" s="22"/>
      <c r="XBS341" s="22"/>
      <c r="XBT341" s="22"/>
      <c r="XBU341" s="22"/>
      <c r="XBV341" s="22"/>
      <c r="XBW341" s="22"/>
      <c r="XBX341" s="22"/>
      <c r="XBY341" s="22"/>
      <c r="XBZ341" s="22"/>
      <c r="XCA341" s="22"/>
      <c r="XCB341" s="22"/>
      <c r="XCC341" s="22"/>
      <c r="XCD341" s="22"/>
      <c r="XCE341" s="22"/>
      <c r="XCF341" s="22"/>
      <c r="XCG341" s="22"/>
      <c r="XCH341" s="22"/>
      <c r="XCI341" s="22"/>
      <c r="XCJ341" s="22"/>
      <c r="XCK341" s="22"/>
      <c r="XCL341" s="22"/>
      <c r="XCM341" s="22"/>
      <c r="XCN341" s="22"/>
      <c r="XCO341" s="22"/>
      <c r="XCP341" s="22"/>
      <c r="XCQ341" s="22"/>
      <c r="XCR341" s="22"/>
      <c r="XCS341" s="22"/>
    </row>
    <row r="342" s="18" customFormat="1" customHeight="1" spans="1:16321">
      <c r="A342" s="21"/>
      <c r="XAY342" s="22"/>
      <c r="XAZ342" s="22"/>
      <c r="XBA342" s="22"/>
      <c r="XBB342" s="22"/>
      <c r="XBC342" s="22"/>
      <c r="XBD342" s="22"/>
      <c r="XBE342" s="22"/>
      <c r="XBF342" s="22"/>
      <c r="XBG342" s="22"/>
      <c r="XBH342" s="22"/>
      <c r="XBI342" s="22"/>
      <c r="XBJ342" s="22"/>
      <c r="XBK342" s="22"/>
      <c r="XBL342" s="22"/>
      <c r="XBM342" s="22"/>
      <c r="XBN342" s="22"/>
      <c r="XBO342" s="22"/>
      <c r="XBP342" s="22"/>
      <c r="XBQ342" s="22"/>
      <c r="XBR342" s="22"/>
      <c r="XBS342" s="22"/>
      <c r="XBT342" s="22"/>
      <c r="XBU342" s="22"/>
      <c r="XBV342" s="22"/>
      <c r="XBW342" s="22"/>
      <c r="XBX342" s="22"/>
      <c r="XBY342" s="22"/>
      <c r="XBZ342" s="22"/>
      <c r="XCA342" s="22"/>
      <c r="XCB342" s="22"/>
      <c r="XCC342" s="22"/>
      <c r="XCD342" s="22"/>
      <c r="XCE342" s="22"/>
      <c r="XCF342" s="22"/>
      <c r="XCG342" s="22"/>
      <c r="XCH342" s="22"/>
      <c r="XCI342" s="22"/>
      <c r="XCJ342" s="22"/>
      <c r="XCK342" s="22"/>
      <c r="XCL342" s="22"/>
      <c r="XCM342" s="22"/>
      <c r="XCN342" s="22"/>
      <c r="XCO342" s="22"/>
      <c r="XCP342" s="22"/>
      <c r="XCQ342" s="22"/>
      <c r="XCR342" s="22"/>
      <c r="XCS342" s="22"/>
    </row>
    <row r="343" s="18" customFormat="1" customHeight="1" spans="1:16321">
      <c r="A343" s="21"/>
      <c r="XAY343" s="22"/>
      <c r="XAZ343" s="22"/>
      <c r="XBA343" s="22"/>
      <c r="XBB343" s="22"/>
      <c r="XBC343" s="22"/>
      <c r="XBD343" s="22"/>
      <c r="XBE343" s="22"/>
      <c r="XBF343" s="22"/>
      <c r="XBG343" s="22"/>
      <c r="XBH343" s="22"/>
      <c r="XBI343" s="22"/>
      <c r="XBJ343" s="22"/>
      <c r="XBK343" s="22"/>
      <c r="XBL343" s="22"/>
      <c r="XBM343" s="22"/>
      <c r="XBN343" s="22"/>
      <c r="XBO343" s="22"/>
      <c r="XBP343" s="22"/>
      <c r="XBQ343" s="22"/>
      <c r="XBR343" s="22"/>
      <c r="XBS343" s="22"/>
      <c r="XBT343" s="22"/>
      <c r="XBU343" s="22"/>
      <c r="XBV343" s="22"/>
      <c r="XBW343" s="22"/>
      <c r="XBX343" s="22"/>
      <c r="XBY343" s="22"/>
      <c r="XBZ343" s="22"/>
      <c r="XCA343" s="22"/>
      <c r="XCB343" s="22"/>
      <c r="XCC343" s="22"/>
      <c r="XCD343" s="22"/>
      <c r="XCE343" s="22"/>
      <c r="XCF343" s="22"/>
      <c r="XCG343" s="22"/>
      <c r="XCH343" s="22"/>
      <c r="XCI343" s="22"/>
      <c r="XCJ343" s="22"/>
      <c r="XCK343" s="22"/>
      <c r="XCL343" s="22"/>
      <c r="XCM343" s="22"/>
      <c r="XCN343" s="22"/>
      <c r="XCO343" s="22"/>
      <c r="XCP343" s="22"/>
      <c r="XCQ343" s="22"/>
      <c r="XCR343" s="22"/>
      <c r="XCS343" s="22"/>
    </row>
    <row r="344" s="18" customFormat="1" customHeight="1" spans="1:16321">
      <c r="A344" s="21"/>
      <c r="XAY344" s="22"/>
      <c r="XAZ344" s="22"/>
      <c r="XBA344" s="22"/>
      <c r="XBB344" s="22"/>
      <c r="XBC344" s="22"/>
      <c r="XBD344" s="22"/>
      <c r="XBE344" s="22"/>
      <c r="XBF344" s="22"/>
      <c r="XBG344" s="22"/>
      <c r="XBH344" s="22"/>
      <c r="XBI344" s="22"/>
      <c r="XBJ344" s="22"/>
      <c r="XBK344" s="22"/>
      <c r="XBL344" s="22"/>
      <c r="XBM344" s="22"/>
      <c r="XBN344" s="22"/>
      <c r="XBO344" s="22"/>
      <c r="XBP344" s="22"/>
      <c r="XBQ344" s="22"/>
      <c r="XBR344" s="22"/>
      <c r="XBS344" s="22"/>
      <c r="XBT344" s="22"/>
      <c r="XBU344" s="22"/>
      <c r="XBV344" s="22"/>
      <c r="XBW344" s="22"/>
      <c r="XBX344" s="22"/>
      <c r="XBY344" s="22"/>
      <c r="XBZ344" s="22"/>
      <c r="XCA344" s="22"/>
      <c r="XCB344" s="22"/>
      <c r="XCC344" s="22"/>
      <c r="XCD344" s="22"/>
      <c r="XCE344" s="22"/>
      <c r="XCF344" s="22"/>
      <c r="XCG344" s="22"/>
      <c r="XCH344" s="22"/>
      <c r="XCI344" s="22"/>
      <c r="XCJ344" s="22"/>
      <c r="XCK344" s="22"/>
      <c r="XCL344" s="22"/>
      <c r="XCM344" s="22"/>
      <c r="XCN344" s="22"/>
      <c r="XCO344" s="22"/>
      <c r="XCP344" s="22"/>
      <c r="XCQ344" s="22"/>
      <c r="XCR344" s="22"/>
      <c r="XCS344" s="22"/>
    </row>
    <row r="345" s="18" customFormat="1" customHeight="1" spans="1:16321">
      <c r="A345" s="21"/>
      <c r="XAY345" s="22"/>
      <c r="XAZ345" s="22"/>
      <c r="XBA345" s="22"/>
      <c r="XBB345" s="22"/>
      <c r="XBC345" s="22"/>
      <c r="XBD345" s="22"/>
      <c r="XBE345" s="22"/>
      <c r="XBF345" s="22"/>
      <c r="XBG345" s="22"/>
      <c r="XBH345" s="22"/>
      <c r="XBI345" s="22"/>
      <c r="XBJ345" s="22"/>
      <c r="XBK345" s="22"/>
      <c r="XBL345" s="22"/>
      <c r="XBM345" s="22"/>
      <c r="XBN345" s="22"/>
      <c r="XBO345" s="22"/>
      <c r="XBP345" s="22"/>
      <c r="XBQ345" s="22"/>
      <c r="XBR345" s="22"/>
      <c r="XBS345" s="22"/>
      <c r="XBT345" s="22"/>
      <c r="XBU345" s="22"/>
      <c r="XBV345" s="22"/>
      <c r="XBW345" s="22"/>
      <c r="XBX345" s="22"/>
      <c r="XBY345" s="22"/>
      <c r="XBZ345" s="22"/>
      <c r="XCA345" s="22"/>
      <c r="XCB345" s="22"/>
      <c r="XCC345" s="22"/>
      <c r="XCD345" s="22"/>
      <c r="XCE345" s="22"/>
      <c r="XCF345" s="22"/>
      <c r="XCG345" s="22"/>
      <c r="XCH345" s="22"/>
      <c r="XCI345" s="22"/>
      <c r="XCJ345" s="22"/>
      <c r="XCK345" s="22"/>
      <c r="XCL345" s="22"/>
      <c r="XCM345" s="22"/>
      <c r="XCN345" s="22"/>
      <c r="XCO345" s="22"/>
      <c r="XCP345" s="22"/>
      <c r="XCQ345" s="22"/>
      <c r="XCR345" s="22"/>
      <c r="XCS345" s="22"/>
    </row>
    <row r="346" s="18" customFormat="1" customHeight="1" spans="1:16321">
      <c r="A346" s="21"/>
      <c r="XAY346" s="22"/>
      <c r="XAZ346" s="22"/>
      <c r="XBA346" s="22"/>
      <c r="XBB346" s="22"/>
      <c r="XBC346" s="22"/>
      <c r="XBD346" s="22"/>
      <c r="XBE346" s="22"/>
      <c r="XBF346" s="22"/>
      <c r="XBG346" s="22"/>
      <c r="XBH346" s="22"/>
      <c r="XBI346" s="22"/>
      <c r="XBJ346" s="22"/>
      <c r="XBK346" s="22"/>
      <c r="XBL346" s="22"/>
      <c r="XBM346" s="22"/>
      <c r="XBN346" s="22"/>
      <c r="XBO346" s="22"/>
      <c r="XBP346" s="22"/>
      <c r="XBQ346" s="22"/>
      <c r="XBR346" s="22"/>
      <c r="XBS346" s="22"/>
      <c r="XBT346" s="22"/>
      <c r="XBU346" s="22"/>
      <c r="XBV346" s="22"/>
      <c r="XBW346" s="22"/>
      <c r="XBX346" s="22"/>
      <c r="XBY346" s="22"/>
      <c r="XBZ346" s="22"/>
      <c r="XCA346" s="22"/>
      <c r="XCB346" s="22"/>
      <c r="XCC346" s="22"/>
      <c r="XCD346" s="22"/>
      <c r="XCE346" s="22"/>
      <c r="XCF346" s="22"/>
      <c r="XCG346" s="22"/>
      <c r="XCH346" s="22"/>
      <c r="XCI346" s="22"/>
      <c r="XCJ346" s="22"/>
      <c r="XCK346" s="22"/>
      <c r="XCL346" s="22"/>
      <c r="XCM346" s="22"/>
      <c r="XCN346" s="22"/>
      <c r="XCO346" s="22"/>
      <c r="XCP346" s="22"/>
      <c r="XCQ346" s="22"/>
      <c r="XCR346" s="22"/>
      <c r="XCS346" s="22"/>
    </row>
    <row r="347" s="18" customFormat="1" customHeight="1" spans="1:16321">
      <c r="A347" s="21"/>
      <c r="XAY347" s="22"/>
      <c r="XAZ347" s="22"/>
      <c r="XBA347" s="22"/>
      <c r="XBB347" s="22"/>
      <c r="XBC347" s="22"/>
      <c r="XBD347" s="22"/>
      <c r="XBE347" s="22"/>
      <c r="XBF347" s="22"/>
      <c r="XBG347" s="22"/>
      <c r="XBH347" s="22"/>
      <c r="XBI347" s="22"/>
      <c r="XBJ347" s="22"/>
      <c r="XBK347" s="22"/>
      <c r="XBL347" s="22"/>
      <c r="XBM347" s="22"/>
      <c r="XBN347" s="22"/>
      <c r="XBO347" s="22"/>
      <c r="XBP347" s="22"/>
      <c r="XBQ347" s="22"/>
      <c r="XBR347" s="22"/>
      <c r="XBS347" s="22"/>
      <c r="XBT347" s="22"/>
      <c r="XBU347" s="22"/>
      <c r="XBV347" s="22"/>
      <c r="XBW347" s="22"/>
      <c r="XBX347" s="22"/>
      <c r="XBY347" s="22"/>
      <c r="XBZ347" s="22"/>
      <c r="XCA347" s="22"/>
      <c r="XCB347" s="22"/>
      <c r="XCC347" s="22"/>
      <c r="XCD347" s="22"/>
      <c r="XCE347" s="22"/>
      <c r="XCF347" s="22"/>
      <c r="XCG347" s="22"/>
      <c r="XCH347" s="22"/>
      <c r="XCI347" s="22"/>
      <c r="XCJ347" s="22"/>
      <c r="XCK347" s="22"/>
      <c r="XCL347" s="22"/>
      <c r="XCM347" s="22"/>
      <c r="XCN347" s="22"/>
      <c r="XCO347" s="22"/>
      <c r="XCP347" s="22"/>
      <c r="XCQ347" s="22"/>
      <c r="XCR347" s="22"/>
      <c r="XCS347" s="22"/>
    </row>
    <row r="348" s="18" customFormat="1" customHeight="1" spans="1:16321">
      <c r="A348" s="21"/>
      <c r="XAY348" s="22"/>
      <c r="XAZ348" s="22"/>
      <c r="XBA348" s="22"/>
      <c r="XBB348" s="22"/>
      <c r="XBC348" s="22"/>
      <c r="XBD348" s="22"/>
      <c r="XBE348" s="22"/>
      <c r="XBF348" s="22"/>
      <c r="XBG348" s="22"/>
      <c r="XBH348" s="22"/>
      <c r="XBI348" s="22"/>
      <c r="XBJ348" s="22"/>
      <c r="XBK348" s="22"/>
      <c r="XBL348" s="22"/>
      <c r="XBM348" s="22"/>
      <c r="XBN348" s="22"/>
      <c r="XBO348" s="22"/>
      <c r="XBP348" s="22"/>
      <c r="XBQ348" s="22"/>
      <c r="XBR348" s="22"/>
      <c r="XBS348" s="22"/>
      <c r="XBT348" s="22"/>
      <c r="XBU348" s="22"/>
      <c r="XBV348" s="22"/>
      <c r="XBW348" s="22"/>
      <c r="XBX348" s="22"/>
      <c r="XBY348" s="22"/>
      <c r="XBZ348" s="22"/>
      <c r="XCA348" s="22"/>
      <c r="XCB348" s="22"/>
      <c r="XCC348" s="22"/>
      <c r="XCD348" s="22"/>
      <c r="XCE348" s="22"/>
      <c r="XCF348" s="22"/>
      <c r="XCG348" s="22"/>
      <c r="XCH348" s="22"/>
      <c r="XCI348" s="22"/>
      <c r="XCJ348" s="22"/>
      <c r="XCK348" s="22"/>
      <c r="XCL348" s="22"/>
      <c r="XCM348" s="22"/>
      <c r="XCN348" s="22"/>
      <c r="XCO348" s="22"/>
      <c r="XCP348" s="22"/>
      <c r="XCQ348" s="22"/>
      <c r="XCR348" s="22"/>
      <c r="XCS348" s="22"/>
    </row>
    <row r="349" s="18" customFormat="1" customHeight="1" spans="1:16321">
      <c r="A349" s="21"/>
      <c r="XAY349" s="22"/>
      <c r="XAZ349" s="22"/>
      <c r="XBA349" s="22"/>
      <c r="XBB349" s="22"/>
      <c r="XBC349" s="22"/>
      <c r="XBD349" s="22"/>
      <c r="XBE349" s="22"/>
      <c r="XBF349" s="22"/>
      <c r="XBG349" s="22"/>
      <c r="XBH349" s="22"/>
      <c r="XBI349" s="22"/>
      <c r="XBJ349" s="22"/>
      <c r="XBK349" s="22"/>
      <c r="XBL349" s="22"/>
      <c r="XBM349" s="22"/>
      <c r="XBN349" s="22"/>
      <c r="XBO349" s="22"/>
      <c r="XBP349" s="22"/>
      <c r="XBQ349" s="22"/>
      <c r="XBR349" s="22"/>
      <c r="XBS349" s="22"/>
      <c r="XBT349" s="22"/>
      <c r="XBU349" s="22"/>
      <c r="XBV349" s="22"/>
      <c r="XBW349" s="22"/>
      <c r="XBX349" s="22"/>
      <c r="XBY349" s="22"/>
      <c r="XBZ349" s="22"/>
      <c r="XCA349" s="22"/>
      <c r="XCB349" s="22"/>
      <c r="XCC349" s="22"/>
      <c r="XCD349" s="22"/>
      <c r="XCE349" s="22"/>
      <c r="XCF349" s="22"/>
      <c r="XCG349" s="22"/>
      <c r="XCH349" s="22"/>
      <c r="XCI349" s="22"/>
      <c r="XCJ349" s="22"/>
      <c r="XCK349" s="22"/>
      <c r="XCL349" s="22"/>
      <c r="XCM349" s="22"/>
      <c r="XCN349" s="22"/>
      <c r="XCO349" s="22"/>
      <c r="XCP349" s="22"/>
      <c r="XCQ349" s="22"/>
      <c r="XCR349" s="22"/>
      <c r="XCS349" s="22"/>
    </row>
    <row r="350" s="18" customFormat="1" customHeight="1" spans="1:16321">
      <c r="A350" s="21"/>
      <c r="XAY350" s="22"/>
      <c r="XAZ350" s="22"/>
      <c r="XBA350" s="22"/>
      <c r="XBB350" s="22"/>
      <c r="XBC350" s="22"/>
      <c r="XBD350" s="22"/>
      <c r="XBE350" s="22"/>
      <c r="XBF350" s="22"/>
      <c r="XBG350" s="22"/>
      <c r="XBH350" s="22"/>
      <c r="XBI350" s="22"/>
      <c r="XBJ350" s="22"/>
      <c r="XBK350" s="22"/>
      <c r="XBL350" s="22"/>
      <c r="XBM350" s="22"/>
      <c r="XBN350" s="22"/>
      <c r="XBO350" s="22"/>
      <c r="XBP350" s="22"/>
      <c r="XBQ350" s="22"/>
      <c r="XBR350" s="22"/>
      <c r="XBS350" s="22"/>
      <c r="XBT350" s="22"/>
      <c r="XBU350" s="22"/>
      <c r="XBV350" s="22"/>
      <c r="XBW350" s="22"/>
      <c r="XBX350" s="22"/>
      <c r="XBY350" s="22"/>
      <c r="XBZ350" s="22"/>
      <c r="XCA350" s="22"/>
      <c r="XCB350" s="22"/>
      <c r="XCC350" s="22"/>
      <c r="XCD350" s="22"/>
      <c r="XCE350" s="22"/>
      <c r="XCF350" s="22"/>
      <c r="XCG350" s="22"/>
      <c r="XCH350" s="22"/>
      <c r="XCI350" s="22"/>
      <c r="XCJ350" s="22"/>
      <c r="XCK350" s="22"/>
      <c r="XCL350" s="22"/>
      <c r="XCM350" s="22"/>
      <c r="XCN350" s="22"/>
      <c r="XCO350" s="22"/>
      <c r="XCP350" s="22"/>
      <c r="XCQ350" s="22"/>
      <c r="XCR350" s="22"/>
      <c r="XCS350" s="22"/>
    </row>
    <row r="351" s="18" customFormat="1" customHeight="1" spans="1:16321">
      <c r="A351" s="21"/>
      <c r="XAY351" s="22"/>
      <c r="XAZ351" s="22"/>
      <c r="XBA351" s="22"/>
      <c r="XBB351" s="22"/>
      <c r="XBC351" s="22"/>
      <c r="XBD351" s="22"/>
      <c r="XBE351" s="22"/>
      <c r="XBF351" s="22"/>
      <c r="XBG351" s="22"/>
      <c r="XBH351" s="22"/>
      <c r="XBI351" s="22"/>
      <c r="XBJ351" s="22"/>
      <c r="XBK351" s="22"/>
      <c r="XBL351" s="22"/>
      <c r="XBM351" s="22"/>
      <c r="XBN351" s="22"/>
      <c r="XBO351" s="22"/>
      <c r="XBP351" s="22"/>
      <c r="XBQ351" s="22"/>
      <c r="XBR351" s="22"/>
      <c r="XBS351" s="22"/>
      <c r="XBT351" s="22"/>
      <c r="XBU351" s="22"/>
      <c r="XBV351" s="22"/>
      <c r="XBW351" s="22"/>
      <c r="XBX351" s="22"/>
      <c r="XBY351" s="22"/>
      <c r="XBZ351" s="22"/>
      <c r="XCA351" s="22"/>
      <c r="XCB351" s="22"/>
      <c r="XCC351" s="22"/>
      <c r="XCD351" s="22"/>
      <c r="XCE351" s="22"/>
      <c r="XCF351" s="22"/>
      <c r="XCG351" s="22"/>
      <c r="XCH351" s="22"/>
      <c r="XCI351" s="22"/>
      <c r="XCJ351" s="22"/>
      <c r="XCK351" s="22"/>
      <c r="XCL351" s="22"/>
      <c r="XCM351" s="22"/>
      <c r="XCN351" s="22"/>
      <c r="XCO351" s="22"/>
      <c r="XCP351" s="22"/>
      <c r="XCQ351" s="22"/>
      <c r="XCR351" s="22"/>
      <c r="XCS351" s="22"/>
    </row>
    <row r="352" s="18" customFormat="1" customHeight="1" spans="1:16321">
      <c r="A352" s="21"/>
      <c r="XAY352" s="22"/>
      <c r="XAZ352" s="22"/>
      <c r="XBA352" s="22"/>
      <c r="XBB352" s="22"/>
      <c r="XBC352" s="22"/>
      <c r="XBD352" s="22"/>
      <c r="XBE352" s="22"/>
      <c r="XBF352" s="22"/>
      <c r="XBG352" s="22"/>
      <c r="XBH352" s="22"/>
      <c r="XBI352" s="22"/>
      <c r="XBJ352" s="22"/>
      <c r="XBK352" s="22"/>
      <c r="XBL352" s="22"/>
      <c r="XBM352" s="22"/>
      <c r="XBN352" s="22"/>
      <c r="XBO352" s="22"/>
      <c r="XBP352" s="22"/>
      <c r="XBQ352" s="22"/>
      <c r="XBR352" s="22"/>
      <c r="XBS352" s="22"/>
      <c r="XBT352" s="22"/>
      <c r="XBU352" s="22"/>
      <c r="XBV352" s="22"/>
      <c r="XBW352" s="22"/>
      <c r="XBX352" s="22"/>
      <c r="XBY352" s="22"/>
      <c r="XBZ352" s="22"/>
      <c r="XCA352" s="22"/>
      <c r="XCB352" s="22"/>
      <c r="XCC352" s="22"/>
      <c r="XCD352" s="22"/>
      <c r="XCE352" s="22"/>
      <c r="XCF352" s="22"/>
      <c r="XCG352" s="22"/>
      <c r="XCH352" s="22"/>
      <c r="XCI352" s="22"/>
      <c r="XCJ352" s="22"/>
      <c r="XCK352" s="22"/>
      <c r="XCL352" s="22"/>
      <c r="XCM352" s="22"/>
      <c r="XCN352" s="22"/>
      <c r="XCO352" s="22"/>
      <c r="XCP352" s="22"/>
      <c r="XCQ352" s="22"/>
      <c r="XCR352" s="22"/>
      <c r="XCS352" s="22"/>
    </row>
    <row r="353" s="18" customFormat="1" customHeight="1" spans="1:16321">
      <c r="A353" s="21"/>
      <c r="XAY353" s="22"/>
      <c r="XAZ353" s="22"/>
      <c r="XBA353" s="22"/>
      <c r="XBB353" s="22"/>
      <c r="XBC353" s="22"/>
      <c r="XBD353" s="22"/>
      <c r="XBE353" s="22"/>
      <c r="XBF353" s="22"/>
      <c r="XBG353" s="22"/>
      <c r="XBH353" s="22"/>
      <c r="XBI353" s="22"/>
      <c r="XBJ353" s="22"/>
      <c r="XBK353" s="22"/>
      <c r="XBL353" s="22"/>
      <c r="XBM353" s="22"/>
      <c r="XBN353" s="22"/>
      <c r="XBO353" s="22"/>
      <c r="XBP353" s="22"/>
      <c r="XBQ353" s="22"/>
      <c r="XBR353" s="22"/>
      <c r="XBS353" s="22"/>
      <c r="XBT353" s="22"/>
      <c r="XBU353" s="22"/>
      <c r="XBV353" s="22"/>
      <c r="XBW353" s="22"/>
      <c r="XBX353" s="22"/>
      <c r="XBY353" s="22"/>
      <c r="XBZ353" s="22"/>
      <c r="XCA353" s="22"/>
      <c r="XCB353" s="22"/>
      <c r="XCC353" s="22"/>
      <c r="XCD353" s="22"/>
      <c r="XCE353" s="22"/>
      <c r="XCF353" s="22"/>
      <c r="XCG353" s="22"/>
      <c r="XCH353" s="22"/>
      <c r="XCI353" s="22"/>
      <c r="XCJ353" s="22"/>
      <c r="XCK353" s="22"/>
      <c r="XCL353" s="22"/>
      <c r="XCM353" s="22"/>
      <c r="XCN353" s="22"/>
      <c r="XCO353" s="22"/>
      <c r="XCP353" s="22"/>
      <c r="XCQ353" s="22"/>
      <c r="XCR353" s="22"/>
      <c r="XCS353" s="22"/>
    </row>
    <row r="354" s="18" customFormat="1" customHeight="1" spans="1:16321">
      <c r="A354" s="21"/>
      <c r="XAY354" s="22"/>
      <c r="XAZ354" s="22"/>
      <c r="XBA354" s="22"/>
      <c r="XBB354" s="22"/>
      <c r="XBC354" s="22"/>
      <c r="XBD354" s="22"/>
      <c r="XBE354" s="22"/>
      <c r="XBF354" s="22"/>
      <c r="XBG354" s="22"/>
      <c r="XBH354" s="22"/>
      <c r="XBI354" s="22"/>
      <c r="XBJ354" s="22"/>
      <c r="XBK354" s="22"/>
      <c r="XBL354" s="22"/>
      <c r="XBM354" s="22"/>
      <c r="XBN354" s="22"/>
      <c r="XBO354" s="22"/>
      <c r="XBP354" s="22"/>
      <c r="XBQ354" s="22"/>
      <c r="XBR354" s="22"/>
      <c r="XBS354" s="22"/>
      <c r="XBT354" s="22"/>
      <c r="XBU354" s="22"/>
      <c r="XBV354" s="22"/>
      <c r="XBW354" s="22"/>
      <c r="XBX354" s="22"/>
      <c r="XBY354" s="22"/>
      <c r="XBZ354" s="22"/>
      <c r="XCA354" s="22"/>
      <c r="XCB354" s="22"/>
      <c r="XCC354" s="22"/>
      <c r="XCD354" s="22"/>
      <c r="XCE354" s="22"/>
      <c r="XCF354" s="22"/>
      <c r="XCG354" s="22"/>
      <c r="XCH354" s="22"/>
      <c r="XCI354" s="22"/>
      <c r="XCJ354" s="22"/>
      <c r="XCK354" s="22"/>
      <c r="XCL354" s="22"/>
      <c r="XCM354" s="22"/>
      <c r="XCN354" s="22"/>
      <c r="XCO354" s="22"/>
      <c r="XCP354" s="22"/>
      <c r="XCQ354" s="22"/>
      <c r="XCR354" s="22"/>
      <c r="XCS354" s="22"/>
    </row>
    <row r="355" s="18" customFormat="1" customHeight="1" spans="1:16321">
      <c r="A355" s="21"/>
      <c r="XAY355" s="22"/>
      <c r="XAZ355" s="22"/>
      <c r="XBA355" s="22"/>
      <c r="XBB355" s="22"/>
      <c r="XBC355" s="22"/>
      <c r="XBD355" s="22"/>
      <c r="XBE355" s="22"/>
      <c r="XBF355" s="22"/>
      <c r="XBG355" s="22"/>
      <c r="XBH355" s="22"/>
      <c r="XBI355" s="22"/>
      <c r="XBJ355" s="22"/>
      <c r="XBK355" s="22"/>
      <c r="XBL355" s="22"/>
      <c r="XBM355" s="22"/>
      <c r="XBN355" s="22"/>
      <c r="XBO355" s="22"/>
      <c r="XBP355" s="22"/>
      <c r="XBQ355" s="22"/>
      <c r="XBR355" s="22"/>
      <c r="XBS355" s="22"/>
      <c r="XBT355" s="22"/>
      <c r="XBU355" s="22"/>
      <c r="XBV355" s="22"/>
      <c r="XBW355" s="22"/>
      <c r="XBX355" s="22"/>
      <c r="XBY355" s="22"/>
      <c r="XBZ355" s="22"/>
      <c r="XCA355" s="22"/>
      <c r="XCB355" s="22"/>
      <c r="XCC355" s="22"/>
      <c r="XCD355" s="22"/>
      <c r="XCE355" s="22"/>
      <c r="XCF355" s="22"/>
      <c r="XCG355" s="22"/>
      <c r="XCH355" s="22"/>
      <c r="XCI355" s="22"/>
      <c r="XCJ355" s="22"/>
      <c r="XCK355" s="22"/>
      <c r="XCL355" s="22"/>
      <c r="XCM355" s="22"/>
      <c r="XCN355" s="22"/>
      <c r="XCO355" s="22"/>
      <c r="XCP355" s="22"/>
      <c r="XCQ355" s="22"/>
      <c r="XCR355" s="22"/>
      <c r="XCS355" s="22"/>
    </row>
    <row r="356" s="18" customFormat="1" customHeight="1" spans="1:16321">
      <c r="A356" s="21"/>
      <c r="XAY356" s="22"/>
      <c r="XAZ356" s="22"/>
      <c r="XBA356" s="22"/>
      <c r="XBB356" s="22"/>
      <c r="XBC356" s="22"/>
      <c r="XBD356" s="22"/>
      <c r="XBE356" s="22"/>
      <c r="XBF356" s="22"/>
      <c r="XBG356" s="22"/>
      <c r="XBH356" s="22"/>
      <c r="XBI356" s="22"/>
      <c r="XBJ356" s="22"/>
      <c r="XBK356" s="22"/>
      <c r="XBL356" s="22"/>
      <c r="XBM356" s="22"/>
      <c r="XBN356" s="22"/>
      <c r="XBO356" s="22"/>
      <c r="XBP356" s="22"/>
      <c r="XBQ356" s="22"/>
      <c r="XBR356" s="22"/>
      <c r="XBS356" s="22"/>
      <c r="XBT356" s="22"/>
      <c r="XBU356" s="22"/>
      <c r="XBV356" s="22"/>
      <c r="XBW356" s="22"/>
      <c r="XBX356" s="22"/>
      <c r="XBY356" s="22"/>
      <c r="XBZ356" s="22"/>
      <c r="XCA356" s="22"/>
      <c r="XCB356" s="22"/>
      <c r="XCC356" s="22"/>
      <c r="XCD356" s="22"/>
      <c r="XCE356" s="22"/>
      <c r="XCF356" s="22"/>
      <c r="XCG356" s="22"/>
      <c r="XCH356" s="22"/>
      <c r="XCI356" s="22"/>
      <c r="XCJ356" s="22"/>
      <c r="XCK356" s="22"/>
      <c r="XCL356" s="22"/>
      <c r="XCM356" s="22"/>
      <c r="XCN356" s="22"/>
      <c r="XCO356" s="22"/>
      <c r="XCP356" s="22"/>
      <c r="XCQ356" s="22"/>
      <c r="XCR356" s="22"/>
      <c r="XCS356" s="22"/>
    </row>
    <row r="357" s="18" customFormat="1" customHeight="1" spans="1:16321">
      <c r="A357" s="21"/>
      <c r="XAY357" s="22"/>
      <c r="XAZ357" s="22"/>
      <c r="XBA357" s="22"/>
      <c r="XBB357" s="22"/>
      <c r="XBC357" s="22"/>
      <c r="XBD357" s="22"/>
      <c r="XBE357" s="22"/>
      <c r="XBF357" s="22"/>
      <c r="XBG357" s="22"/>
      <c r="XBH357" s="22"/>
      <c r="XBI357" s="22"/>
      <c r="XBJ357" s="22"/>
      <c r="XBK357" s="22"/>
      <c r="XBL357" s="22"/>
      <c r="XBM357" s="22"/>
      <c r="XBN357" s="22"/>
      <c r="XBO357" s="22"/>
      <c r="XBP357" s="22"/>
      <c r="XBQ357" s="22"/>
      <c r="XBR357" s="22"/>
      <c r="XBS357" s="22"/>
      <c r="XBT357" s="22"/>
      <c r="XBU357" s="22"/>
      <c r="XBV357" s="22"/>
      <c r="XBW357" s="22"/>
      <c r="XBX357" s="22"/>
      <c r="XBY357" s="22"/>
      <c r="XBZ357" s="22"/>
      <c r="XCA357" s="22"/>
      <c r="XCB357" s="22"/>
      <c r="XCC357" s="22"/>
      <c r="XCD357" s="22"/>
      <c r="XCE357" s="22"/>
      <c r="XCF357" s="22"/>
      <c r="XCG357" s="22"/>
      <c r="XCH357" s="22"/>
      <c r="XCI357" s="22"/>
      <c r="XCJ357" s="22"/>
      <c r="XCK357" s="22"/>
      <c r="XCL357" s="22"/>
      <c r="XCM357" s="22"/>
      <c r="XCN357" s="22"/>
      <c r="XCO357" s="22"/>
      <c r="XCP357" s="22"/>
      <c r="XCQ357" s="22"/>
      <c r="XCR357" s="22"/>
      <c r="XCS357" s="22"/>
    </row>
    <row r="358" s="18" customFormat="1" customHeight="1" spans="1:16321">
      <c r="A358" s="21"/>
      <c r="XAY358" s="22"/>
      <c r="XAZ358" s="22"/>
      <c r="XBA358" s="22"/>
      <c r="XBB358" s="22"/>
      <c r="XBC358" s="22"/>
      <c r="XBD358" s="22"/>
      <c r="XBE358" s="22"/>
      <c r="XBF358" s="22"/>
      <c r="XBG358" s="22"/>
      <c r="XBH358" s="22"/>
      <c r="XBI358" s="22"/>
      <c r="XBJ358" s="22"/>
      <c r="XBK358" s="22"/>
      <c r="XBL358" s="22"/>
      <c r="XBM358" s="22"/>
      <c r="XBN358" s="22"/>
      <c r="XBO358" s="22"/>
      <c r="XBP358" s="22"/>
      <c r="XBQ358" s="22"/>
      <c r="XBR358" s="22"/>
      <c r="XBS358" s="22"/>
      <c r="XBT358" s="22"/>
      <c r="XBU358" s="22"/>
      <c r="XBV358" s="22"/>
      <c r="XBW358" s="22"/>
      <c r="XBX358" s="22"/>
      <c r="XBY358" s="22"/>
      <c r="XBZ358" s="22"/>
      <c r="XCA358" s="22"/>
      <c r="XCB358" s="22"/>
      <c r="XCC358" s="22"/>
      <c r="XCD358" s="22"/>
      <c r="XCE358" s="22"/>
      <c r="XCF358" s="22"/>
      <c r="XCG358" s="22"/>
      <c r="XCH358" s="22"/>
      <c r="XCI358" s="22"/>
      <c r="XCJ358" s="22"/>
      <c r="XCK358" s="22"/>
      <c r="XCL358" s="22"/>
      <c r="XCM358" s="22"/>
      <c r="XCN358" s="22"/>
      <c r="XCO358" s="22"/>
      <c r="XCP358" s="22"/>
      <c r="XCQ358" s="22"/>
      <c r="XCR358" s="22"/>
      <c r="XCS358" s="22"/>
    </row>
    <row r="359" s="18" customFormat="1" customHeight="1" spans="1:16321">
      <c r="A359" s="21"/>
      <c r="XAY359" s="22"/>
      <c r="XAZ359" s="22"/>
      <c r="XBA359" s="22"/>
      <c r="XBB359" s="22"/>
      <c r="XBC359" s="22"/>
      <c r="XBD359" s="22"/>
      <c r="XBE359" s="22"/>
      <c r="XBF359" s="22"/>
      <c r="XBG359" s="22"/>
      <c r="XBH359" s="22"/>
      <c r="XBI359" s="22"/>
      <c r="XBJ359" s="22"/>
      <c r="XBK359" s="22"/>
      <c r="XBL359" s="22"/>
      <c r="XBM359" s="22"/>
      <c r="XBN359" s="22"/>
      <c r="XBO359" s="22"/>
      <c r="XBP359" s="22"/>
      <c r="XBQ359" s="22"/>
      <c r="XBR359" s="22"/>
      <c r="XBS359" s="22"/>
      <c r="XBT359" s="22"/>
      <c r="XBU359" s="22"/>
      <c r="XBV359" s="22"/>
      <c r="XBW359" s="22"/>
      <c r="XBX359" s="22"/>
      <c r="XBY359" s="22"/>
      <c r="XBZ359" s="22"/>
      <c r="XCA359" s="22"/>
      <c r="XCB359" s="22"/>
      <c r="XCC359" s="22"/>
      <c r="XCD359" s="22"/>
      <c r="XCE359" s="22"/>
      <c r="XCF359" s="22"/>
      <c r="XCG359" s="22"/>
      <c r="XCH359" s="22"/>
      <c r="XCI359" s="22"/>
      <c r="XCJ359" s="22"/>
      <c r="XCK359" s="22"/>
      <c r="XCL359" s="22"/>
      <c r="XCM359" s="22"/>
      <c r="XCN359" s="22"/>
      <c r="XCO359" s="22"/>
      <c r="XCP359" s="22"/>
      <c r="XCQ359" s="22"/>
      <c r="XCR359" s="22"/>
      <c r="XCS359" s="22"/>
    </row>
    <row r="360" s="18" customFormat="1" customHeight="1" spans="1:16321">
      <c r="A360" s="21"/>
      <c r="XAY360" s="22"/>
      <c r="XAZ360" s="22"/>
      <c r="XBA360" s="22"/>
      <c r="XBB360" s="22"/>
      <c r="XBC360" s="22"/>
      <c r="XBD360" s="22"/>
      <c r="XBE360" s="22"/>
      <c r="XBF360" s="22"/>
      <c r="XBG360" s="22"/>
      <c r="XBH360" s="22"/>
      <c r="XBI360" s="22"/>
      <c r="XBJ360" s="22"/>
      <c r="XBK360" s="22"/>
      <c r="XBL360" s="22"/>
      <c r="XBM360" s="22"/>
      <c r="XBN360" s="22"/>
      <c r="XBO360" s="22"/>
      <c r="XBP360" s="22"/>
      <c r="XBQ360" s="22"/>
      <c r="XBR360" s="22"/>
      <c r="XBS360" s="22"/>
      <c r="XBT360" s="22"/>
      <c r="XBU360" s="22"/>
      <c r="XBV360" s="22"/>
      <c r="XBW360" s="22"/>
      <c r="XBX360" s="22"/>
      <c r="XBY360" s="22"/>
      <c r="XBZ360" s="22"/>
      <c r="XCA360" s="22"/>
      <c r="XCB360" s="22"/>
      <c r="XCC360" s="22"/>
      <c r="XCD360" s="22"/>
      <c r="XCE360" s="22"/>
      <c r="XCF360" s="22"/>
      <c r="XCG360" s="22"/>
      <c r="XCH360" s="22"/>
      <c r="XCI360" s="22"/>
      <c r="XCJ360" s="22"/>
      <c r="XCK360" s="22"/>
      <c r="XCL360" s="22"/>
      <c r="XCM360" s="22"/>
      <c r="XCN360" s="22"/>
      <c r="XCO360" s="22"/>
      <c r="XCP360" s="22"/>
      <c r="XCQ360" s="22"/>
      <c r="XCR360" s="22"/>
      <c r="XCS360" s="22"/>
    </row>
    <row r="361" s="18" customFormat="1" customHeight="1" spans="1:16321">
      <c r="A361" s="21"/>
      <c r="XAY361" s="22"/>
      <c r="XAZ361" s="22"/>
      <c r="XBA361" s="22"/>
      <c r="XBB361" s="22"/>
      <c r="XBC361" s="22"/>
      <c r="XBD361" s="22"/>
      <c r="XBE361" s="22"/>
      <c r="XBF361" s="22"/>
      <c r="XBG361" s="22"/>
      <c r="XBH361" s="22"/>
      <c r="XBI361" s="22"/>
      <c r="XBJ361" s="22"/>
      <c r="XBK361" s="22"/>
      <c r="XBL361" s="22"/>
      <c r="XBM361" s="22"/>
      <c r="XBN361" s="22"/>
      <c r="XBO361" s="22"/>
      <c r="XBP361" s="22"/>
      <c r="XBQ361" s="22"/>
      <c r="XBR361" s="22"/>
      <c r="XBS361" s="22"/>
      <c r="XBT361" s="22"/>
      <c r="XBU361" s="22"/>
      <c r="XBV361" s="22"/>
      <c r="XBW361" s="22"/>
      <c r="XBX361" s="22"/>
      <c r="XBY361" s="22"/>
      <c r="XBZ361" s="22"/>
      <c r="XCA361" s="22"/>
      <c r="XCB361" s="22"/>
      <c r="XCC361" s="22"/>
      <c r="XCD361" s="22"/>
      <c r="XCE361" s="22"/>
      <c r="XCF361" s="22"/>
      <c r="XCG361" s="22"/>
      <c r="XCH361" s="22"/>
      <c r="XCI361" s="22"/>
      <c r="XCJ361" s="22"/>
      <c r="XCK361" s="22"/>
      <c r="XCL361" s="22"/>
      <c r="XCM361" s="22"/>
      <c r="XCN361" s="22"/>
      <c r="XCO361" s="22"/>
      <c r="XCP361" s="22"/>
      <c r="XCQ361" s="22"/>
      <c r="XCR361" s="22"/>
      <c r="XCS361" s="22"/>
    </row>
    <row r="362" s="18" customFormat="1" customHeight="1" spans="1:16321">
      <c r="A362" s="21"/>
      <c r="XAY362" s="22"/>
      <c r="XAZ362" s="22"/>
      <c r="XBA362" s="22"/>
      <c r="XBB362" s="22"/>
      <c r="XBC362" s="22"/>
      <c r="XBD362" s="22"/>
      <c r="XBE362" s="22"/>
      <c r="XBF362" s="22"/>
      <c r="XBG362" s="22"/>
      <c r="XBH362" s="22"/>
      <c r="XBI362" s="22"/>
      <c r="XBJ362" s="22"/>
      <c r="XBK362" s="22"/>
      <c r="XBL362" s="22"/>
      <c r="XBM362" s="22"/>
      <c r="XBN362" s="22"/>
      <c r="XBO362" s="22"/>
      <c r="XBP362" s="22"/>
      <c r="XBQ362" s="22"/>
      <c r="XBR362" s="22"/>
      <c r="XBS362" s="22"/>
      <c r="XBT362" s="22"/>
      <c r="XBU362" s="22"/>
      <c r="XBV362" s="22"/>
      <c r="XBW362" s="22"/>
      <c r="XBX362" s="22"/>
      <c r="XBY362" s="22"/>
      <c r="XBZ362" s="22"/>
      <c r="XCA362" s="22"/>
      <c r="XCB362" s="22"/>
      <c r="XCC362" s="22"/>
      <c r="XCD362" s="22"/>
      <c r="XCE362" s="22"/>
      <c r="XCF362" s="22"/>
      <c r="XCG362" s="22"/>
      <c r="XCH362" s="22"/>
      <c r="XCI362" s="22"/>
      <c r="XCJ362" s="22"/>
      <c r="XCK362" s="22"/>
      <c r="XCL362" s="22"/>
      <c r="XCM362" s="22"/>
      <c r="XCN362" s="22"/>
      <c r="XCO362" s="22"/>
      <c r="XCP362" s="22"/>
      <c r="XCQ362" s="22"/>
      <c r="XCR362" s="22"/>
      <c r="XCS362" s="22"/>
    </row>
    <row r="363" s="18" customFormat="1" customHeight="1" spans="1:16321">
      <c r="A363" s="21"/>
      <c r="XAY363" s="22"/>
      <c r="XAZ363" s="22"/>
      <c r="XBA363" s="22"/>
      <c r="XBB363" s="22"/>
      <c r="XBC363" s="22"/>
      <c r="XBD363" s="22"/>
      <c r="XBE363" s="22"/>
      <c r="XBF363" s="22"/>
      <c r="XBG363" s="22"/>
      <c r="XBH363" s="22"/>
      <c r="XBI363" s="22"/>
      <c r="XBJ363" s="22"/>
      <c r="XBK363" s="22"/>
      <c r="XBL363" s="22"/>
      <c r="XBM363" s="22"/>
      <c r="XBN363" s="22"/>
      <c r="XBO363" s="22"/>
      <c r="XBP363" s="22"/>
      <c r="XBQ363" s="22"/>
      <c r="XBR363" s="22"/>
      <c r="XBS363" s="22"/>
      <c r="XBT363" s="22"/>
      <c r="XBU363" s="22"/>
      <c r="XBV363" s="22"/>
      <c r="XBW363" s="22"/>
      <c r="XBX363" s="22"/>
      <c r="XBY363" s="22"/>
      <c r="XBZ363" s="22"/>
      <c r="XCA363" s="22"/>
      <c r="XCB363" s="22"/>
      <c r="XCC363" s="22"/>
      <c r="XCD363" s="22"/>
      <c r="XCE363" s="22"/>
      <c r="XCF363" s="22"/>
      <c r="XCG363" s="22"/>
      <c r="XCH363" s="22"/>
      <c r="XCI363" s="22"/>
      <c r="XCJ363" s="22"/>
      <c r="XCK363" s="22"/>
      <c r="XCL363" s="22"/>
      <c r="XCM363" s="22"/>
      <c r="XCN363" s="22"/>
      <c r="XCO363" s="22"/>
      <c r="XCP363" s="22"/>
      <c r="XCQ363" s="22"/>
      <c r="XCR363" s="22"/>
      <c r="XCS363" s="22"/>
    </row>
    <row r="364" s="18" customFormat="1" customHeight="1" spans="1:16321">
      <c r="A364" s="21"/>
      <c r="XAY364" s="22"/>
      <c r="XAZ364" s="22"/>
      <c r="XBA364" s="22"/>
      <c r="XBB364" s="22"/>
      <c r="XBC364" s="22"/>
      <c r="XBD364" s="22"/>
      <c r="XBE364" s="22"/>
      <c r="XBF364" s="22"/>
      <c r="XBG364" s="22"/>
      <c r="XBH364" s="22"/>
      <c r="XBI364" s="22"/>
      <c r="XBJ364" s="22"/>
      <c r="XBK364" s="22"/>
      <c r="XBL364" s="22"/>
      <c r="XBM364" s="22"/>
      <c r="XBN364" s="22"/>
      <c r="XBO364" s="22"/>
      <c r="XBP364" s="22"/>
      <c r="XBQ364" s="22"/>
      <c r="XBR364" s="22"/>
      <c r="XBS364" s="22"/>
      <c r="XBT364" s="22"/>
      <c r="XBU364" s="22"/>
      <c r="XBV364" s="22"/>
      <c r="XBW364" s="22"/>
      <c r="XBX364" s="22"/>
      <c r="XBY364" s="22"/>
      <c r="XBZ364" s="22"/>
      <c r="XCA364" s="22"/>
      <c r="XCB364" s="22"/>
      <c r="XCC364" s="22"/>
      <c r="XCD364" s="22"/>
      <c r="XCE364" s="22"/>
      <c r="XCF364" s="22"/>
      <c r="XCG364" s="22"/>
      <c r="XCH364" s="22"/>
      <c r="XCI364" s="22"/>
      <c r="XCJ364" s="22"/>
      <c r="XCK364" s="22"/>
      <c r="XCL364" s="22"/>
      <c r="XCM364" s="22"/>
      <c r="XCN364" s="22"/>
      <c r="XCO364" s="22"/>
      <c r="XCP364" s="22"/>
      <c r="XCQ364" s="22"/>
      <c r="XCR364" s="22"/>
      <c r="XCS364" s="22"/>
    </row>
    <row r="365" s="18" customFormat="1" customHeight="1" spans="1:16321">
      <c r="A365" s="21"/>
      <c r="XAY365" s="22"/>
      <c r="XAZ365" s="22"/>
      <c r="XBA365" s="22"/>
      <c r="XBB365" s="22"/>
      <c r="XBC365" s="22"/>
      <c r="XBD365" s="22"/>
      <c r="XBE365" s="22"/>
      <c r="XBF365" s="22"/>
      <c r="XBG365" s="22"/>
      <c r="XBH365" s="22"/>
      <c r="XBI365" s="22"/>
      <c r="XBJ365" s="22"/>
      <c r="XBK365" s="22"/>
      <c r="XBL365" s="22"/>
      <c r="XBM365" s="22"/>
      <c r="XBN365" s="22"/>
      <c r="XBO365" s="22"/>
      <c r="XBP365" s="22"/>
      <c r="XBQ365" s="22"/>
      <c r="XBR365" s="22"/>
      <c r="XBS365" s="22"/>
      <c r="XBT365" s="22"/>
      <c r="XBU365" s="22"/>
      <c r="XBV365" s="22"/>
      <c r="XBW365" s="22"/>
      <c r="XBX365" s="22"/>
      <c r="XBY365" s="22"/>
      <c r="XBZ365" s="22"/>
      <c r="XCA365" s="22"/>
      <c r="XCB365" s="22"/>
      <c r="XCC365" s="22"/>
      <c r="XCD365" s="22"/>
      <c r="XCE365" s="22"/>
      <c r="XCF365" s="22"/>
      <c r="XCG365" s="22"/>
      <c r="XCH365" s="22"/>
      <c r="XCI365" s="22"/>
      <c r="XCJ365" s="22"/>
      <c r="XCK365" s="22"/>
      <c r="XCL365" s="22"/>
      <c r="XCM365" s="22"/>
      <c r="XCN365" s="22"/>
      <c r="XCO365" s="22"/>
      <c r="XCP365" s="22"/>
      <c r="XCQ365" s="22"/>
      <c r="XCR365" s="22"/>
      <c r="XCS365" s="22"/>
    </row>
    <row r="366" s="18" customFormat="1" customHeight="1" spans="1:16321">
      <c r="A366" s="21"/>
      <c r="XAY366" s="22"/>
      <c r="XAZ366" s="22"/>
      <c r="XBA366" s="22"/>
      <c r="XBB366" s="22"/>
      <c r="XBC366" s="22"/>
      <c r="XBD366" s="22"/>
      <c r="XBE366" s="22"/>
      <c r="XBF366" s="22"/>
      <c r="XBG366" s="22"/>
      <c r="XBH366" s="22"/>
      <c r="XBI366" s="22"/>
      <c r="XBJ366" s="22"/>
      <c r="XBK366" s="22"/>
      <c r="XBL366" s="22"/>
      <c r="XBM366" s="22"/>
      <c r="XBN366" s="22"/>
      <c r="XBO366" s="22"/>
      <c r="XBP366" s="22"/>
      <c r="XBQ366" s="22"/>
      <c r="XBR366" s="22"/>
      <c r="XBS366" s="22"/>
      <c r="XBT366" s="22"/>
      <c r="XBU366" s="22"/>
      <c r="XBV366" s="22"/>
      <c r="XBW366" s="22"/>
      <c r="XBX366" s="22"/>
      <c r="XBY366" s="22"/>
      <c r="XBZ366" s="22"/>
      <c r="XCA366" s="22"/>
      <c r="XCB366" s="22"/>
      <c r="XCC366" s="22"/>
      <c r="XCD366" s="22"/>
      <c r="XCE366" s="22"/>
      <c r="XCF366" s="22"/>
      <c r="XCG366" s="22"/>
      <c r="XCH366" s="22"/>
      <c r="XCI366" s="22"/>
      <c r="XCJ366" s="22"/>
      <c r="XCK366" s="22"/>
      <c r="XCL366" s="22"/>
      <c r="XCM366" s="22"/>
      <c r="XCN366" s="22"/>
      <c r="XCO366" s="22"/>
      <c r="XCP366" s="22"/>
      <c r="XCQ366" s="22"/>
      <c r="XCR366" s="22"/>
      <c r="XCS366" s="22"/>
    </row>
    <row r="367" s="18" customFormat="1" customHeight="1" spans="1:16321">
      <c r="A367" s="21"/>
      <c r="XAY367" s="22"/>
      <c r="XAZ367" s="22"/>
      <c r="XBA367" s="22"/>
      <c r="XBB367" s="22"/>
      <c r="XBC367" s="22"/>
      <c r="XBD367" s="22"/>
      <c r="XBE367" s="22"/>
      <c r="XBF367" s="22"/>
      <c r="XBG367" s="22"/>
      <c r="XBH367" s="22"/>
      <c r="XBI367" s="22"/>
      <c r="XBJ367" s="22"/>
      <c r="XBK367" s="22"/>
      <c r="XBL367" s="22"/>
      <c r="XBM367" s="22"/>
      <c r="XBN367" s="22"/>
      <c r="XBO367" s="22"/>
      <c r="XBP367" s="22"/>
      <c r="XBQ367" s="22"/>
      <c r="XBR367" s="22"/>
      <c r="XBS367" s="22"/>
      <c r="XBT367" s="22"/>
      <c r="XBU367" s="22"/>
      <c r="XBV367" s="22"/>
      <c r="XBW367" s="22"/>
      <c r="XBX367" s="22"/>
      <c r="XBY367" s="22"/>
      <c r="XBZ367" s="22"/>
      <c r="XCA367" s="22"/>
      <c r="XCB367" s="22"/>
      <c r="XCC367" s="22"/>
      <c r="XCD367" s="22"/>
      <c r="XCE367" s="22"/>
      <c r="XCF367" s="22"/>
      <c r="XCG367" s="22"/>
      <c r="XCH367" s="22"/>
      <c r="XCI367" s="22"/>
      <c r="XCJ367" s="22"/>
      <c r="XCK367" s="22"/>
      <c r="XCL367" s="22"/>
      <c r="XCM367" s="22"/>
      <c r="XCN367" s="22"/>
      <c r="XCO367" s="22"/>
      <c r="XCP367" s="22"/>
      <c r="XCQ367" s="22"/>
      <c r="XCR367" s="22"/>
      <c r="XCS367" s="22"/>
    </row>
    <row r="368" s="18" customFormat="1" customHeight="1" spans="1:16321">
      <c r="A368" s="21"/>
      <c r="XAY368" s="22"/>
      <c r="XAZ368" s="22"/>
      <c r="XBA368" s="22"/>
      <c r="XBB368" s="22"/>
      <c r="XBC368" s="22"/>
      <c r="XBD368" s="22"/>
      <c r="XBE368" s="22"/>
      <c r="XBF368" s="22"/>
      <c r="XBG368" s="22"/>
      <c r="XBH368" s="22"/>
      <c r="XBI368" s="22"/>
      <c r="XBJ368" s="22"/>
      <c r="XBK368" s="22"/>
      <c r="XBL368" s="22"/>
      <c r="XBM368" s="22"/>
      <c r="XBN368" s="22"/>
      <c r="XBO368" s="22"/>
      <c r="XBP368" s="22"/>
      <c r="XBQ368" s="22"/>
      <c r="XBR368" s="22"/>
      <c r="XBS368" s="22"/>
      <c r="XBT368" s="22"/>
      <c r="XBU368" s="22"/>
      <c r="XBV368" s="22"/>
      <c r="XBW368" s="22"/>
      <c r="XBX368" s="22"/>
      <c r="XBY368" s="22"/>
      <c r="XBZ368" s="22"/>
      <c r="XCA368" s="22"/>
      <c r="XCB368" s="22"/>
      <c r="XCC368" s="22"/>
      <c r="XCD368" s="22"/>
      <c r="XCE368" s="22"/>
      <c r="XCF368" s="22"/>
      <c r="XCG368" s="22"/>
      <c r="XCH368" s="22"/>
      <c r="XCI368" s="22"/>
      <c r="XCJ368" s="22"/>
      <c r="XCK368" s="22"/>
      <c r="XCL368" s="22"/>
      <c r="XCM368" s="22"/>
      <c r="XCN368" s="22"/>
      <c r="XCO368" s="22"/>
      <c r="XCP368" s="22"/>
      <c r="XCQ368" s="22"/>
      <c r="XCR368" s="22"/>
      <c r="XCS368" s="22"/>
    </row>
    <row r="369" s="18" customFormat="1" customHeight="1" spans="1:16321">
      <c r="A369" s="21"/>
      <c r="XAY369" s="22"/>
      <c r="XAZ369" s="22"/>
      <c r="XBA369" s="22"/>
      <c r="XBB369" s="22"/>
      <c r="XBC369" s="22"/>
      <c r="XBD369" s="22"/>
      <c r="XBE369" s="22"/>
      <c r="XBF369" s="22"/>
      <c r="XBG369" s="22"/>
      <c r="XBH369" s="22"/>
      <c r="XBI369" s="22"/>
      <c r="XBJ369" s="22"/>
      <c r="XBK369" s="22"/>
      <c r="XBL369" s="22"/>
      <c r="XBM369" s="22"/>
      <c r="XBN369" s="22"/>
      <c r="XBO369" s="22"/>
      <c r="XBP369" s="22"/>
      <c r="XBQ369" s="22"/>
      <c r="XBR369" s="22"/>
      <c r="XBS369" s="22"/>
      <c r="XBT369" s="22"/>
      <c r="XBU369" s="22"/>
      <c r="XBV369" s="22"/>
      <c r="XBW369" s="22"/>
      <c r="XBX369" s="22"/>
      <c r="XBY369" s="22"/>
      <c r="XBZ369" s="22"/>
      <c r="XCA369" s="22"/>
      <c r="XCB369" s="22"/>
      <c r="XCC369" s="22"/>
      <c r="XCD369" s="22"/>
      <c r="XCE369" s="22"/>
      <c r="XCF369" s="22"/>
      <c r="XCG369" s="22"/>
      <c r="XCH369" s="22"/>
      <c r="XCI369" s="22"/>
      <c r="XCJ369" s="22"/>
      <c r="XCK369" s="22"/>
      <c r="XCL369" s="22"/>
      <c r="XCM369" s="22"/>
      <c r="XCN369" s="22"/>
      <c r="XCO369" s="22"/>
      <c r="XCP369" s="22"/>
      <c r="XCQ369" s="22"/>
      <c r="XCR369" s="22"/>
      <c r="XCS369" s="22"/>
    </row>
    <row r="370" s="18" customFormat="1" customHeight="1" spans="1:16321">
      <c r="A370" s="21"/>
      <c r="XAY370" s="22"/>
      <c r="XAZ370" s="22"/>
      <c r="XBA370" s="22"/>
      <c r="XBB370" s="22"/>
      <c r="XBC370" s="22"/>
      <c r="XBD370" s="22"/>
      <c r="XBE370" s="22"/>
      <c r="XBF370" s="22"/>
      <c r="XBG370" s="22"/>
      <c r="XBH370" s="22"/>
      <c r="XBI370" s="22"/>
      <c r="XBJ370" s="22"/>
      <c r="XBK370" s="22"/>
      <c r="XBL370" s="22"/>
      <c r="XBM370" s="22"/>
      <c r="XBN370" s="22"/>
      <c r="XBO370" s="22"/>
      <c r="XBP370" s="22"/>
      <c r="XBQ370" s="22"/>
      <c r="XBR370" s="22"/>
      <c r="XBS370" s="22"/>
      <c r="XBT370" s="22"/>
      <c r="XBU370" s="22"/>
      <c r="XBV370" s="22"/>
      <c r="XBW370" s="22"/>
      <c r="XBX370" s="22"/>
      <c r="XBY370" s="22"/>
      <c r="XBZ370" s="22"/>
      <c r="XCA370" s="22"/>
      <c r="XCB370" s="22"/>
      <c r="XCC370" s="22"/>
      <c r="XCD370" s="22"/>
      <c r="XCE370" s="22"/>
      <c r="XCF370" s="22"/>
      <c r="XCG370" s="22"/>
      <c r="XCH370" s="22"/>
      <c r="XCI370" s="22"/>
      <c r="XCJ370" s="22"/>
      <c r="XCK370" s="22"/>
      <c r="XCL370" s="22"/>
      <c r="XCM370" s="22"/>
      <c r="XCN370" s="22"/>
      <c r="XCO370" s="22"/>
      <c r="XCP370" s="22"/>
      <c r="XCQ370" s="22"/>
      <c r="XCR370" s="22"/>
      <c r="XCS370" s="22"/>
    </row>
    <row r="371" s="18" customFormat="1" customHeight="1" spans="1:16321">
      <c r="A371" s="21"/>
      <c r="XAY371" s="22"/>
      <c r="XAZ371" s="22"/>
      <c r="XBA371" s="22"/>
      <c r="XBB371" s="22"/>
      <c r="XBC371" s="22"/>
      <c r="XBD371" s="22"/>
      <c r="XBE371" s="22"/>
      <c r="XBF371" s="22"/>
      <c r="XBG371" s="22"/>
      <c r="XBH371" s="22"/>
      <c r="XBI371" s="22"/>
      <c r="XBJ371" s="22"/>
      <c r="XBK371" s="22"/>
      <c r="XBL371" s="22"/>
      <c r="XBM371" s="22"/>
      <c r="XBN371" s="22"/>
      <c r="XBO371" s="22"/>
      <c r="XBP371" s="22"/>
      <c r="XBQ371" s="22"/>
      <c r="XBR371" s="22"/>
      <c r="XBS371" s="22"/>
      <c r="XBT371" s="22"/>
      <c r="XBU371" s="22"/>
      <c r="XBV371" s="22"/>
      <c r="XBW371" s="22"/>
      <c r="XBX371" s="22"/>
      <c r="XBY371" s="22"/>
      <c r="XBZ371" s="22"/>
      <c r="XCA371" s="22"/>
      <c r="XCB371" s="22"/>
      <c r="XCC371" s="22"/>
      <c r="XCD371" s="22"/>
      <c r="XCE371" s="22"/>
      <c r="XCF371" s="22"/>
      <c r="XCG371" s="22"/>
      <c r="XCH371" s="22"/>
      <c r="XCI371" s="22"/>
      <c r="XCJ371" s="22"/>
      <c r="XCK371" s="22"/>
      <c r="XCL371" s="22"/>
      <c r="XCM371" s="22"/>
      <c r="XCN371" s="22"/>
      <c r="XCO371" s="22"/>
      <c r="XCP371" s="22"/>
      <c r="XCQ371" s="22"/>
      <c r="XCR371" s="22"/>
      <c r="XCS371" s="22"/>
    </row>
    <row r="372" s="18" customFormat="1" customHeight="1" spans="1:16321">
      <c r="A372" s="21"/>
      <c r="XAY372" s="22"/>
      <c r="XAZ372" s="22"/>
      <c r="XBA372" s="22"/>
      <c r="XBB372" s="22"/>
      <c r="XBC372" s="22"/>
      <c r="XBD372" s="22"/>
      <c r="XBE372" s="22"/>
      <c r="XBF372" s="22"/>
      <c r="XBG372" s="22"/>
      <c r="XBH372" s="22"/>
      <c r="XBI372" s="22"/>
      <c r="XBJ372" s="22"/>
      <c r="XBK372" s="22"/>
      <c r="XBL372" s="22"/>
      <c r="XBM372" s="22"/>
      <c r="XBN372" s="22"/>
      <c r="XBO372" s="22"/>
      <c r="XBP372" s="22"/>
      <c r="XBQ372" s="22"/>
      <c r="XBR372" s="22"/>
      <c r="XBS372" s="22"/>
      <c r="XBT372" s="22"/>
      <c r="XBU372" s="22"/>
      <c r="XBV372" s="22"/>
      <c r="XBW372" s="22"/>
      <c r="XBX372" s="22"/>
      <c r="XBY372" s="22"/>
      <c r="XBZ372" s="22"/>
      <c r="XCA372" s="22"/>
      <c r="XCB372" s="22"/>
      <c r="XCC372" s="22"/>
      <c r="XCD372" s="22"/>
      <c r="XCE372" s="22"/>
      <c r="XCF372" s="22"/>
      <c r="XCG372" s="22"/>
      <c r="XCH372" s="22"/>
      <c r="XCI372" s="22"/>
      <c r="XCJ372" s="22"/>
      <c r="XCK372" s="22"/>
      <c r="XCL372" s="22"/>
      <c r="XCM372" s="22"/>
      <c r="XCN372" s="22"/>
      <c r="XCO372" s="22"/>
      <c r="XCP372" s="22"/>
      <c r="XCQ372" s="22"/>
      <c r="XCR372" s="22"/>
      <c r="XCS372" s="22"/>
    </row>
    <row r="373" s="18" customFormat="1" customHeight="1" spans="1:16321">
      <c r="A373" s="21"/>
      <c r="XAY373" s="22"/>
      <c r="XAZ373" s="22"/>
      <c r="XBA373" s="22"/>
      <c r="XBB373" s="22"/>
      <c r="XBC373" s="22"/>
      <c r="XBD373" s="22"/>
      <c r="XBE373" s="22"/>
      <c r="XBF373" s="22"/>
      <c r="XBG373" s="22"/>
      <c r="XBH373" s="22"/>
      <c r="XBI373" s="22"/>
      <c r="XBJ373" s="22"/>
      <c r="XBK373" s="22"/>
      <c r="XBL373" s="22"/>
      <c r="XBM373" s="22"/>
      <c r="XBN373" s="22"/>
      <c r="XBO373" s="22"/>
      <c r="XBP373" s="22"/>
      <c r="XBQ373" s="22"/>
      <c r="XBR373" s="22"/>
      <c r="XBS373" s="22"/>
      <c r="XBT373" s="22"/>
      <c r="XBU373" s="22"/>
      <c r="XBV373" s="22"/>
      <c r="XBW373" s="22"/>
      <c r="XBX373" s="22"/>
      <c r="XBY373" s="22"/>
      <c r="XBZ373" s="22"/>
      <c r="XCA373" s="22"/>
      <c r="XCB373" s="22"/>
      <c r="XCC373" s="22"/>
      <c r="XCD373" s="22"/>
      <c r="XCE373" s="22"/>
      <c r="XCF373" s="22"/>
      <c r="XCG373" s="22"/>
      <c r="XCH373" s="22"/>
      <c r="XCI373" s="22"/>
      <c r="XCJ373" s="22"/>
      <c r="XCK373" s="22"/>
      <c r="XCL373" s="22"/>
      <c r="XCM373" s="22"/>
      <c r="XCN373" s="22"/>
      <c r="XCO373" s="22"/>
      <c r="XCP373" s="22"/>
      <c r="XCQ373" s="22"/>
      <c r="XCR373" s="22"/>
      <c r="XCS373" s="22"/>
    </row>
    <row r="374" s="18" customFormat="1" customHeight="1" spans="1:16321">
      <c r="A374" s="21"/>
      <c r="XAY374" s="22"/>
      <c r="XAZ374" s="22"/>
      <c r="XBA374" s="22"/>
      <c r="XBB374" s="22"/>
      <c r="XBC374" s="22"/>
      <c r="XBD374" s="22"/>
      <c r="XBE374" s="22"/>
      <c r="XBF374" s="22"/>
      <c r="XBG374" s="22"/>
      <c r="XBH374" s="22"/>
      <c r="XBI374" s="22"/>
      <c r="XBJ374" s="22"/>
      <c r="XBK374" s="22"/>
      <c r="XBL374" s="22"/>
      <c r="XBM374" s="22"/>
      <c r="XBN374" s="22"/>
      <c r="XBO374" s="22"/>
      <c r="XBP374" s="22"/>
      <c r="XBQ374" s="22"/>
      <c r="XBR374" s="22"/>
      <c r="XBS374" s="22"/>
      <c r="XBT374" s="22"/>
      <c r="XBU374" s="22"/>
      <c r="XBV374" s="22"/>
      <c r="XBW374" s="22"/>
      <c r="XBX374" s="22"/>
      <c r="XBY374" s="22"/>
      <c r="XBZ374" s="22"/>
      <c r="XCA374" s="22"/>
      <c r="XCB374" s="22"/>
      <c r="XCC374" s="22"/>
      <c r="XCD374" s="22"/>
      <c r="XCE374" s="22"/>
      <c r="XCF374" s="22"/>
      <c r="XCG374" s="22"/>
      <c r="XCH374" s="22"/>
      <c r="XCI374" s="22"/>
      <c r="XCJ374" s="22"/>
      <c r="XCK374" s="22"/>
      <c r="XCL374" s="22"/>
      <c r="XCM374" s="22"/>
      <c r="XCN374" s="22"/>
      <c r="XCO374" s="22"/>
      <c r="XCP374" s="22"/>
      <c r="XCQ374" s="22"/>
      <c r="XCR374" s="22"/>
      <c r="XCS374" s="22"/>
    </row>
    <row r="375" s="18" customFormat="1" customHeight="1" spans="1:16321">
      <c r="A375" s="21"/>
      <c r="XAY375" s="22"/>
      <c r="XAZ375" s="22"/>
      <c r="XBA375" s="22"/>
      <c r="XBB375" s="22"/>
      <c r="XBC375" s="22"/>
      <c r="XBD375" s="22"/>
      <c r="XBE375" s="22"/>
      <c r="XBF375" s="22"/>
      <c r="XBG375" s="22"/>
      <c r="XBH375" s="22"/>
      <c r="XBI375" s="22"/>
      <c r="XBJ375" s="22"/>
      <c r="XBK375" s="22"/>
      <c r="XBL375" s="22"/>
      <c r="XBM375" s="22"/>
      <c r="XBN375" s="22"/>
      <c r="XBO375" s="22"/>
      <c r="XBP375" s="22"/>
      <c r="XBQ375" s="22"/>
      <c r="XBR375" s="22"/>
      <c r="XBS375" s="22"/>
      <c r="XBT375" s="22"/>
      <c r="XBU375" s="22"/>
      <c r="XBV375" s="22"/>
      <c r="XBW375" s="22"/>
      <c r="XBX375" s="22"/>
      <c r="XBY375" s="22"/>
      <c r="XBZ375" s="22"/>
      <c r="XCA375" s="22"/>
      <c r="XCB375" s="22"/>
      <c r="XCC375" s="22"/>
      <c r="XCD375" s="22"/>
      <c r="XCE375" s="22"/>
      <c r="XCF375" s="22"/>
      <c r="XCG375" s="22"/>
      <c r="XCH375" s="22"/>
      <c r="XCI375" s="22"/>
      <c r="XCJ375" s="22"/>
      <c r="XCK375" s="22"/>
      <c r="XCL375" s="22"/>
      <c r="XCM375" s="22"/>
      <c r="XCN375" s="22"/>
      <c r="XCO375" s="22"/>
      <c r="XCP375" s="22"/>
      <c r="XCQ375" s="22"/>
      <c r="XCR375" s="22"/>
      <c r="XCS375" s="22"/>
    </row>
    <row r="376" s="18" customFormat="1" customHeight="1" spans="1:16321">
      <c r="A376" s="21"/>
      <c r="XAY376" s="22"/>
      <c r="XAZ376" s="22"/>
      <c r="XBA376" s="22"/>
      <c r="XBB376" s="22"/>
      <c r="XBC376" s="22"/>
      <c r="XBD376" s="22"/>
      <c r="XBE376" s="22"/>
      <c r="XBF376" s="22"/>
      <c r="XBG376" s="22"/>
      <c r="XBH376" s="22"/>
      <c r="XBI376" s="22"/>
      <c r="XBJ376" s="22"/>
      <c r="XBK376" s="22"/>
      <c r="XBL376" s="22"/>
      <c r="XBM376" s="22"/>
      <c r="XBN376" s="22"/>
      <c r="XBO376" s="22"/>
      <c r="XBP376" s="22"/>
      <c r="XBQ376" s="22"/>
      <c r="XBR376" s="22"/>
      <c r="XBS376" s="22"/>
      <c r="XBT376" s="22"/>
      <c r="XBU376" s="22"/>
      <c r="XBV376" s="22"/>
      <c r="XBW376" s="22"/>
      <c r="XBX376" s="22"/>
      <c r="XBY376" s="22"/>
      <c r="XBZ376" s="22"/>
      <c r="XCA376" s="22"/>
      <c r="XCB376" s="22"/>
      <c r="XCC376" s="22"/>
      <c r="XCD376" s="22"/>
      <c r="XCE376" s="22"/>
      <c r="XCF376" s="22"/>
      <c r="XCG376" s="22"/>
      <c r="XCH376" s="22"/>
      <c r="XCI376" s="22"/>
      <c r="XCJ376" s="22"/>
      <c r="XCK376" s="22"/>
      <c r="XCL376" s="22"/>
      <c r="XCM376" s="22"/>
      <c r="XCN376" s="22"/>
      <c r="XCO376" s="22"/>
      <c r="XCP376" s="22"/>
      <c r="XCQ376" s="22"/>
      <c r="XCR376" s="22"/>
      <c r="XCS376" s="22"/>
    </row>
    <row r="377" s="18" customFormat="1" customHeight="1" spans="1:16321">
      <c r="A377" s="21"/>
      <c r="XAY377" s="22"/>
      <c r="XAZ377" s="22"/>
      <c r="XBA377" s="22"/>
      <c r="XBB377" s="22"/>
      <c r="XBC377" s="22"/>
      <c r="XBD377" s="22"/>
      <c r="XBE377" s="22"/>
      <c r="XBF377" s="22"/>
      <c r="XBG377" s="22"/>
      <c r="XBH377" s="22"/>
      <c r="XBI377" s="22"/>
      <c r="XBJ377" s="22"/>
      <c r="XBK377" s="22"/>
      <c r="XBL377" s="22"/>
      <c r="XBM377" s="22"/>
      <c r="XBN377" s="22"/>
      <c r="XBO377" s="22"/>
      <c r="XBP377" s="22"/>
      <c r="XBQ377" s="22"/>
      <c r="XBR377" s="22"/>
      <c r="XBS377" s="22"/>
      <c r="XBT377" s="22"/>
      <c r="XBU377" s="22"/>
      <c r="XBV377" s="22"/>
      <c r="XBW377" s="22"/>
      <c r="XBX377" s="22"/>
      <c r="XBY377" s="22"/>
      <c r="XBZ377" s="22"/>
      <c r="XCA377" s="22"/>
      <c r="XCB377" s="22"/>
      <c r="XCC377" s="22"/>
      <c r="XCD377" s="22"/>
      <c r="XCE377" s="22"/>
      <c r="XCF377" s="22"/>
      <c r="XCG377" s="22"/>
      <c r="XCH377" s="22"/>
      <c r="XCI377" s="22"/>
      <c r="XCJ377" s="22"/>
      <c r="XCK377" s="22"/>
      <c r="XCL377" s="22"/>
      <c r="XCM377" s="22"/>
      <c r="XCN377" s="22"/>
      <c r="XCO377" s="22"/>
      <c r="XCP377" s="22"/>
      <c r="XCQ377" s="22"/>
      <c r="XCR377" s="22"/>
      <c r="XCS377" s="22"/>
    </row>
    <row r="378" s="18" customFormat="1" customHeight="1" spans="1:16321">
      <c r="A378" s="21"/>
      <c r="XAY378" s="22"/>
      <c r="XAZ378" s="22"/>
      <c r="XBA378" s="22"/>
      <c r="XBB378" s="22"/>
      <c r="XBC378" s="22"/>
      <c r="XBD378" s="22"/>
      <c r="XBE378" s="22"/>
      <c r="XBF378" s="22"/>
      <c r="XBG378" s="22"/>
      <c r="XBH378" s="22"/>
      <c r="XBI378" s="22"/>
      <c r="XBJ378" s="22"/>
      <c r="XBK378" s="22"/>
      <c r="XBL378" s="22"/>
      <c r="XBM378" s="22"/>
      <c r="XBN378" s="22"/>
      <c r="XBO378" s="22"/>
      <c r="XBP378" s="22"/>
      <c r="XBQ378" s="22"/>
      <c r="XBR378" s="22"/>
      <c r="XBS378" s="22"/>
      <c r="XBT378" s="22"/>
      <c r="XBU378" s="22"/>
      <c r="XBV378" s="22"/>
      <c r="XBW378" s="22"/>
      <c r="XBX378" s="22"/>
      <c r="XBY378" s="22"/>
      <c r="XBZ378" s="22"/>
      <c r="XCA378" s="22"/>
      <c r="XCB378" s="22"/>
      <c r="XCC378" s="22"/>
      <c r="XCD378" s="22"/>
      <c r="XCE378" s="22"/>
      <c r="XCF378" s="22"/>
      <c r="XCG378" s="22"/>
      <c r="XCH378" s="22"/>
      <c r="XCI378" s="22"/>
      <c r="XCJ378" s="22"/>
      <c r="XCK378" s="22"/>
      <c r="XCL378" s="22"/>
      <c r="XCM378" s="22"/>
      <c r="XCN378" s="22"/>
      <c r="XCO378" s="22"/>
      <c r="XCP378" s="22"/>
      <c r="XCQ378" s="22"/>
      <c r="XCR378" s="22"/>
      <c r="XCS378" s="22"/>
    </row>
    <row r="379" s="18" customFormat="1" customHeight="1" spans="1:16321">
      <c r="A379" s="21"/>
      <c r="XAY379" s="22"/>
      <c r="XAZ379" s="22"/>
      <c r="XBA379" s="22"/>
      <c r="XBB379" s="22"/>
      <c r="XBC379" s="22"/>
      <c r="XBD379" s="22"/>
      <c r="XBE379" s="22"/>
      <c r="XBF379" s="22"/>
      <c r="XBG379" s="22"/>
      <c r="XBH379" s="22"/>
      <c r="XBI379" s="22"/>
      <c r="XBJ379" s="22"/>
      <c r="XBK379" s="22"/>
      <c r="XBL379" s="22"/>
      <c r="XBM379" s="22"/>
      <c r="XBN379" s="22"/>
      <c r="XBO379" s="22"/>
      <c r="XBP379" s="22"/>
      <c r="XBQ379" s="22"/>
      <c r="XBR379" s="22"/>
      <c r="XBS379" s="22"/>
      <c r="XBT379" s="22"/>
      <c r="XBU379" s="22"/>
      <c r="XBV379" s="22"/>
      <c r="XBW379" s="22"/>
      <c r="XBX379" s="22"/>
      <c r="XBY379" s="22"/>
      <c r="XBZ379" s="22"/>
      <c r="XCA379" s="22"/>
      <c r="XCB379" s="22"/>
      <c r="XCC379" s="22"/>
      <c r="XCD379" s="22"/>
      <c r="XCE379" s="22"/>
      <c r="XCF379" s="22"/>
      <c r="XCG379" s="22"/>
      <c r="XCH379" s="22"/>
      <c r="XCI379" s="22"/>
      <c r="XCJ379" s="22"/>
      <c r="XCK379" s="22"/>
      <c r="XCL379" s="22"/>
      <c r="XCM379" s="22"/>
      <c r="XCN379" s="22"/>
      <c r="XCO379" s="22"/>
      <c r="XCP379" s="22"/>
      <c r="XCQ379" s="22"/>
      <c r="XCR379" s="22"/>
      <c r="XCS379" s="22"/>
    </row>
    <row r="380" s="18" customFormat="1" customHeight="1" spans="1:16321">
      <c r="A380" s="21"/>
      <c r="XAY380" s="22"/>
      <c r="XAZ380" s="22"/>
      <c r="XBA380" s="22"/>
      <c r="XBB380" s="22"/>
      <c r="XBC380" s="22"/>
      <c r="XBD380" s="22"/>
      <c r="XBE380" s="22"/>
      <c r="XBF380" s="22"/>
      <c r="XBG380" s="22"/>
      <c r="XBH380" s="22"/>
      <c r="XBI380" s="22"/>
      <c r="XBJ380" s="22"/>
      <c r="XBK380" s="22"/>
      <c r="XBL380" s="22"/>
      <c r="XBM380" s="22"/>
      <c r="XBN380" s="22"/>
      <c r="XBO380" s="22"/>
      <c r="XBP380" s="22"/>
      <c r="XBQ380" s="22"/>
      <c r="XBR380" s="22"/>
      <c r="XBS380" s="22"/>
      <c r="XBT380" s="22"/>
      <c r="XBU380" s="22"/>
      <c r="XBV380" s="22"/>
      <c r="XBW380" s="22"/>
      <c r="XBX380" s="22"/>
      <c r="XBY380" s="22"/>
      <c r="XBZ380" s="22"/>
      <c r="XCA380" s="22"/>
      <c r="XCB380" s="22"/>
      <c r="XCC380" s="22"/>
      <c r="XCD380" s="22"/>
      <c r="XCE380" s="22"/>
      <c r="XCF380" s="22"/>
      <c r="XCG380" s="22"/>
      <c r="XCH380" s="22"/>
      <c r="XCI380" s="22"/>
      <c r="XCJ380" s="22"/>
      <c r="XCK380" s="22"/>
      <c r="XCL380" s="22"/>
      <c r="XCM380" s="22"/>
      <c r="XCN380" s="22"/>
      <c r="XCO380" s="22"/>
      <c r="XCP380" s="22"/>
      <c r="XCQ380" s="22"/>
      <c r="XCR380" s="22"/>
      <c r="XCS380" s="22"/>
    </row>
    <row r="381" s="18" customFormat="1" customHeight="1" spans="1:16321">
      <c r="A381" s="21"/>
      <c r="XAY381" s="22"/>
      <c r="XAZ381" s="22"/>
      <c r="XBA381" s="22"/>
      <c r="XBB381" s="22"/>
      <c r="XBC381" s="22"/>
      <c r="XBD381" s="22"/>
      <c r="XBE381" s="22"/>
      <c r="XBF381" s="22"/>
      <c r="XBG381" s="22"/>
      <c r="XBH381" s="22"/>
      <c r="XBI381" s="22"/>
      <c r="XBJ381" s="22"/>
      <c r="XBK381" s="22"/>
      <c r="XBL381" s="22"/>
      <c r="XBM381" s="22"/>
      <c r="XBN381" s="22"/>
      <c r="XBO381" s="22"/>
      <c r="XBP381" s="22"/>
      <c r="XBQ381" s="22"/>
      <c r="XBR381" s="22"/>
      <c r="XBS381" s="22"/>
      <c r="XBT381" s="22"/>
      <c r="XBU381" s="22"/>
      <c r="XBV381" s="22"/>
      <c r="XBW381" s="22"/>
      <c r="XBX381" s="22"/>
      <c r="XBY381" s="22"/>
      <c r="XBZ381" s="22"/>
      <c r="XCA381" s="22"/>
      <c r="XCB381" s="22"/>
      <c r="XCC381" s="22"/>
      <c r="XCD381" s="22"/>
      <c r="XCE381" s="22"/>
      <c r="XCF381" s="22"/>
      <c r="XCG381" s="22"/>
      <c r="XCH381" s="22"/>
      <c r="XCI381" s="22"/>
      <c r="XCJ381" s="22"/>
      <c r="XCK381" s="22"/>
      <c r="XCL381" s="22"/>
      <c r="XCM381" s="22"/>
      <c r="XCN381" s="22"/>
      <c r="XCO381" s="22"/>
      <c r="XCP381" s="22"/>
      <c r="XCQ381" s="22"/>
      <c r="XCR381" s="22"/>
      <c r="XCS381" s="22"/>
    </row>
    <row r="382" s="18" customFormat="1" customHeight="1" spans="1:16321">
      <c r="A382" s="21"/>
      <c r="XAY382" s="22"/>
      <c r="XAZ382" s="22"/>
      <c r="XBA382" s="22"/>
      <c r="XBB382" s="22"/>
      <c r="XBC382" s="22"/>
      <c r="XBD382" s="22"/>
      <c r="XBE382" s="22"/>
      <c r="XBF382" s="22"/>
      <c r="XBG382" s="22"/>
      <c r="XBH382" s="22"/>
      <c r="XBI382" s="22"/>
      <c r="XBJ382" s="22"/>
      <c r="XBK382" s="22"/>
      <c r="XBL382" s="22"/>
      <c r="XBM382" s="22"/>
      <c r="XBN382" s="22"/>
      <c r="XBO382" s="22"/>
      <c r="XBP382" s="22"/>
      <c r="XBQ382" s="22"/>
      <c r="XBR382" s="22"/>
      <c r="XBS382" s="22"/>
      <c r="XBT382" s="22"/>
      <c r="XBU382" s="22"/>
      <c r="XBV382" s="22"/>
      <c r="XBW382" s="22"/>
      <c r="XBX382" s="22"/>
      <c r="XBY382" s="22"/>
      <c r="XBZ382" s="22"/>
      <c r="XCA382" s="22"/>
      <c r="XCB382" s="22"/>
      <c r="XCC382" s="22"/>
      <c r="XCD382" s="22"/>
      <c r="XCE382" s="22"/>
      <c r="XCF382" s="22"/>
      <c r="XCG382" s="22"/>
      <c r="XCH382" s="22"/>
      <c r="XCI382" s="22"/>
      <c r="XCJ382" s="22"/>
      <c r="XCK382" s="22"/>
      <c r="XCL382" s="22"/>
      <c r="XCM382" s="22"/>
      <c r="XCN382" s="22"/>
      <c r="XCO382" s="22"/>
      <c r="XCP382" s="22"/>
      <c r="XCQ382" s="22"/>
      <c r="XCR382" s="22"/>
      <c r="XCS382" s="22"/>
    </row>
    <row r="383" s="18" customFormat="1" customHeight="1" spans="1:16321">
      <c r="A383" s="21"/>
      <c r="XAY383" s="22"/>
      <c r="XAZ383" s="22"/>
      <c r="XBA383" s="22"/>
      <c r="XBB383" s="22"/>
      <c r="XBC383" s="22"/>
      <c r="XBD383" s="22"/>
      <c r="XBE383" s="22"/>
      <c r="XBF383" s="22"/>
      <c r="XBG383" s="22"/>
      <c r="XBH383" s="22"/>
      <c r="XBI383" s="22"/>
      <c r="XBJ383" s="22"/>
      <c r="XBK383" s="22"/>
      <c r="XBL383" s="22"/>
      <c r="XBM383" s="22"/>
      <c r="XBN383" s="22"/>
      <c r="XBO383" s="22"/>
      <c r="XBP383" s="22"/>
      <c r="XBQ383" s="22"/>
      <c r="XBR383" s="22"/>
      <c r="XBS383" s="22"/>
      <c r="XBT383" s="22"/>
      <c r="XBU383" s="22"/>
      <c r="XBV383" s="22"/>
      <c r="XBW383" s="22"/>
      <c r="XBX383" s="22"/>
      <c r="XBY383" s="22"/>
      <c r="XBZ383" s="22"/>
      <c r="XCA383" s="22"/>
      <c r="XCB383" s="22"/>
      <c r="XCC383" s="22"/>
      <c r="XCD383" s="22"/>
      <c r="XCE383" s="22"/>
      <c r="XCF383" s="22"/>
      <c r="XCG383" s="22"/>
      <c r="XCH383" s="22"/>
      <c r="XCI383" s="22"/>
      <c r="XCJ383" s="22"/>
      <c r="XCK383" s="22"/>
      <c r="XCL383" s="22"/>
      <c r="XCM383" s="22"/>
      <c r="XCN383" s="22"/>
      <c r="XCO383" s="22"/>
      <c r="XCP383" s="22"/>
      <c r="XCQ383" s="22"/>
      <c r="XCR383" s="22"/>
      <c r="XCS383" s="22"/>
    </row>
    <row r="384" s="18" customFormat="1" customHeight="1" spans="1:16321">
      <c r="A384" s="21"/>
      <c r="XAY384" s="22"/>
      <c r="XAZ384" s="22"/>
      <c r="XBA384" s="22"/>
      <c r="XBB384" s="22"/>
      <c r="XBC384" s="22"/>
      <c r="XBD384" s="22"/>
      <c r="XBE384" s="22"/>
      <c r="XBF384" s="22"/>
      <c r="XBG384" s="22"/>
      <c r="XBH384" s="22"/>
      <c r="XBI384" s="22"/>
      <c r="XBJ384" s="22"/>
      <c r="XBK384" s="22"/>
      <c r="XBL384" s="22"/>
      <c r="XBM384" s="22"/>
      <c r="XBN384" s="22"/>
      <c r="XBO384" s="22"/>
      <c r="XBP384" s="22"/>
      <c r="XBQ384" s="22"/>
      <c r="XBR384" s="22"/>
      <c r="XBS384" s="22"/>
      <c r="XBT384" s="22"/>
      <c r="XBU384" s="22"/>
      <c r="XBV384" s="22"/>
      <c r="XBW384" s="22"/>
      <c r="XBX384" s="22"/>
      <c r="XBY384" s="22"/>
      <c r="XBZ384" s="22"/>
      <c r="XCA384" s="22"/>
      <c r="XCB384" s="22"/>
      <c r="XCC384" s="22"/>
      <c r="XCD384" s="22"/>
      <c r="XCE384" s="22"/>
      <c r="XCF384" s="22"/>
      <c r="XCG384" s="22"/>
      <c r="XCH384" s="22"/>
      <c r="XCI384" s="22"/>
      <c r="XCJ384" s="22"/>
      <c r="XCK384" s="22"/>
      <c r="XCL384" s="22"/>
      <c r="XCM384" s="22"/>
      <c r="XCN384" s="22"/>
      <c r="XCO384" s="22"/>
      <c r="XCP384" s="22"/>
      <c r="XCQ384" s="22"/>
      <c r="XCR384" s="22"/>
      <c r="XCS384" s="22"/>
    </row>
    <row r="385" s="18" customFormat="1" customHeight="1" spans="1:16321">
      <c r="A385" s="21"/>
      <c r="XAY385" s="22"/>
      <c r="XAZ385" s="22"/>
      <c r="XBA385" s="22"/>
      <c r="XBB385" s="22"/>
      <c r="XBC385" s="22"/>
      <c r="XBD385" s="22"/>
      <c r="XBE385" s="22"/>
      <c r="XBF385" s="22"/>
      <c r="XBG385" s="22"/>
      <c r="XBH385" s="22"/>
      <c r="XBI385" s="22"/>
      <c r="XBJ385" s="22"/>
      <c r="XBK385" s="22"/>
      <c r="XBL385" s="22"/>
      <c r="XBM385" s="22"/>
      <c r="XBN385" s="22"/>
      <c r="XBO385" s="22"/>
      <c r="XBP385" s="22"/>
      <c r="XBQ385" s="22"/>
      <c r="XBR385" s="22"/>
      <c r="XBS385" s="22"/>
      <c r="XBT385" s="22"/>
      <c r="XBU385" s="22"/>
      <c r="XBV385" s="22"/>
      <c r="XBW385" s="22"/>
      <c r="XBX385" s="22"/>
      <c r="XBY385" s="22"/>
      <c r="XBZ385" s="22"/>
      <c r="XCA385" s="22"/>
      <c r="XCB385" s="22"/>
      <c r="XCC385" s="22"/>
      <c r="XCD385" s="22"/>
      <c r="XCE385" s="22"/>
      <c r="XCF385" s="22"/>
      <c r="XCG385" s="22"/>
      <c r="XCH385" s="22"/>
      <c r="XCI385" s="22"/>
      <c r="XCJ385" s="22"/>
      <c r="XCK385" s="22"/>
      <c r="XCL385" s="22"/>
      <c r="XCM385" s="22"/>
      <c r="XCN385" s="22"/>
      <c r="XCO385" s="22"/>
      <c r="XCP385" s="22"/>
      <c r="XCQ385" s="22"/>
      <c r="XCR385" s="22"/>
      <c r="XCS385" s="22"/>
    </row>
    <row r="386" s="18" customFormat="1" customHeight="1" spans="1:16321">
      <c r="A386" s="21"/>
      <c r="XAY386" s="22"/>
      <c r="XAZ386" s="22"/>
      <c r="XBA386" s="22"/>
      <c r="XBB386" s="22"/>
      <c r="XBC386" s="22"/>
      <c r="XBD386" s="22"/>
      <c r="XBE386" s="22"/>
      <c r="XBF386" s="22"/>
      <c r="XBG386" s="22"/>
      <c r="XBH386" s="22"/>
      <c r="XBI386" s="22"/>
      <c r="XBJ386" s="22"/>
      <c r="XBK386" s="22"/>
      <c r="XBL386" s="22"/>
      <c r="XBM386" s="22"/>
      <c r="XBN386" s="22"/>
      <c r="XBO386" s="22"/>
      <c r="XBP386" s="22"/>
      <c r="XBQ386" s="22"/>
      <c r="XBR386" s="22"/>
      <c r="XBS386" s="22"/>
      <c r="XBT386" s="22"/>
      <c r="XBU386" s="22"/>
      <c r="XBV386" s="22"/>
      <c r="XBW386" s="22"/>
      <c r="XBX386" s="22"/>
      <c r="XBY386" s="22"/>
      <c r="XBZ386" s="22"/>
      <c r="XCA386" s="22"/>
      <c r="XCB386" s="22"/>
      <c r="XCC386" s="22"/>
      <c r="XCD386" s="22"/>
      <c r="XCE386" s="22"/>
      <c r="XCF386" s="22"/>
      <c r="XCG386" s="22"/>
      <c r="XCH386" s="22"/>
      <c r="XCI386" s="22"/>
      <c r="XCJ386" s="22"/>
      <c r="XCK386" s="22"/>
      <c r="XCL386" s="22"/>
      <c r="XCM386" s="22"/>
      <c r="XCN386" s="22"/>
      <c r="XCO386" s="22"/>
      <c r="XCP386" s="22"/>
      <c r="XCQ386" s="22"/>
      <c r="XCR386" s="22"/>
      <c r="XCS386" s="22"/>
    </row>
    <row r="387" s="18" customFormat="1" customHeight="1" spans="1:16321">
      <c r="A387" s="21"/>
      <c r="XAY387" s="22"/>
      <c r="XAZ387" s="22"/>
      <c r="XBA387" s="22"/>
      <c r="XBB387" s="22"/>
      <c r="XBC387" s="22"/>
      <c r="XBD387" s="22"/>
      <c r="XBE387" s="22"/>
      <c r="XBF387" s="22"/>
      <c r="XBG387" s="22"/>
      <c r="XBH387" s="22"/>
      <c r="XBI387" s="22"/>
      <c r="XBJ387" s="22"/>
      <c r="XBK387" s="22"/>
      <c r="XBL387" s="22"/>
      <c r="XBM387" s="22"/>
      <c r="XBN387" s="22"/>
      <c r="XBO387" s="22"/>
      <c r="XBP387" s="22"/>
      <c r="XBQ387" s="22"/>
      <c r="XBR387" s="22"/>
      <c r="XBS387" s="22"/>
      <c r="XBT387" s="22"/>
      <c r="XBU387" s="22"/>
      <c r="XBV387" s="22"/>
      <c r="XBW387" s="22"/>
      <c r="XBX387" s="22"/>
      <c r="XBY387" s="22"/>
      <c r="XBZ387" s="22"/>
      <c r="XCA387" s="22"/>
      <c r="XCB387" s="22"/>
      <c r="XCC387" s="22"/>
      <c r="XCD387" s="22"/>
      <c r="XCE387" s="22"/>
      <c r="XCF387" s="22"/>
      <c r="XCG387" s="22"/>
      <c r="XCH387" s="22"/>
      <c r="XCI387" s="22"/>
      <c r="XCJ387" s="22"/>
      <c r="XCK387" s="22"/>
      <c r="XCL387" s="22"/>
      <c r="XCM387" s="22"/>
      <c r="XCN387" s="22"/>
      <c r="XCO387" s="22"/>
      <c r="XCP387" s="22"/>
      <c r="XCQ387" s="22"/>
      <c r="XCR387" s="22"/>
      <c r="XCS387" s="22"/>
    </row>
    <row r="388" s="18" customFormat="1" customHeight="1" spans="1:16321">
      <c r="A388" s="21"/>
      <c r="XAY388" s="22"/>
      <c r="XAZ388" s="22"/>
      <c r="XBA388" s="22"/>
      <c r="XBB388" s="22"/>
      <c r="XBC388" s="22"/>
      <c r="XBD388" s="22"/>
      <c r="XBE388" s="22"/>
      <c r="XBF388" s="22"/>
      <c r="XBG388" s="22"/>
      <c r="XBH388" s="22"/>
      <c r="XBI388" s="22"/>
      <c r="XBJ388" s="22"/>
      <c r="XBK388" s="22"/>
      <c r="XBL388" s="22"/>
      <c r="XBM388" s="22"/>
      <c r="XBN388" s="22"/>
      <c r="XBO388" s="22"/>
      <c r="XBP388" s="22"/>
      <c r="XBQ388" s="22"/>
      <c r="XBR388" s="22"/>
      <c r="XBS388" s="22"/>
      <c r="XBT388" s="22"/>
      <c r="XBU388" s="22"/>
      <c r="XBV388" s="22"/>
      <c r="XBW388" s="22"/>
      <c r="XBX388" s="22"/>
      <c r="XBY388" s="22"/>
      <c r="XBZ388" s="22"/>
      <c r="XCA388" s="22"/>
      <c r="XCB388" s="22"/>
      <c r="XCC388" s="22"/>
      <c r="XCD388" s="22"/>
      <c r="XCE388" s="22"/>
      <c r="XCF388" s="22"/>
      <c r="XCG388" s="22"/>
      <c r="XCH388" s="22"/>
      <c r="XCI388" s="22"/>
      <c r="XCJ388" s="22"/>
      <c r="XCK388" s="22"/>
      <c r="XCL388" s="22"/>
      <c r="XCM388" s="22"/>
      <c r="XCN388" s="22"/>
      <c r="XCO388" s="22"/>
      <c r="XCP388" s="22"/>
      <c r="XCQ388" s="22"/>
      <c r="XCR388" s="22"/>
      <c r="XCS388" s="22"/>
    </row>
    <row r="389" s="18" customFormat="1" customHeight="1" spans="1:16321">
      <c r="A389" s="21"/>
      <c r="XAY389" s="22"/>
      <c r="XAZ389" s="22"/>
      <c r="XBA389" s="22"/>
      <c r="XBB389" s="22"/>
      <c r="XBC389" s="22"/>
      <c r="XBD389" s="22"/>
      <c r="XBE389" s="22"/>
      <c r="XBF389" s="22"/>
      <c r="XBG389" s="22"/>
      <c r="XBH389" s="22"/>
      <c r="XBI389" s="22"/>
      <c r="XBJ389" s="22"/>
      <c r="XBK389" s="22"/>
      <c r="XBL389" s="22"/>
      <c r="XBM389" s="22"/>
      <c r="XBN389" s="22"/>
      <c r="XBO389" s="22"/>
      <c r="XBP389" s="22"/>
      <c r="XBQ389" s="22"/>
      <c r="XBR389" s="22"/>
      <c r="XBS389" s="22"/>
      <c r="XBT389" s="22"/>
      <c r="XBU389" s="22"/>
      <c r="XBV389" s="22"/>
      <c r="XBW389" s="22"/>
      <c r="XBX389" s="22"/>
      <c r="XBY389" s="22"/>
      <c r="XBZ389" s="22"/>
      <c r="XCA389" s="22"/>
      <c r="XCB389" s="22"/>
      <c r="XCC389" s="22"/>
      <c r="XCD389" s="22"/>
      <c r="XCE389" s="22"/>
      <c r="XCF389" s="22"/>
      <c r="XCG389" s="22"/>
      <c r="XCH389" s="22"/>
      <c r="XCI389" s="22"/>
      <c r="XCJ389" s="22"/>
      <c r="XCK389" s="22"/>
      <c r="XCL389" s="22"/>
      <c r="XCM389" s="22"/>
      <c r="XCN389" s="22"/>
      <c r="XCO389" s="22"/>
      <c r="XCP389" s="22"/>
      <c r="XCQ389" s="22"/>
      <c r="XCR389" s="22"/>
      <c r="XCS389" s="22"/>
    </row>
    <row r="390" s="18" customFormat="1" customHeight="1" spans="1:16321">
      <c r="A390" s="21"/>
      <c r="XAY390" s="22"/>
      <c r="XAZ390" s="22"/>
      <c r="XBA390" s="22"/>
      <c r="XBB390" s="22"/>
      <c r="XBC390" s="22"/>
      <c r="XBD390" s="22"/>
      <c r="XBE390" s="22"/>
      <c r="XBF390" s="22"/>
      <c r="XBG390" s="22"/>
      <c r="XBH390" s="22"/>
      <c r="XBI390" s="22"/>
      <c r="XBJ390" s="22"/>
      <c r="XBK390" s="22"/>
      <c r="XBL390" s="22"/>
      <c r="XBM390" s="22"/>
      <c r="XBN390" s="22"/>
      <c r="XBO390" s="22"/>
      <c r="XBP390" s="22"/>
      <c r="XBQ390" s="22"/>
      <c r="XBR390" s="22"/>
      <c r="XBS390" s="22"/>
      <c r="XBT390" s="22"/>
      <c r="XBU390" s="22"/>
      <c r="XBV390" s="22"/>
      <c r="XBW390" s="22"/>
      <c r="XBX390" s="22"/>
      <c r="XBY390" s="22"/>
      <c r="XBZ390" s="22"/>
      <c r="XCA390" s="22"/>
      <c r="XCB390" s="22"/>
      <c r="XCC390" s="22"/>
      <c r="XCD390" s="22"/>
      <c r="XCE390" s="22"/>
      <c r="XCF390" s="22"/>
      <c r="XCG390" s="22"/>
      <c r="XCH390" s="22"/>
      <c r="XCI390" s="22"/>
      <c r="XCJ390" s="22"/>
      <c r="XCK390" s="22"/>
      <c r="XCL390" s="22"/>
      <c r="XCM390" s="22"/>
      <c r="XCN390" s="22"/>
      <c r="XCO390" s="22"/>
      <c r="XCP390" s="22"/>
      <c r="XCQ390" s="22"/>
      <c r="XCR390" s="22"/>
      <c r="XCS390" s="22"/>
    </row>
    <row r="391" s="18" customFormat="1" customHeight="1" spans="1:16321">
      <c r="A391" s="21"/>
      <c r="XAY391" s="22"/>
      <c r="XAZ391" s="22"/>
      <c r="XBA391" s="22"/>
      <c r="XBB391" s="22"/>
      <c r="XBC391" s="22"/>
      <c r="XBD391" s="22"/>
      <c r="XBE391" s="22"/>
      <c r="XBF391" s="22"/>
      <c r="XBG391" s="22"/>
      <c r="XBH391" s="22"/>
      <c r="XBI391" s="22"/>
      <c r="XBJ391" s="22"/>
      <c r="XBK391" s="22"/>
      <c r="XBL391" s="22"/>
      <c r="XBM391" s="22"/>
      <c r="XBN391" s="22"/>
      <c r="XBO391" s="22"/>
      <c r="XBP391" s="22"/>
      <c r="XBQ391" s="22"/>
      <c r="XBR391" s="22"/>
      <c r="XBS391" s="22"/>
      <c r="XBT391" s="22"/>
      <c r="XBU391" s="22"/>
      <c r="XBV391" s="22"/>
      <c r="XBW391" s="22"/>
      <c r="XBX391" s="22"/>
      <c r="XBY391" s="22"/>
      <c r="XBZ391" s="22"/>
      <c r="XCA391" s="22"/>
      <c r="XCB391" s="22"/>
      <c r="XCC391" s="22"/>
      <c r="XCD391" s="22"/>
      <c r="XCE391" s="22"/>
      <c r="XCF391" s="22"/>
      <c r="XCG391" s="22"/>
      <c r="XCH391" s="22"/>
      <c r="XCI391" s="22"/>
      <c r="XCJ391" s="22"/>
      <c r="XCK391" s="22"/>
      <c r="XCL391" s="22"/>
      <c r="XCM391" s="22"/>
      <c r="XCN391" s="22"/>
      <c r="XCO391" s="22"/>
      <c r="XCP391" s="22"/>
      <c r="XCQ391" s="22"/>
      <c r="XCR391" s="22"/>
      <c r="XCS391" s="22"/>
    </row>
    <row r="392" s="18" customFormat="1" customHeight="1" spans="1:16321">
      <c r="A392" s="21"/>
      <c r="XAY392" s="22"/>
      <c r="XAZ392" s="22"/>
      <c r="XBA392" s="22"/>
      <c r="XBB392" s="22"/>
      <c r="XBC392" s="22"/>
      <c r="XBD392" s="22"/>
      <c r="XBE392" s="22"/>
      <c r="XBF392" s="22"/>
      <c r="XBG392" s="22"/>
      <c r="XBH392" s="22"/>
      <c r="XBI392" s="22"/>
      <c r="XBJ392" s="22"/>
      <c r="XBK392" s="22"/>
      <c r="XBL392" s="22"/>
      <c r="XBM392" s="22"/>
      <c r="XBN392" s="22"/>
      <c r="XBO392" s="22"/>
      <c r="XBP392" s="22"/>
      <c r="XBQ392" s="22"/>
      <c r="XBR392" s="22"/>
      <c r="XBS392" s="22"/>
      <c r="XBT392" s="22"/>
      <c r="XBU392" s="22"/>
      <c r="XBV392" s="22"/>
      <c r="XBW392" s="22"/>
      <c r="XBX392" s="22"/>
      <c r="XBY392" s="22"/>
      <c r="XBZ392" s="22"/>
      <c r="XCA392" s="22"/>
      <c r="XCB392" s="22"/>
      <c r="XCC392" s="22"/>
      <c r="XCD392" s="22"/>
      <c r="XCE392" s="22"/>
      <c r="XCF392" s="22"/>
      <c r="XCG392" s="22"/>
      <c r="XCH392" s="22"/>
      <c r="XCI392" s="22"/>
      <c r="XCJ392" s="22"/>
      <c r="XCK392" s="22"/>
      <c r="XCL392" s="22"/>
      <c r="XCM392" s="22"/>
      <c r="XCN392" s="22"/>
      <c r="XCO392" s="22"/>
      <c r="XCP392" s="22"/>
      <c r="XCQ392" s="22"/>
      <c r="XCR392" s="22"/>
      <c r="XCS392" s="22"/>
    </row>
    <row r="393" s="18" customFormat="1" customHeight="1" spans="1:16321">
      <c r="A393" s="21"/>
      <c r="XAY393" s="22"/>
      <c r="XAZ393" s="22"/>
      <c r="XBA393" s="22"/>
      <c r="XBB393" s="22"/>
      <c r="XBC393" s="22"/>
      <c r="XBD393" s="22"/>
      <c r="XBE393" s="22"/>
      <c r="XBF393" s="22"/>
      <c r="XBG393" s="22"/>
      <c r="XBH393" s="22"/>
      <c r="XBI393" s="22"/>
      <c r="XBJ393" s="22"/>
      <c r="XBK393" s="22"/>
      <c r="XBL393" s="22"/>
      <c r="XBM393" s="22"/>
      <c r="XBN393" s="22"/>
      <c r="XBO393" s="22"/>
      <c r="XBP393" s="22"/>
      <c r="XBQ393" s="22"/>
      <c r="XBR393" s="22"/>
      <c r="XBS393" s="22"/>
      <c r="XBT393" s="22"/>
      <c r="XBU393" s="22"/>
      <c r="XBV393" s="22"/>
      <c r="XBW393" s="22"/>
      <c r="XBX393" s="22"/>
      <c r="XBY393" s="22"/>
      <c r="XBZ393" s="22"/>
      <c r="XCA393" s="22"/>
      <c r="XCB393" s="22"/>
      <c r="XCC393" s="22"/>
      <c r="XCD393" s="22"/>
      <c r="XCE393" s="22"/>
      <c r="XCF393" s="22"/>
      <c r="XCG393" s="22"/>
      <c r="XCH393" s="22"/>
      <c r="XCI393" s="22"/>
      <c r="XCJ393" s="22"/>
      <c r="XCK393" s="22"/>
      <c r="XCL393" s="22"/>
      <c r="XCM393" s="22"/>
      <c r="XCN393" s="22"/>
      <c r="XCO393" s="22"/>
      <c r="XCP393" s="22"/>
      <c r="XCQ393" s="22"/>
      <c r="XCR393" s="22"/>
      <c r="XCS393" s="22"/>
    </row>
    <row r="394" s="18" customFormat="1" customHeight="1" spans="1:16321">
      <c r="A394" s="21"/>
      <c r="XAY394" s="22"/>
      <c r="XAZ394" s="22"/>
      <c r="XBA394" s="22"/>
      <c r="XBB394" s="22"/>
      <c r="XBC394" s="22"/>
      <c r="XBD394" s="22"/>
      <c r="XBE394" s="22"/>
      <c r="XBF394" s="22"/>
      <c r="XBG394" s="22"/>
      <c r="XBH394" s="22"/>
      <c r="XBI394" s="22"/>
      <c r="XBJ394" s="22"/>
      <c r="XBK394" s="22"/>
      <c r="XBL394" s="22"/>
      <c r="XBM394" s="22"/>
      <c r="XBN394" s="22"/>
      <c r="XBO394" s="22"/>
      <c r="XBP394" s="22"/>
      <c r="XBQ394" s="22"/>
      <c r="XBR394" s="22"/>
      <c r="XBS394" s="22"/>
      <c r="XBT394" s="22"/>
      <c r="XBU394" s="22"/>
      <c r="XBV394" s="22"/>
      <c r="XBW394" s="22"/>
      <c r="XBX394" s="22"/>
      <c r="XBY394" s="22"/>
      <c r="XBZ394" s="22"/>
      <c r="XCA394" s="22"/>
      <c r="XCB394" s="22"/>
      <c r="XCC394" s="22"/>
      <c r="XCD394" s="22"/>
      <c r="XCE394" s="22"/>
      <c r="XCF394" s="22"/>
      <c r="XCG394" s="22"/>
      <c r="XCH394" s="22"/>
      <c r="XCI394" s="22"/>
      <c r="XCJ394" s="22"/>
      <c r="XCK394" s="22"/>
      <c r="XCL394" s="22"/>
      <c r="XCM394" s="22"/>
      <c r="XCN394" s="22"/>
      <c r="XCO394" s="22"/>
      <c r="XCP394" s="22"/>
      <c r="XCQ394" s="22"/>
      <c r="XCR394" s="22"/>
      <c r="XCS394" s="22"/>
    </row>
    <row r="395" s="18" customFormat="1" customHeight="1" spans="1:16321">
      <c r="A395" s="21"/>
      <c r="XAY395" s="22"/>
      <c r="XAZ395" s="22"/>
      <c r="XBA395" s="22"/>
      <c r="XBB395" s="22"/>
      <c r="XBC395" s="22"/>
      <c r="XBD395" s="22"/>
      <c r="XBE395" s="22"/>
      <c r="XBF395" s="22"/>
      <c r="XBG395" s="22"/>
      <c r="XBH395" s="22"/>
      <c r="XBI395" s="22"/>
      <c r="XBJ395" s="22"/>
      <c r="XBK395" s="22"/>
      <c r="XBL395" s="22"/>
      <c r="XBM395" s="22"/>
      <c r="XBN395" s="22"/>
      <c r="XBO395" s="22"/>
      <c r="XBP395" s="22"/>
      <c r="XBQ395" s="22"/>
      <c r="XBR395" s="22"/>
      <c r="XBS395" s="22"/>
      <c r="XBT395" s="22"/>
      <c r="XBU395" s="22"/>
      <c r="XBV395" s="22"/>
      <c r="XBW395" s="22"/>
      <c r="XBX395" s="22"/>
      <c r="XBY395" s="22"/>
      <c r="XBZ395" s="22"/>
      <c r="XCA395" s="22"/>
      <c r="XCB395" s="22"/>
      <c r="XCC395" s="22"/>
      <c r="XCD395" s="22"/>
      <c r="XCE395" s="22"/>
      <c r="XCF395" s="22"/>
      <c r="XCG395" s="22"/>
      <c r="XCH395" s="22"/>
      <c r="XCI395" s="22"/>
      <c r="XCJ395" s="22"/>
      <c r="XCK395" s="22"/>
      <c r="XCL395" s="22"/>
      <c r="XCM395" s="22"/>
      <c r="XCN395" s="22"/>
      <c r="XCO395" s="22"/>
      <c r="XCP395" s="22"/>
      <c r="XCQ395" s="22"/>
      <c r="XCR395" s="22"/>
      <c r="XCS395" s="22"/>
    </row>
    <row r="396" s="18" customFormat="1" customHeight="1" spans="1:16321">
      <c r="A396" s="21"/>
      <c r="XAY396" s="22"/>
      <c r="XAZ396" s="22"/>
      <c r="XBA396" s="22"/>
      <c r="XBB396" s="22"/>
      <c r="XBC396" s="22"/>
      <c r="XBD396" s="22"/>
      <c r="XBE396" s="22"/>
      <c r="XBF396" s="22"/>
      <c r="XBG396" s="22"/>
      <c r="XBH396" s="22"/>
      <c r="XBI396" s="22"/>
      <c r="XBJ396" s="22"/>
      <c r="XBK396" s="22"/>
      <c r="XBL396" s="22"/>
      <c r="XBM396" s="22"/>
      <c r="XBN396" s="22"/>
      <c r="XBO396" s="22"/>
      <c r="XBP396" s="22"/>
      <c r="XBQ396" s="22"/>
      <c r="XBR396" s="22"/>
      <c r="XBS396" s="22"/>
      <c r="XBT396" s="22"/>
      <c r="XBU396" s="22"/>
      <c r="XBV396" s="22"/>
      <c r="XBW396" s="22"/>
      <c r="XBX396" s="22"/>
      <c r="XBY396" s="22"/>
      <c r="XBZ396" s="22"/>
      <c r="XCA396" s="22"/>
      <c r="XCB396" s="22"/>
      <c r="XCC396" s="22"/>
      <c r="XCD396" s="22"/>
      <c r="XCE396" s="22"/>
      <c r="XCF396" s="22"/>
      <c r="XCG396" s="22"/>
      <c r="XCH396" s="22"/>
      <c r="XCI396" s="22"/>
      <c r="XCJ396" s="22"/>
      <c r="XCK396" s="22"/>
      <c r="XCL396" s="22"/>
      <c r="XCM396" s="22"/>
      <c r="XCN396" s="22"/>
      <c r="XCO396" s="22"/>
      <c r="XCP396" s="22"/>
      <c r="XCQ396" s="22"/>
      <c r="XCR396" s="22"/>
      <c r="XCS396" s="22"/>
    </row>
    <row r="397" s="18" customFormat="1" customHeight="1" spans="1:16321">
      <c r="A397" s="21"/>
      <c r="XAY397" s="22"/>
      <c r="XAZ397" s="22"/>
      <c r="XBA397" s="22"/>
      <c r="XBB397" s="22"/>
      <c r="XBC397" s="22"/>
      <c r="XBD397" s="22"/>
      <c r="XBE397" s="22"/>
      <c r="XBF397" s="22"/>
      <c r="XBG397" s="22"/>
      <c r="XBH397" s="22"/>
      <c r="XBI397" s="22"/>
      <c r="XBJ397" s="22"/>
      <c r="XBK397" s="22"/>
      <c r="XBL397" s="22"/>
      <c r="XBM397" s="22"/>
      <c r="XBN397" s="22"/>
      <c r="XBO397" s="22"/>
      <c r="XBP397" s="22"/>
      <c r="XBQ397" s="22"/>
      <c r="XBR397" s="22"/>
      <c r="XBS397" s="22"/>
      <c r="XBT397" s="22"/>
      <c r="XBU397" s="22"/>
      <c r="XBV397" s="22"/>
      <c r="XBW397" s="22"/>
      <c r="XBX397" s="22"/>
      <c r="XBY397" s="22"/>
      <c r="XBZ397" s="22"/>
      <c r="XCA397" s="22"/>
      <c r="XCB397" s="22"/>
      <c r="XCC397" s="22"/>
      <c r="XCD397" s="22"/>
      <c r="XCE397" s="22"/>
      <c r="XCF397" s="22"/>
      <c r="XCG397" s="22"/>
      <c r="XCH397" s="22"/>
      <c r="XCI397" s="22"/>
      <c r="XCJ397" s="22"/>
      <c r="XCK397" s="22"/>
      <c r="XCL397" s="22"/>
      <c r="XCM397" s="22"/>
      <c r="XCN397" s="22"/>
      <c r="XCO397" s="22"/>
      <c r="XCP397" s="22"/>
      <c r="XCQ397" s="22"/>
      <c r="XCR397" s="22"/>
      <c r="XCS397" s="22"/>
    </row>
    <row r="398" s="18" customFormat="1" customHeight="1" spans="1:16321">
      <c r="A398" s="21"/>
      <c r="XAY398" s="22"/>
      <c r="XAZ398" s="22"/>
      <c r="XBA398" s="22"/>
      <c r="XBB398" s="22"/>
      <c r="XBC398" s="22"/>
      <c r="XBD398" s="22"/>
      <c r="XBE398" s="22"/>
      <c r="XBF398" s="22"/>
      <c r="XBG398" s="22"/>
      <c r="XBH398" s="22"/>
      <c r="XBI398" s="22"/>
      <c r="XBJ398" s="22"/>
      <c r="XBK398" s="22"/>
      <c r="XBL398" s="22"/>
      <c r="XBM398" s="22"/>
      <c r="XBN398" s="22"/>
      <c r="XBO398" s="22"/>
      <c r="XBP398" s="22"/>
      <c r="XBQ398" s="22"/>
      <c r="XBR398" s="22"/>
      <c r="XBS398" s="22"/>
      <c r="XBT398" s="22"/>
      <c r="XBU398" s="22"/>
      <c r="XBV398" s="22"/>
      <c r="XBW398" s="22"/>
      <c r="XBX398" s="22"/>
      <c r="XBY398" s="22"/>
      <c r="XBZ398" s="22"/>
      <c r="XCA398" s="22"/>
      <c r="XCB398" s="22"/>
      <c r="XCC398" s="22"/>
      <c r="XCD398" s="22"/>
      <c r="XCE398" s="22"/>
      <c r="XCF398" s="22"/>
      <c r="XCG398" s="22"/>
      <c r="XCH398" s="22"/>
      <c r="XCI398" s="22"/>
      <c r="XCJ398" s="22"/>
      <c r="XCK398" s="22"/>
      <c r="XCL398" s="22"/>
      <c r="XCM398" s="22"/>
      <c r="XCN398" s="22"/>
      <c r="XCO398" s="22"/>
      <c r="XCP398" s="22"/>
      <c r="XCQ398" s="22"/>
      <c r="XCR398" s="22"/>
      <c r="XCS398" s="22"/>
    </row>
    <row r="399" s="18" customFormat="1" customHeight="1" spans="1:16321">
      <c r="A399" s="21"/>
      <c r="XAY399" s="22"/>
      <c r="XAZ399" s="22"/>
      <c r="XBA399" s="22"/>
      <c r="XBB399" s="22"/>
      <c r="XBC399" s="22"/>
      <c r="XBD399" s="22"/>
      <c r="XBE399" s="22"/>
      <c r="XBF399" s="22"/>
      <c r="XBG399" s="22"/>
      <c r="XBH399" s="22"/>
      <c r="XBI399" s="22"/>
      <c r="XBJ399" s="22"/>
      <c r="XBK399" s="22"/>
      <c r="XBL399" s="22"/>
      <c r="XBM399" s="22"/>
      <c r="XBN399" s="22"/>
      <c r="XBO399" s="22"/>
      <c r="XBP399" s="22"/>
      <c r="XBQ399" s="22"/>
      <c r="XBR399" s="22"/>
      <c r="XBS399" s="22"/>
      <c r="XBT399" s="22"/>
      <c r="XBU399" s="22"/>
      <c r="XBV399" s="22"/>
      <c r="XBW399" s="22"/>
      <c r="XBX399" s="22"/>
      <c r="XBY399" s="22"/>
      <c r="XBZ399" s="22"/>
      <c r="XCA399" s="22"/>
      <c r="XCB399" s="22"/>
      <c r="XCC399" s="22"/>
      <c r="XCD399" s="22"/>
      <c r="XCE399" s="22"/>
      <c r="XCF399" s="22"/>
      <c r="XCG399" s="22"/>
      <c r="XCH399" s="22"/>
      <c r="XCI399" s="22"/>
      <c r="XCJ399" s="22"/>
      <c r="XCK399" s="22"/>
      <c r="XCL399" s="22"/>
      <c r="XCM399" s="22"/>
      <c r="XCN399" s="22"/>
      <c r="XCO399" s="22"/>
      <c r="XCP399" s="22"/>
      <c r="XCQ399" s="22"/>
      <c r="XCR399" s="22"/>
      <c r="XCS399" s="22"/>
    </row>
    <row r="400" s="18" customFormat="1" customHeight="1" spans="1:16321">
      <c r="A400" s="21"/>
      <c r="XAY400" s="22"/>
      <c r="XAZ400" s="22"/>
      <c r="XBA400" s="22"/>
      <c r="XBB400" s="22"/>
      <c r="XBC400" s="22"/>
      <c r="XBD400" s="22"/>
      <c r="XBE400" s="22"/>
      <c r="XBF400" s="22"/>
      <c r="XBG400" s="22"/>
      <c r="XBH400" s="22"/>
      <c r="XBI400" s="22"/>
      <c r="XBJ400" s="22"/>
      <c r="XBK400" s="22"/>
      <c r="XBL400" s="22"/>
      <c r="XBM400" s="22"/>
      <c r="XBN400" s="22"/>
      <c r="XBO400" s="22"/>
      <c r="XBP400" s="22"/>
      <c r="XBQ400" s="22"/>
      <c r="XBR400" s="22"/>
      <c r="XBS400" s="22"/>
      <c r="XBT400" s="22"/>
      <c r="XBU400" s="22"/>
      <c r="XBV400" s="22"/>
      <c r="XBW400" s="22"/>
      <c r="XBX400" s="22"/>
      <c r="XBY400" s="22"/>
      <c r="XBZ400" s="22"/>
      <c r="XCA400" s="22"/>
      <c r="XCB400" s="22"/>
      <c r="XCC400" s="22"/>
      <c r="XCD400" s="22"/>
      <c r="XCE400" s="22"/>
      <c r="XCF400" s="22"/>
      <c r="XCG400" s="22"/>
      <c r="XCH400" s="22"/>
      <c r="XCI400" s="22"/>
      <c r="XCJ400" s="22"/>
      <c r="XCK400" s="22"/>
      <c r="XCL400" s="22"/>
      <c r="XCM400" s="22"/>
      <c r="XCN400" s="22"/>
      <c r="XCO400" s="22"/>
      <c r="XCP400" s="22"/>
      <c r="XCQ400" s="22"/>
      <c r="XCR400" s="22"/>
      <c r="XCS400" s="22"/>
    </row>
    <row r="401" s="18" customFormat="1" customHeight="1" spans="1:16321">
      <c r="A401" s="21"/>
      <c r="XAY401" s="22"/>
      <c r="XAZ401" s="22"/>
      <c r="XBA401" s="22"/>
      <c r="XBB401" s="22"/>
      <c r="XBC401" s="22"/>
      <c r="XBD401" s="22"/>
      <c r="XBE401" s="22"/>
      <c r="XBF401" s="22"/>
      <c r="XBG401" s="22"/>
      <c r="XBH401" s="22"/>
      <c r="XBI401" s="22"/>
      <c r="XBJ401" s="22"/>
      <c r="XBK401" s="22"/>
      <c r="XBL401" s="22"/>
      <c r="XBM401" s="22"/>
      <c r="XBN401" s="22"/>
      <c r="XBO401" s="22"/>
      <c r="XBP401" s="22"/>
      <c r="XBQ401" s="22"/>
      <c r="XBR401" s="22"/>
      <c r="XBS401" s="22"/>
      <c r="XBT401" s="22"/>
      <c r="XBU401" s="22"/>
      <c r="XBV401" s="22"/>
      <c r="XBW401" s="22"/>
      <c r="XBX401" s="22"/>
      <c r="XBY401" s="22"/>
      <c r="XBZ401" s="22"/>
      <c r="XCA401" s="22"/>
      <c r="XCB401" s="22"/>
      <c r="XCC401" s="22"/>
      <c r="XCD401" s="22"/>
      <c r="XCE401" s="22"/>
      <c r="XCF401" s="22"/>
      <c r="XCG401" s="22"/>
      <c r="XCH401" s="22"/>
      <c r="XCI401" s="22"/>
      <c r="XCJ401" s="22"/>
      <c r="XCK401" s="22"/>
      <c r="XCL401" s="22"/>
      <c r="XCM401" s="22"/>
      <c r="XCN401" s="22"/>
      <c r="XCO401" s="22"/>
      <c r="XCP401" s="22"/>
      <c r="XCQ401" s="22"/>
      <c r="XCR401" s="22"/>
      <c r="XCS401" s="22"/>
    </row>
    <row r="402" s="18" customFormat="1" customHeight="1" spans="1:16321">
      <c r="A402" s="21"/>
      <c r="XAY402" s="22"/>
      <c r="XAZ402" s="22"/>
      <c r="XBA402" s="22"/>
      <c r="XBB402" s="22"/>
      <c r="XBC402" s="22"/>
      <c r="XBD402" s="22"/>
      <c r="XBE402" s="22"/>
      <c r="XBF402" s="22"/>
      <c r="XBG402" s="22"/>
      <c r="XBH402" s="22"/>
      <c r="XBI402" s="22"/>
      <c r="XBJ402" s="22"/>
      <c r="XBK402" s="22"/>
      <c r="XBL402" s="22"/>
      <c r="XBM402" s="22"/>
      <c r="XBN402" s="22"/>
      <c r="XBO402" s="22"/>
      <c r="XBP402" s="22"/>
      <c r="XBQ402" s="22"/>
      <c r="XBR402" s="22"/>
      <c r="XBS402" s="22"/>
      <c r="XBT402" s="22"/>
      <c r="XBU402" s="22"/>
      <c r="XBV402" s="22"/>
      <c r="XBW402" s="22"/>
      <c r="XBX402" s="22"/>
      <c r="XBY402" s="22"/>
      <c r="XBZ402" s="22"/>
      <c r="XCA402" s="22"/>
      <c r="XCB402" s="22"/>
      <c r="XCC402" s="22"/>
      <c r="XCD402" s="22"/>
      <c r="XCE402" s="22"/>
      <c r="XCF402" s="22"/>
      <c r="XCG402" s="22"/>
      <c r="XCH402" s="22"/>
      <c r="XCI402" s="22"/>
      <c r="XCJ402" s="22"/>
      <c r="XCK402" s="22"/>
      <c r="XCL402" s="22"/>
      <c r="XCM402" s="22"/>
      <c r="XCN402" s="22"/>
      <c r="XCO402" s="22"/>
      <c r="XCP402" s="22"/>
      <c r="XCQ402" s="22"/>
      <c r="XCR402" s="22"/>
      <c r="XCS402" s="22"/>
    </row>
    <row r="403" s="18" customFormat="1" customHeight="1" spans="1:16321">
      <c r="A403" s="21"/>
      <c r="XAY403" s="22"/>
      <c r="XAZ403" s="22"/>
      <c r="XBA403" s="22"/>
      <c r="XBB403" s="22"/>
      <c r="XBC403" s="22"/>
      <c r="XBD403" s="22"/>
      <c r="XBE403" s="22"/>
      <c r="XBF403" s="22"/>
      <c r="XBG403" s="22"/>
      <c r="XBH403" s="22"/>
      <c r="XBI403" s="22"/>
      <c r="XBJ403" s="22"/>
      <c r="XBK403" s="22"/>
      <c r="XBL403" s="22"/>
      <c r="XBM403" s="22"/>
      <c r="XBN403" s="22"/>
      <c r="XBO403" s="22"/>
      <c r="XBP403" s="22"/>
      <c r="XBQ403" s="22"/>
      <c r="XBR403" s="22"/>
      <c r="XBS403" s="22"/>
      <c r="XBT403" s="22"/>
      <c r="XBU403" s="22"/>
      <c r="XBV403" s="22"/>
      <c r="XBW403" s="22"/>
      <c r="XBX403" s="22"/>
      <c r="XBY403" s="22"/>
      <c r="XBZ403" s="22"/>
      <c r="XCA403" s="22"/>
      <c r="XCB403" s="22"/>
      <c r="XCC403" s="22"/>
      <c r="XCD403" s="22"/>
      <c r="XCE403" s="22"/>
      <c r="XCF403" s="22"/>
      <c r="XCG403" s="22"/>
      <c r="XCH403" s="22"/>
      <c r="XCI403" s="22"/>
      <c r="XCJ403" s="22"/>
      <c r="XCK403" s="22"/>
      <c r="XCL403" s="22"/>
      <c r="XCM403" s="22"/>
      <c r="XCN403" s="22"/>
      <c r="XCO403" s="22"/>
      <c r="XCP403" s="22"/>
      <c r="XCQ403" s="22"/>
      <c r="XCR403" s="22"/>
      <c r="XCS403" s="22"/>
    </row>
    <row r="404" s="18" customFormat="1" customHeight="1" spans="1:16321">
      <c r="A404" s="21"/>
      <c r="XAY404" s="22"/>
      <c r="XAZ404" s="22"/>
      <c r="XBA404" s="22"/>
      <c r="XBB404" s="22"/>
      <c r="XBC404" s="22"/>
      <c r="XBD404" s="22"/>
      <c r="XBE404" s="22"/>
      <c r="XBF404" s="22"/>
      <c r="XBG404" s="22"/>
      <c r="XBH404" s="22"/>
      <c r="XBI404" s="22"/>
      <c r="XBJ404" s="22"/>
      <c r="XBK404" s="22"/>
      <c r="XBL404" s="22"/>
      <c r="XBM404" s="22"/>
      <c r="XBN404" s="22"/>
      <c r="XBO404" s="22"/>
      <c r="XBP404" s="22"/>
      <c r="XBQ404" s="22"/>
      <c r="XBR404" s="22"/>
      <c r="XBS404" s="22"/>
      <c r="XBT404" s="22"/>
      <c r="XBU404" s="22"/>
      <c r="XBV404" s="22"/>
      <c r="XBW404" s="22"/>
      <c r="XBX404" s="22"/>
      <c r="XBY404" s="22"/>
      <c r="XBZ404" s="22"/>
      <c r="XCA404" s="22"/>
      <c r="XCB404" s="22"/>
      <c r="XCC404" s="22"/>
      <c r="XCD404" s="22"/>
      <c r="XCE404" s="22"/>
      <c r="XCF404" s="22"/>
      <c r="XCG404" s="22"/>
      <c r="XCH404" s="22"/>
      <c r="XCI404" s="22"/>
      <c r="XCJ404" s="22"/>
      <c r="XCK404" s="22"/>
      <c r="XCL404" s="22"/>
      <c r="XCM404" s="22"/>
      <c r="XCN404" s="22"/>
      <c r="XCO404" s="22"/>
      <c r="XCP404" s="22"/>
      <c r="XCQ404" s="22"/>
      <c r="XCR404" s="22"/>
      <c r="XCS404" s="22"/>
    </row>
    <row r="405" s="18" customFormat="1" customHeight="1" spans="1:16321">
      <c r="A405" s="21"/>
      <c r="XAY405" s="22"/>
      <c r="XAZ405" s="22"/>
      <c r="XBA405" s="22"/>
      <c r="XBB405" s="22"/>
      <c r="XBC405" s="22"/>
      <c r="XBD405" s="22"/>
      <c r="XBE405" s="22"/>
      <c r="XBF405" s="22"/>
      <c r="XBG405" s="22"/>
      <c r="XBH405" s="22"/>
      <c r="XBI405" s="22"/>
      <c r="XBJ405" s="22"/>
      <c r="XBK405" s="22"/>
      <c r="XBL405" s="22"/>
      <c r="XBM405" s="22"/>
      <c r="XBN405" s="22"/>
      <c r="XBO405" s="22"/>
      <c r="XBP405" s="22"/>
      <c r="XBQ405" s="22"/>
      <c r="XBR405" s="22"/>
      <c r="XBS405" s="22"/>
      <c r="XBT405" s="22"/>
      <c r="XBU405" s="22"/>
      <c r="XBV405" s="22"/>
      <c r="XBW405" s="22"/>
      <c r="XBX405" s="22"/>
      <c r="XBY405" s="22"/>
      <c r="XBZ405" s="22"/>
      <c r="XCA405" s="22"/>
      <c r="XCB405" s="22"/>
      <c r="XCC405" s="22"/>
      <c r="XCD405" s="22"/>
      <c r="XCE405" s="22"/>
      <c r="XCF405" s="22"/>
      <c r="XCG405" s="22"/>
      <c r="XCH405" s="22"/>
      <c r="XCI405" s="22"/>
      <c r="XCJ405" s="22"/>
      <c r="XCK405" s="22"/>
      <c r="XCL405" s="22"/>
      <c r="XCM405" s="22"/>
      <c r="XCN405" s="22"/>
      <c r="XCO405" s="22"/>
      <c r="XCP405" s="22"/>
      <c r="XCQ405" s="22"/>
      <c r="XCR405" s="22"/>
      <c r="XCS405" s="22"/>
    </row>
    <row r="406" s="18" customFormat="1" customHeight="1" spans="1:16321">
      <c r="A406" s="21"/>
      <c r="XAY406" s="22"/>
      <c r="XAZ406" s="22"/>
      <c r="XBA406" s="22"/>
      <c r="XBB406" s="22"/>
      <c r="XBC406" s="22"/>
      <c r="XBD406" s="22"/>
      <c r="XBE406" s="22"/>
      <c r="XBF406" s="22"/>
      <c r="XBG406" s="22"/>
      <c r="XBH406" s="22"/>
      <c r="XBI406" s="22"/>
      <c r="XBJ406" s="22"/>
      <c r="XBK406" s="22"/>
      <c r="XBL406" s="22"/>
      <c r="XBM406" s="22"/>
      <c r="XBN406" s="22"/>
      <c r="XBO406" s="22"/>
      <c r="XBP406" s="22"/>
      <c r="XBQ406" s="22"/>
      <c r="XBR406" s="22"/>
      <c r="XBS406" s="22"/>
      <c r="XBT406" s="22"/>
      <c r="XBU406" s="22"/>
      <c r="XBV406" s="22"/>
      <c r="XBW406" s="22"/>
      <c r="XBX406" s="22"/>
      <c r="XBY406" s="22"/>
      <c r="XBZ406" s="22"/>
      <c r="XCA406" s="22"/>
      <c r="XCB406" s="22"/>
      <c r="XCC406" s="22"/>
      <c r="XCD406" s="22"/>
      <c r="XCE406" s="22"/>
      <c r="XCF406" s="22"/>
      <c r="XCG406" s="22"/>
      <c r="XCH406" s="22"/>
      <c r="XCI406" s="22"/>
      <c r="XCJ406" s="22"/>
      <c r="XCK406" s="22"/>
      <c r="XCL406" s="22"/>
      <c r="XCM406" s="22"/>
      <c r="XCN406" s="22"/>
      <c r="XCO406" s="22"/>
      <c r="XCP406" s="22"/>
      <c r="XCQ406" s="22"/>
      <c r="XCR406" s="22"/>
      <c r="XCS406" s="22"/>
    </row>
    <row r="407" s="18" customFormat="1" customHeight="1" spans="1:16321">
      <c r="A407" s="21"/>
      <c r="XAY407" s="22"/>
      <c r="XAZ407" s="22"/>
      <c r="XBA407" s="22"/>
      <c r="XBB407" s="22"/>
      <c r="XBC407" s="22"/>
      <c r="XBD407" s="22"/>
      <c r="XBE407" s="22"/>
      <c r="XBF407" s="22"/>
      <c r="XBG407" s="22"/>
      <c r="XBH407" s="22"/>
      <c r="XBI407" s="22"/>
      <c r="XBJ407" s="22"/>
      <c r="XBK407" s="22"/>
      <c r="XBL407" s="22"/>
      <c r="XBM407" s="22"/>
      <c r="XBN407" s="22"/>
      <c r="XBO407" s="22"/>
      <c r="XBP407" s="22"/>
      <c r="XBQ407" s="22"/>
      <c r="XBR407" s="22"/>
      <c r="XBS407" s="22"/>
      <c r="XBT407" s="22"/>
      <c r="XBU407" s="22"/>
      <c r="XBV407" s="22"/>
      <c r="XBW407" s="22"/>
      <c r="XBX407" s="22"/>
      <c r="XBY407" s="22"/>
      <c r="XBZ407" s="22"/>
      <c r="XCA407" s="22"/>
      <c r="XCB407" s="22"/>
      <c r="XCC407" s="22"/>
      <c r="XCD407" s="22"/>
      <c r="XCE407" s="22"/>
      <c r="XCF407" s="22"/>
      <c r="XCG407" s="22"/>
      <c r="XCH407" s="22"/>
      <c r="XCI407" s="22"/>
      <c r="XCJ407" s="22"/>
      <c r="XCK407" s="22"/>
      <c r="XCL407" s="22"/>
      <c r="XCM407" s="22"/>
      <c r="XCN407" s="22"/>
      <c r="XCO407" s="22"/>
      <c r="XCP407" s="22"/>
      <c r="XCQ407" s="22"/>
      <c r="XCR407" s="22"/>
      <c r="XCS407" s="22"/>
    </row>
    <row r="408" s="18" customFormat="1" customHeight="1" spans="1:16321">
      <c r="A408" s="21"/>
      <c r="XAY408" s="22"/>
      <c r="XAZ408" s="22"/>
      <c r="XBA408" s="22"/>
      <c r="XBB408" s="22"/>
      <c r="XBC408" s="22"/>
      <c r="XBD408" s="22"/>
      <c r="XBE408" s="22"/>
      <c r="XBF408" s="22"/>
      <c r="XBG408" s="22"/>
      <c r="XBH408" s="22"/>
      <c r="XBI408" s="22"/>
      <c r="XBJ408" s="22"/>
      <c r="XBK408" s="22"/>
      <c r="XBL408" s="22"/>
      <c r="XBM408" s="22"/>
      <c r="XBN408" s="22"/>
      <c r="XBO408" s="22"/>
      <c r="XBP408" s="22"/>
      <c r="XBQ408" s="22"/>
      <c r="XBR408" s="22"/>
      <c r="XBS408" s="22"/>
      <c r="XBT408" s="22"/>
      <c r="XBU408" s="22"/>
      <c r="XBV408" s="22"/>
      <c r="XBW408" s="22"/>
      <c r="XBX408" s="22"/>
      <c r="XBY408" s="22"/>
      <c r="XBZ408" s="22"/>
      <c r="XCA408" s="22"/>
      <c r="XCB408" s="22"/>
      <c r="XCC408" s="22"/>
      <c r="XCD408" s="22"/>
      <c r="XCE408" s="22"/>
      <c r="XCF408" s="22"/>
      <c r="XCG408" s="22"/>
      <c r="XCH408" s="22"/>
      <c r="XCI408" s="22"/>
      <c r="XCJ408" s="22"/>
      <c r="XCK408" s="22"/>
      <c r="XCL408" s="22"/>
      <c r="XCM408" s="22"/>
      <c r="XCN408" s="22"/>
      <c r="XCO408" s="22"/>
      <c r="XCP408" s="22"/>
      <c r="XCQ408" s="22"/>
      <c r="XCR408" s="22"/>
      <c r="XCS408" s="22"/>
    </row>
    <row r="409" s="18" customFormat="1" customHeight="1" spans="1:16321">
      <c r="A409" s="21"/>
      <c r="XAY409" s="22"/>
      <c r="XAZ409" s="22"/>
      <c r="XBA409" s="22"/>
      <c r="XBB409" s="22"/>
      <c r="XBC409" s="22"/>
      <c r="XBD409" s="22"/>
      <c r="XBE409" s="22"/>
      <c r="XBF409" s="22"/>
      <c r="XBG409" s="22"/>
      <c r="XBH409" s="22"/>
      <c r="XBI409" s="22"/>
      <c r="XBJ409" s="22"/>
      <c r="XBK409" s="22"/>
      <c r="XBL409" s="22"/>
      <c r="XBM409" s="22"/>
      <c r="XBN409" s="22"/>
      <c r="XBO409" s="22"/>
      <c r="XBP409" s="22"/>
      <c r="XBQ409" s="22"/>
      <c r="XBR409" s="22"/>
      <c r="XBS409" s="22"/>
      <c r="XBT409" s="22"/>
      <c r="XBU409" s="22"/>
      <c r="XBV409" s="22"/>
      <c r="XBW409" s="22"/>
      <c r="XBX409" s="22"/>
      <c r="XBY409" s="22"/>
      <c r="XBZ409" s="22"/>
      <c r="XCA409" s="22"/>
      <c r="XCB409" s="22"/>
      <c r="XCC409" s="22"/>
      <c r="XCD409" s="22"/>
      <c r="XCE409" s="22"/>
      <c r="XCF409" s="22"/>
      <c r="XCG409" s="22"/>
      <c r="XCH409" s="22"/>
      <c r="XCI409" s="22"/>
      <c r="XCJ409" s="22"/>
      <c r="XCK409" s="22"/>
      <c r="XCL409" s="22"/>
      <c r="XCM409" s="22"/>
      <c r="XCN409" s="22"/>
      <c r="XCO409" s="22"/>
      <c r="XCP409" s="22"/>
      <c r="XCQ409" s="22"/>
      <c r="XCR409" s="22"/>
      <c r="XCS409" s="22"/>
    </row>
    <row r="410" s="18" customFormat="1" customHeight="1" spans="1:16321">
      <c r="A410" s="21"/>
      <c r="XAY410" s="22"/>
      <c r="XAZ410" s="22"/>
      <c r="XBA410" s="22"/>
      <c r="XBB410" s="22"/>
      <c r="XBC410" s="22"/>
      <c r="XBD410" s="22"/>
      <c r="XBE410" s="22"/>
      <c r="XBF410" s="22"/>
      <c r="XBG410" s="22"/>
      <c r="XBH410" s="22"/>
      <c r="XBI410" s="22"/>
      <c r="XBJ410" s="22"/>
      <c r="XBK410" s="22"/>
      <c r="XBL410" s="22"/>
      <c r="XBM410" s="22"/>
      <c r="XBN410" s="22"/>
      <c r="XBO410" s="22"/>
      <c r="XBP410" s="22"/>
      <c r="XBQ410" s="22"/>
      <c r="XBR410" s="22"/>
      <c r="XBS410" s="22"/>
      <c r="XBT410" s="22"/>
      <c r="XBU410" s="22"/>
      <c r="XBV410" s="22"/>
      <c r="XBW410" s="22"/>
      <c r="XBX410" s="22"/>
      <c r="XBY410" s="22"/>
      <c r="XBZ410" s="22"/>
      <c r="XCA410" s="22"/>
      <c r="XCB410" s="22"/>
      <c r="XCC410" s="22"/>
      <c r="XCD410" s="22"/>
      <c r="XCE410" s="22"/>
      <c r="XCF410" s="22"/>
      <c r="XCG410" s="22"/>
      <c r="XCH410" s="22"/>
      <c r="XCI410" s="22"/>
      <c r="XCJ410" s="22"/>
      <c r="XCK410" s="22"/>
      <c r="XCL410" s="22"/>
      <c r="XCM410" s="22"/>
      <c r="XCN410" s="22"/>
      <c r="XCO410" s="22"/>
      <c r="XCP410" s="22"/>
      <c r="XCQ410" s="22"/>
      <c r="XCR410" s="22"/>
      <c r="XCS410" s="22"/>
    </row>
    <row r="411" s="18" customFormat="1" customHeight="1" spans="1:16321">
      <c r="A411" s="21"/>
      <c r="XAY411" s="22"/>
      <c r="XAZ411" s="22"/>
      <c r="XBA411" s="22"/>
      <c r="XBB411" s="22"/>
      <c r="XBC411" s="22"/>
      <c r="XBD411" s="22"/>
      <c r="XBE411" s="22"/>
      <c r="XBF411" s="22"/>
      <c r="XBG411" s="22"/>
      <c r="XBH411" s="22"/>
      <c r="XBI411" s="22"/>
      <c r="XBJ411" s="22"/>
      <c r="XBK411" s="22"/>
      <c r="XBL411" s="22"/>
      <c r="XBM411" s="22"/>
      <c r="XBN411" s="22"/>
      <c r="XBO411" s="22"/>
      <c r="XBP411" s="22"/>
      <c r="XBQ411" s="22"/>
      <c r="XBR411" s="22"/>
      <c r="XBS411" s="22"/>
      <c r="XBT411" s="22"/>
      <c r="XBU411" s="22"/>
      <c r="XBV411" s="22"/>
      <c r="XBW411" s="22"/>
      <c r="XBX411" s="22"/>
      <c r="XBY411" s="22"/>
      <c r="XBZ411" s="22"/>
      <c r="XCA411" s="22"/>
      <c r="XCB411" s="22"/>
      <c r="XCC411" s="22"/>
      <c r="XCD411" s="22"/>
      <c r="XCE411" s="22"/>
      <c r="XCF411" s="22"/>
      <c r="XCG411" s="22"/>
      <c r="XCH411" s="22"/>
      <c r="XCI411" s="22"/>
      <c r="XCJ411" s="22"/>
      <c r="XCK411" s="22"/>
      <c r="XCL411" s="22"/>
      <c r="XCM411" s="22"/>
      <c r="XCN411" s="22"/>
      <c r="XCO411" s="22"/>
      <c r="XCP411" s="22"/>
      <c r="XCQ411" s="22"/>
      <c r="XCR411" s="22"/>
      <c r="XCS411" s="22"/>
    </row>
    <row r="412" s="18" customFormat="1" customHeight="1" spans="1:16321">
      <c r="A412" s="21"/>
      <c r="XAY412" s="22"/>
      <c r="XAZ412" s="22"/>
      <c r="XBA412" s="22"/>
      <c r="XBB412" s="22"/>
      <c r="XBC412" s="22"/>
      <c r="XBD412" s="22"/>
      <c r="XBE412" s="22"/>
      <c r="XBF412" s="22"/>
      <c r="XBG412" s="22"/>
      <c r="XBH412" s="22"/>
      <c r="XBI412" s="22"/>
      <c r="XBJ412" s="22"/>
      <c r="XBK412" s="22"/>
      <c r="XBL412" s="22"/>
      <c r="XBM412" s="22"/>
      <c r="XBN412" s="22"/>
      <c r="XBO412" s="22"/>
      <c r="XBP412" s="22"/>
      <c r="XBQ412" s="22"/>
      <c r="XBR412" s="22"/>
      <c r="XBS412" s="22"/>
      <c r="XBT412" s="22"/>
      <c r="XBU412" s="22"/>
      <c r="XBV412" s="22"/>
      <c r="XBW412" s="22"/>
      <c r="XBX412" s="22"/>
      <c r="XBY412" s="22"/>
      <c r="XBZ412" s="22"/>
      <c r="XCA412" s="22"/>
      <c r="XCB412" s="22"/>
      <c r="XCC412" s="22"/>
      <c r="XCD412" s="22"/>
      <c r="XCE412" s="22"/>
      <c r="XCF412" s="22"/>
      <c r="XCG412" s="22"/>
      <c r="XCH412" s="22"/>
      <c r="XCI412" s="22"/>
      <c r="XCJ412" s="22"/>
      <c r="XCK412" s="22"/>
      <c r="XCL412" s="22"/>
      <c r="XCM412" s="22"/>
      <c r="XCN412" s="22"/>
      <c r="XCO412" s="22"/>
      <c r="XCP412" s="22"/>
      <c r="XCQ412" s="22"/>
      <c r="XCR412" s="22"/>
      <c r="XCS412" s="22"/>
    </row>
    <row r="413" s="18" customFormat="1" customHeight="1" spans="1:16321">
      <c r="A413" s="21"/>
      <c r="XAY413" s="22"/>
      <c r="XAZ413" s="22"/>
      <c r="XBA413" s="22"/>
      <c r="XBB413" s="22"/>
      <c r="XBC413" s="22"/>
      <c r="XBD413" s="22"/>
      <c r="XBE413" s="22"/>
      <c r="XBF413" s="22"/>
      <c r="XBG413" s="22"/>
      <c r="XBH413" s="22"/>
      <c r="XBI413" s="22"/>
      <c r="XBJ413" s="22"/>
      <c r="XBK413" s="22"/>
      <c r="XBL413" s="22"/>
      <c r="XBM413" s="22"/>
      <c r="XBN413" s="22"/>
      <c r="XBO413" s="22"/>
      <c r="XBP413" s="22"/>
      <c r="XBQ413" s="22"/>
      <c r="XBR413" s="22"/>
      <c r="XBS413" s="22"/>
      <c r="XBT413" s="22"/>
      <c r="XBU413" s="22"/>
      <c r="XBV413" s="22"/>
      <c r="XBW413" s="22"/>
      <c r="XBX413" s="22"/>
      <c r="XBY413" s="22"/>
      <c r="XBZ413" s="22"/>
      <c r="XCA413" s="22"/>
      <c r="XCB413" s="22"/>
      <c r="XCC413" s="22"/>
      <c r="XCD413" s="22"/>
      <c r="XCE413" s="22"/>
      <c r="XCF413" s="22"/>
      <c r="XCG413" s="22"/>
      <c r="XCH413" s="22"/>
      <c r="XCI413" s="22"/>
      <c r="XCJ413" s="22"/>
      <c r="XCK413" s="22"/>
      <c r="XCL413" s="22"/>
      <c r="XCM413" s="22"/>
      <c r="XCN413" s="22"/>
      <c r="XCO413" s="22"/>
      <c r="XCP413" s="22"/>
      <c r="XCQ413" s="22"/>
      <c r="XCR413" s="22"/>
      <c r="XCS413" s="22"/>
    </row>
    <row r="414" s="18" customFormat="1" customHeight="1" spans="1:16321">
      <c r="A414" s="21"/>
      <c r="XAY414" s="22"/>
      <c r="XAZ414" s="22"/>
      <c r="XBA414" s="22"/>
      <c r="XBB414" s="22"/>
      <c r="XBC414" s="22"/>
      <c r="XBD414" s="22"/>
      <c r="XBE414" s="22"/>
      <c r="XBF414" s="22"/>
      <c r="XBG414" s="22"/>
      <c r="XBH414" s="22"/>
      <c r="XBI414" s="22"/>
      <c r="XBJ414" s="22"/>
      <c r="XBK414" s="22"/>
      <c r="XBL414" s="22"/>
      <c r="XBM414" s="22"/>
      <c r="XBN414" s="22"/>
      <c r="XBO414" s="22"/>
      <c r="XBP414" s="22"/>
      <c r="XBQ414" s="22"/>
      <c r="XBR414" s="22"/>
      <c r="XBS414" s="22"/>
      <c r="XBT414" s="22"/>
      <c r="XBU414" s="22"/>
      <c r="XBV414" s="22"/>
      <c r="XBW414" s="22"/>
      <c r="XBX414" s="22"/>
      <c r="XBY414" s="22"/>
      <c r="XBZ414" s="22"/>
      <c r="XCA414" s="22"/>
      <c r="XCB414" s="22"/>
      <c r="XCC414" s="22"/>
      <c r="XCD414" s="22"/>
      <c r="XCE414" s="22"/>
      <c r="XCF414" s="22"/>
      <c r="XCG414" s="22"/>
      <c r="XCH414" s="22"/>
      <c r="XCI414" s="22"/>
      <c r="XCJ414" s="22"/>
      <c r="XCK414" s="22"/>
      <c r="XCL414" s="22"/>
      <c r="XCM414" s="22"/>
      <c r="XCN414" s="22"/>
      <c r="XCO414" s="22"/>
      <c r="XCP414" s="22"/>
      <c r="XCQ414" s="22"/>
      <c r="XCR414" s="22"/>
      <c r="XCS414" s="22"/>
    </row>
    <row r="415" s="18" customFormat="1" customHeight="1" spans="1:16321">
      <c r="A415" s="21"/>
      <c r="XAY415" s="22"/>
      <c r="XAZ415" s="22"/>
      <c r="XBA415" s="22"/>
      <c r="XBB415" s="22"/>
      <c r="XBC415" s="22"/>
      <c r="XBD415" s="22"/>
      <c r="XBE415" s="22"/>
      <c r="XBF415" s="22"/>
      <c r="XBG415" s="22"/>
      <c r="XBH415" s="22"/>
      <c r="XBI415" s="22"/>
      <c r="XBJ415" s="22"/>
      <c r="XBK415" s="22"/>
      <c r="XBL415" s="22"/>
      <c r="XBM415" s="22"/>
      <c r="XBN415" s="22"/>
      <c r="XBO415" s="22"/>
      <c r="XBP415" s="22"/>
      <c r="XBQ415" s="22"/>
      <c r="XBR415" s="22"/>
      <c r="XBS415" s="22"/>
      <c r="XBT415" s="22"/>
      <c r="XBU415" s="22"/>
      <c r="XBV415" s="22"/>
      <c r="XBW415" s="22"/>
      <c r="XBX415" s="22"/>
      <c r="XBY415" s="22"/>
      <c r="XBZ415" s="22"/>
      <c r="XCA415" s="22"/>
      <c r="XCB415" s="22"/>
      <c r="XCC415" s="22"/>
      <c r="XCD415" s="22"/>
      <c r="XCE415" s="22"/>
      <c r="XCF415" s="22"/>
      <c r="XCG415" s="22"/>
      <c r="XCH415" s="22"/>
      <c r="XCI415" s="22"/>
      <c r="XCJ415" s="22"/>
      <c r="XCK415" s="22"/>
      <c r="XCL415" s="22"/>
      <c r="XCM415" s="22"/>
      <c r="XCN415" s="22"/>
      <c r="XCO415" s="22"/>
      <c r="XCP415" s="22"/>
      <c r="XCQ415" s="22"/>
      <c r="XCR415" s="22"/>
      <c r="XCS415" s="22"/>
    </row>
    <row r="416" s="18" customFormat="1" customHeight="1" spans="1:16321">
      <c r="A416" s="21"/>
      <c r="XAY416" s="22"/>
      <c r="XAZ416" s="22"/>
      <c r="XBA416" s="22"/>
      <c r="XBB416" s="22"/>
      <c r="XBC416" s="22"/>
      <c r="XBD416" s="22"/>
      <c r="XBE416" s="22"/>
      <c r="XBF416" s="22"/>
      <c r="XBG416" s="22"/>
      <c r="XBH416" s="22"/>
      <c r="XBI416" s="22"/>
      <c r="XBJ416" s="22"/>
      <c r="XBK416" s="22"/>
      <c r="XBL416" s="22"/>
      <c r="XBM416" s="22"/>
      <c r="XBN416" s="22"/>
      <c r="XBO416" s="22"/>
      <c r="XBP416" s="22"/>
      <c r="XBQ416" s="22"/>
      <c r="XBR416" s="22"/>
      <c r="XBS416" s="22"/>
      <c r="XBT416" s="22"/>
      <c r="XBU416" s="22"/>
      <c r="XBV416" s="22"/>
      <c r="XBW416" s="22"/>
      <c r="XBX416" s="22"/>
      <c r="XBY416" s="22"/>
      <c r="XBZ416" s="22"/>
      <c r="XCA416" s="22"/>
      <c r="XCB416" s="22"/>
      <c r="XCC416" s="22"/>
      <c r="XCD416" s="22"/>
      <c r="XCE416" s="22"/>
      <c r="XCF416" s="22"/>
      <c r="XCG416" s="22"/>
      <c r="XCH416" s="22"/>
      <c r="XCI416" s="22"/>
      <c r="XCJ416" s="22"/>
      <c r="XCK416" s="22"/>
      <c r="XCL416" s="22"/>
      <c r="XCM416" s="22"/>
      <c r="XCN416" s="22"/>
      <c r="XCO416" s="22"/>
      <c r="XCP416" s="22"/>
      <c r="XCQ416" s="22"/>
      <c r="XCR416" s="22"/>
      <c r="XCS416" s="22"/>
    </row>
    <row r="417" s="18" customFormat="1" customHeight="1" spans="1:16321">
      <c r="A417" s="21"/>
      <c r="XAY417" s="22"/>
      <c r="XAZ417" s="22"/>
      <c r="XBA417" s="22"/>
      <c r="XBB417" s="22"/>
      <c r="XBC417" s="22"/>
      <c r="XBD417" s="22"/>
      <c r="XBE417" s="22"/>
      <c r="XBF417" s="22"/>
      <c r="XBG417" s="22"/>
      <c r="XBH417" s="22"/>
      <c r="XBI417" s="22"/>
      <c r="XBJ417" s="22"/>
      <c r="XBK417" s="22"/>
      <c r="XBL417" s="22"/>
      <c r="XBM417" s="22"/>
      <c r="XBN417" s="22"/>
      <c r="XBO417" s="22"/>
      <c r="XBP417" s="22"/>
      <c r="XBQ417" s="22"/>
      <c r="XBR417" s="22"/>
      <c r="XBS417" s="22"/>
      <c r="XBT417" s="22"/>
      <c r="XBU417" s="22"/>
      <c r="XBV417" s="22"/>
      <c r="XBW417" s="22"/>
      <c r="XBX417" s="22"/>
      <c r="XBY417" s="22"/>
      <c r="XBZ417" s="22"/>
      <c r="XCA417" s="22"/>
      <c r="XCB417" s="22"/>
      <c r="XCC417" s="22"/>
      <c r="XCD417" s="22"/>
      <c r="XCE417" s="22"/>
      <c r="XCF417" s="22"/>
      <c r="XCG417" s="22"/>
      <c r="XCH417" s="22"/>
      <c r="XCI417" s="22"/>
      <c r="XCJ417" s="22"/>
      <c r="XCK417" s="22"/>
      <c r="XCL417" s="22"/>
      <c r="XCM417" s="22"/>
      <c r="XCN417" s="22"/>
      <c r="XCO417" s="22"/>
      <c r="XCP417" s="22"/>
      <c r="XCQ417" s="22"/>
      <c r="XCR417" s="22"/>
      <c r="XCS417" s="22"/>
    </row>
    <row r="418" s="18" customFormat="1" customHeight="1" spans="1:16321">
      <c r="A418" s="21"/>
      <c r="XAY418" s="22"/>
      <c r="XAZ418" s="22"/>
      <c r="XBA418" s="22"/>
      <c r="XBB418" s="22"/>
      <c r="XBC418" s="22"/>
      <c r="XBD418" s="22"/>
      <c r="XBE418" s="22"/>
      <c r="XBF418" s="22"/>
      <c r="XBG418" s="22"/>
      <c r="XBH418" s="22"/>
      <c r="XBI418" s="22"/>
      <c r="XBJ418" s="22"/>
      <c r="XBK418" s="22"/>
      <c r="XBL418" s="22"/>
      <c r="XBM418" s="22"/>
      <c r="XBN418" s="22"/>
      <c r="XBO418" s="22"/>
      <c r="XBP418" s="22"/>
      <c r="XBQ418" s="22"/>
      <c r="XBR418" s="22"/>
      <c r="XBS418" s="22"/>
      <c r="XBT418" s="22"/>
      <c r="XBU418" s="22"/>
      <c r="XBV418" s="22"/>
      <c r="XBW418" s="22"/>
      <c r="XBX418" s="22"/>
      <c r="XBY418" s="22"/>
      <c r="XBZ418" s="22"/>
      <c r="XCA418" s="22"/>
      <c r="XCB418" s="22"/>
      <c r="XCC418" s="22"/>
      <c r="XCD418" s="22"/>
      <c r="XCE418" s="22"/>
      <c r="XCF418" s="22"/>
      <c r="XCG418" s="22"/>
      <c r="XCH418" s="22"/>
      <c r="XCI418" s="22"/>
      <c r="XCJ418" s="22"/>
      <c r="XCK418" s="22"/>
      <c r="XCL418" s="22"/>
      <c r="XCM418" s="22"/>
      <c r="XCN418" s="22"/>
      <c r="XCO418" s="22"/>
      <c r="XCP418" s="22"/>
      <c r="XCQ418" s="22"/>
      <c r="XCR418" s="22"/>
      <c r="XCS418" s="22"/>
    </row>
    <row r="419" s="18" customFormat="1" customHeight="1" spans="1:16321">
      <c r="A419" s="21"/>
      <c r="XAY419" s="22"/>
      <c r="XAZ419" s="22"/>
      <c r="XBA419" s="22"/>
      <c r="XBB419" s="22"/>
      <c r="XBC419" s="22"/>
      <c r="XBD419" s="22"/>
      <c r="XBE419" s="22"/>
      <c r="XBF419" s="22"/>
      <c r="XBG419" s="22"/>
      <c r="XBH419" s="22"/>
      <c r="XBI419" s="22"/>
      <c r="XBJ419" s="22"/>
      <c r="XBK419" s="22"/>
      <c r="XBL419" s="22"/>
      <c r="XBM419" s="22"/>
      <c r="XBN419" s="22"/>
      <c r="XBO419" s="22"/>
      <c r="XBP419" s="22"/>
      <c r="XBQ419" s="22"/>
      <c r="XBR419" s="22"/>
      <c r="XBS419" s="22"/>
      <c r="XBT419" s="22"/>
      <c r="XBU419" s="22"/>
      <c r="XBV419" s="22"/>
      <c r="XBW419" s="22"/>
      <c r="XBX419" s="22"/>
      <c r="XBY419" s="22"/>
      <c r="XBZ419" s="22"/>
      <c r="XCA419" s="22"/>
      <c r="XCB419" s="22"/>
      <c r="XCC419" s="22"/>
      <c r="XCD419" s="22"/>
      <c r="XCE419" s="22"/>
      <c r="XCF419" s="22"/>
      <c r="XCG419" s="22"/>
      <c r="XCH419" s="22"/>
      <c r="XCI419" s="22"/>
      <c r="XCJ419" s="22"/>
      <c r="XCK419" s="22"/>
      <c r="XCL419" s="22"/>
      <c r="XCM419" s="22"/>
      <c r="XCN419" s="22"/>
      <c r="XCO419" s="22"/>
      <c r="XCP419" s="22"/>
      <c r="XCQ419" s="22"/>
      <c r="XCR419" s="22"/>
      <c r="XCS419" s="22"/>
    </row>
    <row r="420" s="18" customFormat="1" customHeight="1" spans="1:16321">
      <c r="A420" s="21"/>
      <c r="XAY420" s="22"/>
      <c r="XAZ420" s="22"/>
      <c r="XBA420" s="22"/>
      <c r="XBB420" s="22"/>
      <c r="XBC420" s="22"/>
      <c r="XBD420" s="22"/>
      <c r="XBE420" s="22"/>
      <c r="XBF420" s="22"/>
      <c r="XBG420" s="22"/>
      <c r="XBH420" s="22"/>
      <c r="XBI420" s="22"/>
      <c r="XBJ420" s="22"/>
      <c r="XBK420" s="22"/>
      <c r="XBL420" s="22"/>
      <c r="XBM420" s="22"/>
      <c r="XBN420" s="22"/>
      <c r="XBO420" s="22"/>
      <c r="XBP420" s="22"/>
      <c r="XBQ420" s="22"/>
      <c r="XBR420" s="22"/>
      <c r="XBS420" s="22"/>
      <c r="XBT420" s="22"/>
      <c r="XBU420" s="22"/>
      <c r="XBV420" s="22"/>
      <c r="XBW420" s="22"/>
      <c r="XBX420" s="22"/>
      <c r="XBY420" s="22"/>
      <c r="XBZ420" s="22"/>
      <c r="XCA420" s="22"/>
      <c r="XCB420" s="22"/>
      <c r="XCC420" s="22"/>
      <c r="XCD420" s="22"/>
      <c r="XCE420" s="22"/>
      <c r="XCF420" s="22"/>
      <c r="XCG420" s="22"/>
      <c r="XCH420" s="22"/>
      <c r="XCI420" s="22"/>
      <c r="XCJ420" s="22"/>
      <c r="XCK420" s="22"/>
      <c r="XCL420" s="22"/>
      <c r="XCM420" s="22"/>
      <c r="XCN420" s="22"/>
      <c r="XCO420" s="22"/>
      <c r="XCP420" s="22"/>
      <c r="XCQ420" s="22"/>
      <c r="XCR420" s="22"/>
      <c r="XCS420" s="22"/>
    </row>
    <row r="421" s="18" customFormat="1" customHeight="1" spans="1:16321">
      <c r="A421" s="21"/>
      <c r="XAY421" s="22"/>
      <c r="XAZ421" s="22"/>
      <c r="XBA421" s="22"/>
      <c r="XBB421" s="22"/>
      <c r="XBC421" s="22"/>
      <c r="XBD421" s="22"/>
      <c r="XBE421" s="22"/>
      <c r="XBF421" s="22"/>
      <c r="XBG421" s="22"/>
      <c r="XBH421" s="22"/>
      <c r="XBI421" s="22"/>
      <c r="XBJ421" s="22"/>
      <c r="XBK421" s="22"/>
      <c r="XBL421" s="22"/>
      <c r="XBM421" s="22"/>
      <c r="XBN421" s="22"/>
      <c r="XBO421" s="22"/>
      <c r="XBP421" s="22"/>
      <c r="XBQ421" s="22"/>
      <c r="XBR421" s="22"/>
      <c r="XBS421" s="22"/>
      <c r="XBT421" s="22"/>
      <c r="XBU421" s="22"/>
      <c r="XBV421" s="22"/>
      <c r="XBW421" s="22"/>
      <c r="XBX421" s="22"/>
      <c r="XBY421" s="22"/>
      <c r="XBZ421" s="22"/>
      <c r="XCA421" s="22"/>
      <c r="XCB421" s="22"/>
      <c r="XCC421" s="22"/>
      <c r="XCD421" s="22"/>
      <c r="XCE421" s="22"/>
      <c r="XCF421" s="22"/>
      <c r="XCG421" s="22"/>
      <c r="XCH421" s="22"/>
      <c r="XCI421" s="22"/>
      <c r="XCJ421" s="22"/>
      <c r="XCK421" s="22"/>
      <c r="XCL421" s="22"/>
      <c r="XCM421" s="22"/>
      <c r="XCN421" s="22"/>
      <c r="XCO421" s="22"/>
      <c r="XCP421" s="22"/>
      <c r="XCQ421" s="22"/>
      <c r="XCR421" s="22"/>
      <c r="XCS421" s="22"/>
    </row>
    <row r="422" s="18" customFormat="1" customHeight="1" spans="1:16321">
      <c r="A422" s="21"/>
      <c r="XAY422" s="22"/>
      <c r="XAZ422" s="22"/>
      <c r="XBA422" s="22"/>
      <c r="XBB422" s="22"/>
      <c r="XBC422" s="22"/>
      <c r="XBD422" s="22"/>
      <c r="XBE422" s="22"/>
      <c r="XBF422" s="22"/>
      <c r="XBG422" s="22"/>
      <c r="XBH422" s="22"/>
      <c r="XBI422" s="22"/>
      <c r="XBJ422" s="22"/>
      <c r="XBK422" s="22"/>
      <c r="XBL422" s="22"/>
      <c r="XBM422" s="22"/>
      <c r="XBN422" s="22"/>
      <c r="XBO422" s="22"/>
      <c r="XBP422" s="22"/>
      <c r="XBQ422" s="22"/>
      <c r="XBR422" s="22"/>
      <c r="XBS422" s="22"/>
      <c r="XBT422" s="22"/>
      <c r="XBU422" s="22"/>
      <c r="XBV422" s="22"/>
      <c r="XBW422" s="22"/>
      <c r="XBX422" s="22"/>
      <c r="XBY422" s="22"/>
      <c r="XBZ422" s="22"/>
      <c r="XCA422" s="22"/>
      <c r="XCB422" s="22"/>
      <c r="XCC422" s="22"/>
      <c r="XCD422" s="22"/>
      <c r="XCE422" s="22"/>
      <c r="XCF422" s="22"/>
      <c r="XCG422" s="22"/>
      <c r="XCH422" s="22"/>
      <c r="XCI422" s="22"/>
      <c r="XCJ422" s="22"/>
      <c r="XCK422" s="22"/>
      <c r="XCL422" s="22"/>
      <c r="XCM422" s="22"/>
      <c r="XCN422" s="22"/>
      <c r="XCO422" s="22"/>
      <c r="XCP422" s="22"/>
      <c r="XCQ422" s="22"/>
      <c r="XCR422" s="22"/>
      <c r="XCS422" s="22"/>
    </row>
    <row r="423" s="18" customFormat="1" customHeight="1" spans="1:16321">
      <c r="A423" s="21"/>
      <c r="XAY423" s="22"/>
      <c r="XAZ423" s="22"/>
      <c r="XBA423" s="22"/>
      <c r="XBB423" s="22"/>
      <c r="XBC423" s="22"/>
      <c r="XBD423" s="22"/>
      <c r="XBE423" s="22"/>
      <c r="XBF423" s="22"/>
      <c r="XBG423" s="22"/>
      <c r="XBH423" s="22"/>
      <c r="XBI423" s="22"/>
      <c r="XBJ423" s="22"/>
      <c r="XBK423" s="22"/>
      <c r="XBL423" s="22"/>
      <c r="XBM423" s="22"/>
      <c r="XBN423" s="22"/>
      <c r="XBO423" s="22"/>
      <c r="XBP423" s="22"/>
      <c r="XBQ423" s="22"/>
      <c r="XBR423" s="22"/>
      <c r="XBS423" s="22"/>
      <c r="XBT423" s="22"/>
      <c r="XBU423" s="22"/>
      <c r="XBV423" s="22"/>
      <c r="XBW423" s="22"/>
      <c r="XBX423" s="22"/>
      <c r="XBY423" s="22"/>
      <c r="XBZ423" s="22"/>
      <c r="XCA423" s="22"/>
      <c r="XCB423" s="22"/>
      <c r="XCC423" s="22"/>
      <c r="XCD423" s="22"/>
      <c r="XCE423" s="22"/>
      <c r="XCF423" s="22"/>
      <c r="XCG423" s="22"/>
      <c r="XCH423" s="22"/>
      <c r="XCI423" s="22"/>
      <c r="XCJ423" s="22"/>
      <c r="XCK423" s="22"/>
      <c r="XCL423" s="22"/>
      <c r="XCM423" s="22"/>
      <c r="XCN423" s="22"/>
      <c r="XCO423" s="22"/>
      <c r="XCP423" s="22"/>
      <c r="XCQ423" s="22"/>
      <c r="XCR423" s="22"/>
      <c r="XCS423" s="22"/>
    </row>
    <row r="424" s="18" customFormat="1" customHeight="1" spans="1:16321">
      <c r="A424" s="21"/>
      <c r="XAY424" s="22"/>
      <c r="XAZ424" s="22"/>
      <c r="XBA424" s="22"/>
      <c r="XBB424" s="22"/>
      <c r="XBC424" s="22"/>
      <c r="XBD424" s="22"/>
      <c r="XBE424" s="22"/>
      <c r="XBF424" s="22"/>
      <c r="XBG424" s="22"/>
      <c r="XBH424" s="22"/>
      <c r="XBI424" s="22"/>
      <c r="XBJ424" s="22"/>
      <c r="XBK424" s="22"/>
      <c r="XBL424" s="22"/>
      <c r="XBM424" s="22"/>
      <c r="XBN424" s="22"/>
      <c r="XBO424" s="22"/>
      <c r="XBP424" s="22"/>
      <c r="XBQ424" s="22"/>
      <c r="XBR424" s="22"/>
      <c r="XBS424" s="22"/>
      <c r="XBT424" s="22"/>
      <c r="XBU424" s="22"/>
      <c r="XBV424" s="22"/>
      <c r="XBW424" s="22"/>
      <c r="XBX424" s="22"/>
      <c r="XBY424" s="22"/>
      <c r="XBZ424" s="22"/>
      <c r="XCA424" s="22"/>
      <c r="XCB424" s="22"/>
      <c r="XCC424" s="22"/>
      <c r="XCD424" s="22"/>
      <c r="XCE424" s="22"/>
      <c r="XCF424" s="22"/>
      <c r="XCG424" s="22"/>
      <c r="XCH424" s="22"/>
      <c r="XCI424" s="22"/>
      <c r="XCJ424" s="22"/>
      <c r="XCK424" s="22"/>
      <c r="XCL424" s="22"/>
      <c r="XCM424" s="22"/>
      <c r="XCN424" s="22"/>
      <c r="XCO424" s="22"/>
      <c r="XCP424" s="22"/>
      <c r="XCQ424" s="22"/>
      <c r="XCR424" s="22"/>
      <c r="XCS424" s="22"/>
    </row>
    <row r="425" s="18" customFormat="1" customHeight="1" spans="1:16321">
      <c r="A425" s="21"/>
      <c r="XAY425" s="22"/>
      <c r="XAZ425" s="22"/>
      <c r="XBA425" s="22"/>
      <c r="XBB425" s="22"/>
      <c r="XBC425" s="22"/>
      <c r="XBD425" s="22"/>
      <c r="XBE425" s="22"/>
      <c r="XBF425" s="22"/>
      <c r="XBG425" s="22"/>
      <c r="XBH425" s="22"/>
      <c r="XBI425" s="22"/>
      <c r="XBJ425" s="22"/>
      <c r="XBK425" s="22"/>
      <c r="XBL425" s="22"/>
      <c r="XBM425" s="22"/>
      <c r="XBN425" s="22"/>
      <c r="XBO425" s="22"/>
      <c r="XBP425" s="22"/>
      <c r="XBQ425" s="22"/>
      <c r="XBR425" s="22"/>
      <c r="XBS425" s="22"/>
      <c r="XBT425" s="22"/>
      <c r="XBU425" s="22"/>
      <c r="XBV425" s="22"/>
      <c r="XBW425" s="22"/>
      <c r="XBX425" s="22"/>
      <c r="XBY425" s="22"/>
      <c r="XBZ425" s="22"/>
      <c r="XCA425" s="22"/>
      <c r="XCB425" s="22"/>
      <c r="XCC425" s="22"/>
      <c r="XCD425" s="22"/>
      <c r="XCE425" s="22"/>
      <c r="XCF425" s="22"/>
      <c r="XCG425" s="22"/>
      <c r="XCH425" s="22"/>
      <c r="XCI425" s="22"/>
      <c r="XCJ425" s="22"/>
      <c r="XCK425" s="22"/>
      <c r="XCL425" s="22"/>
      <c r="XCM425" s="22"/>
      <c r="XCN425" s="22"/>
      <c r="XCO425" s="22"/>
      <c r="XCP425" s="22"/>
      <c r="XCQ425" s="22"/>
      <c r="XCR425" s="22"/>
      <c r="XCS425" s="22"/>
    </row>
    <row r="426" s="18" customFormat="1" customHeight="1" spans="1:16321">
      <c r="A426" s="21"/>
      <c r="XAY426" s="22"/>
      <c r="XAZ426" s="22"/>
      <c r="XBA426" s="22"/>
      <c r="XBB426" s="22"/>
      <c r="XBC426" s="22"/>
      <c r="XBD426" s="22"/>
      <c r="XBE426" s="22"/>
      <c r="XBF426" s="22"/>
      <c r="XBG426" s="22"/>
      <c r="XBH426" s="22"/>
      <c r="XBI426" s="22"/>
      <c r="XBJ426" s="22"/>
      <c r="XBK426" s="22"/>
      <c r="XBL426" s="22"/>
      <c r="XBM426" s="22"/>
      <c r="XBN426" s="22"/>
      <c r="XBO426" s="22"/>
      <c r="XBP426" s="22"/>
      <c r="XBQ426" s="22"/>
      <c r="XBR426" s="22"/>
      <c r="XBS426" s="22"/>
      <c r="XBT426" s="22"/>
      <c r="XBU426" s="22"/>
      <c r="XBV426" s="22"/>
      <c r="XBW426" s="22"/>
      <c r="XBX426" s="22"/>
      <c r="XBY426" s="22"/>
      <c r="XBZ426" s="22"/>
      <c r="XCA426" s="22"/>
      <c r="XCB426" s="22"/>
      <c r="XCC426" s="22"/>
      <c r="XCD426" s="22"/>
      <c r="XCE426" s="22"/>
      <c r="XCF426" s="22"/>
      <c r="XCG426" s="22"/>
      <c r="XCH426" s="22"/>
      <c r="XCI426" s="22"/>
      <c r="XCJ426" s="22"/>
      <c r="XCK426" s="22"/>
      <c r="XCL426" s="22"/>
      <c r="XCM426" s="22"/>
      <c r="XCN426" s="22"/>
      <c r="XCO426" s="22"/>
      <c r="XCP426" s="22"/>
      <c r="XCQ426" s="22"/>
      <c r="XCR426" s="22"/>
      <c r="XCS426" s="22"/>
    </row>
    <row r="427" s="18" customFormat="1" customHeight="1" spans="1:16321">
      <c r="A427" s="21"/>
      <c r="XAY427" s="22"/>
      <c r="XAZ427" s="22"/>
      <c r="XBA427" s="22"/>
      <c r="XBB427" s="22"/>
      <c r="XBC427" s="22"/>
      <c r="XBD427" s="22"/>
      <c r="XBE427" s="22"/>
      <c r="XBF427" s="22"/>
      <c r="XBG427" s="22"/>
      <c r="XBH427" s="22"/>
      <c r="XBI427" s="22"/>
      <c r="XBJ427" s="22"/>
      <c r="XBK427" s="22"/>
      <c r="XBL427" s="22"/>
      <c r="XBM427" s="22"/>
      <c r="XBN427" s="22"/>
      <c r="XBO427" s="22"/>
      <c r="XBP427" s="22"/>
      <c r="XBQ427" s="22"/>
      <c r="XBR427" s="22"/>
      <c r="XBS427" s="22"/>
      <c r="XBT427" s="22"/>
      <c r="XBU427" s="22"/>
      <c r="XBV427" s="22"/>
      <c r="XBW427" s="22"/>
      <c r="XBX427" s="22"/>
      <c r="XBY427" s="22"/>
      <c r="XBZ427" s="22"/>
      <c r="XCA427" s="22"/>
      <c r="XCB427" s="22"/>
      <c r="XCC427" s="22"/>
      <c r="XCD427" s="22"/>
      <c r="XCE427" s="22"/>
      <c r="XCF427" s="22"/>
      <c r="XCG427" s="22"/>
      <c r="XCH427" s="22"/>
      <c r="XCI427" s="22"/>
      <c r="XCJ427" s="22"/>
      <c r="XCK427" s="22"/>
      <c r="XCL427" s="22"/>
      <c r="XCM427" s="22"/>
      <c r="XCN427" s="22"/>
      <c r="XCO427" s="22"/>
      <c r="XCP427" s="22"/>
      <c r="XCQ427" s="22"/>
      <c r="XCR427" s="22"/>
      <c r="XCS427" s="22"/>
    </row>
    <row r="428" s="18" customFormat="1" customHeight="1" spans="1:16321">
      <c r="A428" s="21"/>
      <c r="XAY428" s="22"/>
      <c r="XAZ428" s="22"/>
      <c r="XBA428" s="22"/>
      <c r="XBB428" s="22"/>
      <c r="XBC428" s="22"/>
      <c r="XBD428" s="22"/>
      <c r="XBE428" s="22"/>
      <c r="XBF428" s="22"/>
      <c r="XBG428" s="22"/>
      <c r="XBH428" s="22"/>
      <c r="XBI428" s="22"/>
      <c r="XBJ428" s="22"/>
      <c r="XBK428" s="22"/>
      <c r="XBL428" s="22"/>
      <c r="XBM428" s="22"/>
      <c r="XBN428" s="22"/>
      <c r="XBO428" s="22"/>
      <c r="XBP428" s="22"/>
      <c r="XBQ428" s="22"/>
      <c r="XBR428" s="22"/>
      <c r="XBS428" s="22"/>
      <c r="XBT428" s="22"/>
      <c r="XBU428" s="22"/>
      <c r="XBV428" s="22"/>
      <c r="XBW428" s="22"/>
      <c r="XBX428" s="22"/>
      <c r="XBY428" s="22"/>
      <c r="XBZ428" s="22"/>
      <c r="XCA428" s="22"/>
      <c r="XCB428" s="22"/>
      <c r="XCC428" s="22"/>
      <c r="XCD428" s="22"/>
      <c r="XCE428" s="22"/>
      <c r="XCF428" s="22"/>
      <c r="XCG428" s="22"/>
      <c r="XCH428" s="22"/>
      <c r="XCI428" s="22"/>
      <c r="XCJ428" s="22"/>
      <c r="XCK428" s="22"/>
      <c r="XCL428" s="22"/>
      <c r="XCM428" s="22"/>
      <c r="XCN428" s="22"/>
      <c r="XCO428" s="22"/>
      <c r="XCP428" s="22"/>
      <c r="XCQ428" s="22"/>
      <c r="XCR428" s="22"/>
      <c r="XCS428" s="22"/>
    </row>
    <row r="429" s="18" customFormat="1" customHeight="1" spans="1:16321">
      <c r="A429" s="21"/>
      <c r="XAY429" s="22"/>
      <c r="XAZ429" s="22"/>
      <c r="XBA429" s="22"/>
      <c r="XBB429" s="22"/>
      <c r="XBC429" s="22"/>
      <c r="XBD429" s="22"/>
      <c r="XBE429" s="22"/>
      <c r="XBF429" s="22"/>
      <c r="XBG429" s="22"/>
      <c r="XBH429" s="22"/>
      <c r="XBI429" s="22"/>
      <c r="XBJ429" s="22"/>
      <c r="XBK429" s="22"/>
      <c r="XBL429" s="22"/>
      <c r="XBM429" s="22"/>
      <c r="XBN429" s="22"/>
      <c r="XBO429" s="22"/>
      <c r="XBP429" s="22"/>
      <c r="XBQ429" s="22"/>
      <c r="XBR429" s="22"/>
      <c r="XBS429" s="22"/>
      <c r="XBT429" s="22"/>
      <c r="XBU429" s="22"/>
      <c r="XBV429" s="22"/>
      <c r="XBW429" s="22"/>
      <c r="XBX429" s="22"/>
      <c r="XBY429" s="22"/>
      <c r="XBZ429" s="22"/>
      <c r="XCA429" s="22"/>
      <c r="XCB429" s="22"/>
      <c r="XCC429" s="22"/>
      <c r="XCD429" s="22"/>
      <c r="XCE429" s="22"/>
      <c r="XCF429" s="22"/>
      <c r="XCG429" s="22"/>
      <c r="XCH429" s="22"/>
      <c r="XCI429" s="22"/>
      <c r="XCJ429" s="22"/>
      <c r="XCK429" s="22"/>
      <c r="XCL429" s="22"/>
      <c r="XCM429" s="22"/>
      <c r="XCN429" s="22"/>
      <c r="XCO429" s="22"/>
      <c r="XCP429" s="22"/>
      <c r="XCQ429" s="22"/>
      <c r="XCR429" s="22"/>
      <c r="XCS429" s="22"/>
    </row>
    <row r="430" s="18" customFormat="1" customHeight="1" spans="1:16321">
      <c r="A430" s="21"/>
      <c r="XAY430" s="22"/>
      <c r="XAZ430" s="22"/>
      <c r="XBA430" s="22"/>
      <c r="XBB430" s="22"/>
      <c r="XBC430" s="22"/>
      <c r="XBD430" s="22"/>
      <c r="XBE430" s="22"/>
      <c r="XBF430" s="22"/>
      <c r="XBG430" s="22"/>
      <c r="XBH430" s="22"/>
      <c r="XBI430" s="22"/>
      <c r="XBJ430" s="22"/>
      <c r="XBK430" s="22"/>
      <c r="XBL430" s="22"/>
      <c r="XBM430" s="22"/>
      <c r="XBN430" s="22"/>
      <c r="XBO430" s="22"/>
      <c r="XBP430" s="22"/>
      <c r="XBQ430" s="22"/>
      <c r="XBR430" s="22"/>
      <c r="XBS430" s="22"/>
      <c r="XBT430" s="22"/>
      <c r="XBU430" s="22"/>
      <c r="XBV430" s="22"/>
      <c r="XBW430" s="22"/>
      <c r="XBX430" s="22"/>
      <c r="XBY430" s="22"/>
      <c r="XBZ430" s="22"/>
      <c r="XCA430" s="22"/>
      <c r="XCB430" s="22"/>
      <c r="XCC430" s="22"/>
      <c r="XCD430" s="22"/>
      <c r="XCE430" s="22"/>
      <c r="XCF430" s="22"/>
      <c r="XCG430" s="22"/>
      <c r="XCH430" s="22"/>
      <c r="XCI430" s="22"/>
      <c r="XCJ430" s="22"/>
      <c r="XCK430" s="22"/>
      <c r="XCL430" s="22"/>
      <c r="XCM430" s="22"/>
      <c r="XCN430" s="22"/>
      <c r="XCO430" s="22"/>
      <c r="XCP430" s="22"/>
      <c r="XCQ430" s="22"/>
      <c r="XCR430" s="22"/>
      <c r="XCS430" s="22"/>
    </row>
    <row r="431" s="18" customFormat="1" customHeight="1" spans="1:16321">
      <c r="A431" s="21"/>
      <c r="XAY431" s="22"/>
      <c r="XAZ431" s="22"/>
      <c r="XBA431" s="22"/>
      <c r="XBB431" s="22"/>
      <c r="XBC431" s="22"/>
      <c r="XBD431" s="22"/>
      <c r="XBE431" s="22"/>
      <c r="XBF431" s="22"/>
      <c r="XBG431" s="22"/>
      <c r="XBH431" s="22"/>
      <c r="XBI431" s="22"/>
      <c r="XBJ431" s="22"/>
      <c r="XBK431" s="22"/>
      <c r="XBL431" s="22"/>
      <c r="XBM431" s="22"/>
      <c r="XBN431" s="22"/>
      <c r="XBO431" s="22"/>
      <c r="XBP431" s="22"/>
      <c r="XBQ431" s="22"/>
      <c r="XBR431" s="22"/>
      <c r="XBS431" s="22"/>
      <c r="XBT431" s="22"/>
      <c r="XBU431" s="22"/>
      <c r="XBV431" s="22"/>
      <c r="XBW431" s="22"/>
      <c r="XBX431" s="22"/>
      <c r="XBY431" s="22"/>
      <c r="XBZ431" s="22"/>
      <c r="XCA431" s="22"/>
      <c r="XCB431" s="22"/>
      <c r="XCC431" s="22"/>
      <c r="XCD431" s="22"/>
      <c r="XCE431" s="22"/>
      <c r="XCF431" s="22"/>
      <c r="XCG431" s="22"/>
      <c r="XCH431" s="22"/>
      <c r="XCI431" s="22"/>
      <c r="XCJ431" s="22"/>
      <c r="XCK431" s="22"/>
      <c r="XCL431" s="22"/>
      <c r="XCM431" s="22"/>
      <c r="XCN431" s="22"/>
      <c r="XCO431" s="22"/>
      <c r="XCP431" s="22"/>
      <c r="XCQ431" s="22"/>
      <c r="XCR431" s="22"/>
      <c r="XCS431" s="22"/>
    </row>
    <row r="432" s="18" customFormat="1" customHeight="1" spans="1:16321">
      <c r="A432" s="21"/>
      <c r="XAY432" s="22"/>
      <c r="XAZ432" s="22"/>
      <c r="XBA432" s="22"/>
      <c r="XBB432" s="22"/>
      <c r="XBC432" s="22"/>
      <c r="XBD432" s="22"/>
      <c r="XBE432" s="22"/>
      <c r="XBF432" s="22"/>
      <c r="XBG432" s="22"/>
      <c r="XBH432" s="22"/>
      <c r="XBI432" s="22"/>
      <c r="XBJ432" s="22"/>
      <c r="XBK432" s="22"/>
      <c r="XBL432" s="22"/>
      <c r="XBM432" s="22"/>
      <c r="XBN432" s="22"/>
      <c r="XBO432" s="22"/>
      <c r="XBP432" s="22"/>
      <c r="XBQ432" s="22"/>
      <c r="XBR432" s="22"/>
      <c r="XBS432" s="22"/>
      <c r="XBT432" s="22"/>
      <c r="XBU432" s="22"/>
      <c r="XBV432" s="22"/>
      <c r="XBW432" s="22"/>
      <c r="XBX432" s="22"/>
      <c r="XBY432" s="22"/>
      <c r="XBZ432" s="22"/>
      <c r="XCA432" s="22"/>
      <c r="XCB432" s="22"/>
      <c r="XCC432" s="22"/>
      <c r="XCD432" s="22"/>
      <c r="XCE432" s="22"/>
      <c r="XCF432" s="22"/>
      <c r="XCG432" s="22"/>
      <c r="XCH432" s="22"/>
      <c r="XCI432" s="22"/>
      <c r="XCJ432" s="22"/>
      <c r="XCK432" s="22"/>
      <c r="XCL432" s="22"/>
      <c r="XCM432" s="22"/>
      <c r="XCN432" s="22"/>
      <c r="XCO432" s="22"/>
      <c r="XCP432" s="22"/>
      <c r="XCQ432" s="22"/>
      <c r="XCR432" s="22"/>
      <c r="XCS432" s="22"/>
    </row>
    <row r="433" s="18" customFormat="1" customHeight="1" spans="1:16321">
      <c r="A433" s="21"/>
      <c r="XAY433" s="22"/>
      <c r="XAZ433" s="22"/>
      <c r="XBA433" s="22"/>
      <c r="XBB433" s="22"/>
      <c r="XBC433" s="22"/>
      <c r="XBD433" s="22"/>
      <c r="XBE433" s="22"/>
      <c r="XBF433" s="22"/>
      <c r="XBG433" s="22"/>
      <c r="XBH433" s="22"/>
      <c r="XBI433" s="22"/>
      <c r="XBJ433" s="22"/>
      <c r="XBK433" s="22"/>
      <c r="XBL433" s="22"/>
      <c r="XBM433" s="22"/>
      <c r="XBN433" s="22"/>
      <c r="XBO433" s="22"/>
      <c r="XBP433" s="22"/>
      <c r="XBQ433" s="22"/>
      <c r="XBR433" s="22"/>
      <c r="XBS433" s="22"/>
      <c r="XBT433" s="22"/>
      <c r="XBU433" s="22"/>
      <c r="XBV433" s="22"/>
      <c r="XBW433" s="22"/>
      <c r="XBX433" s="22"/>
      <c r="XBY433" s="22"/>
      <c r="XBZ433" s="22"/>
      <c r="XCA433" s="22"/>
      <c r="XCB433" s="22"/>
      <c r="XCC433" s="22"/>
      <c r="XCD433" s="22"/>
      <c r="XCE433" s="22"/>
      <c r="XCF433" s="22"/>
      <c r="XCG433" s="22"/>
      <c r="XCH433" s="22"/>
      <c r="XCI433" s="22"/>
      <c r="XCJ433" s="22"/>
      <c r="XCK433" s="22"/>
      <c r="XCL433" s="22"/>
      <c r="XCM433" s="22"/>
      <c r="XCN433" s="22"/>
      <c r="XCO433" s="22"/>
      <c r="XCP433" s="22"/>
      <c r="XCQ433" s="22"/>
      <c r="XCR433" s="22"/>
      <c r="XCS433" s="22"/>
    </row>
    <row r="434" s="18" customFormat="1" customHeight="1" spans="1:16321">
      <c r="A434" s="21"/>
      <c r="XAY434" s="22"/>
      <c r="XAZ434" s="22"/>
      <c r="XBA434" s="22"/>
      <c r="XBB434" s="22"/>
      <c r="XBC434" s="22"/>
      <c r="XBD434" s="22"/>
      <c r="XBE434" s="22"/>
      <c r="XBF434" s="22"/>
      <c r="XBG434" s="22"/>
      <c r="XBH434" s="22"/>
      <c r="XBI434" s="22"/>
      <c r="XBJ434" s="22"/>
      <c r="XBK434" s="22"/>
      <c r="XBL434" s="22"/>
      <c r="XBM434" s="22"/>
      <c r="XBN434" s="22"/>
      <c r="XBO434" s="22"/>
      <c r="XBP434" s="22"/>
      <c r="XBQ434" s="22"/>
      <c r="XBR434" s="22"/>
      <c r="XBS434" s="22"/>
      <c r="XBT434" s="22"/>
      <c r="XBU434" s="22"/>
      <c r="XBV434" s="22"/>
      <c r="XBW434" s="22"/>
      <c r="XBX434" s="22"/>
      <c r="XBY434" s="22"/>
      <c r="XBZ434" s="22"/>
      <c r="XCA434" s="22"/>
      <c r="XCB434" s="22"/>
      <c r="XCC434" s="22"/>
      <c r="XCD434" s="22"/>
      <c r="XCE434" s="22"/>
      <c r="XCF434" s="22"/>
      <c r="XCG434" s="22"/>
      <c r="XCH434" s="22"/>
      <c r="XCI434" s="22"/>
      <c r="XCJ434" s="22"/>
      <c r="XCK434" s="22"/>
      <c r="XCL434" s="22"/>
      <c r="XCM434" s="22"/>
      <c r="XCN434" s="22"/>
      <c r="XCO434" s="22"/>
      <c r="XCP434" s="22"/>
      <c r="XCQ434" s="22"/>
      <c r="XCR434" s="22"/>
      <c r="XCS434" s="22"/>
    </row>
    <row r="435" s="18" customFormat="1" customHeight="1" spans="1:16321">
      <c r="A435" s="21"/>
      <c r="XAY435" s="22"/>
      <c r="XAZ435" s="22"/>
      <c r="XBA435" s="22"/>
      <c r="XBB435" s="22"/>
      <c r="XBC435" s="22"/>
      <c r="XBD435" s="22"/>
      <c r="XBE435" s="22"/>
      <c r="XBF435" s="22"/>
      <c r="XBG435" s="22"/>
      <c r="XBH435" s="22"/>
      <c r="XBI435" s="22"/>
      <c r="XBJ435" s="22"/>
      <c r="XBK435" s="22"/>
      <c r="XBL435" s="22"/>
      <c r="XBM435" s="22"/>
      <c r="XBN435" s="22"/>
      <c r="XBO435" s="22"/>
      <c r="XBP435" s="22"/>
      <c r="XBQ435" s="22"/>
      <c r="XBR435" s="22"/>
      <c r="XBS435" s="22"/>
      <c r="XBT435" s="22"/>
      <c r="XBU435" s="22"/>
      <c r="XBV435" s="22"/>
      <c r="XBW435" s="22"/>
      <c r="XBX435" s="22"/>
      <c r="XBY435" s="22"/>
      <c r="XBZ435" s="22"/>
      <c r="XCA435" s="22"/>
      <c r="XCB435" s="22"/>
      <c r="XCC435" s="22"/>
      <c r="XCD435" s="22"/>
      <c r="XCE435" s="22"/>
      <c r="XCF435" s="22"/>
      <c r="XCG435" s="22"/>
      <c r="XCH435" s="22"/>
      <c r="XCI435" s="22"/>
      <c r="XCJ435" s="22"/>
      <c r="XCK435" s="22"/>
      <c r="XCL435" s="22"/>
      <c r="XCM435" s="22"/>
      <c r="XCN435" s="22"/>
      <c r="XCO435" s="22"/>
      <c r="XCP435" s="22"/>
      <c r="XCQ435" s="22"/>
      <c r="XCR435" s="22"/>
      <c r="XCS435" s="22"/>
    </row>
    <row r="436" s="18" customFormat="1" customHeight="1" spans="1:16321">
      <c r="A436" s="21"/>
      <c r="XAY436" s="22"/>
      <c r="XAZ436" s="22"/>
      <c r="XBA436" s="22"/>
      <c r="XBB436" s="22"/>
      <c r="XBC436" s="22"/>
      <c r="XBD436" s="22"/>
      <c r="XBE436" s="22"/>
      <c r="XBF436" s="22"/>
      <c r="XBG436" s="22"/>
      <c r="XBH436" s="22"/>
      <c r="XBI436" s="22"/>
      <c r="XBJ436" s="22"/>
      <c r="XBK436" s="22"/>
      <c r="XBL436" s="22"/>
      <c r="XBM436" s="22"/>
      <c r="XBN436" s="22"/>
      <c r="XBO436" s="22"/>
      <c r="XBP436" s="22"/>
      <c r="XBQ436" s="22"/>
      <c r="XBR436" s="22"/>
      <c r="XBS436" s="22"/>
      <c r="XBT436" s="22"/>
      <c r="XBU436" s="22"/>
      <c r="XBV436" s="22"/>
      <c r="XBW436" s="22"/>
      <c r="XBX436" s="22"/>
      <c r="XBY436" s="22"/>
      <c r="XBZ436" s="22"/>
      <c r="XCA436" s="22"/>
      <c r="XCB436" s="22"/>
      <c r="XCC436" s="22"/>
      <c r="XCD436" s="22"/>
      <c r="XCE436" s="22"/>
      <c r="XCF436" s="22"/>
      <c r="XCG436" s="22"/>
      <c r="XCH436" s="22"/>
      <c r="XCI436" s="22"/>
      <c r="XCJ436" s="22"/>
      <c r="XCK436" s="22"/>
      <c r="XCL436" s="22"/>
      <c r="XCM436" s="22"/>
      <c r="XCN436" s="22"/>
      <c r="XCO436" s="22"/>
      <c r="XCP436" s="22"/>
      <c r="XCQ436" s="22"/>
      <c r="XCR436" s="22"/>
      <c r="XCS436" s="22"/>
    </row>
    <row r="437" s="18" customFormat="1" customHeight="1" spans="1:16321">
      <c r="A437" s="21"/>
      <c r="XAY437" s="22"/>
      <c r="XAZ437" s="22"/>
      <c r="XBA437" s="22"/>
      <c r="XBB437" s="22"/>
      <c r="XBC437" s="22"/>
      <c r="XBD437" s="22"/>
      <c r="XBE437" s="22"/>
      <c r="XBF437" s="22"/>
      <c r="XBG437" s="22"/>
      <c r="XBH437" s="22"/>
      <c r="XBI437" s="22"/>
      <c r="XBJ437" s="22"/>
      <c r="XBK437" s="22"/>
      <c r="XBL437" s="22"/>
      <c r="XBM437" s="22"/>
      <c r="XBN437" s="22"/>
      <c r="XBO437" s="22"/>
      <c r="XBP437" s="22"/>
      <c r="XBQ437" s="22"/>
      <c r="XBR437" s="22"/>
      <c r="XBS437" s="22"/>
      <c r="XBT437" s="22"/>
      <c r="XBU437" s="22"/>
      <c r="XBV437" s="22"/>
      <c r="XBW437" s="22"/>
      <c r="XBX437" s="22"/>
      <c r="XBY437" s="22"/>
      <c r="XBZ437" s="22"/>
      <c r="XCA437" s="22"/>
      <c r="XCB437" s="22"/>
      <c r="XCC437" s="22"/>
      <c r="XCD437" s="22"/>
      <c r="XCE437" s="22"/>
      <c r="XCF437" s="22"/>
      <c r="XCG437" s="22"/>
      <c r="XCH437" s="22"/>
      <c r="XCI437" s="22"/>
      <c r="XCJ437" s="22"/>
      <c r="XCK437" s="22"/>
      <c r="XCL437" s="22"/>
      <c r="XCM437" s="22"/>
      <c r="XCN437" s="22"/>
      <c r="XCO437" s="22"/>
      <c r="XCP437" s="22"/>
      <c r="XCQ437" s="22"/>
      <c r="XCR437" s="22"/>
      <c r="XCS437" s="22"/>
    </row>
    <row r="438" s="18" customFormat="1" customHeight="1" spans="1:16321">
      <c r="A438" s="21"/>
      <c r="XAY438" s="22"/>
      <c r="XAZ438" s="22"/>
      <c r="XBA438" s="22"/>
      <c r="XBB438" s="22"/>
      <c r="XBC438" s="22"/>
      <c r="XBD438" s="22"/>
      <c r="XBE438" s="22"/>
      <c r="XBF438" s="22"/>
      <c r="XBG438" s="22"/>
      <c r="XBH438" s="22"/>
      <c r="XBI438" s="22"/>
      <c r="XBJ438" s="22"/>
      <c r="XBK438" s="22"/>
      <c r="XBL438" s="22"/>
      <c r="XBM438" s="22"/>
      <c r="XBN438" s="22"/>
      <c r="XBO438" s="22"/>
      <c r="XBP438" s="22"/>
      <c r="XBQ438" s="22"/>
      <c r="XBR438" s="22"/>
      <c r="XBS438" s="22"/>
      <c r="XBT438" s="22"/>
      <c r="XBU438" s="22"/>
      <c r="XBV438" s="22"/>
      <c r="XBW438" s="22"/>
      <c r="XBX438" s="22"/>
      <c r="XBY438" s="22"/>
      <c r="XBZ438" s="22"/>
      <c r="XCA438" s="22"/>
      <c r="XCB438" s="22"/>
      <c r="XCC438" s="22"/>
      <c r="XCD438" s="22"/>
      <c r="XCE438" s="22"/>
      <c r="XCF438" s="22"/>
      <c r="XCG438" s="22"/>
      <c r="XCH438" s="22"/>
      <c r="XCI438" s="22"/>
      <c r="XCJ438" s="22"/>
      <c r="XCK438" s="22"/>
      <c r="XCL438" s="22"/>
      <c r="XCM438" s="22"/>
      <c r="XCN438" s="22"/>
      <c r="XCO438" s="22"/>
      <c r="XCP438" s="22"/>
      <c r="XCQ438" s="22"/>
      <c r="XCR438" s="22"/>
      <c r="XCS438" s="22"/>
    </row>
    <row r="439" s="18" customFormat="1" customHeight="1" spans="1:16321">
      <c r="A439" s="21"/>
      <c r="XAY439" s="22"/>
      <c r="XAZ439" s="22"/>
      <c r="XBA439" s="22"/>
      <c r="XBB439" s="22"/>
      <c r="XBC439" s="22"/>
      <c r="XBD439" s="22"/>
      <c r="XBE439" s="22"/>
      <c r="XBF439" s="22"/>
      <c r="XBG439" s="22"/>
      <c r="XBH439" s="22"/>
      <c r="XBI439" s="22"/>
      <c r="XBJ439" s="22"/>
      <c r="XBK439" s="22"/>
      <c r="XBL439" s="22"/>
      <c r="XBM439" s="22"/>
      <c r="XBN439" s="22"/>
      <c r="XBO439" s="22"/>
      <c r="XBP439" s="22"/>
      <c r="XBQ439" s="22"/>
      <c r="XBR439" s="22"/>
      <c r="XBS439" s="22"/>
      <c r="XBT439" s="22"/>
      <c r="XBU439" s="22"/>
      <c r="XBV439" s="22"/>
      <c r="XBW439" s="22"/>
      <c r="XBX439" s="22"/>
      <c r="XBY439" s="22"/>
      <c r="XBZ439" s="22"/>
      <c r="XCA439" s="22"/>
      <c r="XCB439" s="22"/>
      <c r="XCC439" s="22"/>
      <c r="XCD439" s="22"/>
      <c r="XCE439" s="22"/>
      <c r="XCF439" s="22"/>
      <c r="XCG439" s="22"/>
      <c r="XCH439" s="22"/>
      <c r="XCI439" s="22"/>
      <c r="XCJ439" s="22"/>
      <c r="XCK439" s="22"/>
      <c r="XCL439" s="22"/>
      <c r="XCM439" s="22"/>
      <c r="XCN439" s="22"/>
      <c r="XCO439" s="22"/>
      <c r="XCP439" s="22"/>
      <c r="XCQ439" s="22"/>
      <c r="XCR439" s="22"/>
      <c r="XCS439" s="22"/>
    </row>
    <row r="440" s="18" customFormat="1" customHeight="1" spans="1:16321">
      <c r="A440" s="21"/>
      <c r="XAY440" s="22"/>
      <c r="XAZ440" s="22"/>
      <c r="XBA440" s="22"/>
      <c r="XBB440" s="22"/>
      <c r="XBC440" s="22"/>
      <c r="XBD440" s="22"/>
      <c r="XBE440" s="22"/>
      <c r="XBF440" s="22"/>
      <c r="XBG440" s="22"/>
      <c r="XBH440" s="22"/>
      <c r="XBI440" s="22"/>
      <c r="XBJ440" s="22"/>
      <c r="XBK440" s="22"/>
      <c r="XBL440" s="22"/>
      <c r="XBM440" s="22"/>
      <c r="XBN440" s="22"/>
      <c r="XBO440" s="22"/>
      <c r="XBP440" s="22"/>
      <c r="XBQ440" s="22"/>
      <c r="XBR440" s="22"/>
      <c r="XBS440" s="22"/>
      <c r="XBT440" s="22"/>
      <c r="XBU440" s="22"/>
      <c r="XBV440" s="22"/>
      <c r="XBW440" s="22"/>
      <c r="XBX440" s="22"/>
      <c r="XBY440" s="22"/>
      <c r="XBZ440" s="22"/>
      <c r="XCA440" s="22"/>
      <c r="XCB440" s="22"/>
      <c r="XCC440" s="22"/>
      <c r="XCD440" s="22"/>
      <c r="XCE440" s="22"/>
      <c r="XCF440" s="22"/>
      <c r="XCG440" s="22"/>
      <c r="XCH440" s="22"/>
      <c r="XCI440" s="22"/>
      <c r="XCJ440" s="22"/>
      <c r="XCK440" s="22"/>
      <c r="XCL440" s="22"/>
      <c r="XCM440" s="22"/>
      <c r="XCN440" s="22"/>
      <c r="XCO440" s="22"/>
      <c r="XCP440" s="22"/>
      <c r="XCQ440" s="22"/>
      <c r="XCR440" s="22"/>
      <c r="XCS440" s="22"/>
    </row>
    <row r="441" s="18" customFormat="1" customHeight="1" spans="1:16321">
      <c r="A441" s="21"/>
      <c r="XAY441" s="22"/>
      <c r="XAZ441" s="22"/>
      <c r="XBA441" s="22"/>
      <c r="XBB441" s="22"/>
      <c r="XBC441" s="22"/>
      <c r="XBD441" s="22"/>
      <c r="XBE441" s="22"/>
      <c r="XBF441" s="22"/>
      <c r="XBG441" s="22"/>
      <c r="XBH441" s="22"/>
      <c r="XBI441" s="22"/>
      <c r="XBJ441" s="22"/>
      <c r="XBK441" s="22"/>
      <c r="XBL441" s="22"/>
      <c r="XBM441" s="22"/>
      <c r="XBN441" s="22"/>
      <c r="XBO441" s="22"/>
      <c r="XBP441" s="22"/>
      <c r="XBQ441" s="22"/>
      <c r="XBR441" s="22"/>
      <c r="XBS441" s="22"/>
      <c r="XBT441" s="22"/>
      <c r="XBU441" s="22"/>
      <c r="XBV441" s="22"/>
      <c r="XBW441" s="22"/>
      <c r="XBX441" s="22"/>
      <c r="XBY441" s="22"/>
      <c r="XBZ441" s="22"/>
      <c r="XCA441" s="22"/>
      <c r="XCB441" s="22"/>
      <c r="XCC441" s="22"/>
      <c r="XCD441" s="22"/>
      <c r="XCE441" s="22"/>
      <c r="XCF441" s="22"/>
      <c r="XCG441" s="22"/>
      <c r="XCH441" s="22"/>
      <c r="XCI441" s="22"/>
      <c r="XCJ441" s="22"/>
      <c r="XCK441" s="22"/>
      <c r="XCL441" s="22"/>
      <c r="XCM441" s="22"/>
      <c r="XCN441" s="22"/>
      <c r="XCO441" s="22"/>
      <c r="XCP441" s="22"/>
      <c r="XCQ441" s="22"/>
      <c r="XCR441" s="22"/>
      <c r="XCS441" s="22"/>
    </row>
    <row r="442" s="18" customFormat="1" customHeight="1" spans="1:16321">
      <c r="A442" s="21"/>
      <c r="XAY442" s="22"/>
      <c r="XAZ442" s="22"/>
      <c r="XBA442" s="22"/>
      <c r="XBB442" s="22"/>
      <c r="XBC442" s="22"/>
      <c r="XBD442" s="22"/>
      <c r="XBE442" s="22"/>
      <c r="XBF442" s="22"/>
      <c r="XBG442" s="22"/>
      <c r="XBH442" s="22"/>
      <c r="XBI442" s="22"/>
      <c r="XBJ442" s="22"/>
      <c r="XBK442" s="22"/>
      <c r="XBL442" s="22"/>
      <c r="XBM442" s="22"/>
      <c r="XBN442" s="22"/>
      <c r="XBO442" s="22"/>
      <c r="XBP442" s="22"/>
      <c r="XBQ442" s="22"/>
      <c r="XBR442" s="22"/>
      <c r="XBS442" s="22"/>
      <c r="XBT442" s="22"/>
      <c r="XBU442" s="22"/>
      <c r="XBV442" s="22"/>
      <c r="XBW442" s="22"/>
      <c r="XBX442" s="22"/>
      <c r="XBY442" s="22"/>
      <c r="XBZ442" s="22"/>
      <c r="XCA442" s="22"/>
      <c r="XCB442" s="22"/>
      <c r="XCC442" s="22"/>
      <c r="XCD442" s="22"/>
      <c r="XCE442" s="22"/>
      <c r="XCF442" s="22"/>
      <c r="XCG442" s="22"/>
      <c r="XCH442" s="22"/>
      <c r="XCI442" s="22"/>
      <c r="XCJ442" s="22"/>
      <c r="XCK442" s="22"/>
      <c r="XCL442" s="22"/>
      <c r="XCM442" s="22"/>
      <c r="XCN442" s="22"/>
      <c r="XCO442" s="22"/>
      <c r="XCP442" s="22"/>
      <c r="XCQ442" s="22"/>
      <c r="XCR442" s="22"/>
      <c r="XCS442" s="22"/>
    </row>
    <row r="443" s="18" customFormat="1" customHeight="1" spans="1:16321">
      <c r="A443" s="21"/>
      <c r="XAY443" s="22"/>
      <c r="XAZ443" s="22"/>
      <c r="XBA443" s="22"/>
      <c r="XBB443" s="22"/>
      <c r="XBC443" s="22"/>
      <c r="XBD443" s="22"/>
      <c r="XBE443" s="22"/>
      <c r="XBF443" s="22"/>
      <c r="XBG443" s="22"/>
      <c r="XBH443" s="22"/>
      <c r="XBI443" s="22"/>
      <c r="XBJ443" s="22"/>
      <c r="XBK443" s="22"/>
      <c r="XBL443" s="22"/>
      <c r="XBM443" s="22"/>
      <c r="XBN443" s="22"/>
      <c r="XBO443" s="22"/>
      <c r="XBP443" s="22"/>
      <c r="XBQ443" s="22"/>
      <c r="XBR443" s="22"/>
      <c r="XBS443" s="22"/>
      <c r="XBT443" s="22"/>
      <c r="XBU443" s="22"/>
      <c r="XBV443" s="22"/>
      <c r="XBW443" s="22"/>
      <c r="XBX443" s="22"/>
      <c r="XBY443" s="22"/>
      <c r="XBZ443" s="22"/>
      <c r="XCA443" s="22"/>
      <c r="XCB443" s="22"/>
      <c r="XCC443" s="22"/>
      <c r="XCD443" s="22"/>
      <c r="XCE443" s="22"/>
      <c r="XCF443" s="22"/>
      <c r="XCG443" s="22"/>
      <c r="XCH443" s="22"/>
      <c r="XCI443" s="22"/>
      <c r="XCJ443" s="22"/>
      <c r="XCK443" s="22"/>
      <c r="XCL443" s="22"/>
      <c r="XCM443" s="22"/>
      <c r="XCN443" s="22"/>
      <c r="XCO443" s="22"/>
      <c r="XCP443" s="22"/>
      <c r="XCQ443" s="22"/>
      <c r="XCR443" s="22"/>
      <c r="XCS443" s="22"/>
    </row>
    <row r="444" s="18" customFormat="1" customHeight="1" spans="1:16321">
      <c r="A444" s="21"/>
      <c r="XAY444" s="22"/>
      <c r="XAZ444" s="22"/>
      <c r="XBA444" s="22"/>
      <c r="XBB444" s="22"/>
      <c r="XBC444" s="22"/>
      <c r="XBD444" s="22"/>
      <c r="XBE444" s="22"/>
      <c r="XBF444" s="22"/>
      <c r="XBG444" s="22"/>
      <c r="XBH444" s="22"/>
      <c r="XBI444" s="22"/>
      <c r="XBJ444" s="22"/>
      <c r="XBK444" s="22"/>
      <c r="XBL444" s="22"/>
      <c r="XBM444" s="22"/>
      <c r="XBN444" s="22"/>
      <c r="XBO444" s="22"/>
      <c r="XBP444" s="22"/>
      <c r="XBQ444" s="22"/>
      <c r="XBR444" s="22"/>
      <c r="XBS444" s="22"/>
      <c r="XBT444" s="22"/>
      <c r="XBU444" s="22"/>
      <c r="XBV444" s="22"/>
      <c r="XBW444" s="22"/>
      <c r="XBX444" s="22"/>
      <c r="XBY444" s="22"/>
      <c r="XBZ444" s="22"/>
      <c r="XCA444" s="22"/>
      <c r="XCB444" s="22"/>
      <c r="XCC444" s="22"/>
      <c r="XCD444" s="22"/>
      <c r="XCE444" s="22"/>
      <c r="XCF444" s="22"/>
      <c r="XCG444" s="22"/>
      <c r="XCH444" s="22"/>
      <c r="XCI444" s="22"/>
      <c r="XCJ444" s="22"/>
      <c r="XCK444" s="22"/>
      <c r="XCL444" s="22"/>
      <c r="XCM444" s="22"/>
      <c r="XCN444" s="22"/>
      <c r="XCO444" s="22"/>
      <c r="XCP444" s="22"/>
      <c r="XCQ444" s="22"/>
      <c r="XCR444" s="22"/>
      <c r="XCS444" s="22"/>
    </row>
    <row r="445" s="18" customFormat="1" customHeight="1" spans="1:16321">
      <c r="A445" s="21"/>
      <c r="XAY445" s="22"/>
      <c r="XAZ445" s="22"/>
      <c r="XBA445" s="22"/>
      <c r="XBB445" s="22"/>
      <c r="XBC445" s="22"/>
      <c r="XBD445" s="22"/>
      <c r="XBE445" s="22"/>
      <c r="XBF445" s="22"/>
      <c r="XBG445" s="22"/>
      <c r="XBH445" s="22"/>
      <c r="XBI445" s="22"/>
      <c r="XBJ445" s="22"/>
      <c r="XBK445" s="22"/>
      <c r="XBL445" s="22"/>
      <c r="XBM445" s="22"/>
      <c r="XBN445" s="22"/>
      <c r="XBO445" s="22"/>
      <c r="XBP445" s="22"/>
      <c r="XBQ445" s="22"/>
      <c r="XBR445" s="22"/>
      <c r="XBS445" s="22"/>
      <c r="XBT445" s="22"/>
      <c r="XBU445" s="22"/>
      <c r="XBV445" s="22"/>
      <c r="XBW445" s="22"/>
      <c r="XBX445" s="22"/>
      <c r="XBY445" s="22"/>
      <c r="XBZ445" s="22"/>
      <c r="XCA445" s="22"/>
      <c r="XCB445" s="22"/>
      <c r="XCC445" s="22"/>
      <c r="XCD445" s="22"/>
      <c r="XCE445" s="22"/>
      <c r="XCF445" s="22"/>
      <c r="XCG445" s="22"/>
      <c r="XCH445" s="22"/>
      <c r="XCI445" s="22"/>
      <c r="XCJ445" s="22"/>
      <c r="XCK445" s="22"/>
      <c r="XCL445" s="22"/>
      <c r="XCM445" s="22"/>
      <c r="XCN445" s="22"/>
      <c r="XCO445" s="22"/>
      <c r="XCP445" s="22"/>
      <c r="XCQ445" s="22"/>
      <c r="XCR445" s="22"/>
      <c r="XCS445" s="22"/>
    </row>
    <row r="446" s="18" customFormat="1" customHeight="1" spans="1:16321">
      <c r="A446" s="21"/>
      <c r="XAY446" s="22"/>
      <c r="XAZ446" s="22"/>
      <c r="XBA446" s="22"/>
      <c r="XBB446" s="22"/>
      <c r="XBC446" s="22"/>
      <c r="XBD446" s="22"/>
      <c r="XBE446" s="22"/>
      <c r="XBF446" s="22"/>
      <c r="XBG446" s="22"/>
      <c r="XBH446" s="22"/>
      <c r="XBI446" s="22"/>
      <c r="XBJ446" s="22"/>
      <c r="XBK446" s="22"/>
      <c r="XBL446" s="22"/>
      <c r="XBM446" s="22"/>
      <c r="XBN446" s="22"/>
      <c r="XBO446" s="22"/>
      <c r="XBP446" s="22"/>
      <c r="XBQ446" s="22"/>
      <c r="XBR446" s="22"/>
      <c r="XBS446" s="22"/>
      <c r="XBT446" s="22"/>
      <c r="XBU446" s="22"/>
      <c r="XBV446" s="22"/>
      <c r="XBW446" s="22"/>
      <c r="XBX446" s="22"/>
      <c r="XBY446" s="22"/>
      <c r="XBZ446" s="22"/>
      <c r="XCA446" s="22"/>
      <c r="XCB446" s="22"/>
      <c r="XCC446" s="22"/>
      <c r="XCD446" s="22"/>
      <c r="XCE446" s="22"/>
      <c r="XCF446" s="22"/>
      <c r="XCG446" s="22"/>
      <c r="XCH446" s="22"/>
      <c r="XCI446" s="22"/>
      <c r="XCJ446" s="22"/>
      <c r="XCK446" s="22"/>
      <c r="XCL446" s="22"/>
      <c r="XCM446" s="22"/>
      <c r="XCN446" s="22"/>
      <c r="XCO446" s="22"/>
      <c r="XCP446" s="22"/>
      <c r="XCQ446" s="22"/>
      <c r="XCR446" s="22"/>
      <c r="XCS446" s="22"/>
    </row>
    <row r="447" s="18" customFormat="1" customHeight="1" spans="1:16321">
      <c r="A447" s="21"/>
      <c r="XAY447" s="22"/>
      <c r="XAZ447" s="22"/>
      <c r="XBA447" s="22"/>
      <c r="XBB447" s="22"/>
      <c r="XBC447" s="22"/>
      <c r="XBD447" s="22"/>
      <c r="XBE447" s="22"/>
      <c r="XBF447" s="22"/>
      <c r="XBG447" s="22"/>
      <c r="XBH447" s="22"/>
      <c r="XBI447" s="22"/>
      <c r="XBJ447" s="22"/>
      <c r="XBK447" s="22"/>
      <c r="XBL447" s="22"/>
      <c r="XBM447" s="22"/>
      <c r="XBN447" s="22"/>
      <c r="XBO447" s="22"/>
      <c r="XBP447" s="22"/>
      <c r="XBQ447" s="22"/>
      <c r="XBR447" s="22"/>
      <c r="XBS447" s="22"/>
      <c r="XBT447" s="22"/>
      <c r="XBU447" s="22"/>
      <c r="XBV447" s="22"/>
      <c r="XBW447" s="22"/>
      <c r="XBX447" s="22"/>
      <c r="XBY447" s="22"/>
      <c r="XBZ447" s="22"/>
      <c r="XCA447" s="22"/>
      <c r="XCB447" s="22"/>
      <c r="XCC447" s="22"/>
      <c r="XCD447" s="22"/>
      <c r="XCE447" s="22"/>
      <c r="XCF447" s="22"/>
      <c r="XCG447" s="22"/>
      <c r="XCH447" s="22"/>
      <c r="XCI447" s="22"/>
      <c r="XCJ447" s="22"/>
      <c r="XCK447" s="22"/>
      <c r="XCL447" s="22"/>
      <c r="XCM447" s="22"/>
      <c r="XCN447" s="22"/>
      <c r="XCO447" s="22"/>
      <c r="XCP447" s="22"/>
      <c r="XCQ447" s="22"/>
      <c r="XCR447" s="22"/>
      <c r="XCS447" s="22"/>
    </row>
    <row r="448" s="18" customFormat="1" customHeight="1" spans="1:16321">
      <c r="A448" s="21"/>
      <c r="XAY448" s="22"/>
      <c r="XAZ448" s="22"/>
      <c r="XBA448" s="22"/>
      <c r="XBB448" s="22"/>
      <c r="XBC448" s="22"/>
      <c r="XBD448" s="22"/>
      <c r="XBE448" s="22"/>
      <c r="XBF448" s="22"/>
      <c r="XBG448" s="22"/>
      <c r="XBH448" s="22"/>
      <c r="XBI448" s="22"/>
      <c r="XBJ448" s="22"/>
      <c r="XBK448" s="22"/>
      <c r="XBL448" s="22"/>
      <c r="XBM448" s="22"/>
      <c r="XBN448" s="22"/>
      <c r="XBO448" s="22"/>
      <c r="XBP448" s="22"/>
      <c r="XBQ448" s="22"/>
      <c r="XBR448" s="22"/>
      <c r="XBS448" s="22"/>
      <c r="XBT448" s="22"/>
      <c r="XBU448" s="22"/>
      <c r="XBV448" s="22"/>
      <c r="XBW448" s="22"/>
      <c r="XBX448" s="22"/>
      <c r="XBY448" s="22"/>
      <c r="XBZ448" s="22"/>
      <c r="XCA448" s="22"/>
      <c r="XCB448" s="22"/>
      <c r="XCC448" s="22"/>
      <c r="XCD448" s="22"/>
      <c r="XCE448" s="22"/>
      <c r="XCF448" s="22"/>
      <c r="XCG448" s="22"/>
      <c r="XCH448" s="22"/>
      <c r="XCI448" s="22"/>
      <c r="XCJ448" s="22"/>
      <c r="XCK448" s="22"/>
      <c r="XCL448" s="22"/>
      <c r="XCM448" s="22"/>
      <c r="XCN448" s="22"/>
      <c r="XCO448" s="22"/>
      <c r="XCP448" s="22"/>
      <c r="XCQ448" s="22"/>
      <c r="XCR448" s="22"/>
      <c r="XCS448" s="22"/>
    </row>
    <row r="449" s="18" customFormat="1" customHeight="1" spans="1:16321">
      <c r="A449" s="21"/>
      <c r="XAY449" s="22"/>
      <c r="XAZ449" s="22"/>
      <c r="XBA449" s="22"/>
      <c r="XBB449" s="22"/>
      <c r="XBC449" s="22"/>
      <c r="XBD449" s="22"/>
      <c r="XBE449" s="22"/>
      <c r="XBF449" s="22"/>
      <c r="XBG449" s="22"/>
      <c r="XBH449" s="22"/>
      <c r="XBI449" s="22"/>
      <c r="XBJ449" s="22"/>
      <c r="XBK449" s="22"/>
      <c r="XBL449" s="22"/>
      <c r="XBM449" s="22"/>
      <c r="XBN449" s="22"/>
      <c r="XBO449" s="22"/>
      <c r="XBP449" s="22"/>
      <c r="XBQ449" s="22"/>
      <c r="XBR449" s="22"/>
      <c r="XBS449" s="22"/>
      <c r="XBT449" s="22"/>
      <c r="XBU449" s="22"/>
      <c r="XBV449" s="22"/>
      <c r="XBW449" s="22"/>
      <c r="XBX449" s="22"/>
      <c r="XBY449" s="22"/>
      <c r="XBZ449" s="22"/>
      <c r="XCA449" s="22"/>
      <c r="XCB449" s="22"/>
      <c r="XCC449" s="22"/>
      <c r="XCD449" s="22"/>
      <c r="XCE449" s="22"/>
      <c r="XCF449" s="22"/>
      <c r="XCG449" s="22"/>
      <c r="XCH449" s="22"/>
      <c r="XCI449" s="22"/>
      <c r="XCJ449" s="22"/>
      <c r="XCK449" s="22"/>
      <c r="XCL449" s="22"/>
      <c r="XCM449" s="22"/>
      <c r="XCN449" s="22"/>
      <c r="XCO449" s="22"/>
      <c r="XCP449" s="22"/>
      <c r="XCQ449" s="22"/>
      <c r="XCR449" s="22"/>
      <c r="XCS449" s="22"/>
    </row>
    <row r="450" s="18" customFormat="1" customHeight="1" spans="1:16321">
      <c r="A450" s="21"/>
      <c r="XAY450" s="22"/>
      <c r="XAZ450" s="22"/>
      <c r="XBA450" s="22"/>
      <c r="XBB450" s="22"/>
      <c r="XBC450" s="22"/>
      <c r="XBD450" s="22"/>
      <c r="XBE450" s="22"/>
      <c r="XBF450" s="22"/>
      <c r="XBG450" s="22"/>
      <c r="XBH450" s="22"/>
      <c r="XBI450" s="22"/>
      <c r="XBJ450" s="22"/>
      <c r="XBK450" s="22"/>
      <c r="XBL450" s="22"/>
      <c r="XBM450" s="22"/>
      <c r="XBN450" s="22"/>
      <c r="XBO450" s="22"/>
      <c r="XBP450" s="22"/>
      <c r="XBQ450" s="22"/>
      <c r="XBR450" s="22"/>
      <c r="XBS450" s="22"/>
      <c r="XBT450" s="22"/>
      <c r="XBU450" s="22"/>
      <c r="XBV450" s="22"/>
      <c r="XBW450" s="22"/>
      <c r="XBX450" s="22"/>
      <c r="XBY450" s="22"/>
      <c r="XBZ450" s="22"/>
      <c r="XCA450" s="22"/>
      <c r="XCB450" s="22"/>
      <c r="XCC450" s="22"/>
      <c r="XCD450" s="22"/>
      <c r="XCE450" s="22"/>
      <c r="XCF450" s="22"/>
      <c r="XCG450" s="22"/>
      <c r="XCH450" s="22"/>
      <c r="XCI450" s="22"/>
      <c r="XCJ450" s="22"/>
      <c r="XCK450" s="22"/>
      <c r="XCL450" s="22"/>
      <c r="XCM450" s="22"/>
      <c r="XCN450" s="22"/>
      <c r="XCO450" s="22"/>
      <c r="XCP450" s="22"/>
      <c r="XCQ450" s="22"/>
      <c r="XCR450" s="22"/>
      <c r="XCS450" s="22"/>
    </row>
    <row r="451" s="18" customFormat="1" customHeight="1" spans="1:16321">
      <c r="A451" s="21"/>
      <c r="XAY451" s="22"/>
      <c r="XAZ451" s="22"/>
      <c r="XBA451" s="22"/>
      <c r="XBB451" s="22"/>
      <c r="XBC451" s="22"/>
      <c r="XBD451" s="22"/>
      <c r="XBE451" s="22"/>
      <c r="XBF451" s="22"/>
      <c r="XBG451" s="22"/>
      <c r="XBH451" s="22"/>
      <c r="XBI451" s="22"/>
      <c r="XBJ451" s="22"/>
      <c r="XBK451" s="22"/>
      <c r="XBL451" s="22"/>
      <c r="XBM451" s="22"/>
      <c r="XBN451" s="22"/>
      <c r="XBO451" s="22"/>
      <c r="XBP451" s="22"/>
      <c r="XBQ451" s="22"/>
      <c r="XBR451" s="22"/>
      <c r="XBS451" s="22"/>
      <c r="XBT451" s="22"/>
      <c r="XBU451" s="22"/>
      <c r="XBV451" s="22"/>
      <c r="XBW451" s="22"/>
      <c r="XBX451" s="22"/>
      <c r="XBY451" s="22"/>
      <c r="XBZ451" s="22"/>
      <c r="XCA451" s="22"/>
      <c r="XCB451" s="22"/>
      <c r="XCC451" s="22"/>
      <c r="XCD451" s="22"/>
      <c r="XCE451" s="22"/>
      <c r="XCF451" s="22"/>
      <c r="XCG451" s="22"/>
      <c r="XCH451" s="22"/>
      <c r="XCI451" s="22"/>
      <c r="XCJ451" s="22"/>
      <c r="XCK451" s="22"/>
      <c r="XCL451" s="22"/>
      <c r="XCM451" s="22"/>
      <c r="XCN451" s="22"/>
      <c r="XCO451" s="22"/>
      <c r="XCP451" s="22"/>
      <c r="XCQ451" s="22"/>
      <c r="XCR451" s="22"/>
      <c r="XCS451" s="22"/>
    </row>
    <row r="452" s="18" customFormat="1" customHeight="1" spans="1:16321">
      <c r="A452" s="21"/>
      <c r="XAY452" s="22"/>
      <c r="XAZ452" s="22"/>
      <c r="XBA452" s="22"/>
      <c r="XBB452" s="22"/>
      <c r="XBC452" s="22"/>
      <c r="XBD452" s="22"/>
      <c r="XBE452" s="22"/>
      <c r="XBF452" s="22"/>
      <c r="XBG452" s="22"/>
      <c r="XBH452" s="22"/>
      <c r="XBI452" s="22"/>
      <c r="XBJ452" s="22"/>
      <c r="XBK452" s="22"/>
      <c r="XBL452" s="22"/>
      <c r="XBM452" s="22"/>
      <c r="XBN452" s="22"/>
      <c r="XBO452" s="22"/>
      <c r="XBP452" s="22"/>
      <c r="XBQ452" s="22"/>
      <c r="XBR452" s="22"/>
      <c r="XBS452" s="22"/>
      <c r="XBT452" s="22"/>
      <c r="XBU452" s="22"/>
      <c r="XBV452" s="22"/>
      <c r="XBW452" s="22"/>
      <c r="XBX452" s="22"/>
      <c r="XBY452" s="22"/>
      <c r="XBZ452" s="22"/>
      <c r="XCA452" s="22"/>
      <c r="XCB452" s="22"/>
      <c r="XCC452" s="22"/>
      <c r="XCD452" s="22"/>
      <c r="XCE452" s="22"/>
      <c r="XCF452" s="22"/>
      <c r="XCG452" s="22"/>
      <c r="XCH452" s="22"/>
      <c r="XCI452" s="22"/>
      <c r="XCJ452" s="22"/>
      <c r="XCK452" s="22"/>
      <c r="XCL452" s="22"/>
      <c r="XCM452" s="22"/>
      <c r="XCN452" s="22"/>
      <c r="XCO452" s="22"/>
      <c r="XCP452" s="22"/>
      <c r="XCQ452" s="22"/>
      <c r="XCR452" s="22"/>
      <c r="XCS452" s="22"/>
    </row>
    <row r="453" s="18" customFormat="1" customHeight="1" spans="1:16321">
      <c r="A453" s="21"/>
      <c r="XAY453" s="22"/>
      <c r="XAZ453" s="22"/>
      <c r="XBA453" s="22"/>
      <c r="XBB453" s="22"/>
      <c r="XBC453" s="22"/>
      <c r="XBD453" s="22"/>
      <c r="XBE453" s="22"/>
      <c r="XBF453" s="22"/>
      <c r="XBG453" s="22"/>
      <c r="XBH453" s="22"/>
      <c r="XBI453" s="22"/>
      <c r="XBJ453" s="22"/>
      <c r="XBK453" s="22"/>
      <c r="XBL453" s="22"/>
      <c r="XBM453" s="22"/>
      <c r="XBN453" s="22"/>
      <c r="XBO453" s="22"/>
      <c r="XBP453" s="22"/>
      <c r="XBQ453" s="22"/>
      <c r="XBR453" s="22"/>
      <c r="XBS453" s="22"/>
      <c r="XBT453" s="22"/>
      <c r="XBU453" s="22"/>
      <c r="XBV453" s="22"/>
      <c r="XBW453" s="22"/>
      <c r="XBX453" s="22"/>
      <c r="XBY453" s="22"/>
      <c r="XBZ453" s="22"/>
      <c r="XCA453" s="22"/>
      <c r="XCB453" s="22"/>
      <c r="XCC453" s="22"/>
      <c r="XCD453" s="22"/>
      <c r="XCE453" s="22"/>
      <c r="XCF453" s="22"/>
      <c r="XCG453" s="22"/>
      <c r="XCH453" s="22"/>
      <c r="XCI453" s="22"/>
      <c r="XCJ453" s="22"/>
      <c r="XCK453" s="22"/>
      <c r="XCL453" s="22"/>
      <c r="XCM453" s="22"/>
      <c r="XCN453" s="22"/>
      <c r="XCO453" s="22"/>
      <c r="XCP453" s="22"/>
      <c r="XCQ453" s="22"/>
      <c r="XCR453" s="22"/>
      <c r="XCS453" s="22"/>
    </row>
    <row r="454" s="18" customFormat="1" customHeight="1" spans="1:16321">
      <c r="A454" s="21"/>
      <c r="XAY454" s="22"/>
      <c r="XAZ454" s="22"/>
      <c r="XBA454" s="22"/>
      <c r="XBB454" s="22"/>
      <c r="XBC454" s="22"/>
      <c r="XBD454" s="22"/>
      <c r="XBE454" s="22"/>
      <c r="XBF454" s="22"/>
      <c r="XBG454" s="22"/>
      <c r="XBH454" s="22"/>
      <c r="XBI454" s="22"/>
      <c r="XBJ454" s="22"/>
      <c r="XBK454" s="22"/>
      <c r="XBL454" s="22"/>
      <c r="XBM454" s="22"/>
      <c r="XBN454" s="22"/>
      <c r="XBO454" s="22"/>
      <c r="XBP454" s="22"/>
      <c r="XBQ454" s="22"/>
      <c r="XBR454" s="22"/>
      <c r="XBS454" s="22"/>
      <c r="XBT454" s="22"/>
      <c r="XBU454" s="22"/>
      <c r="XBV454" s="22"/>
      <c r="XBW454" s="22"/>
      <c r="XBX454" s="22"/>
      <c r="XBY454" s="22"/>
      <c r="XBZ454" s="22"/>
      <c r="XCA454" s="22"/>
      <c r="XCB454" s="22"/>
      <c r="XCC454" s="22"/>
      <c r="XCD454" s="22"/>
      <c r="XCE454" s="22"/>
      <c r="XCF454" s="22"/>
      <c r="XCG454" s="22"/>
      <c r="XCH454" s="22"/>
      <c r="XCI454" s="22"/>
      <c r="XCJ454" s="22"/>
      <c r="XCK454" s="22"/>
      <c r="XCL454" s="22"/>
      <c r="XCM454" s="22"/>
      <c r="XCN454" s="22"/>
      <c r="XCO454" s="22"/>
      <c r="XCP454" s="22"/>
      <c r="XCQ454" s="22"/>
      <c r="XCR454" s="22"/>
      <c r="XCS454" s="22"/>
    </row>
    <row r="455" s="18" customFormat="1" customHeight="1" spans="1:16321">
      <c r="A455" s="21"/>
      <c r="XAY455" s="22"/>
      <c r="XAZ455" s="22"/>
      <c r="XBA455" s="22"/>
      <c r="XBB455" s="22"/>
      <c r="XBC455" s="22"/>
      <c r="XBD455" s="22"/>
      <c r="XBE455" s="22"/>
      <c r="XBF455" s="22"/>
      <c r="XBG455" s="22"/>
      <c r="XBH455" s="22"/>
      <c r="XBI455" s="22"/>
      <c r="XBJ455" s="22"/>
      <c r="XBK455" s="22"/>
      <c r="XBL455" s="22"/>
      <c r="XBM455" s="22"/>
      <c r="XBN455" s="22"/>
      <c r="XBO455" s="22"/>
      <c r="XBP455" s="22"/>
      <c r="XBQ455" s="22"/>
      <c r="XBR455" s="22"/>
      <c r="XBS455" s="22"/>
      <c r="XBT455" s="22"/>
      <c r="XBU455" s="22"/>
      <c r="XBV455" s="22"/>
      <c r="XBW455" s="22"/>
      <c r="XBX455" s="22"/>
      <c r="XBY455" s="22"/>
      <c r="XBZ455" s="22"/>
      <c r="XCA455" s="22"/>
      <c r="XCB455" s="22"/>
      <c r="XCC455" s="22"/>
      <c r="XCD455" s="22"/>
      <c r="XCE455" s="22"/>
      <c r="XCF455" s="22"/>
      <c r="XCG455" s="22"/>
      <c r="XCH455" s="22"/>
      <c r="XCI455" s="22"/>
      <c r="XCJ455" s="22"/>
      <c r="XCK455" s="22"/>
      <c r="XCL455" s="22"/>
      <c r="XCM455" s="22"/>
      <c r="XCN455" s="22"/>
      <c r="XCO455" s="22"/>
      <c r="XCP455" s="22"/>
      <c r="XCQ455" s="22"/>
      <c r="XCR455" s="22"/>
      <c r="XCS455" s="22"/>
    </row>
    <row r="456" s="18" customFormat="1" customHeight="1" spans="1:16321">
      <c r="A456" s="21"/>
      <c r="XAY456" s="22"/>
      <c r="XAZ456" s="22"/>
      <c r="XBA456" s="22"/>
      <c r="XBB456" s="22"/>
      <c r="XBC456" s="22"/>
      <c r="XBD456" s="22"/>
      <c r="XBE456" s="22"/>
      <c r="XBF456" s="22"/>
      <c r="XBG456" s="22"/>
      <c r="XBH456" s="22"/>
      <c r="XBI456" s="22"/>
      <c r="XBJ456" s="22"/>
      <c r="XBK456" s="22"/>
      <c r="XBL456" s="22"/>
      <c r="XBM456" s="22"/>
      <c r="XBN456" s="22"/>
      <c r="XBO456" s="22"/>
      <c r="XBP456" s="22"/>
      <c r="XBQ456" s="22"/>
      <c r="XBR456" s="22"/>
      <c r="XBS456" s="22"/>
      <c r="XBT456" s="22"/>
      <c r="XBU456" s="22"/>
      <c r="XBV456" s="22"/>
      <c r="XBW456" s="22"/>
      <c r="XBX456" s="22"/>
      <c r="XBY456" s="22"/>
      <c r="XBZ456" s="22"/>
      <c r="XCA456" s="22"/>
      <c r="XCB456" s="22"/>
      <c r="XCC456" s="22"/>
      <c r="XCD456" s="22"/>
      <c r="XCE456" s="22"/>
      <c r="XCF456" s="22"/>
      <c r="XCG456" s="22"/>
      <c r="XCH456" s="22"/>
      <c r="XCI456" s="22"/>
      <c r="XCJ456" s="22"/>
      <c r="XCK456" s="22"/>
      <c r="XCL456" s="22"/>
      <c r="XCM456" s="22"/>
      <c r="XCN456" s="22"/>
      <c r="XCO456" s="22"/>
      <c r="XCP456" s="22"/>
      <c r="XCQ456" s="22"/>
      <c r="XCR456" s="22"/>
      <c r="XCS456" s="22"/>
    </row>
    <row r="457" s="18" customFormat="1" customHeight="1" spans="1:16321">
      <c r="A457" s="21"/>
      <c r="XAY457" s="22"/>
      <c r="XAZ457" s="22"/>
      <c r="XBA457" s="22"/>
      <c r="XBB457" s="22"/>
      <c r="XBC457" s="22"/>
      <c r="XBD457" s="22"/>
      <c r="XBE457" s="22"/>
      <c r="XBF457" s="22"/>
      <c r="XBG457" s="22"/>
      <c r="XBH457" s="22"/>
      <c r="XBI457" s="22"/>
      <c r="XBJ457" s="22"/>
      <c r="XBK457" s="22"/>
      <c r="XBL457" s="22"/>
      <c r="XBM457" s="22"/>
      <c r="XBN457" s="22"/>
      <c r="XBO457" s="22"/>
      <c r="XBP457" s="22"/>
      <c r="XBQ457" s="22"/>
      <c r="XBR457" s="22"/>
      <c r="XBS457" s="22"/>
      <c r="XBT457" s="22"/>
      <c r="XBU457" s="22"/>
      <c r="XBV457" s="22"/>
      <c r="XBW457" s="22"/>
      <c r="XBX457" s="22"/>
      <c r="XBY457" s="22"/>
      <c r="XBZ457" s="22"/>
      <c r="XCA457" s="22"/>
      <c r="XCB457" s="22"/>
      <c r="XCC457" s="22"/>
      <c r="XCD457" s="22"/>
      <c r="XCE457" s="22"/>
      <c r="XCF457" s="22"/>
      <c r="XCG457" s="22"/>
      <c r="XCH457" s="22"/>
      <c r="XCI457" s="22"/>
      <c r="XCJ457" s="22"/>
      <c r="XCK457" s="22"/>
      <c r="XCL457" s="22"/>
      <c r="XCM457" s="22"/>
      <c r="XCN457" s="22"/>
      <c r="XCO457" s="22"/>
      <c r="XCP457" s="22"/>
      <c r="XCQ457" s="22"/>
      <c r="XCR457" s="22"/>
      <c r="XCS457" s="22"/>
    </row>
    <row r="458" s="18" customFormat="1" customHeight="1" spans="1:16321">
      <c r="A458" s="21"/>
      <c r="XAY458" s="22"/>
      <c r="XAZ458" s="22"/>
      <c r="XBA458" s="22"/>
      <c r="XBB458" s="22"/>
      <c r="XBC458" s="22"/>
      <c r="XBD458" s="22"/>
      <c r="XBE458" s="22"/>
      <c r="XBF458" s="22"/>
      <c r="XBG458" s="22"/>
      <c r="XBH458" s="22"/>
      <c r="XBI458" s="22"/>
      <c r="XBJ458" s="22"/>
      <c r="XBK458" s="22"/>
      <c r="XBL458" s="22"/>
      <c r="XBM458" s="22"/>
      <c r="XBN458" s="22"/>
      <c r="XBO458" s="22"/>
      <c r="XBP458" s="22"/>
      <c r="XBQ458" s="22"/>
      <c r="XBR458" s="22"/>
      <c r="XBS458" s="22"/>
      <c r="XBT458" s="22"/>
      <c r="XBU458" s="22"/>
      <c r="XBV458" s="22"/>
      <c r="XBW458" s="22"/>
      <c r="XBX458" s="22"/>
      <c r="XBY458" s="22"/>
      <c r="XBZ458" s="22"/>
      <c r="XCA458" s="22"/>
      <c r="XCB458" s="22"/>
      <c r="XCC458" s="22"/>
      <c r="XCD458" s="22"/>
      <c r="XCE458" s="22"/>
      <c r="XCF458" s="22"/>
      <c r="XCG458" s="22"/>
      <c r="XCH458" s="22"/>
      <c r="XCI458" s="22"/>
      <c r="XCJ458" s="22"/>
      <c r="XCK458" s="22"/>
      <c r="XCL458" s="22"/>
      <c r="XCM458" s="22"/>
      <c r="XCN458" s="22"/>
      <c r="XCO458" s="22"/>
      <c r="XCP458" s="22"/>
      <c r="XCQ458" s="22"/>
      <c r="XCR458" s="22"/>
      <c r="XCS458" s="22"/>
    </row>
    <row r="459" s="18" customFormat="1" customHeight="1" spans="1:16321">
      <c r="A459" s="21"/>
      <c r="XAY459" s="22"/>
      <c r="XAZ459" s="22"/>
      <c r="XBA459" s="22"/>
      <c r="XBB459" s="22"/>
      <c r="XBC459" s="22"/>
      <c r="XBD459" s="22"/>
      <c r="XBE459" s="22"/>
      <c r="XBF459" s="22"/>
      <c r="XBG459" s="22"/>
      <c r="XBH459" s="22"/>
      <c r="XBI459" s="22"/>
      <c r="XBJ459" s="22"/>
      <c r="XBK459" s="22"/>
      <c r="XBL459" s="22"/>
      <c r="XBM459" s="22"/>
      <c r="XBN459" s="22"/>
      <c r="XBO459" s="22"/>
      <c r="XBP459" s="22"/>
      <c r="XBQ459" s="22"/>
      <c r="XBR459" s="22"/>
      <c r="XBS459" s="22"/>
      <c r="XBT459" s="22"/>
      <c r="XBU459" s="22"/>
      <c r="XBV459" s="22"/>
      <c r="XBW459" s="22"/>
      <c r="XBX459" s="22"/>
      <c r="XBY459" s="22"/>
      <c r="XBZ459" s="22"/>
      <c r="XCA459" s="22"/>
      <c r="XCB459" s="22"/>
      <c r="XCC459" s="22"/>
      <c r="XCD459" s="22"/>
      <c r="XCE459" s="22"/>
      <c r="XCF459" s="22"/>
      <c r="XCG459" s="22"/>
      <c r="XCH459" s="22"/>
      <c r="XCI459" s="22"/>
      <c r="XCJ459" s="22"/>
      <c r="XCK459" s="22"/>
      <c r="XCL459" s="22"/>
      <c r="XCM459" s="22"/>
      <c r="XCN459" s="22"/>
      <c r="XCO459" s="22"/>
      <c r="XCP459" s="22"/>
      <c r="XCQ459" s="22"/>
      <c r="XCR459" s="22"/>
      <c r="XCS459" s="22"/>
    </row>
    <row r="460" s="18" customFormat="1" customHeight="1" spans="1:16321">
      <c r="A460" s="21"/>
      <c r="XAY460" s="22"/>
      <c r="XAZ460" s="22"/>
      <c r="XBA460" s="22"/>
      <c r="XBB460" s="22"/>
      <c r="XBC460" s="22"/>
      <c r="XBD460" s="22"/>
      <c r="XBE460" s="22"/>
      <c r="XBF460" s="22"/>
      <c r="XBG460" s="22"/>
      <c r="XBH460" s="22"/>
      <c r="XBI460" s="22"/>
      <c r="XBJ460" s="22"/>
      <c r="XBK460" s="22"/>
      <c r="XBL460" s="22"/>
      <c r="XBM460" s="22"/>
      <c r="XBN460" s="22"/>
      <c r="XBO460" s="22"/>
      <c r="XBP460" s="22"/>
      <c r="XBQ460" s="22"/>
      <c r="XBR460" s="22"/>
      <c r="XBS460" s="22"/>
      <c r="XBT460" s="22"/>
      <c r="XBU460" s="22"/>
      <c r="XBV460" s="22"/>
      <c r="XBW460" s="22"/>
      <c r="XBX460" s="22"/>
      <c r="XBY460" s="22"/>
      <c r="XBZ460" s="22"/>
      <c r="XCA460" s="22"/>
      <c r="XCB460" s="22"/>
      <c r="XCC460" s="22"/>
      <c r="XCD460" s="22"/>
      <c r="XCE460" s="22"/>
      <c r="XCF460" s="22"/>
      <c r="XCG460" s="22"/>
      <c r="XCH460" s="22"/>
      <c r="XCI460" s="22"/>
      <c r="XCJ460" s="22"/>
      <c r="XCK460" s="22"/>
      <c r="XCL460" s="22"/>
      <c r="XCM460" s="22"/>
      <c r="XCN460" s="22"/>
      <c r="XCO460" s="22"/>
      <c r="XCP460" s="22"/>
      <c r="XCQ460" s="22"/>
      <c r="XCR460" s="22"/>
      <c r="XCS460" s="22"/>
    </row>
    <row r="461" s="18" customFormat="1" customHeight="1" spans="1:16321">
      <c r="A461" s="21"/>
      <c r="XAY461" s="22"/>
      <c r="XAZ461" s="22"/>
      <c r="XBA461" s="22"/>
      <c r="XBB461" s="22"/>
      <c r="XBC461" s="22"/>
      <c r="XBD461" s="22"/>
      <c r="XBE461" s="22"/>
      <c r="XBF461" s="22"/>
      <c r="XBG461" s="22"/>
      <c r="XBH461" s="22"/>
      <c r="XBI461" s="22"/>
      <c r="XBJ461" s="22"/>
      <c r="XBK461" s="22"/>
      <c r="XBL461" s="22"/>
      <c r="XBM461" s="22"/>
      <c r="XBN461" s="22"/>
      <c r="XBO461" s="22"/>
      <c r="XBP461" s="22"/>
      <c r="XBQ461" s="22"/>
      <c r="XBR461" s="22"/>
      <c r="XBS461" s="22"/>
      <c r="XBT461" s="22"/>
      <c r="XBU461" s="22"/>
      <c r="XBV461" s="22"/>
      <c r="XBW461" s="22"/>
      <c r="XBX461" s="22"/>
      <c r="XBY461" s="22"/>
      <c r="XBZ461" s="22"/>
      <c r="XCA461" s="22"/>
      <c r="XCB461" s="22"/>
      <c r="XCC461" s="22"/>
      <c r="XCD461" s="22"/>
      <c r="XCE461" s="22"/>
      <c r="XCF461" s="22"/>
      <c r="XCG461" s="22"/>
      <c r="XCH461" s="22"/>
      <c r="XCI461" s="22"/>
      <c r="XCJ461" s="22"/>
      <c r="XCK461" s="22"/>
      <c r="XCL461" s="22"/>
      <c r="XCM461" s="22"/>
      <c r="XCN461" s="22"/>
      <c r="XCO461" s="22"/>
      <c r="XCP461" s="22"/>
      <c r="XCQ461" s="22"/>
      <c r="XCR461" s="22"/>
      <c r="XCS461" s="22"/>
    </row>
    <row r="462" s="18" customFormat="1" customHeight="1" spans="1:16321">
      <c r="A462" s="21"/>
      <c r="XAY462" s="22"/>
      <c r="XAZ462" s="22"/>
      <c r="XBA462" s="22"/>
      <c r="XBB462" s="22"/>
      <c r="XBC462" s="22"/>
      <c r="XBD462" s="22"/>
      <c r="XBE462" s="22"/>
      <c r="XBF462" s="22"/>
      <c r="XBG462" s="22"/>
      <c r="XBH462" s="22"/>
      <c r="XBI462" s="22"/>
      <c r="XBJ462" s="22"/>
      <c r="XBK462" s="22"/>
      <c r="XBL462" s="22"/>
      <c r="XBM462" s="22"/>
      <c r="XBN462" s="22"/>
      <c r="XBO462" s="22"/>
      <c r="XBP462" s="22"/>
      <c r="XBQ462" s="22"/>
      <c r="XBR462" s="22"/>
      <c r="XBS462" s="22"/>
      <c r="XBT462" s="22"/>
      <c r="XBU462" s="22"/>
      <c r="XBV462" s="22"/>
      <c r="XBW462" s="22"/>
      <c r="XBX462" s="22"/>
      <c r="XBY462" s="22"/>
      <c r="XBZ462" s="22"/>
      <c r="XCA462" s="22"/>
      <c r="XCB462" s="22"/>
      <c r="XCC462" s="22"/>
      <c r="XCD462" s="22"/>
      <c r="XCE462" s="22"/>
      <c r="XCF462" s="22"/>
      <c r="XCG462" s="22"/>
      <c r="XCH462" s="22"/>
      <c r="XCI462" s="22"/>
      <c r="XCJ462" s="22"/>
      <c r="XCK462" s="22"/>
      <c r="XCL462" s="22"/>
      <c r="XCM462" s="22"/>
      <c r="XCN462" s="22"/>
      <c r="XCO462" s="22"/>
      <c r="XCP462" s="22"/>
      <c r="XCQ462" s="22"/>
      <c r="XCR462" s="22"/>
      <c r="XCS462" s="22"/>
    </row>
    <row r="463" s="18" customFormat="1" customHeight="1" spans="1:16321">
      <c r="A463" s="21"/>
      <c r="XAY463" s="22"/>
      <c r="XAZ463" s="22"/>
      <c r="XBA463" s="22"/>
      <c r="XBB463" s="22"/>
      <c r="XBC463" s="22"/>
      <c r="XBD463" s="22"/>
      <c r="XBE463" s="22"/>
      <c r="XBF463" s="22"/>
      <c r="XBG463" s="22"/>
      <c r="XBH463" s="22"/>
      <c r="XBI463" s="22"/>
      <c r="XBJ463" s="22"/>
      <c r="XBK463" s="22"/>
      <c r="XBL463" s="22"/>
      <c r="XBM463" s="22"/>
      <c r="XBN463" s="22"/>
      <c r="XBO463" s="22"/>
      <c r="XBP463" s="22"/>
      <c r="XBQ463" s="22"/>
      <c r="XBR463" s="22"/>
      <c r="XBS463" s="22"/>
      <c r="XBT463" s="22"/>
      <c r="XBU463" s="22"/>
      <c r="XBV463" s="22"/>
      <c r="XBW463" s="22"/>
      <c r="XBX463" s="22"/>
      <c r="XBY463" s="22"/>
      <c r="XBZ463" s="22"/>
      <c r="XCA463" s="22"/>
      <c r="XCB463" s="22"/>
      <c r="XCC463" s="22"/>
      <c r="XCD463" s="22"/>
      <c r="XCE463" s="22"/>
      <c r="XCF463" s="22"/>
      <c r="XCG463" s="22"/>
      <c r="XCH463" s="22"/>
      <c r="XCI463" s="22"/>
      <c r="XCJ463" s="22"/>
      <c r="XCK463" s="22"/>
      <c r="XCL463" s="22"/>
      <c r="XCM463" s="22"/>
      <c r="XCN463" s="22"/>
      <c r="XCO463" s="22"/>
      <c r="XCP463" s="22"/>
      <c r="XCQ463" s="22"/>
      <c r="XCR463" s="22"/>
      <c r="XCS463" s="22"/>
    </row>
    <row r="464" s="18" customFormat="1" customHeight="1" spans="1:16321">
      <c r="A464" s="21"/>
      <c r="XAY464" s="22"/>
      <c r="XAZ464" s="22"/>
      <c r="XBA464" s="22"/>
      <c r="XBB464" s="22"/>
      <c r="XBC464" s="22"/>
      <c r="XBD464" s="22"/>
      <c r="XBE464" s="22"/>
      <c r="XBF464" s="22"/>
      <c r="XBG464" s="22"/>
      <c r="XBH464" s="22"/>
      <c r="XBI464" s="22"/>
      <c r="XBJ464" s="22"/>
      <c r="XBK464" s="22"/>
      <c r="XBL464" s="22"/>
      <c r="XBM464" s="22"/>
      <c r="XBN464" s="22"/>
      <c r="XBO464" s="22"/>
      <c r="XBP464" s="22"/>
      <c r="XBQ464" s="22"/>
      <c r="XBR464" s="22"/>
      <c r="XBS464" s="22"/>
      <c r="XBT464" s="22"/>
      <c r="XBU464" s="22"/>
      <c r="XBV464" s="22"/>
      <c r="XBW464" s="22"/>
      <c r="XBX464" s="22"/>
      <c r="XBY464" s="22"/>
      <c r="XBZ464" s="22"/>
      <c r="XCA464" s="22"/>
      <c r="XCB464" s="22"/>
      <c r="XCC464" s="22"/>
      <c r="XCD464" s="22"/>
      <c r="XCE464" s="22"/>
      <c r="XCF464" s="22"/>
      <c r="XCG464" s="22"/>
      <c r="XCH464" s="22"/>
      <c r="XCI464" s="22"/>
      <c r="XCJ464" s="22"/>
      <c r="XCK464" s="22"/>
      <c r="XCL464" s="22"/>
      <c r="XCM464" s="22"/>
      <c r="XCN464" s="22"/>
      <c r="XCO464" s="22"/>
      <c r="XCP464" s="22"/>
      <c r="XCQ464" s="22"/>
      <c r="XCR464" s="22"/>
      <c r="XCS464" s="22"/>
    </row>
    <row r="465" s="18" customFormat="1" customHeight="1" spans="1:16321">
      <c r="A465" s="21"/>
      <c r="XAY465" s="22"/>
      <c r="XAZ465" s="22"/>
      <c r="XBA465" s="22"/>
      <c r="XBB465" s="22"/>
      <c r="XBC465" s="22"/>
      <c r="XBD465" s="22"/>
      <c r="XBE465" s="22"/>
      <c r="XBF465" s="22"/>
      <c r="XBG465" s="22"/>
      <c r="XBH465" s="22"/>
      <c r="XBI465" s="22"/>
      <c r="XBJ465" s="22"/>
      <c r="XBK465" s="22"/>
      <c r="XBL465" s="22"/>
      <c r="XBM465" s="22"/>
      <c r="XBN465" s="22"/>
      <c r="XBO465" s="22"/>
      <c r="XBP465" s="22"/>
      <c r="XBQ465" s="22"/>
      <c r="XBR465" s="22"/>
      <c r="XBS465" s="22"/>
      <c r="XBT465" s="22"/>
      <c r="XBU465" s="22"/>
      <c r="XBV465" s="22"/>
      <c r="XBW465" s="22"/>
      <c r="XBX465" s="22"/>
      <c r="XBY465" s="22"/>
      <c r="XBZ465" s="22"/>
      <c r="XCA465" s="22"/>
      <c r="XCB465" s="22"/>
      <c r="XCC465" s="22"/>
      <c r="XCD465" s="22"/>
      <c r="XCE465" s="22"/>
      <c r="XCF465" s="22"/>
      <c r="XCG465" s="22"/>
      <c r="XCH465" s="22"/>
      <c r="XCI465" s="22"/>
      <c r="XCJ465" s="22"/>
      <c r="XCK465" s="22"/>
      <c r="XCL465" s="22"/>
      <c r="XCM465" s="22"/>
      <c r="XCN465" s="22"/>
      <c r="XCO465" s="22"/>
      <c r="XCP465" s="22"/>
      <c r="XCQ465" s="22"/>
      <c r="XCR465" s="22"/>
      <c r="XCS465" s="22"/>
    </row>
    <row r="466" s="18" customFormat="1" customHeight="1" spans="1:16321">
      <c r="A466" s="21"/>
      <c r="XAY466" s="22"/>
      <c r="XAZ466" s="22"/>
      <c r="XBA466" s="22"/>
      <c r="XBB466" s="22"/>
      <c r="XBC466" s="22"/>
      <c r="XBD466" s="22"/>
      <c r="XBE466" s="22"/>
      <c r="XBF466" s="22"/>
      <c r="XBG466" s="22"/>
      <c r="XBH466" s="22"/>
      <c r="XBI466" s="22"/>
      <c r="XBJ466" s="22"/>
      <c r="XBK466" s="22"/>
      <c r="XBL466" s="22"/>
      <c r="XBM466" s="22"/>
      <c r="XBN466" s="22"/>
      <c r="XBO466" s="22"/>
      <c r="XBP466" s="22"/>
      <c r="XBQ466" s="22"/>
      <c r="XBR466" s="22"/>
      <c r="XBS466" s="22"/>
      <c r="XBT466" s="22"/>
      <c r="XBU466" s="22"/>
      <c r="XBV466" s="22"/>
      <c r="XBW466" s="22"/>
      <c r="XBX466" s="22"/>
      <c r="XBY466" s="22"/>
      <c r="XBZ466" s="22"/>
      <c r="XCA466" s="22"/>
      <c r="XCB466" s="22"/>
      <c r="XCC466" s="22"/>
      <c r="XCD466" s="22"/>
      <c r="XCE466" s="22"/>
      <c r="XCF466" s="22"/>
      <c r="XCG466" s="22"/>
      <c r="XCH466" s="22"/>
      <c r="XCI466" s="22"/>
      <c r="XCJ466" s="22"/>
      <c r="XCK466" s="22"/>
      <c r="XCL466" s="22"/>
      <c r="XCM466" s="22"/>
      <c r="XCN466" s="22"/>
      <c r="XCO466" s="22"/>
      <c r="XCP466" s="22"/>
      <c r="XCQ466" s="22"/>
      <c r="XCR466" s="22"/>
      <c r="XCS466" s="22"/>
    </row>
    <row r="467" s="18" customFormat="1" customHeight="1" spans="1:16321">
      <c r="A467" s="21"/>
      <c r="XAY467" s="22"/>
      <c r="XAZ467" s="22"/>
      <c r="XBA467" s="22"/>
      <c r="XBB467" s="22"/>
      <c r="XBC467" s="22"/>
      <c r="XBD467" s="22"/>
      <c r="XBE467" s="22"/>
      <c r="XBF467" s="22"/>
      <c r="XBG467" s="22"/>
      <c r="XBH467" s="22"/>
      <c r="XBI467" s="22"/>
      <c r="XBJ467" s="22"/>
      <c r="XBK467" s="22"/>
      <c r="XBL467" s="22"/>
      <c r="XBM467" s="22"/>
      <c r="XBN467" s="22"/>
      <c r="XBO467" s="22"/>
      <c r="XBP467" s="22"/>
      <c r="XBQ467" s="22"/>
      <c r="XBR467" s="22"/>
      <c r="XBS467" s="22"/>
      <c r="XBT467" s="22"/>
      <c r="XBU467" s="22"/>
      <c r="XBV467" s="22"/>
      <c r="XBW467" s="22"/>
      <c r="XBX467" s="22"/>
      <c r="XBY467" s="22"/>
      <c r="XBZ467" s="22"/>
      <c r="XCA467" s="22"/>
      <c r="XCB467" s="22"/>
      <c r="XCC467" s="22"/>
      <c r="XCD467" s="22"/>
      <c r="XCE467" s="22"/>
      <c r="XCF467" s="22"/>
      <c r="XCG467" s="22"/>
      <c r="XCH467" s="22"/>
      <c r="XCI467" s="22"/>
      <c r="XCJ467" s="22"/>
      <c r="XCK467" s="22"/>
      <c r="XCL467" s="22"/>
      <c r="XCM467" s="22"/>
      <c r="XCN467" s="22"/>
      <c r="XCO467" s="22"/>
      <c r="XCP467" s="22"/>
      <c r="XCQ467" s="22"/>
      <c r="XCR467" s="22"/>
      <c r="XCS467" s="22"/>
    </row>
    <row r="468" s="18" customFormat="1" customHeight="1" spans="1:16321">
      <c r="A468" s="21"/>
      <c r="XAY468" s="22"/>
      <c r="XAZ468" s="22"/>
      <c r="XBA468" s="22"/>
      <c r="XBB468" s="22"/>
      <c r="XBC468" s="22"/>
      <c r="XBD468" s="22"/>
      <c r="XBE468" s="22"/>
      <c r="XBF468" s="22"/>
      <c r="XBG468" s="22"/>
      <c r="XBH468" s="22"/>
      <c r="XBI468" s="22"/>
      <c r="XBJ468" s="22"/>
      <c r="XBK468" s="22"/>
      <c r="XBL468" s="22"/>
      <c r="XBM468" s="22"/>
      <c r="XBN468" s="22"/>
      <c r="XBO468" s="22"/>
      <c r="XBP468" s="22"/>
      <c r="XBQ468" s="22"/>
      <c r="XBR468" s="22"/>
      <c r="XBS468" s="22"/>
      <c r="XBT468" s="22"/>
      <c r="XBU468" s="22"/>
      <c r="XBV468" s="22"/>
      <c r="XBW468" s="22"/>
      <c r="XBX468" s="22"/>
      <c r="XBY468" s="22"/>
      <c r="XBZ468" s="22"/>
      <c r="XCA468" s="22"/>
      <c r="XCB468" s="22"/>
      <c r="XCC468" s="22"/>
      <c r="XCD468" s="22"/>
      <c r="XCE468" s="22"/>
      <c r="XCF468" s="22"/>
      <c r="XCG468" s="22"/>
      <c r="XCH468" s="22"/>
      <c r="XCI468" s="22"/>
      <c r="XCJ468" s="22"/>
      <c r="XCK468" s="22"/>
      <c r="XCL468" s="22"/>
      <c r="XCM468" s="22"/>
      <c r="XCN468" s="22"/>
      <c r="XCO468" s="22"/>
      <c r="XCP468" s="22"/>
      <c r="XCQ468" s="22"/>
      <c r="XCR468" s="22"/>
      <c r="XCS468" s="22"/>
    </row>
    <row r="469" s="18" customFormat="1" customHeight="1" spans="1:16321">
      <c r="A469" s="21"/>
      <c r="XAY469" s="22"/>
      <c r="XAZ469" s="22"/>
      <c r="XBA469" s="22"/>
      <c r="XBB469" s="22"/>
      <c r="XBC469" s="22"/>
      <c r="XBD469" s="22"/>
      <c r="XBE469" s="22"/>
      <c r="XBF469" s="22"/>
      <c r="XBG469" s="22"/>
      <c r="XBH469" s="22"/>
      <c r="XBI469" s="22"/>
      <c r="XBJ469" s="22"/>
      <c r="XBK469" s="22"/>
      <c r="XBL469" s="22"/>
      <c r="XBM469" s="22"/>
      <c r="XBN469" s="22"/>
      <c r="XBO469" s="22"/>
      <c r="XBP469" s="22"/>
      <c r="XBQ469" s="22"/>
      <c r="XBR469" s="22"/>
      <c r="XBS469" s="22"/>
      <c r="XBT469" s="22"/>
      <c r="XBU469" s="22"/>
      <c r="XBV469" s="22"/>
      <c r="XBW469" s="22"/>
      <c r="XBX469" s="22"/>
      <c r="XBY469" s="22"/>
      <c r="XBZ469" s="22"/>
      <c r="XCA469" s="22"/>
      <c r="XCB469" s="22"/>
      <c r="XCC469" s="22"/>
      <c r="XCD469" s="22"/>
      <c r="XCE469" s="22"/>
      <c r="XCF469" s="22"/>
      <c r="XCG469" s="22"/>
      <c r="XCH469" s="22"/>
      <c r="XCI469" s="22"/>
      <c r="XCJ469" s="22"/>
      <c r="XCK469" s="22"/>
      <c r="XCL469" s="22"/>
      <c r="XCM469" s="22"/>
      <c r="XCN469" s="22"/>
      <c r="XCO469" s="22"/>
      <c r="XCP469" s="22"/>
      <c r="XCQ469" s="22"/>
      <c r="XCR469" s="22"/>
      <c r="XCS469" s="22"/>
    </row>
    <row r="470" s="18" customFormat="1" customHeight="1" spans="1:16321">
      <c r="A470" s="21"/>
      <c r="XAY470" s="22"/>
      <c r="XAZ470" s="22"/>
      <c r="XBA470" s="22"/>
      <c r="XBB470" s="22"/>
      <c r="XBC470" s="22"/>
      <c r="XBD470" s="22"/>
      <c r="XBE470" s="22"/>
      <c r="XBF470" s="22"/>
      <c r="XBG470" s="22"/>
      <c r="XBH470" s="22"/>
      <c r="XBI470" s="22"/>
      <c r="XBJ470" s="22"/>
      <c r="XBK470" s="22"/>
      <c r="XBL470" s="22"/>
      <c r="XBM470" s="22"/>
      <c r="XBN470" s="22"/>
      <c r="XBO470" s="22"/>
      <c r="XBP470" s="22"/>
      <c r="XBQ470" s="22"/>
      <c r="XBR470" s="22"/>
      <c r="XBS470" s="22"/>
      <c r="XBT470" s="22"/>
      <c r="XBU470" s="22"/>
      <c r="XBV470" s="22"/>
      <c r="XBW470" s="22"/>
      <c r="XBX470" s="22"/>
      <c r="XBY470" s="22"/>
      <c r="XBZ470" s="22"/>
      <c r="XCA470" s="22"/>
      <c r="XCB470" s="22"/>
      <c r="XCC470" s="22"/>
      <c r="XCD470" s="22"/>
      <c r="XCE470" s="22"/>
      <c r="XCF470" s="22"/>
      <c r="XCG470" s="22"/>
      <c r="XCH470" s="22"/>
      <c r="XCI470" s="22"/>
      <c r="XCJ470" s="22"/>
      <c r="XCK470" s="22"/>
      <c r="XCL470" s="22"/>
      <c r="XCM470" s="22"/>
      <c r="XCN470" s="22"/>
      <c r="XCO470" s="22"/>
      <c r="XCP470" s="22"/>
      <c r="XCQ470" s="22"/>
      <c r="XCR470" s="22"/>
      <c r="XCS470" s="22"/>
    </row>
    <row r="471" s="18" customFormat="1" customHeight="1" spans="1:16321">
      <c r="A471" s="21"/>
      <c r="XAY471" s="22"/>
      <c r="XAZ471" s="22"/>
      <c r="XBA471" s="22"/>
      <c r="XBB471" s="22"/>
      <c r="XBC471" s="22"/>
      <c r="XBD471" s="22"/>
      <c r="XBE471" s="22"/>
      <c r="XBF471" s="22"/>
      <c r="XBG471" s="22"/>
      <c r="XBH471" s="22"/>
      <c r="XBI471" s="22"/>
      <c r="XBJ471" s="22"/>
      <c r="XBK471" s="22"/>
      <c r="XBL471" s="22"/>
      <c r="XBM471" s="22"/>
      <c r="XBN471" s="22"/>
      <c r="XBO471" s="22"/>
      <c r="XBP471" s="22"/>
      <c r="XBQ471" s="22"/>
      <c r="XBR471" s="22"/>
      <c r="XBS471" s="22"/>
      <c r="XBT471" s="22"/>
      <c r="XBU471" s="22"/>
      <c r="XBV471" s="22"/>
      <c r="XBW471" s="22"/>
      <c r="XBX471" s="22"/>
      <c r="XBY471" s="22"/>
      <c r="XBZ471" s="22"/>
      <c r="XCA471" s="22"/>
      <c r="XCB471" s="22"/>
      <c r="XCC471" s="22"/>
      <c r="XCD471" s="22"/>
      <c r="XCE471" s="22"/>
      <c r="XCF471" s="22"/>
      <c r="XCG471" s="22"/>
      <c r="XCH471" s="22"/>
      <c r="XCI471" s="22"/>
      <c r="XCJ471" s="22"/>
      <c r="XCK471" s="22"/>
      <c r="XCL471" s="22"/>
      <c r="XCM471" s="22"/>
      <c r="XCN471" s="22"/>
      <c r="XCO471" s="22"/>
      <c r="XCP471" s="22"/>
      <c r="XCQ471" s="22"/>
      <c r="XCR471" s="22"/>
      <c r="XCS471" s="22"/>
    </row>
    <row r="472" s="18" customFormat="1" customHeight="1" spans="1:16321">
      <c r="A472" s="21"/>
      <c r="XAY472" s="22"/>
      <c r="XAZ472" s="22"/>
      <c r="XBA472" s="22"/>
      <c r="XBB472" s="22"/>
      <c r="XBC472" s="22"/>
      <c r="XBD472" s="22"/>
      <c r="XBE472" s="22"/>
      <c r="XBF472" s="22"/>
      <c r="XBG472" s="22"/>
      <c r="XBH472" s="22"/>
      <c r="XBI472" s="22"/>
      <c r="XBJ472" s="22"/>
      <c r="XBK472" s="22"/>
      <c r="XBL472" s="22"/>
      <c r="XBM472" s="22"/>
      <c r="XBN472" s="22"/>
      <c r="XBO472" s="22"/>
      <c r="XBP472" s="22"/>
      <c r="XBQ472" s="22"/>
      <c r="XBR472" s="22"/>
      <c r="XBS472" s="22"/>
      <c r="XBT472" s="22"/>
      <c r="XBU472" s="22"/>
      <c r="XBV472" s="22"/>
      <c r="XBW472" s="22"/>
      <c r="XBX472" s="22"/>
      <c r="XBY472" s="22"/>
      <c r="XBZ472" s="22"/>
      <c r="XCA472" s="22"/>
      <c r="XCB472" s="22"/>
      <c r="XCC472" s="22"/>
      <c r="XCD472" s="22"/>
      <c r="XCE472" s="22"/>
      <c r="XCF472" s="22"/>
      <c r="XCG472" s="22"/>
      <c r="XCH472" s="22"/>
      <c r="XCI472" s="22"/>
      <c r="XCJ472" s="22"/>
      <c r="XCK472" s="22"/>
      <c r="XCL472" s="22"/>
      <c r="XCM472" s="22"/>
      <c r="XCN472" s="22"/>
      <c r="XCO472" s="22"/>
      <c r="XCP472" s="22"/>
      <c r="XCQ472" s="22"/>
      <c r="XCR472" s="22"/>
      <c r="XCS472" s="22"/>
    </row>
    <row r="473" s="18" customFormat="1" customHeight="1" spans="1:16321">
      <c r="A473" s="21"/>
      <c r="XAY473" s="22"/>
      <c r="XAZ473" s="22"/>
      <c r="XBA473" s="22"/>
      <c r="XBB473" s="22"/>
      <c r="XBC473" s="22"/>
      <c r="XBD473" s="22"/>
      <c r="XBE473" s="22"/>
      <c r="XBF473" s="22"/>
      <c r="XBG473" s="22"/>
      <c r="XBH473" s="22"/>
      <c r="XBI473" s="22"/>
      <c r="XBJ473" s="22"/>
      <c r="XBK473" s="22"/>
      <c r="XBL473" s="22"/>
      <c r="XBM473" s="22"/>
      <c r="XBN473" s="22"/>
      <c r="XBO473" s="22"/>
      <c r="XBP473" s="22"/>
      <c r="XBQ473" s="22"/>
      <c r="XBR473" s="22"/>
      <c r="XBS473" s="22"/>
      <c r="XBT473" s="22"/>
      <c r="XBU473" s="22"/>
      <c r="XBV473" s="22"/>
      <c r="XBW473" s="22"/>
      <c r="XBX473" s="22"/>
      <c r="XBY473" s="22"/>
      <c r="XBZ473" s="22"/>
      <c r="XCA473" s="22"/>
      <c r="XCB473" s="22"/>
      <c r="XCC473" s="22"/>
      <c r="XCD473" s="22"/>
      <c r="XCE473" s="22"/>
      <c r="XCF473" s="22"/>
      <c r="XCG473" s="22"/>
      <c r="XCH473" s="22"/>
      <c r="XCI473" s="22"/>
      <c r="XCJ473" s="22"/>
      <c r="XCK473" s="22"/>
      <c r="XCL473" s="22"/>
      <c r="XCM473" s="22"/>
      <c r="XCN473" s="22"/>
      <c r="XCO473" s="22"/>
      <c r="XCP473" s="22"/>
      <c r="XCQ473" s="22"/>
      <c r="XCR473" s="22"/>
      <c r="XCS473" s="22"/>
    </row>
    <row r="474" s="18" customFormat="1" customHeight="1" spans="1:16321">
      <c r="A474" s="21"/>
      <c r="XAY474" s="22"/>
      <c r="XAZ474" s="22"/>
      <c r="XBA474" s="22"/>
      <c r="XBB474" s="22"/>
      <c r="XBC474" s="22"/>
      <c r="XBD474" s="22"/>
      <c r="XBE474" s="22"/>
      <c r="XBF474" s="22"/>
      <c r="XBG474" s="22"/>
      <c r="XBH474" s="22"/>
      <c r="XBI474" s="22"/>
      <c r="XBJ474" s="22"/>
      <c r="XBK474" s="22"/>
      <c r="XBL474" s="22"/>
      <c r="XBM474" s="22"/>
      <c r="XBN474" s="22"/>
      <c r="XBO474" s="22"/>
      <c r="XBP474" s="22"/>
      <c r="XBQ474" s="22"/>
      <c r="XBR474" s="22"/>
      <c r="XBS474" s="22"/>
      <c r="XBT474" s="22"/>
      <c r="XBU474" s="22"/>
      <c r="XBV474" s="22"/>
      <c r="XBW474" s="22"/>
      <c r="XBX474" s="22"/>
      <c r="XBY474" s="22"/>
      <c r="XBZ474" s="22"/>
      <c r="XCA474" s="22"/>
      <c r="XCB474" s="22"/>
      <c r="XCC474" s="22"/>
      <c r="XCD474" s="22"/>
      <c r="XCE474" s="22"/>
      <c r="XCF474" s="22"/>
      <c r="XCG474" s="22"/>
      <c r="XCH474" s="22"/>
      <c r="XCI474" s="22"/>
      <c r="XCJ474" s="22"/>
      <c r="XCK474" s="22"/>
      <c r="XCL474" s="22"/>
      <c r="XCM474" s="22"/>
      <c r="XCN474" s="22"/>
      <c r="XCO474" s="22"/>
      <c r="XCP474" s="22"/>
      <c r="XCQ474" s="22"/>
      <c r="XCR474" s="22"/>
      <c r="XCS474" s="22"/>
    </row>
    <row r="475" s="18" customFormat="1" customHeight="1" spans="1:16321">
      <c r="A475" s="21"/>
      <c r="XAY475" s="22"/>
      <c r="XAZ475" s="22"/>
      <c r="XBA475" s="22"/>
      <c r="XBB475" s="22"/>
      <c r="XBC475" s="22"/>
      <c r="XBD475" s="22"/>
      <c r="XBE475" s="22"/>
      <c r="XBF475" s="22"/>
      <c r="XBG475" s="22"/>
      <c r="XBH475" s="22"/>
      <c r="XBI475" s="22"/>
      <c r="XBJ475" s="22"/>
      <c r="XBK475" s="22"/>
      <c r="XBL475" s="22"/>
      <c r="XBM475" s="22"/>
      <c r="XBN475" s="22"/>
      <c r="XBO475" s="22"/>
      <c r="XBP475" s="22"/>
      <c r="XBQ475" s="22"/>
      <c r="XBR475" s="22"/>
      <c r="XBS475" s="22"/>
      <c r="XBT475" s="22"/>
      <c r="XBU475" s="22"/>
      <c r="XBV475" s="22"/>
      <c r="XBW475" s="22"/>
      <c r="XBX475" s="22"/>
      <c r="XBY475" s="22"/>
      <c r="XBZ475" s="22"/>
      <c r="XCA475" s="22"/>
      <c r="XCB475" s="22"/>
      <c r="XCC475" s="22"/>
      <c r="XCD475" s="22"/>
      <c r="XCE475" s="22"/>
      <c r="XCF475" s="22"/>
      <c r="XCG475" s="22"/>
      <c r="XCH475" s="22"/>
      <c r="XCI475" s="22"/>
      <c r="XCJ475" s="22"/>
      <c r="XCK475" s="22"/>
      <c r="XCL475" s="22"/>
      <c r="XCM475" s="22"/>
      <c r="XCN475" s="22"/>
      <c r="XCO475" s="22"/>
      <c r="XCP475" s="22"/>
      <c r="XCQ475" s="22"/>
      <c r="XCR475" s="22"/>
      <c r="XCS475" s="22"/>
    </row>
    <row r="476" s="18" customFormat="1" customHeight="1" spans="1:16321">
      <c r="A476" s="21"/>
      <c r="XAY476" s="22"/>
      <c r="XAZ476" s="22"/>
      <c r="XBA476" s="22"/>
      <c r="XBB476" s="22"/>
      <c r="XBC476" s="22"/>
      <c r="XBD476" s="22"/>
      <c r="XBE476" s="22"/>
      <c r="XBF476" s="22"/>
      <c r="XBG476" s="22"/>
      <c r="XBH476" s="22"/>
      <c r="XBI476" s="22"/>
      <c r="XBJ476" s="22"/>
      <c r="XBK476" s="22"/>
      <c r="XBL476" s="22"/>
      <c r="XBM476" s="22"/>
      <c r="XBN476" s="22"/>
      <c r="XBO476" s="22"/>
      <c r="XBP476" s="22"/>
      <c r="XBQ476" s="22"/>
      <c r="XBR476" s="22"/>
      <c r="XBS476" s="22"/>
      <c r="XBT476" s="22"/>
      <c r="XBU476" s="22"/>
      <c r="XBV476" s="22"/>
      <c r="XBW476" s="22"/>
      <c r="XBX476" s="22"/>
      <c r="XBY476" s="22"/>
      <c r="XBZ476" s="22"/>
      <c r="XCA476" s="22"/>
      <c r="XCB476" s="22"/>
      <c r="XCC476" s="22"/>
      <c r="XCD476" s="22"/>
      <c r="XCE476" s="22"/>
      <c r="XCF476" s="22"/>
      <c r="XCG476" s="22"/>
      <c r="XCH476" s="22"/>
      <c r="XCI476" s="22"/>
      <c r="XCJ476" s="22"/>
      <c r="XCK476" s="22"/>
      <c r="XCL476" s="22"/>
      <c r="XCM476" s="22"/>
      <c r="XCN476" s="22"/>
      <c r="XCO476" s="22"/>
      <c r="XCP476" s="22"/>
      <c r="XCQ476" s="22"/>
      <c r="XCR476" s="22"/>
      <c r="XCS476" s="22"/>
    </row>
    <row r="477" s="18" customFormat="1" customHeight="1" spans="1:16321">
      <c r="A477" s="21"/>
      <c r="XAY477" s="22"/>
      <c r="XAZ477" s="22"/>
      <c r="XBA477" s="22"/>
      <c r="XBB477" s="22"/>
      <c r="XBC477" s="22"/>
      <c r="XBD477" s="22"/>
      <c r="XBE477" s="22"/>
      <c r="XBF477" s="22"/>
      <c r="XBG477" s="22"/>
      <c r="XBH477" s="22"/>
      <c r="XBI477" s="22"/>
      <c r="XBJ477" s="22"/>
      <c r="XBK477" s="22"/>
      <c r="XBL477" s="22"/>
      <c r="XBM477" s="22"/>
      <c r="XBN477" s="22"/>
      <c r="XBO477" s="22"/>
      <c r="XBP477" s="22"/>
      <c r="XBQ477" s="22"/>
      <c r="XBR477" s="22"/>
      <c r="XBS477" s="22"/>
      <c r="XBT477" s="22"/>
      <c r="XBU477" s="22"/>
      <c r="XBV477" s="22"/>
      <c r="XBW477" s="22"/>
      <c r="XBX477" s="22"/>
      <c r="XBY477" s="22"/>
      <c r="XBZ477" s="22"/>
      <c r="XCA477" s="22"/>
      <c r="XCB477" s="22"/>
      <c r="XCC477" s="22"/>
      <c r="XCD477" s="22"/>
      <c r="XCE477" s="22"/>
      <c r="XCF477" s="22"/>
      <c r="XCG477" s="22"/>
      <c r="XCH477" s="22"/>
      <c r="XCI477" s="22"/>
      <c r="XCJ477" s="22"/>
      <c r="XCK477" s="22"/>
      <c r="XCL477" s="22"/>
      <c r="XCM477" s="22"/>
      <c r="XCN477" s="22"/>
      <c r="XCO477" s="22"/>
      <c r="XCP477" s="22"/>
      <c r="XCQ477" s="22"/>
      <c r="XCR477" s="22"/>
      <c r="XCS477" s="22"/>
    </row>
    <row r="478" s="18" customFormat="1" customHeight="1" spans="1:16321">
      <c r="A478" s="21"/>
      <c r="XAY478" s="22"/>
      <c r="XAZ478" s="22"/>
      <c r="XBA478" s="22"/>
      <c r="XBB478" s="22"/>
      <c r="XBC478" s="22"/>
      <c r="XBD478" s="22"/>
      <c r="XBE478" s="22"/>
      <c r="XBF478" s="22"/>
      <c r="XBG478" s="22"/>
      <c r="XBH478" s="22"/>
      <c r="XBI478" s="22"/>
      <c r="XBJ478" s="22"/>
      <c r="XBK478" s="22"/>
      <c r="XBL478" s="22"/>
      <c r="XBM478" s="22"/>
      <c r="XBN478" s="22"/>
      <c r="XBO478" s="22"/>
      <c r="XBP478" s="22"/>
      <c r="XBQ478" s="22"/>
      <c r="XBR478" s="22"/>
      <c r="XBS478" s="22"/>
      <c r="XBT478" s="22"/>
      <c r="XBU478" s="22"/>
      <c r="XBV478" s="22"/>
      <c r="XBW478" s="22"/>
      <c r="XBX478" s="22"/>
      <c r="XBY478" s="22"/>
      <c r="XBZ478" s="22"/>
      <c r="XCA478" s="22"/>
      <c r="XCB478" s="22"/>
      <c r="XCC478" s="22"/>
      <c r="XCD478" s="22"/>
      <c r="XCE478" s="22"/>
      <c r="XCF478" s="22"/>
      <c r="XCG478" s="22"/>
      <c r="XCH478" s="22"/>
      <c r="XCI478" s="22"/>
      <c r="XCJ478" s="22"/>
      <c r="XCK478" s="22"/>
      <c r="XCL478" s="22"/>
      <c r="XCM478" s="22"/>
      <c r="XCN478" s="22"/>
      <c r="XCO478" s="22"/>
      <c r="XCP478" s="22"/>
      <c r="XCQ478" s="22"/>
      <c r="XCR478" s="22"/>
      <c r="XCS478" s="22"/>
    </row>
    <row r="479" s="18" customFormat="1" customHeight="1" spans="1:16321">
      <c r="A479" s="21"/>
      <c r="XAY479" s="22"/>
      <c r="XAZ479" s="22"/>
      <c r="XBA479" s="22"/>
      <c r="XBB479" s="22"/>
      <c r="XBC479" s="22"/>
      <c r="XBD479" s="22"/>
      <c r="XBE479" s="22"/>
      <c r="XBF479" s="22"/>
      <c r="XBG479" s="22"/>
      <c r="XBH479" s="22"/>
      <c r="XBI479" s="22"/>
      <c r="XBJ479" s="22"/>
      <c r="XBK479" s="22"/>
      <c r="XBL479" s="22"/>
      <c r="XBM479" s="22"/>
      <c r="XBN479" s="22"/>
      <c r="XBO479" s="22"/>
      <c r="XBP479" s="22"/>
      <c r="XBQ479" s="22"/>
      <c r="XBR479" s="22"/>
      <c r="XBS479" s="22"/>
      <c r="XBT479" s="22"/>
      <c r="XBU479" s="22"/>
      <c r="XBV479" s="22"/>
      <c r="XBW479" s="22"/>
      <c r="XBX479" s="22"/>
      <c r="XBY479" s="22"/>
      <c r="XBZ479" s="22"/>
      <c r="XCA479" s="22"/>
      <c r="XCB479" s="22"/>
      <c r="XCC479" s="22"/>
      <c r="XCD479" s="22"/>
      <c r="XCE479" s="22"/>
      <c r="XCF479" s="22"/>
      <c r="XCG479" s="22"/>
      <c r="XCH479" s="22"/>
      <c r="XCI479" s="22"/>
      <c r="XCJ479" s="22"/>
      <c r="XCK479" s="22"/>
      <c r="XCL479" s="22"/>
      <c r="XCM479" s="22"/>
      <c r="XCN479" s="22"/>
      <c r="XCO479" s="22"/>
      <c r="XCP479" s="22"/>
      <c r="XCQ479" s="22"/>
      <c r="XCR479" s="22"/>
      <c r="XCS479" s="22"/>
    </row>
    <row r="480" s="18" customFormat="1" customHeight="1" spans="1:16321">
      <c r="A480" s="21"/>
      <c r="XAY480" s="22"/>
      <c r="XAZ480" s="22"/>
      <c r="XBA480" s="22"/>
      <c r="XBB480" s="22"/>
      <c r="XBC480" s="22"/>
      <c r="XBD480" s="22"/>
      <c r="XBE480" s="22"/>
      <c r="XBF480" s="22"/>
      <c r="XBG480" s="22"/>
      <c r="XBH480" s="22"/>
      <c r="XBI480" s="22"/>
      <c r="XBJ480" s="22"/>
      <c r="XBK480" s="22"/>
      <c r="XBL480" s="22"/>
      <c r="XBM480" s="22"/>
      <c r="XBN480" s="22"/>
      <c r="XBO480" s="22"/>
      <c r="XBP480" s="22"/>
      <c r="XBQ480" s="22"/>
      <c r="XBR480" s="22"/>
      <c r="XBS480" s="22"/>
      <c r="XBT480" s="22"/>
      <c r="XBU480" s="22"/>
      <c r="XBV480" s="22"/>
      <c r="XBW480" s="22"/>
      <c r="XBX480" s="22"/>
      <c r="XBY480" s="22"/>
      <c r="XBZ480" s="22"/>
      <c r="XCA480" s="22"/>
      <c r="XCB480" s="22"/>
      <c r="XCC480" s="22"/>
      <c r="XCD480" s="22"/>
      <c r="XCE480" s="22"/>
      <c r="XCF480" s="22"/>
      <c r="XCG480" s="22"/>
      <c r="XCH480" s="22"/>
      <c r="XCI480" s="22"/>
      <c r="XCJ480" s="22"/>
      <c r="XCK480" s="22"/>
      <c r="XCL480" s="22"/>
      <c r="XCM480" s="22"/>
      <c r="XCN480" s="22"/>
      <c r="XCO480" s="22"/>
      <c r="XCP480" s="22"/>
      <c r="XCQ480" s="22"/>
      <c r="XCR480" s="22"/>
      <c r="XCS480" s="22"/>
    </row>
    <row r="481" s="18" customFormat="1" customHeight="1" spans="1:16321">
      <c r="A481" s="21"/>
      <c r="XAY481" s="22"/>
      <c r="XAZ481" s="22"/>
      <c r="XBA481" s="22"/>
      <c r="XBB481" s="22"/>
      <c r="XBC481" s="22"/>
      <c r="XBD481" s="22"/>
      <c r="XBE481" s="22"/>
      <c r="XBF481" s="22"/>
      <c r="XBG481" s="22"/>
      <c r="XBH481" s="22"/>
      <c r="XBI481" s="22"/>
      <c r="XBJ481" s="22"/>
      <c r="XBK481" s="22"/>
      <c r="XBL481" s="22"/>
      <c r="XBM481" s="22"/>
      <c r="XBN481" s="22"/>
      <c r="XBO481" s="22"/>
      <c r="XBP481" s="22"/>
      <c r="XBQ481" s="22"/>
      <c r="XBR481" s="22"/>
      <c r="XBS481" s="22"/>
      <c r="XBT481" s="22"/>
      <c r="XBU481" s="22"/>
      <c r="XBV481" s="22"/>
      <c r="XBW481" s="22"/>
      <c r="XBX481" s="22"/>
      <c r="XBY481" s="22"/>
      <c r="XBZ481" s="22"/>
      <c r="XCA481" s="22"/>
      <c r="XCB481" s="22"/>
      <c r="XCC481" s="22"/>
      <c r="XCD481" s="22"/>
      <c r="XCE481" s="22"/>
      <c r="XCF481" s="22"/>
      <c r="XCG481" s="22"/>
      <c r="XCH481" s="22"/>
      <c r="XCI481" s="22"/>
      <c r="XCJ481" s="22"/>
      <c r="XCK481" s="22"/>
      <c r="XCL481" s="22"/>
      <c r="XCM481" s="22"/>
      <c r="XCN481" s="22"/>
      <c r="XCO481" s="22"/>
      <c r="XCP481" s="22"/>
      <c r="XCQ481" s="22"/>
      <c r="XCR481" s="22"/>
      <c r="XCS481" s="22"/>
    </row>
    <row r="482" s="18" customFormat="1" customHeight="1" spans="1:16321">
      <c r="A482" s="21"/>
      <c r="XAY482" s="22"/>
      <c r="XAZ482" s="22"/>
      <c r="XBA482" s="22"/>
      <c r="XBB482" s="22"/>
      <c r="XBC482" s="22"/>
      <c r="XBD482" s="22"/>
      <c r="XBE482" s="22"/>
      <c r="XBF482" s="22"/>
      <c r="XBG482" s="22"/>
      <c r="XBH482" s="22"/>
      <c r="XBI482" s="22"/>
      <c r="XBJ482" s="22"/>
      <c r="XBK482" s="22"/>
      <c r="XBL482" s="22"/>
      <c r="XBM482" s="22"/>
      <c r="XBN482" s="22"/>
      <c r="XBO482" s="22"/>
      <c r="XBP482" s="22"/>
      <c r="XBQ482" s="22"/>
      <c r="XBR482" s="22"/>
      <c r="XBS482" s="22"/>
      <c r="XBT482" s="22"/>
      <c r="XBU482" s="22"/>
      <c r="XBV482" s="22"/>
      <c r="XBW482" s="22"/>
      <c r="XBX482" s="22"/>
      <c r="XBY482" s="22"/>
      <c r="XBZ482" s="22"/>
      <c r="XCA482" s="22"/>
      <c r="XCB482" s="22"/>
      <c r="XCC482" s="22"/>
      <c r="XCD482" s="22"/>
      <c r="XCE482" s="22"/>
      <c r="XCF482" s="22"/>
      <c r="XCG482" s="22"/>
      <c r="XCH482" s="22"/>
      <c r="XCI482" s="22"/>
      <c r="XCJ482" s="22"/>
      <c r="XCK482" s="22"/>
      <c r="XCL482" s="22"/>
      <c r="XCM482" s="22"/>
      <c r="XCN482" s="22"/>
      <c r="XCO482" s="22"/>
      <c r="XCP482" s="22"/>
      <c r="XCQ482" s="22"/>
      <c r="XCR482" s="22"/>
      <c r="XCS482" s="22"/>
    </row>
    <row r="483" s="18" customFormat="1" customHeight="1" spans="1:16321">
      <c r="A483" s="21"/>
      <c r="XAY483" s="22"/>
      <c r="XAZ483" s="22"/>
      <c r="XBA483" s="22"/>
      <c r="XBB483" s="22"/>
      <c r="XBC483" s="22"/>
      <c r="XBD483" s="22"/>
      <c r="XBE483" s="22"/>
      <c r="XBF483" s="22"/>
      <c r="XBG483" s="22"/>
      <c r="XBH483" s="22"/>
      <c r="XBI483" s="22"/>
      <c r="XBJ483" s="22"/>
      <c r="XBK483" s="22"/>
      <c r="XBL483" s="22"/>
      <c r="XBM483" s="22"/>
      <c r="XBN483" s="22"/>
      <c r="XBO483" s="22"/>
      <c r="XBP483" s="22"/>
      <c r="XBQ483" s="22"/>
      <c r="XBR483" s="22"/>
      <c r="XBS483" s="22"/>
      <c r="XBT483" s="22"/>
      <c r="XBU483" s="22"/>
      <c r="XBV483" s="22"/>
      <c r="XBW483" s="22"/>
      <c r="XBX483" s="22"/>
      <c r="XBY483" s="22"/>
      <c r="XBZ483" s="22"/>
      <c r="XCA483" s="22"/>
      <c r="XCB483" s="22"/>
      <c r="XCC483" s="22"/>
      <c r="XCD483" s="22"/>
      <c r="XCE483" s="22"/>
      <c r="XCF483" s="22"/>
      <c r="XCG483" s="22"/>
      <c r="XCH483" s="22"/>
      <c r="XCI483" s="22"/>
      <c r="XCJ483" s="22"/>
      <c r="XCK483" s="22"/>
      <c r="XCL483" s="22"/>
      <c r="XCM483" s="22"/>
      <c r="XCN483" s="22"/>
      <c r="XCO483" s="22"/>
      <c r="XCP483" s="22"/>
      <c r="XCQ483" s="22"/>
      <c r="XCR483" s="22"/>
      <c r="XCS483" s="22"/>
    </row>
    <row r="484" s="18" customFormat="1" customHeight="1" spans="1:16321">
      <c r="A484" s="21"/>
      <c r="XAY484" s="22"/>
      <c r="XAZ484" s="22"/>
      <c r="XBA484" s="22"/>
      <c r="XBB484" s="22"/>
      <c r="XBC484" s="22"/>
      <c r="XBD484" s="22"/>
      <c r="XBE484" s="22"/>
      <c r="XBF484" s="22"/>
      <c r="XBG484" s="22"/>
      <c r="XBH484" s="22"/>
      <c r="XBI484" s="22"/>
      <c r="XBJ484" s="22"/>
      <c r="XBK484" s="22"/>
      <c r="XBL484" s="22"/>
      <c r="XBM484" s="22"/>
      <c r="XBN484" s="22"/>
      <c r="XBO484" s="22"/>
      <c r="XBP484" s="22"/>
      <c r="XBQ484" s="22"/>
      <c r="XBR484" s="22"/>
      <c r="XBS484" s="22"/>
      <c r="XBT484" s="22"/>
      <c r="XBU484" s="22"/>
      <c r="XBV484" s="22"/>
      <c r="XBW484" s="22"/>
      <c r="XBX484" s="22"/>
      <c r="XBY484" s="22"/>
      <c r="XBZ484" s="22"/>
      <c r="XCA484" s="22"/>
      <c r="XCB484" s="22"/>
      <c r="XCC484" s="22"/>
      <c r="XCD484" s="22"/>
      <c r="XCE484" s="22"/>
      <c r="XCF484" s="22"/>
      <c r="XCG484" s="22"/>
      <c r="XCH484" s="22"/>
      <c r="XCI484" s="22"/>
      <c r="XCJ484" s="22"/>
      <c r="XCK484" s="22"/>
      <c r="XCL484" s="22"/>
      <c r="XCM484" s="22"/>
      <c r="XCN484" s="22"/>
      <c r="XCO484" s="22"/>
      <c r="XCP484" s="22"/>
      <c r="XCQ484" s="22"/>
      <c r="XCR484" s="22"/>
      <c r="XCS484" s="22"/>
    </row>
    <row r="485" s="18" customFormat="1" customHeight="1" spans="1:16321">
      <c r="A485" s="21"/>
      <c r="XAY485" s="22"/>
      <c r="XAZ485" s="22"/>
      <c r="XBA485" s="22"/>
      <c r="XBB485" s="22"/>
      <c r="XBC485" s="22"/>
      <c r="XBD485" s="22"/>
      <c r="XBE485" s="22"/>
      <c r="XBF485" s="22"/>
      <c r="XBG485" s="22"/>
      <c r="XBH485" s="22"/>
      <c r="XBI485" s="22"/>
      <c r="XBJ485" s="22"/>
      <c r="XBK485" s="22"/>
      <c r="XBL485" s="22"/>
      <c r="XBM485" s="22"/>
      <c r="XBN485" s="22"/>
      <c r="XBO485" s="22"/>
      <c r="XBP485" s="22"/>
      <c r="XBQ485" s="22"/>
      <c r="XBR485" s="22"/>
      <c r="XBS485" s="22"/>
      <c r="XBT485" s="22"/>
      <c r="XBU485" s="22"/>
      <c r="XBV485" s="22"/>
      <c r="XBW485" s="22"/>
      <c r="XBX485" s="22"/>
      <c r="XBY485" s="22"/>
      <c r="XBZ485" s="22"/>
      <c r="XCA485" s="22"/>
      <c r="XCB485" s="22"/>
      <c r="XCC485" s="22"/>
      <c r="XCD485" s="22"/>
      <c r="XCE485" s="22"/>
      <c r="XCF485" s="22"/>
      <c r="XCG485" s="22"/>
      <c r="XCH485" s="22"/>
      <c r="XCI485" s="22"/>
      <c r="XCJ485" s="22"/>
      <c r="XCK485" s="22"/>
      <c r="XCL485" s="22"/>
      <c r="XCM485" s="22"/>
      <c r="XCN485" s="22"/>
      <c r="XCO485" s="22"/>
      <c r="XCP485" s="22"/>
      <c r="XCQ485" s="22"/>
      <c r="XCR485" s="22"/>
      <c r="XCS485" s="22"/>
    </row>
    <row r="486" s="18" customFormat="1" customHeight="1" spans="1:16321">
      <c r="A486" s="21"/>
      <c r="XAY486" s="22"/>
      <c r="XAZ486" s="22"/>
      <c r="XBA486" s="22"/>
      <c r="XBB486" s="22"/>
      <c r="XBC486" s="22"/>
      <c r="XBD486" s="22"/>
      <c r="XBE486" s="22"/>
      <c r="XBF486" s="22"/>
      <c r="XBG486" s="22"/>
      <c r="XBH486" s="22"/>
      <c r="XBI486" s="22"/>
      <c r="XBJ486" s="22"/>
      <c r="XBK486" s="22"/>
      <c r="XBL486" s="22"/>
      <c r="XBM486" s="22"/>
      <c r="XBN486" s="22"/>
      <c r="XBO486" s="22"/>
      <c r="XBP486" s="22"/>
      <c r="XBQ486" s="22"/>
      <c r="XBR486" s="22"/>
      <c r="XBS486" s="22"/>
      <c r="XBT486" s="22"/>
      <c r="XBU486" s="22"/>
      <c r="XBV486" s="22"/>
      <c r="XBW486" s="22"/>
      <c r="XBX486" s="22"/>
      <c r="XBY486" s="22"/>
      <c r="XBZ486" s="22"/>
      <c r="XCA486" s="22"/>
      <c r="XCB486" s="22"/>
      <c r="XCC486" s="22"/>
      <c r="XCD486" s="22"/>
      <c r="XCE486" s="22"/>
      <c r="XCF486" s="22"/>
      <c r="XCG486" s="22"/>
      <c r="XCH486" s="22"/>
      <c r="XCI486" s="22"/>
      <c r="XCJ486" s="22"/>
      <c r="XCK486" s="22"/>
      <c r="XCL486" s="22"/>
      <c r="XCM486" s="22"/>
      <c r="XCN486" s="22"/>
      <c r="XCO486" s="22"/>
      <c r="XCP486" s="22"/>
      <c r="XCQ486" s="22"/>
      <c r="XCR486" s="22"/>
      <c r="XCS486" s="22"/>
    </row>
    <row r="487" s="18" customFormat="1" customHeight="1" spans="1:16321">
      <c r="A487" s="21"/>
      <c r="XAY487" s="22"/>
      <c r="XAZ487" s="22"/>
      <c r="XBA487" s="22"/>
      <c r="XBB487" s="22"/>
      <c r="XBC487" s="22"/>
      <c r="XBD487" s="22"/>
      <c r="XBE487" s="22"/>
      <c r="XBF487" s="22"/>
      <c r="XBG487" s="22"/>
      <c r="XBH487" s="22"/>
      <c r="XBI487" s="22"/>
      <c r="XBJ487" s="22"/>
      <c r="XBK487" s="22"/>
      <c r="XBL487" s="22"/>
      <c r="XBM487" s="22"/>
      <c r="XBN487" s="22"/>
      <c r="XBO487" s="22"/>
      <c r="XBP487" s="22"/>
      <c r="XBQ487" s="22"/>
      <c r="XBR487" s="22"/>
      <c r="XBS487" s="22"/>
      <c r="XBT487" s="22"/>
      <c r="XBU487" s="22"/>
      <c r="XBV487" s="22"/>
      <c r="XBW487" s="22"/>
      <c r="XBX487" s="22"/>
      <c r="XBY487" s="22"/>
      <c r="XBZ487" s="22"/>
      <c r="XCA487" s="22"/>
      <c r="XCB487" s="22"/>
      <c r="XCC487" s="22"/>
      <c r="XCD487" s="22"/>
      <c r="XCE487" s="22"/>
      <c r="XCF487" s="22"/>
      <c r="XCG487" s="22"/>
      <c r="XCH487" s="22"/>
      <c r="XCI487" s="22"/>
      <c r="XCJ487" s="22"/>
      <c r="XCK487" s="22"/>
      <c r="XCL487" s="22"/>
      <c r="XCM487" s="22"/>
      <c r="XCN487" s="22"/>
      <c r="XCO487" s="22"/>
      <c r="XCP487" s="22"/>
      <c r="XCQ487" s="22"/>
      <c r="XCR487" s="22"/>
      <c r="XCS487" s="22"/>
    </row>
    <row r="488" s="18" customFormat="1" customHeight="1" spans="1:16321">
      <c r="A488" s="21"/>
      <c r="XAY488" s="22"/>
      <c r="XAZ488" s="22"/>
      <c r="XBA488" s="22"/>
      <c r="XBB488" s="22"/>
      <c r="XBC488" s="22"/>
      <c r="XBD488" s="22"/>
      <c r="XBE488" s="22"/>
      <c r="XBF488" s="22"/>
      <c r="XBG488" s="22"/>
      <c r="XBH488" s="22"/>
      <c r="XBI488" s="22"/>
      <c r="XBJ488" s="22"/>
      <c r="XBK488" s="22"/>
      <c r="XBL488" s="22"/>
      <c r="XBM488" s="22"/>
      <c r="XBN488" s="22"/>
      <c r="XBO488" s="22"/>
      <c r="XBP488" s="22"/>
      <c r="XBQ488" s="22"/>
      <c r="XBR488" s="22"/>
      <c r="XBS488" s="22"/>
      <c r="XBT488" s="22"/>
      <c r="XBU488" s="22"/>
      <c r="XBV488" s="22"/>
      <c r="XBW488" s="22"/>
      <c r="XBX488" s="22"/>
      <c r="XBY488" s="22"/>
      <c r="XBZ488" s="22"/>
      <c r="XCA488" s="22"/>
      <c r="XCB488" s="22"/>
      <c r="XCC488" s="22"/>
      <c r="XCD488" s="22"/>
      <c r="XCE488" s="22"/>
      <c r="XCF488" s="22"/>
      <c r="XCG488" s="22"/>
      <c r="XCH488" s="22"/>
      <c r="XCI488" s="22"/>
      <c r="XCJ488" s="22"/>
      <c r="XCK488" s="22"/>
      <c r="XCL488" s="22"/>
      <c r="XCM488" s="22"/>
      <c r="XCN488" s="22"/>
      <c r="XCO488" s="22"/>
      <c r="XCP488" s="22"/>
      <c r="XCQ488" s="22"/>
      <c r="XCR488" s="22"/>
      <c r="XCS488" s="22"/>
    </row>
    <row r="489" s="18" customFormat="1" customHeight="1" spans="1:16321">
      <c r="A489" s="21"/>
      <c r="XAY489" s="22"/>
      <c r="XAZ489" s="22"/>
      <c r="XBA489" s="22"/>
      <c r="XBB489" s="22"/>
      <c r="XBC489" s="22"/>
      <c r="XBD489" s="22"/>
      <c r="XBE489" s="22"/>
      <c r="XBF489" s="22"/>
      <c r="XBG489" s="22"/>
      <c r="XBH489" s="22"/>
      <c r="XBI489" s="22"/>
      <c r="XBJ489" s="22"/>
      <c r="XBK489" s="22"/>
      <c r="XBL489" s="22"/>
      <c r="XBM489" s="22"/>
      <c r="XBN489" s="22"/>
      <c r="XBO489" s="22"/>
      <c r="XBP489" s="22"/>
      <c r="XBQ489" s="22"/>
      <c r="XBR489" s="22"/>
      <c r="XBS489" s="22"/>
      <c r="XBT489" s="22"/>
      <c r="XBU489" s="22"/>
      <c r="XBV489" s="22"/>
      <c r="XBW489" s="22"/>
      <c r="XBX489" s="22"/>
      <c r="XBY489" s="22"/>
      <c r="XBZ489" s="22"/>
      <c r="XCA489" s="22"/>
      <c r="XCB489" s="22"/>
      <c r="XCC489" s="22"/>
      <c r="XCD489" s="22"/>
      <c r="XCE489" s="22"/>
      <c r="XCF489" s="22"/>
      <c r="XCG489" s="22"/>
      <c r="XCH489" s="22"/>
      <c r="XCI489" s="22"/>
      <c r="XCJ489" s="22"/>
      <c r="XCK489" s="22"/>
      <c r="XCL489" s="22"/>
      <c r="XCM489" s="22"/>
      <c r="XCN489" s="22"/>
      <c r="XCO489" s="22"/>
      <c r="XCP489" s="22"/>
      <c r="XCQ489" s="22"/>
      <c r="XCR489" s="22"/>
      <c r="XCS489" s="22"/>
    </row>
    <row r="490" s="18" customFormat="1" customHeight="1" spans="1:16321">
      <c r="A490" s="21"/>
      <c r="XAY490" s="22"/>
      <c r="XAZ490" s="22"/>
      <c r="XBA490" s="22"/>
      <c r="XBB490" s="22"/>
      <c r="XBC490" s="22"/>
      <c r="XBD490" s="22"/>
      <c r="XBE490" s="22"/>
      <c r="XBF490" s="22"/>
      <c r="XBG490" s="22"/>
      <c r="XBH490" s="22"/>
      <c r="XBI490" s="22"/>
      <c r="XBJ490" s="22"/>
      <c r="XBK490" s="22"/>
      <c r="XBL490" s="22"/>
      <c r="XBM490" s="22"/>
      <c r="XBN490" s="22"/>
      <c r="XBO490" s="22"/>
      <c r="XBP490" s="22"/>
      <c r="XBQ490" s="22"/>
      <c r="XBR490" s="22"/>
      <c r="XBS490" s="22"/>
      <c r="XBT490" s="22"/>
      <c r="XBU490" s="22"/>
      <c r="XBV490" s="22"/>
      <c r="XBW490" s="22"/>
      <c r="XBX490" s="22"/>
      <c r="XBY490" s="22"/>
      <c r="XBZ490" s="22"/>
      <c r="XCA490" s="22"/>
      <c r="XCB490" s="22"/>
      <c r="XCC490" s="22"/>
      <c r="XCD490" s="22"/>
      <c r="XCE490" s="22"/>
      <c r="XCF490" s="22"/>
      <c r="XCG490" s="22"/>
      <c r="XCH490" s="22"/>
      <c r="XCI490" s="22"/>
      <c r="XCJ490" s="22"/>
      <c r="XCK490" s="22"/>
      <c r="XCL490" s="22"/>
      <c r="XCM490" s="22"/>
      <c r="XCN490" s="22"/>
      <c r="XCO490" s="22"/>
      <c r="XCP490" s="22"/>
      <c r="XCQ490" s="22"/>
      <c r="XCR490" s="22"/>
      <c r="XCS490" s="22"/>
    </row>
    <row r="491" s="18" customFormat="1" customHeight="1" spans="1:16321">
      <c r="A491" s="21"/>
      <c r="XAY491" s="22"/>
      <c r="XAZ491" s="22"/>
      <c r="XBA491" s="22"/>
      <c r="XBB491" s="22"/>
      <c r="XBC491" s="22"/>
      <c r="XBD491" s="22"/>
      <c r="XBE491" s="22"/>
      <c r="XBF491" s="22"/>
      <c r="XBG491" s="22"/>
      <c r="XBH491" s="22"/>
      <c r="XBI491" s="22"/>
      <c r="XBJ491" s="22"/>
      <c r="XBK491" s="22"/>
      <c r="XBL491" s="22"/>
      <c r="XBM491" s="22"/>
      <c r="XBN491" s="22"/>
      <c r="XBO491" s="22"/>
      <c r="XBP491" s="22"/>
      <c r="XBQ491" s="22"/>
      <c r="XBR491" s="22"/>
      <c r="XBS491" s="22"/>
      <c r="XBT491" s="22"/>
      <c r="XBU491" s="22"/>
      <c r="XBV491" s="22"/>
      <c r="XBW491" s="22"/>
      <c r="XBX491" s="22"/>
      <c r="XBY491" s="22"/>
      <c r="XBZ491" s="22"/>
      <c r="XCA491" s="22"/>
      <c r="XCB491" s="22"/>
      <c r="XCC491" s="22"/>
      <c r="XCD491" s="22"/>
      <c r="XCE491" s="22"/>
      <c r="XCF491" s="22"/>
      <c r="XCG491" s="22"/>
      <c r="XCH491" s="22"/>
      <c r="XCI491" s="22"/>
      <c r="XCJ491" s="22"/>
      <c r="XCK491" s="22"/>
      <c r="XCL491" s="22"/>
      <c r="XCM491" s="22"/>
      <c r="XCN491" s="22"/>
      <c r="XCO491" s="22"/>
      <c r="XCP491" s="22"/>
      <c r="XCQ491" s="22"/>
      <c r="XCR491" s="22"/>
      <c r="XCS491" s="22"/>
    </row>
    <row r="492" s="18" customFormat="1" customHeight="1" spans="1:16321">
      <c r="A492" s="21"/>
      <c r="XAY492" s="22"/>
      <c r="XAZ492" s="22"/>
      <c r="XBA492" s="22"/>
      <c r="XBB492" s="22"/>
      <c r="XBC492" s="22"/>
      <c r="XBD492" s="22"/>
      <c r="XBE492" s="22"/>
      <c r="XBF492" s="22"/>
      <c r="XBG492" s="22"/>
      <c r="XBH492" s="22"/>
      <c r="XBI492" s="22"/>
      <c r="XBJ492" s="22"/>
      <c r="XBK492" s="22"/>
      <c r="XBL492" s="22"/>
      <c r="XBM492" s="22"/>
      <c r="XBN492" s="22"/>
      <c r="XBO492" s="22"/>
      <c r="XBP492" s="22"/>
      <c r="XBQ492" s="22"/>
      <c r="XBR492" s="22"/>
      <c r="XBS492" s="22"/>
      <c r="XBT492" s="22"/>
      <c r="XBU492" s="22"/>
      <c r="XBV492" s="22"/>
      <c r="XBW492" s="22"/>
      <c r="XBX492" s="22"/>
      <c r="XBY492" s="22"/>
      <c r="XBZ492" s="22"/>
      <c r="XCA492" s="22"/>
      <c r="XCB492" s="22"/>
      <c r="XCC492" s="22"/>
      <c r="XCD492" s="22"/>
      <c r="XCE492" s="22"/>
      <c r="XCF492" s="22"/>
      <c r="XCG492" s="22"/>
      <c r="XCH492" s="22"/>
      <c r="XCI492" s="22"/>
      <c r="XCJ492" s="22"/>
      <c r="XCK492" s="22"/>
      <c r="XCL492" s="22"/>
      <c r="XCM492" s="22"/>
      <c r="XCN492" s="22"/>
      <c r="XCO492" s="22"/>
      <c r="XCP492" s="22"/>
      <c r="XCQ492" s="22"/>
      <c r="XCR492" s="22"/>
      <c r="XCS492" s="22"/>
    </row>
    <row r="493" s="18" customFormat="1" customHeight="1" spans="1:16321">
      <c r="A493" s="21"/>
      <c r="XAY493" s="22"/>
      <c r="XAZ493" s="22"/>
      <c r="XBA493" s="22"/>
      <c r="XBB493" s="22"/>
      <c r="XBC493" s="22"/>
      <c r="XBD493" s="22"/>
      <c r="XBE493" s="22"/>
      <c r="XBF493" s="22"/>
      <c r="XBG493" s="22"/>
      <c r="XBH493" s="22"/>
      <c r="XBI493" s="22"/>
      <c r="XBJ493" s="22"/>
      <c r="XBK493" s="22"/>
      <c r="XBL493" s="22"/>
      <c r="XBM493" s="22"/>
      <c r="XBN493" s="22"/>
      <c r="XBO493" s="22"/>
      <c r="XBP493" s="22"/>
      <c r="XBQ493" s="22"/>
      <c r="XBR493" s="22"/>
      <c r="XBS493" s="22"/>
      <c r="XBT493" s="22"/>
      <c r="XBU493" s="22"/>
      <c r="XBV493" s="22"/>
      <c r="XBW493" s="22"/>
      <c r="XBX493" s="22"/>
      <c r="XBY493" s="22"/>
      <c r="XBZ493" s="22"/>
      <c r="XCA493" s="22"/>
      <c r="XCB493" s="22"/>
      <c r="XCC493" s="22"/>
      <c r="XCD493" s="22"/>
      <c r="XCE493" s="22"/>
      <c r="XCF493" s="22"/>
      <c r="XCG493" s="22"/>
      <c r="XCH493" s="22"/>
      <c r="XCI493" s="22"/>
      <c r="XCJ493" s="22"/>
      <c r="XCK493" s="22"/>
      <c r="XCL493" s="22"/>
      <c r="XCM493" s="22"/>
      <c r="XCN493" s="22"/>
      <c r="XCO493" s="22"/>
      <c r="XCP493" s="22"/>
      <c r="XCQ493" s="22"/>
      <c r="XCR493" s="22"/>
      <c r="XCS493" s="22"/>
    </row>
    <row r="494" s="18" customFormat="1" customHeight="1" spans="1:16321">
      <c r="A494" s="21"/>
      <c r="XAY494" s="22"/>
      <c r="XAZ494" s="22"/>
      <c r="XBA494" s="22"/>
      <c r="XBB494" s="22"/>
      <c r="XBC494" s="22"/>
      <c r="XBD494" s="22"/>
      <c r="XBE494" s="22"/>
      <c r="XBF494" s="22"/>
      <c r="XBG494" s="22"/>
      <c r="XBH494" s="22"/>
      <c r="XBI494" s="22"/>
      <c r="XBJ494" s="22"/>
      <c r="XBK494" s="22"/>
      <c r="XBL494" s="22"/>
      <c r="XBM494" s="22"/>
      <c r="XBN494" s="22"/>
      <c r="XBO494" s="22"/>
      <c r="XBP494" s="22"/>
      <c r="XBQ494" s="22"/>
      <c r="XBR494" s="22"/>
      <c r="XBS494" s="22"/>
      <c r="XBT494" s="22"/>
      <c r="XBU494" s="22"/>
      <c r="XBV494" s="22"/>
      <c r="XBW494" s="22"/>
      <c r="XBX494" s="22"/>
      <c r="XBY494" s="22"/>
      <c r="XBZ494" s="22"/>
      <c r="XCA494" s="22"/>
      <c r="XCB494" s="22"/>
      <c r="XCC494" s="22"/>
      <c r="XCD494" s="22"/>
      <c r="XCE494" s="22"/>
      <c r="XCF494" s="22"/>
      <c r="XCG494" s="22"/>
      <c r="XCH494" s="22"/>
      <c r="XCI494" s="22"/>
      <c r="XCJ494" s="22"/>
      <c r="XCK494" s="22"/>
      <c r="XCL494" s="22"/>
      <c r="XCM494" s="22"/>
      <c r="XCN494" s="22"/>
      <c r="XCO494" s="22"/>
      <c r="XCP494" s="22"/>
      <c r="XCQ494" s="22"/>
      <c r="XCR494" s="22"/>
      <c r="XCS494" s="22"/>
    </row>
    <row r="495" s="18" customFormat="1" customHeight="1" spans="1:16321">
      <c r="A495" s="21"/>
      <c r="XAY495" s="22"/>
      <c r="XAZ495" s="22"/>
      <c r="XBA495" s="22"/>
      <c r="XBB495" s="22"/>
      <c r="XBC495" s="22"/>
      <c r="XBD495" s="22"/>
      <c r="XBE495" s="22"/>
      <c r="XBF495" s="22"/>
      <c r="XBG495" s="22"/>
      <c r="XBH495" s="22"/>
      <c r="XBI495" s="22"/>
      <c r="XBJ495" s="22"/>
      <c r="XBK495" s="22"/>
      <c r="XBL495" s="22"/>
      <c r="XBM495" s="22"/>
      <c r="XBN495" s="22"/>
      <c r="XBO495" s="22"/>
      <c r="XBP495" s="22"/>
      <c r="XBQ495" s="22"/>
      <c r="XBR495" s="22"/>
      <c r="XBS495" s="22"/>
      <c r="XBT495" s="22"/>
      <c r="XBU495" s="22"/>
      <c r="XBV495" s="22"/>
      <c r="XBW495" s="22"/>
      <c r="XBX495" s="22"/>
      <c r="XBY495" s="22"/>
      <c r="XBZ495" s="22"/>
      <c r="XCA495" s="22"/>
      <c r="XCB495" s="22"/>
      <c r="XCC495" s="22"/>
      <c r="XCD495" s="22"/>
      <c r="XCE495" s="22"/>
      <c r="XCF495" s="22"/>
      <c r="XCG495" s="22"/>
      <c r="XCH495" s="22"/>
      <c r="XCI495" s="22"/>
      <c r="XCJ495" s="22"/>
      <c r="XCK495" s="22"/>
      <c r="XCL495" s="22"/>
      <c r="XCM495" s="22"/>
      <c r="XCN495" s="22"/>
      <c r="XCO495" s="22"/>
      <c r="XCP495" s="22"/>
      <c r="XCQ495" s="22"/>
      <c r="XCR495" s="22"/>
      <c r="XCS495" s="22"/>
    </row>
    <row r="496" s="18" customFormat="1" customHeight="1" spans="1:16321">
      <c r="A496" s="21"/>
      <c r="XAY496" s="22"/>
      <c r="XAZ496" s="22"/>
      <c r="XBA496" s="22"/>
      <c r="XBB496" s="22"/>
      <c r="XBC496" s="22"/>
      <c r="XBD496" s="22"/>
      <c r="XBE496" s="22"/>
      <c r="XBF496" s="22"/>
      <c r="XBG496" s="22"/>
      <c r="XBH496" s="22"/>
      <c r="XBI496" s="22"/>
      <c r="XBJ496" s="22"/>
      <c r="XBK496" s="22"/>
      <c r="XBL496" s="22"/>
      <c r="XBM496" s="22"/>
      <c r="XBN496" s="22"/>
      <c r="XBO496" s="22"/>
      <c r="XBP496" s="22"/>
      <c r="XBQ496" s="22"/>
      <c r="XBR496" s="22"/>
      <c r="XBS496" s="22"/>
      <c r="XBT496" s="22"/>
      <c r="XBU496" s="22"/>
      <c r="XBV496" s="22"/>
      <c r="XBW496" s="22"/>
      <c r="XBX496" s="22"/>
      <c r="XBY496" s="22"/>
      <c r="XBZ496" s="22"/>
      <c r="XCA496" s="22"/>
      <c r="XCB496" s="22"/>
      <c r="XCC496" s="22"/>
      <c r="XCD496" s="22"/>
      <c r="XCE496" s="22"/>
      <c r="XCF496" s="22"/>
      <c r="XCG496" s="22"/>
      <c r="XCH496" s="22"/>
      <c r="XCI496" s="22"/>
      <c r="XCJ496" s="22"/>
      <c r="XCK496" s="22"/>
      <c r="XCL496" s="22"/>
      <c r="XCM496" s="22"/>
      <c r="XCN496" s="22"/>
      <c r="XCO496" s="22"/>
      <c r="XCP496" s="22"/>
      <c r="XCQ496" s="22"/>
      <c r="XCR496" s="22"/>
      <c r="XCS496" s="22"/>
    </row>
    <row r="497" s="18" customFormat="1" customHeight="1" spans="1:16321">
      <c r="A497" s="21"/>
      <c r="XAY497" s="22"/>
      <c r="XAZ497" s="22"/>
      <c r="XBA497" s="22"/>
      <c r="XBB497" s="22"/>
      <c r="XBC497" s="22"/>
      <c r="XBD497" s="22"/>
      <c r="XBE497" s="22"/>
      <c r="XBF497" s="22"/>
      <c r="XBG497" s="22"/>
      <c r="XBH497" s="22"/>
      <c r="XBI497" s="22"/>
      <c r="XBJ497" s="22"/>
      <c r="XBK497" s="22"/>
      <c r="XBL497" s="22"/>
      <c r="XBM497" s="22"/>
      <c r="XBN497" s="22"/>
      <c r="XBO497" s="22"/>
      <c r="XBP497" s="22"/>
      <c r="XBQ497" s="22"/>
      <c r="XBR497" s="22"/>
      <c r="XBS497" s="22"/>
      <c r="XBT497" s="22"/>
      <c r="XBU497" s="22"/>
      <c r="XBV497" s="22"/>
      <c r="XBW497" s="22"/>
      <c r="XBX497" s="22"/>
      <c r="XBY497" s="22"/>
      <c r="XBZ497" s="22"/>
      <c r="XCA497" s="22"/>
      <c r="XCB497" s="22"/>
      <c r="XCC497" s="22"/>
      <c r="XCD497" s="22"/>
      <c r="XCE497" s="22"/>
      <c r="XCF497" s="22"/>
      <c r="XCG497" s="22"/>
      <c r="XCH497" s="22"/>
      <c r="XCI497" s="22"/>
      <c r="XCJ497" s="22"/>
      <c r="XCK497" s="22"/>
      <c r="XCL497" s="22"/>
      <c r="XCM497" s="22"/>
      <c r="XCN497" s="22"/>
      <c r="XCO497" s="22"/>
      <c r="XCP497" s="22"/>
      <c r="XCQ497" s="22"/>
      <c r="XCR497" s="22"/>
      <c r="XCS497" s="22"/>
    </row>
    <row r="498" s="18" customFormat="1" customHeight="1" spans="1:16321">
      <c r="A498" s="21"/>
      <c r="XAY498" s="22"/>
      <c r="XAZ498" s="22"/>
      <c r="XBA498" s="22"/>
      <c r="XBB498" s="22"/>
      <c r="XBC498" s="22"/>
      <c r="XBD498" s="22"/>
      <c r="XBE498" s="22"/>
      <c r="XBF498" s="22"/>
      <c r="XBG498" s="22"/>
      <c r="XBH498" s="22"/>
      <c r="XBI498" s="22"/>
      <c r="XBJ498" s="22"/>
      <c r="XBK498" s="22"/>
      <c r="XBL498" s="22"/>
      <c r="XBM498" s="22"/>
      <c r="XBN498" s="22"/>
      <c r="XBO498" s="22"/>
      <c r="XBP498" s="22"/>
      <c r="XBQ498" s="22"/>
      <c r="XBR498" s="22"/>
      <c r="XBS498" s="22"/>
      <c r="XBT498" s="22"/>
      <c r="XBU498" s="22"/>
      <c r="XBV498" s="22"/>
      <c r="XBW498" s="22"/>
      <c r="XBX498" s="22"/>
      <c r="XBY498" s="22"/>
      <c r="XBZ498" s="22"/>
      <c r="XCA498" s="22"/>
      <c r="XCB498" s="22"/>
      <c r="XCC498" s="22"/>
      <c r="XCD498" s="22"/>
      <c r="XCE498" s="22"/>
      <c r="XCF498" s="22"/>
      <c r="XCG498" s="22"/>
      <c r="XCH498" s="22"/>
      <c r="XCI498" s="22"/>
      <c r="XCJ498" s="22"/>
      <c r="XCK498" s="22"/>
      <c r="XCL498" s="22"/>
      <c r="XCM498" s="22"/>
      <c r="XCN498" s="22"/>
      <c r="XCO498" s="22"/>
      <c r="XCP498" s="22"/>
      <c r="XCQ498" s="22"/>
      <c r="XCR498" s="22"/>
      <c r="XCS498" s="22"/>
    </row>
    <row r="499" s="18" customFormat="1" customHeight="1" spans="1:16321">
      <c r="A499" s="21"/>
      <c r="XAY499" s="22"/>
      <c r="XAZ499" s="22"/>
      <c r="XBA499" s="22"/>
      <c r="XBB499" s="22"/>
      <c r="XBC499" s="22"/>
      <c r="XBD499" s="22"/>
      <c r="XBE499" s="22"/>
      <c r="XBF499" s="22"/>
      <c r="XBG499" s="22"/>
      <c r="XBH499" s="22"/>
      <c r="XBI499" s="22"/>
      <c r="XBJ499" s="22"/>
      <c r="XBK499" s="22"/>
      <c r="XBL499" s="22"/>
      <c r="XBM499" s="22"/>
      <c r="XBN499" s="22"/>
      <c r="XBO499" s="22"/>
      <c r="XBP499" s="22"/>
      <c r="XBQ499" s="22"/>
      <c r="XBR499" s="22"/>
      <c r="XBS499" s="22"/>
      <c r="XBT499" s="22"/>
      <c r="XBU499" s="22"/>
      <c r="XBV499" s="22"/>
      <c r="XBW499" s="22"/>
      <c r="XBX499" s="22"/>
      <c r="XBY499" s="22"/>
      <c r="XBZ499" s="22"/>
      <c r="XCA499" s="22"/>
      <c r="XCB499" s="22"/>
      <c r="XCC499" s="22"/>
      <c r="XCD499" s="22"/>
      <c r="XCE499" s="22"/>
      <c r="XCF499" s="22"/>
      <c r="XCG499" s="22"/>
      <c r="XCH499" s="22"/>
      <c r="XCI499" s="22"/>
      <c r="XCJ499" s="22"/>
      <c r="XCK499" s="22"/>
      <c r="XCL499" s="22"/>
      <c r="XCM499" s="22"/>
      <c r="XCN499" s="22"/>
      <c r="XCO499" s="22"/>
      <c r="XCP499" s="22"/>
      <c r="XCQ499" s="22"/>
      <c r="XCR499" s="22"/>
      <c r="XCS499" s="22"/>
    </row>
    <row r="500" s="18" customFormat="1" customHeight="1" spans="1:16321">
      <c r="A500" s="21"/>
      <c r="XAY500" s="22"/>
      <c r="XAZ500" s="22"/>
      <c r="XBA500" s="22"/>
      <c r="XBB500" s="22"/>
      <c r="XBC500" s="22"/>
      <c r="XBD500" s="22"/>
      <c r="XBE500" s="22"/>
      <c r="XBF500" s="22"/>
      <c r="XBG500" s="22"/>
      <c r="XBH500" s="22"/>
      <c r="XBI500" s="22"/>
      <c r="XBJ500" s="22"/>
      <c r="XBK500" s="22"/>
      <c r="XBL500" s="22"/>
      <c r="XBM500" s="22"/>
      <c r="XBN500" s="22"/>
      <c r="XBO500" s="22"/>
      <c r="XBP500" s="22"/>
      <c r="XBQ500" s="22"/>
      <c r="XBR500" s="22"/>
      <c r="XBS500" s="22"/>
      <c r="XBT500" s="22"/>
      <c r="XBU500" s="22"/>
      <c r="XBV500" s="22"/>
      <c r="XBW500" s="22"/>
      <c r="XBX500" s="22"/>
      <c r="XBY500" s="22"/>
      <c r="XBZ500" s="22"/>
      <c r="XCA500" s="22"/>
      <c r="XCB500" s="22"/>
      <c r="XCC500" s="22"/>
      <c r="XCD500" s="22"/>
      <c r="XCE500" s="22"/>
      <c r="XCF500" s="22"/>
      <c r="XCG500" s="22"/>
      <c r="XCH500" s="22"/>
      <c r="XCI500" s="22"/>
      <c r="XCJ500" s="22"/>
      <c r="XCK500" s="22"/>
      <c r="XCL500" s="22"/>
      <c r="XCM500" s="22"/>
      <c r="XCN500" s="22"/>
      <c r="XCO500" s="22"/>
      <c r="XCP500" s="22"/>
      <c r="XCQ500" s="22"/>
      <c r="XCR500" s="22"/>
      <c r="XCS500" s="22"/>
    </row>
    <row r="501" s="18" customFormat="1" customHeight="1" spans="1:16321">
      <c r="A501" s="21"/>
      <c r="XAY501" s="22"/>
      <c r="XAZ501" s="22"/>
      <c r="XBA501" s="22"/>
      <c r="XBB501" s="22"/>
      <c r="XBC501" s="22"/>
      <c r="XBD501" s="22"/>
      <c r="XBE501" s="22"/>
      <c r="XBF501" s="22"/>
      <c r="XBG501" s="22"/>
      <c r="XBH501" s="22"/>
      <c r="XBI501" s="22"/>
      <c r="XBJ501" s="22"/>
      <c r="XBK501" s="22"/>
      <c r="XBL501" s="22"/>
      <c r="XBM501" s="22"/>
      <c r="XBN501" s="22"/>
      <c r="XBO501" s="22"/>
      <c r="XBP501" s="22"/>
      <c r="XBQ501" s="22"/>
      <c r="XBR501" s="22"/>
      <c r="XBS501" s="22"/>
      <c r="XBT501" s="22"/>
      <c r="XBU501" s="22"/>
      <c r="XBV501" s="22"/>
      <c r="XBW501" s="22"/>
      <c r="XBX501" s="22"/>
      <c r="XBY501" s="22"/>
      <c r="XBZ501" s="22"/>
      <c r="XCA501" s="22"/>
      <c r="XCB501" s="22"/>
      <c r="XCC501" s="22"/>
      <c r="XCD501" s="22"/>
      <c r="XCE501" s="22"/>
      <c r="XCF501" s="22"/>
      <c r="XCG501" s="22"/>
      <c r="XCH501" s="22"/>
      <c r="XCI501" s="22"/>
      <c r="XCJ501" s="22"/>
      <c r="XCK501" s="22"/>
      <c r="XCL501" s="22"/>
      <c r="XCM501" s="22"/>
      <c r="XCN501" s="22"/>
      <c r="XCO501" s="22"/>
      <c r="XCP501" s="22"/>
      <c r="XCQ501" s="22"/>
      <c r="XCR501" s="22"/>
      <c r="XCS501" s="22"/>
    </row>
    <row r="502" s="18" customFormat="1" customHeight="1" spans="1:16321">
      <c r="A502" s="21"/>
      <c r="XAY502" s="22"/>
      <c r="XAZ502" s="22"/>
      <c r="XBA502" s="22"/>
      <c r="XBB502" s="22"/>
      <c r="XBC502" s="22"/>
      <c r="XBD502" s="22"/>
      <c r="XBE502" s="22"/>
      <c r="XBF502" s="22"/>
      <c r="XBG502" s="22"/>
      <c r="XBH502" s="22"/>
      <c r="XBI502" s="22"/>
      <c r="XBJ502" s="22"/>
      <c r="XBK502" s="22"/>
      <c r="XBL502" s="22"/>
      <c r="XBM502" s="22"/>
      <c r="XBN502" s="22"/>
      <c r="XBO502" s="22"/>
      <c r="XBP502" s="22"/>
      <c r="XBQ502" s="22"/>
      <c r="XBR502" s="22"/>
      <c r="XBS502" s="22"/>
      <c r="XBT502" s="22"/>
      <c r="XBU502" s="22"/>
      <c r="XBV502" s="22"/>
      <c r="XBW502" s="22"/>
      <c r="XBX502" s="22"/>
      <c r="XBY502" s="22"/>
      <c r="XBZ502" s="22"/>
      <c r="XCA502" s="22"/>
      <c r="XCB502" s="22"/>
      <c r="XCC502" s="22"/>
      <c r="XCD502" s="22"/>
      <c r="XCE502" s="22"/>
      <c r="XCF502" s="22"/>
      <c r="XCG502" s="22"/>
      <c r="XCH502" s="22"/>
      <c r="XCI502" s="22"/>
      <c r="XCJ502" s="22"/>
      <c r="XCK502" s="22"/>
      <c r="XCL502" s="22"/>
      <c r="XCM502" s="22"/>
      <c r="XCN502" s="22"/>
      <c r="XCO502" s="22"/>
      <c r="XCP502" s="22"/>
      <c r="XCQ502" s="22"/>
      <c r="XCR502" s="22"/>
      <c r="XCS502" s="22"/>
    </row>
    <row r="503" s="18" customFormat="1" customHeight="1" spans="1:16321">
      <c r="A503" s="21"/>
      <c r="XAY503" s="22"/>
      <c r="XAZ503" s="22"/>
      <c r="XBA503" s="22"/>
      <c r="XBB503" s="22"/>
      <c r="XBC503" s="22"/>
      <c r="XBD503" s="22"/>
      <c r="XBE503" s="22"/>
      <c r="XBF503" s="22"/>
      <c r="XBG503" s="22"/>
      <c r="XBH503" s="22"/>
      <c r="XBI503" s="22"/>
      <c r="XBJ503" s="22"/>
      <c r="XBK503" s="22"/>
      <c r="XBL503" s="22"/>
      <c r="XBM503" s="22"/>
      <c r="XBN503" s="22"/>
      <c r="XBO503" s="22"/>
      <c r="XBP503" s="22"/>
      <c r="XBQ503" s="22"/>
      <c r="XBR503" s="22"/>
      <c r="XBS503" s="22"/>
      <c r="XBT503" s="22"/>
      <c r="XBU503" s="22"/>
      <c r="XBV503" s="22"/>
      <c r="XBW503" s="22"/>
      <c r="XBX503" s="22"/>
      <c r="XBY503" s="22"/>
      <c r="XBZ503" s="22"/>
      <c r="XCA503" s="22"/>
      <c r="XCB503" s="22"/>
      <c r="XCC503" s="22"/>
      <c r="XCD503" s="22"/>
      <c r="XCE503" s="22"/>
      <c r="XCF503" s="22"/>
      <c r="XCG503" s="22"/>
      <c r="XCH503" s="22"/>
      <c r="XCI503" s="22"/>
      <c r="XCJ503" s="22"/>
      <c r="XCK503" s="22"/>
      <c r="XCL503" s="22"/>
      <c r="XCM503" s="22"/>
      <c r="XCN503" s="22"/>
      <c r="XCO503" s="22"/>
      <c r="XCP503" s="22"/>
      <c r="XCQ503" s="22"/>
      <c r="XCR503" s="22"/>
      <c r="XCS503" s="22"/>
    </row>
    <row r="504" s="18" customFormat="1" customHeight="1" spans="1:16321">
      <c r="A504" s="21"/>
      <c r="XAY504" s="22"/>
      <c r="XAZ504" s="22"/>
      <c r="XBA504" s="22"/>
      <c r="XBB504" s="22"/>
      <c r="XBC504" s="22"/>
      <c r="XBD504" s="22"/>
      <c r="XBE504" s="22"/>
      <c r="XBF504" s="22"/>
      <c r="XBG504" s="22"/>
      <c r="XBH504" s="22"/>
      <c r="XBI504" s="22"/>
      <c r="XBJ504" s="22"/>
      <c r="XBK504" s="22"/>
      <c r="XBL504" s="22"/>
      <c r="XBM504" s="22"/>
      <c r="XBN504" s="22"/>
      <c r="XBO504" s="22"/>
      <c r="XBP504" s="22"/>
      <c r="XBQ504" s="22"/>
      <c r="XBR504" s="22"/>
      <c r="XBS504" s="22"/>
      <c r="XBT504" s="22"/>
      <c r="XBU504" s="22"/>
      <c r="XBV504" s="22"/>
      <c r="XBW504" s="22"/>
      <c r="XBX504" s="22"/>
      <c r="XBY504" s="22"/>
      <c r="XBZ504" s="22"/>
      <c r="XCA504" s="22"/>
      <c r="XCB504" s="22"/>
      <c r="XCC504" s="22"/>
      <c r="XCD504" s="22"/>
      <c r="XCE504" s="22"/>
      <c r="XCF504" s="22"/>
      <c r="XCG504" s="22"/>
      <c r="XCH504" s="22"/>
      <c r="XCI504" s="22"/>
      <c r="XCJ504" s="22"/>
      <c r="XCK504" s="22"/>
      <c r="XCL504" s="22"/>
      <c r="XCM504" s="22"/>
      <c r="XCN504" s="22"/>
      <c r="XCO504" s="22"/>
      <c r="XCP504" s="22"/>
      <c r="XCQ504" s="22"/>
      <c r="XCR504" s="22"/>
      <c r="XCS504" s="22"/>
    </row>
    <row r="505" s="18" customFormat="1" customHeight="1" spans="1:16321">
      <c r="A505" s="21"/>
      <c r="XAY505" s="22"/>
      <c r="XAZ505" s="22"/>
      <c r="XBA505" s="22"/>
      <c r="XBB505" s="22"/>
      <c r="XBC505" s="22"/>
      <c r="XBD505" s="22"/>
      <c r="XBE505" s="22"/>
      <c r="XBF505" s="22"/>
      <c r="XBG505" s="22"/>
      <c r="XBH505" s="22"/>
      <c r="XBI505" s="22"/>
      <c r="XBJ505" s="22"/>
      <c r="XBK505" s="22"/>
      <c r="XBL505" s="22"/>
      <c r="XBM505" s="22"/>
      <c r="XBN505" s="22"/>
      <c r="XBO505" s="22"/>
      <c r="XBP505" s="22"/>
      <c r="XBQ505" s="22"/>
      <c r="XBR505" s="22"/>
      <c r="XBS505" s="22"/>
      <c r="XBT505" s="22"/>
      <c r="XBU505" s="22"/>
      <c r="XBV505" s="22"/>
      <c r="XBW505" s="22"/>
      <c r="XBX505" s="22"/>
      <c r="XBY505" s="22"/>
      <c r="XBZ505" s="22"/>
      <c r="XCA505" s="22"/>
      <c r="XCB505" s="22"/>
      <c r="XCC505" s="22"/>
      <c r="XCD505" s="22"/>
      <c r="XCE505" s="22"/>
      <c r="XCF505" s="22"/>
      <c r="XCG505" s="22"/>
      <c r="XCH505" s="22"/>
      <c r="XCI505" s="22"/>
      <c r="XCJ505" s="22"/>
      <c r="XCK505" s="22"/>
      <c r="XCL505" s="22"/>
      <c r="XCM505" s="22"/>
      <c r="XCN505" s="22"/>
      <c r="XCO505" s="22"/>
      <c r="XCP505" s="22"/>
      <c r="XCQ505" s="22"/>
      <c r="XCR505" s="22"/>
      <c r="XCS505" s="22"/>
    </row>
    <row r="506" s="18" customFormat="1" customHeight="1" spans="1:16321">
      <c r="A506" s="21"/>
      <c r="XAY506" s="22"/>
      <c r="XAZ506" s="22"/>
      <c r="XBA506" s="22"/>
      <c r="XBB506" s="22"/>
      <c r="XBC506" s="22"/>
      <c r="XBD506" s="22"/>
      <c r="XBE506" s="22"/>
      <c r="XBF506" s="22"/>
      <c r="XBG506" s="22"/>
      <c r="XBH506" s="22"/>
      <c r="XBI506" s="22"/>
      <c r="XBJ506" s="22"/>
      <c r="XBK506" s="22"/>
      <c r="XBL506" s="22"/>
      <c r="XBM506" s="22"/>
      <c r="XBN506" s="22"/>
      <c r="XBO506" s="22"/>
      <c r="XBP506" s="22"/>
      <c r="XBQ506" s="22"/>
      <c r="XBR506" s="22"/>
      <c r="XBS506" s="22"/>
      <c r="XBT506" s="22"/>
      <c r="XBU506" s="22"/>
      <c r="XBV506" s="22"/>
      <c r="XBW506" s="22"/>
      <c r="XBX506" s="22"/>
      <c r="XBY506" s="22"/>
      <c r="XBZ506" s="22"/>
      <c r="XCA506" s="22"/>
      <c r="XCB506" s="22"/>
      <c r="XCC506" s="22"/>
      <c r="XCD506" s="22"/>
      <c r="XCE506" s="22"/>
      <c r="XCF506" s="22"/>
      <c r="XCG506" s="22"/>
      <c r="XCH506" s="22"/>
      <c r="XCI506" s="22"/>
      <c r="XCJ506" s="22"/>
      <c r="XCK506" s="22"/>
      <c r="XCL506" s="22"/>
      <c r="XCM506" s="22"/>
      <c r="XCN506" s="22"/>
      <c r="XCO506" s="22"/>
      <c r="XCP506" s="22"/>
      <c r="XCQ506" s="22"/>
      <c r="XCR506" s="22"/>
      <c r="XCS506" s="22"/>
    </row>
    <row r="507" s="18" customFormat="1" customHeight="1" spans="1:16321">
      <c r="A507" s="21"/>
      <c r="XAY507" s="22"/>
      <c r="XAZ507" s="22"/>
      <c r="XBA507" s="22"/>
      <c r="XBB507" s="22"/>
      <c r="XBC507" s="22"/>
      <c r="XBD507" s="22"/>
      <c r="XBE507" s="22"/>
      <c r="XBF507" s="22"/>
      <c r="XBG507" s="22"/>
      <c r="XBH507" s="22"/>
      <c r="XBI507" s="22"/>
      <c r="XBJ507" s="22"/>
      <c r="XBK507" s="22"/>
      <c r="XBL507" s="22"/>
      <c r="XBM507" s="22"/>
      <c r="XBN507" s="22"/>
      <c r="XBO507" s="22"/>
      <c r="XBP507" s="22"/>
      <c r="XBQ507" s="22"/>
      <c r="XBR507" s="22"/>
      <c r="XBS507" s="22"/>
      <c r="XBT507" s="22"/>
      <c r="XBU507" s="22"/>
      <c r="XBV507" s="22"/>
      <c r="XBW507" s="22"/>
      <c r="XBX507" s="22"/>
      <c r="XBY507" s="22"/>
      <c r="XBZ507" s="22"/>
      <c r="XCA507" s="22"/>
      <c r="XCB507" s="22"/>
      <c r="XCC507" s="22"/>
      <c r="XCD507" s="22"/>
      <c r="XCE507" s="22"/>
      <c r="XCF507" s="22"/>
      <c r="XCG507" s="22"/>
      <c r="XCH507" s="22"/>
      <c r="XCI507" s="22"/>
      <c r="XCJ507" s="22"/>
      <c r="XCK507" s="22"/>
      <c r="XCL507" s="22"/>
      <c r="XCM507" s="22"/>
      <c r="XCN507" s="22"/>
      <c r="XCO507" s="22"/>
      <c r="XCP507" s="22"/>
      <c r="XCQ507" s="22"/>
      <c r="XCR507" s="22"/>
      <c r="XCS507" s="22"/>
    </row>
    <row r="508" s="18" customFormat="1" customHeight="1" spans="1:16321">
      <c r="A508" s="21"/>
      <c r="XAY508" s="22"/>
      <c r="XAZ508" s="22"/>
      <c r="XBA508" s="22"/>
      <c r="XBB508" s="22"/>
      <c r="XBC508" s="22"/>
      <c r="XBD508" s="22"/>
      <c r="XBE508" s="22"/>
      <c r="XBF508" s="22"/>
      <c r="XBG508" s="22"/>
      <c r="XBH508" s="22"/>
      <c r="XBI508" s="22"/>
      <c r="XBJ508" s="22"/>
      <c r="XBK508" s="22"/>
      <c r="XBL508" s="22"/>
      <c r="XBM508" s="22"/>
      <c r="XBN508" s="22"/>
      <c r="XBO508" s="22"/>
      <c r="XBP508" s="22"/>
      <c r="XBQ508" s="22"/>
      <c r="XBR508" s="22"/>
      <c r="XBS508" s="22"/>
      <c r="XBT508" s="22"/>
      <c r="XBU508" s="22"/>
      <c r="XBV508" s="22"/>
      <c r="XBW508" s="22"/>
      <c r="XBX508" s="22"/>
      <c r="XBY508" s="22"/>
      <c r="XBZ508" s="22"/>
      <c r="XCA508" s="22"/>
      <c r="XCB508" s="22"/>
      <c r="XCC508" s="22"/>
      <c r="XCD508" s="22"/>
      <c r="XCE508" s="22"/>
      <c r="XCF508" s="22"/>
      <c r="XCG508" s="22"/>
      <c r="XCH508" s="22"/>
      <c r="XCI508" s="22"/>
      <c r="XCJ508" s="22"/>
      <c r="XCK508" s="22"/>
      <c r="XCL508" s="22"/>
      <c r="XCM508" s="22"/>
      <c r="XCN508" s="22"/>
      <c r="XCO508" s="22"/>
      <c r="XCP508" s="22"/>
      <c r="XCQ508" s="22"/>
      <c r="XCR508" s="22"/>
      <c r="XCS508" s="22"/>
    </row>
    <row r="509" s="18" customFormat="1" customHeight="1" spans="1:16321">
      <c r="A509" s="21"/>
      <c r="XAY509" s="22"/>
      <c r="XAZ509" s="22"/>
      <c r="XBA509" s="22"/>
      <c r="XBB509" s="22"/>
      <c r="XBC509" s="22"/>
      <c r="XBD509" s="22"/>
      <c r="XBE509" s="22"/>
      <c r="XBF509" s="22"/>
      <c r="XBG509" s="22"/>
      <c r="XBH509" s="22"/>
      <c r="XBI509" s="22"/>
      <c r="XBJ509" s="22"/>
      <c r="XBK509" s="22"/>
      <c r="XBL509" s="22"/>
      <c r="XBM509" s="22"/>
      <c r="XBN509" s="22"/>
      <c r="XBO509" s="22"/>
      <c r="XBP509" s="22"/>
      <c r="XBQ509" s="22"/>
      <c r="XBR509" s="22"/>
      <c r="XBS509" s="22"/>
      <c r="XBT509" s="22"/>
      <c r="XBU509" s="22"/>
      <c r="XBV509" s="22"/>
      <c r="XBW509" s="22"/>
      <c r="XBX509" s="22"/>
      <c r="XBY509" s="22"/>
      <c r="XBZ509" s="22"/>
      <c r="XCA509" s="22"/>
      <c r="XCB509" s="22"/>
      <c r="XCC509" s="22"/>
      <c r="XCD509" s="22"/>
      <c r="XCE509" s="22"/>
      <c r="XCF509" s="22"/>
      <c r="XCG509" s="22"/>
      <c r="XCH509" s="22"/>
      <c r="XCI509" s="22"/>
      <c r="XCJ509" s="22"/>
      <c r="XCK509" s="22"/>
      <c r="XCL509" s="22"/>
      <c r="XCM509" s="22"/>
      <c r="XCN509" s="22"/>
      <c r="XCO509" s="22"/>
      <c r="XCP509" s="22"/>
      <c r="XCQ509" s="22"/>
      <c r="XCR509" s="22"/>
      <c r="XCS509" s="22"/>
    </row>
    <row r="510" s="18" customFormat="1" customHeight="1" spans="1:16321">
      <c r="A510" s="21"/>
      <c r="XAY510" s="22"/>
      <c r="XAZ510" s="22"/>
      <c r="XBA510" s="22"/>
      <c r="XBB510" s="22"/>
      <c r="XBC510" s="22"/>
      <c r="XBD510" s="22"/>
      <c r="XBE510" s="22"/>
      <c r="XBF510" s="22"/>
      <c r="XBG510" s="22"/>
      <c r="XBH510" s="22"/>
      <c r="XBI510" s="22"/>
      <c r="XBJ510" s="22"/>
      <c r="XBK510" s="22"/>
      <c r="XBL510" s="22"/>
      <c r="XBM510" s="22"/>
      <c r="XBN510" s="22"/>
      <c r="XBO510" s="22"/>
      <c r="XBP510" s="22"/>
      <c r="XBQ510" s="22"/>
      <c r="XBR510" s="22"/>
      <c r="XBS510" s="22"/>
      <c r="XBT510" s="22"/>
      <c r="XBU510" s="22"/>
      <c r="XBV510" s="22"/>
      <c r="XBW510" s="22"/>
      <c r="XBX510" s="22"/>
      <c r="XBY510" s="22"/>
      <c r="XBZ510" s="22"/>
      <c r="XCA510" s="22"/>
      <c r="XCB510" s="22"/>
      <c r="XCC510" s="22"/>
      <c r="XCD510" s="22"/>
      <c r="XCE510" s="22"/>
      <c r="XCF510" s="22"/>
      <c r="XCG510" s="22"/>
      <c r="XCH510" s="22"/>
      <c r="XCI510" s="22"/>
      <c r="XCJ510" s="22"/>
      <c r="XCK510" s="22"/>
      <c r="XCL510" s="22"/>
      <c r="XCM510" s="22"/>
      <c r="XCN510" s="22"/>
      <c r="XCO510" s="22"/>
      <c r="XCP510" s="22"/>
      <c r="XCQ510" s="22"/>
      <c r="XCR510" s="22"/>
      <c r="XCS510" s="22"/>
    </row>
    <row r="511" s="18" customFormat="1" customHeight="1" spans="1:16321">
      <c r="A511" s="21"/>
      <c r="XAY511" s="22"/>
      <c r="XAZ511" s="22"/>
      <c r="XBA511" s="22"/>
      <c r="XBB511" s="22"/>
      <c r="XBC511" s="22"/>
      <c r="XBD511" s="22"/>
      <c r="XBE511" s="22"/>
      <c r="XBF511" s="22"/>
      <c r="XBG511" s="22"/>
      <c r="XBH511" s="22"/>
      <c r="XBI511" s="22"/>
      <c r="XBJ511" s="22"/>
      <c r="XBK511" s="22"/>
      <c r="XBL511" s="22"/>
      <c r="XBM511" s="22"/>
      <c r="XBN511" s="22"/>
      <c r="XBO511" s="22"/>
      <c r="XBP511" s="22"/>
      <c r="XBQ511" s="22"/>
      <c r="XBR511" s="22"/>
      <c r="XBS511" s="22"/>
      <c r="XBT511" s="22"/>
      <c r="XBU511" s="22"/>
      <c r="XBV511" s="22"/>
      <c r="XBW511" s="22"/>
      <c r="XBX511" s="22"/>
      <c r="XBY511" s="22"/>
      <c r="XBZ511" s="22"/>
      <c r="XCA511" s="22"/>
      <c r="XCB511" s="22"/>
      <c r="XCC511" s="22"/>
      <c r="XCD511" s="22"/>
      <c r="XCE511" s="22"/>
      <c r="XCF511" s="22"/>
      <c r="XCG511" s="22"/>
      <c r="XCH511" s="22"/>
      <c r="XCI511" s="22"/>
      <c r="XCJ511" s="22"/>
      <c r="XCK511" s="22"/>
      <c r="XCL511" s="22"/>
      <c r="XCM511" s="22"/>
      <c r="XCN511" s="22"/>
      <c r="XCO511" s="22"/>
      <c r="XCP511" s="22"/>
      <c r="XCQ511" s="22"/>
      <c r="XCR511" s="22"/>
      <c r="XCS511" s="22"/>
    </row>
    <row r="512" s="18" customFormat="1" customHeight="1" spans="1:16321">
      <c r="A512" s="21"/>
      <c r="XAY512" s="22"/>
      <c r="XAZ512" s="22"/>
      <c r="XBA512" s="22"/>
      <c r="XBB512" s="22"/>
      <c r="XBC512" s="22"/>
      <c r="XBD512" s="22"/>
      <c r="XBE512" s="22"/>
      <c r="XBF512" s="22"/>
      <c r="XBG512" s="22"/>
      <c r="XBH512" s="22"/>
      <c r="XBI512" s="22"/>
      <c r="XBJ512" s="22"/>
      <c r="XBK512" s="22"/>
      <c r="XBL512" s="22"/>
      <c r="XBM512" s="22"/>
      <c r="XBN512" s="22"/>
      <c r="XBO512" s="22"/>
      <c r="XBP512" s="22"/>
      <c r="XBQ512" s="22"/>
      <c r="XBR512" s="22"/>
      <c r="XBS512" s="22"/>
      <c r="XBT512" s="22"/>
      <c r="XBU512" s="22"/>
      <c r="XBV512" s="22"/>
      <c r="XBW512" s="22"/>
      <c r="XBX512" s="22"/>
      <c r="XBY512" s="22"/>
      <c r="XBZ512" s="22"/>
      <c r="XCA512" s="22"/>
      <c r="XCB512" s="22"/>
      <c r="XCC512" s="22"/>
      <c r="XCD512" s="22"/>
      <c r="XCE512" s="22"/>
      <c r="XCF512" s="22"/>
      <c r="XCG512" s="22"/>
      <c r="XCH512" s="22"/>
      <c r="XCI512" s="22"/>
      <c r="XCJ512" s="22"/>
      <c r="XCK512" s="22"/>
      <c r="XCL512" s="22"/>
      <c r="XCM512" s="22"/>
      <c r="XCN512" s="22"/>
      <c r="XCO512" s="22"/>
      <c r="XCP512" s="22"/>
      <c r="XCQ512" s="22"/>
      <c r="XCR512" s="22"/>
      <c r="XCS512" s="22"/>
    </row>
    <row r="513" s="18" customFormat="1" customHeight="1" spans="1:16321">
      <c r="A513" s="21"/>
      <c r="XAY513" s="22"/>
      <c r="XAZ513" s="22"/>
      <c r="XBA513" s="22"/>
      <c r="XBB513" s="22"/>
      <c r="XBC513" s="22"/>
      <c r="XBD513" s="22"/>
      <c r="XBE513" s="22"/>
      <c r="XBF513" s="22"/>
      <c r="XBG513" s="22"/>
      <c r="XBH513" s="22"/>
      <c r="XBI513" s="22"/>
      <c r="XBJ513" s="22"/>
      <c r="XBK513" s="22"/>
      <c r="XBL513" s="22"/>
      <c r="XBM513" s="22"/>
      <c r="XBN513" s="22"/>
      <c r="XBO513" s="22"/>
      <c r="XBP513" s="22"/>
      <c r="XBQ513" s="22"/>
      <c r="XBR513" s="22"/>
      <c r="XBS513" s="22"/>
      <c r="XBT513" s="22"/>
      <c r="XBU513" s="22"/>
      <c r="XBV513" s="22"/>
      <c r="XBW513" s="22"/>
      <c r="XBX513" s="22"/>
      <c r="XBY513" s="22"/>
      <c r="XBZ513" s="22"/>
      <c r="XCA513" s="22"/>
      <c r="XCB513" s="22"/>
      <c r="XCC513" s="22"/>
      <c r="XCD513" s="22"/>
      <c r="XCE513" s="22"/>
      <c r="XCF513" s="22"/>
      <c r="XCG513" s="22"/>
      <c r="XCH513" s="22"/>
      <c r="XCI513" s="22"/>
      <c r="XCJ513" s="22"/>
      <c r="XCK513" s="22"/>
      <c r="XCL513" s="22"/>
      <c r="XCM513" s="22"/>
      <c r="XCN513" s="22"/>
      <c r="XCO513" s="22"/>
      <c r="XCP513" s="22"/>
      <c r="XCQ513" s="22"/>
      <c r="XCR513" s="22"/>
      <c r="XCS513" s="22"/>
    </row>
    <row r="514" s="18" customFormat="1" customHeight="1" spans="1:16321">
      <c r="A514" s="21"/>
      <c r="XAY514" s="22"/>
      <c r="XAZ514" s="22"/>
      <c r="XBA514" s="22"/>
      <c r="XBB514" s="22"/>
      <c r="XBC514" s="22"/>
      <c r="XBD514" s="22"/>
      <c r="XBE514" s="22"/>
      <c r="XBF514" s="22"/>
      <c r="XBG514" s="22"/>
      <c r="XBH514" s="22"/>
      <c r="XBI514" s="22"/>
      <c r="XBJ514" s="22"/>
      <c r="XBK514" s="22"/>
      <c r="XBL514" s="22"/>
      <c r="XBM514" s="22"/>
      <c r="XBN514" s="22"/>
      <c r="XBO514" s="22"/>
      <c r="XBP514" s="22"/>
      <c r="XBQ514" s="22"/>
      <c r="XBR514" s="22"/>
      <c r="XBS514" s="22"/>
      <c r="XBT514" s="22"/>
      <c r="XBU514" s="22"/>
      <c r="XBV514" s="22"/>
      <c r="XBW514" s="22"/>
      <c r="XBX514" s="22"/>
      <c r="XBY514" s="22"/>
      <c r="XBZ514" s="22"/>
      <c r="XCA514" s="22"/>
      <c r="XCB514" s="22"/>
      <c r="XCC514" s="22"/>
      <c r="XCD514" s="22"/>
      <c r="XCE514" s="22"/>
      <c r="XCF514" s="22"/>
      <c r="XCG514" s="22"/>
      <c r="XCH514" s="22"/>
      <c r="XCI514" s="22"/>
      <c r="XCJ514" s="22"/>
      <c r="XCK514" s="22"/>
      <c r="XCL514" s="22"/>
      <c r="XCM514" s="22"/>
      <c r="XCN514" s="22"/>
      <c r="XCO514" s="22"/>
      <c r="XCP514" s="22"/>
      <c r="XCQ514" s="22"/>
      <c r="XCR514" s="22"/>
      <c r="XCS514" s="22"/>
    </row>
    <row r="515" s="18" customFormat="1" customHeight="1" spans="1:16321">
      <c r="A515" s="21"/>
      <c r="XAY515" s="22"/>
      <c r="XAZ515" s="22"/>
      <c r="XBA515" s="22"/>
      <c r="XBB515" s="22"/>
      <c r="XBC515" s="22"/>
      <c r="XBD515" s="22"/>
      <c r="XBE515" s="22"/>
      <c r="XBF515" s="22"/>
      <c r="XBG515" s="22"/>
      <c r="XBH515" s="22"/>
      <c r="XBI515" s="22"/>
      <c r="XBJ515" s="22"/>
      <c r="XBK515" s="22"/>
      <c r="XBL515" s="22"/>
      <c r="XBM515" s="22"/>
      <c r="XBN515" s="22"/>
      <c r="XBO515" s="22"/>
      <c r="XBP515" s="22"/>
      <c r="XBQ515" s="22"/>
      <c r="XBR515" s="22"/>
      <c r="XBS515" s="22"/>
      <c r="XBT515" s="22"/>
      <c r="XBU515" s="22"/>
      <c r="XBV515" s="22"/>
      <c r="XBW515" s="22"/>
      <c r="XBX515" s="22"/>
      <c r="XBY515" s="22"/>
      <c r="XBZ515" s="22"/>
      <c r="XCA515" s="22"/>
      <c r="XCB515" s="22"/>
      <c r="XCC515" s="22"/>
      <c r="XCD515" s="22"/>
      <c r="XCE515" s="22"/>
      <c r="XCF515" s="22"/>
      <c r="XCG515" s="22"/>
      <c r="XCH515" s="22"/>
      <c r="XCI515" s="22"/>
      <c r="XCJ515" s="22"/>
      <c r="XCK515" s="22"/>
      <c r="XCL515" s="22"/>
      <c r="XCM515" s="22"/>
      <c r="XCN515" s="22"/>
      <c r="XCO515" s="22"/>
      <c r="XCP515" s="22"/>
      <c r="XCQ515" s="22"/>
      <c r="XCR515" s="22"/>
      <c r="XCS515" s="22"/>
    </row>
    <row r="516" s="18" customFormat="1" customHeight="1" spans="1:16321">
      <c r="A516" s="21"/>
      <c r="XAY516" s="22"/>
      <c r="XAZ516" s="22"/>
      <c r="XBA516" s="22"/>
      <c r="XBB516" s="22"/>
      <c r="XBC516" s="22"/>
      <c r="XBD516" s="22"/>
      <c r="XBE516" s="22"/>
      <c r="XBF516" s="22"/>
      <c r="XBG516" s="22"/>
      <c r="XBH516" s="22"/>
      <c r="XBI516" s="22"/>
      <c r="XBJ516" s="22"/>
      <c r="XBK516" s="22"/>
      <c r="XBL516" s="22"/>
      <c r="XBM516" s="22"/>
      <c r="XBN516" s="22"/>
      <c r="XBO516" s="22"/>
      <c r="XBP516" s="22"/>
      <c r="XBQ516" s="22"/>
      <c r="XBR516" s="22"/>
      <c r="XBS516" s="22"/>
      <c r="XBT516" s="22"/>
      <c r="XBU516" s="22"/>
      <c r="XBV516" s="22"/>
      <c r="XBW516" s="22"/>
      <c r="XBX516" s="22"/>
      <c r="XBY516" s="22"/>
      <c r="XBZ516" s="22"/>
      <c r="XCA516" s="22"/>
      <c r="XCB516" s="22"/>
      <c r="XCC516" s="22"/>
      <c r="XCD516" s="22"/>
      <c r="XCE516" s="22"/>
      <c r="XCF516" s="22"/>
      <c r="XCG516" s="22"/>
      <c r="XCH516" s="22"/>
      <c r="XCI516" s="22"/>
      <c r="XCJ516" s="22"/>
      <c r="XCK516" s="22"/>
      <c r="XCL516" s="22"/>
      <c r="XCM516" s="22"/>
      <c r="XCN516" s="22"/>
      <c r="XCO516" s="22"/>
      <c r="XCP516" s="22"/>
      <c r="XCQ516" s="22"/>
      <c r="XCR516" s="22"/>
      <c r="XCS516" s="22"/>
    </row>
    <row r="517" s="18" customFormat="1" customHeight="1" spans="1:16321">
      <c r="A517" s="21"/>
      <c r="XAY517" s="22"/>
      <c r="XAZ517" s="22"/>
      <c r="XBA517" s="22"/>
      <c r="XBB517" s="22"/>
      <c r="XBC517" s="22"/>
      <c r="XBD517" s="22"/>
      <c r="XBE517" s="22"/>
      <c r="XBF517" s="22"/>
      <c r="XBG517" s="22"/>
      <c r="XBH517" s="22"/>
      <c r="XBI517" s="22"/>
      <c r="XBJ517" s="22"/>
      <c r="XBK517" s="22"/>
      <c r="XBL517" s="22"/>
      <c r="XBM517" s="22"/>
      <c r="XBN517" s="22"/>
      <c r="XBO517" s="22"/>
      <c r="XBP517" s="22"/>
      <c r="XBQ517" s="22"/>
      <c r="XBR517" s="22"/>
      <c r="XBS517" s="22"/>
      <c r="XBT517" s="22"/>
      <c r="XBU517" s="22"/>
      <c r="XBV517" s="22"/>
      <c r="XBW517" s="22"/>
      <c r="XBX517" s="22"/>
      <c r="XBY517" s="22"/>
      <c r="XBZ517" s="22"/>
      <c r="XCA517" s="22"/>
      <c r="XCB517" s="22"/>
      <c r="XCC517" s="22"/>
      <c r="XCD517" s="22"/>
      <c r="XCE517" s="22"/>
      <c r="XCF517" s="22"/>
      <c r="XCG517" s="22"/>
      <c r="XCH517" s="22"/>
      <c r="XCI517" s="22"/>
      <c r="XCJ517" s="22"/>
      <c r="XCK517" s="22"/>
      <c r="XCL517" s="22"/>
      <c r="XCM517" s="22"/>
      <c r="XCN517" s="22"/>
      <c r="XCO517" s="22"/>
      <c r="XCP517" s="22"/>
      <c r="XCQ517" s="22"/>
      <c r="XCR517" s="22"/>
      <c r="XCS517" s="22"/>
    </row>
    <row r="518" s="18" customFormat="1" customHeight="1" spans="1:16321">
      <c r="A518" s="21"/>
      <c r="XAY518" s="22"/>
      <c r="XAZ518" s="22"/>
      <c r="XBA518" s="22"/>
      <c r="XBB518" s="22"/>
      <c r="XBC518" s="22"/>
      <c r="XBD518" s="22"/>
      <c r="XBE518" s="22"/>
      <c r="XBF518" s="22"/>
      <c r="XBG518" s="22"/>
      <c r="XBH518" s="22"/>
      <c r="XBI518" s="22"/>
      <c r="XBJ518" s="22"/>
      <c r="XBK518" s="22"/>
      <c r="XBL518" s="22"/>
      <c r="XBM518" s="22"/>
      <c r="XBN518" s="22"/>
      <c r="XBO518" s="22"/>
      <c r="XBP518" s="22"/>
      <c r="XBQ518" s="22"/>
      <c r="XBR518" s="22"/>
      <c r="XBS518" s="22"/>
      <c r="XBT518" s="22"/>
      <c r="XBU518" s="22"/>
      <c r="XBV518" s="22"/>
      <c r="XBW518" s="22"/>
      <c r="XBX518" s="22"/>
      <c r="XBY518" s="22"/>
      <c r="XBZ518" s="22"/>
      <c r="XCA518" s="22"/>
      <c r="XCB518" s="22"/>
      <c r="XCC518" s="22"/>
      <c r="XCD518" s="22"/>
      <c r="XCE518" s="22"/>
      <c r="XCF518" s="22"/>
      <c r="XCG518" s="22"/>
      <c r="XCH518" s="22"/>
      <c r="XCI518" s="22"/>
      <c r="XCJ518" s="22"/>
      <c r="XCK518" s="22"/>
      <c r="XCL518" s="22"/>
      <c r="XCM518" s="22"/>
      <c r="XCN518" s="22"/>
      <c r="XCO518" s="22"/>
      <c r="XCP518" s="22"/>
      <c r="XCQ518" s="22"/>
      <c r="XCR518" s="22"/>
      <c r="XCS518" s="22"/>
    </row>
    <row r="519" s="18" customFormat="1" customHeight="1" spans="1:16321">
      <c r="A519" s="21"/>
      <c r="XAY519" s="22"/>
      <c r="XAZ519" s="22"/>
      <c r="XBA519" s="22"/>
      <c r="XBB519" s="22"/>
      <c r="XBC519" s="22"/>
      <c r="XBD519" s="22"/>
      <c r="XBE519" s="22"/>
      <c r="XBF519" s="22"/>
      <c r="XBG519" s="22"/>
      <c r="XBH519" s="22"/>
      <c r="XBI519" s="22"/>
      <c r="XBJ519" s="22"/>
      <c r="XBK519" s="22"/>
      <c r="XBL519" s="22"/>
      <c r="XBM519" s="22"/>
      <c r="XBN519" s="22"/>
      <c r="XBO519" s="22"/>
      <c r="XBP519" s="22"/>
      <c r="XBQ519" s="22"/>
      <c r="XBR519" s="22"/>
      <c r="XBS519" s="22"/>
      <c r="XBT519" s="22"/>
      <c r="XBU519" s="22"/>
      <c r="XBV519" s="22"/>
      <c r="XBW519" s="22"/>
      <c r="XBX519" s="22"/>
      <c r="XBY519" s="22"/>
      <c r="XBZ519" s="22"/>
      <c r="XCA519" s="22"/>
      <c r="XCB519" s="22"/>
      <c r="XCC519" s="22"/>
      <c r="XCD519" s="22"/>
      <c r="XCE519" s="22"/>
      <c r="XCF519" s="22"/>
      <c r="XCG519" s="22"/>
      <c r="XCH519" s="22"/>
      <c r="XCI519" s="22"/>
      <c r="XCJ519" s="22"/>
      <c r="XCK519" s="22"/>
      <c r="XCL519" s="22"/>
      <c r="XCM519" s="22"/>
      <c r="XCN519" s="22"/>
      <c r="XCO519" s="22"/>
      <c r="XCP519" s="22"/>
      <c r="XCQ519" s="22"/>
      <c r="XCR519" s="22"/>
      <c r="XCS519" s="22"/>
    </row>
    <row r="520" s="18" customFormat="1" customHeight="1" spans="1:16321">
      <c r="A520" s="21"/>
      <c r="XAY520" s="22"/>
      <c r="XAZ520" s="22"/>
      <c r="XBA520" s="22"/>
      <c r="XBB520" s="22"/>
      <c r="XBC520" s="22"/>
      <c r="XBD520" s="22"/>
      <c r="XBE520" s="22"/>
      <c r="XBF520" s="22"/>
      <c r="XBG520" s="22"/>
      <c r="XBH520" s="22"/>
      <c r="XBI520" s="22"/>
      <c r="XBJ520" s="22"/>
      <c r="XBK520" s="22"/>
      <c r="XBL520" s="22"/>
      <c r="XBM520" s="22"/>
      <c r="XBN520" s="22"/>
      <c r="XBO520" s="22"/>
      <c r="XBP520" s="22"/>
      <c r="XBQ520" s="22"/>
      <c r="XBR520" s="22"/>
      <c r="XBS520" s="22"/>
      <c r="XBT520" s="22"/>
      <c r="XBU520" s="22"/>
      <c r="XBV520" s="22"/>
      <c r="XBW520" s="22"/>
      <c r="XBX520" s="22"/>
      <c r="XBY520" s="22"/>
      <c r="XBZ520" s="22"/>
      <c r="XCA520" s="22"/>
      <c r="XCB520" s="22"/>
      <c r="XCC520" s="22"/>
      <c r="XCD520" s="22"/>
      <c r="XCE520" s="22"/>
      <c r="XCF520" s="22"/>
      <c r="XCG520" s="22"/>
      <c r="XCH520" s="22"/>
      <c r="XCI520" s="22"/>
      <c r="XCJ520" s="22"/>
      <c r="XCK520" s="22"/>
      <c r="XCL520" s="22"/>
      <c r="XCM520" s="22"/>
      <c r="XCN520" s="22"/>
      <c r="XCO520" s="22"/>
      <c r="XCP520" s="22"/>
      <c r="XCQ520" s="22"/>
      <c r="XCR520" s="22"/>
      <c r="XCS520" s="22"/>
    </row>
    <row r="521" s="18" customFormat="1" customHeight="1" spans="1:16321">
      <c r="A521" s="21"/>
      <c r="XAY521" s="22"/>
      <c r="XAZ521" s="22"/>
      <c r="XBA521" s="22"/>
      <c r="XBB521" s="22"/>
      <c r="XBC521" s="22"/>
      <c r="XBD521" s="22"/>
      <c r="XBE521" s="22"/>
      <c r="XBF521" s="22"/>
      <c r="XBG521" s="22"/>
      <c r="XBH521" s="22"/>
      <c r="XBI521" s="22"/>
      <c r="XBJ521" s="22"/>
      <c r="XBK521" s="22"/>
      <c r="XBL521" s="22"/>
      <c r="XBM521" s="22"/>
      <c r="XBN521" s="22"/>
      <c r="XBO521" s="22"/>
      <c r="XBP521" s="22"/>
      <c r="XBQ521" s="22"/>
      <c r="XBR521" s="22"/>
      <c r="XBS521" s="22"/>
      <c r="XBT521" s="22"/>
      <c r="XBU521" s="22"/>
      <c r="XBV521" s="22"/>
      <c r="XBW521" s="22"/>
      <c r="XBX521" s="22"/>
      <c r="XBY521" s="22"/>
      <c r="XBZ521" s="22"/>
      <c r="XCA521" s="22"/>
      <c r="XCB521" s="22"/>
      <c r="XCC521" s="22"/>
      <c r="XCD521" s="22"/>
      <c r="XCE521" s="22"/>
      <c r="XCF521" s="22"/>
      <c r="XCG521" s="22"/>
      <c r="XCH521" s="22"/>
      <c r="XCI521" s="22"/>
      <c r="XCJ521" s="22"/>
      <c r="XCK521" s="22"/>
      <c r="XCL521" s="22"/>
      <c r="XCM521" s="22"/>
      <c r="XCN521" s="22"/>
      <c r="XCO521" s="22"/>
      <c r="XCP521" s="22"/>
      <c r="XCQ521" s="22"/>
      <c r="XCR521" s="22"/>
      <c r="XCS521" s="22"/>
    </row>
    <row r="522" s="18" customFormat="1" customHeight="1" spans="1:16321">
      <c r="A522" s="21"/>
      <c r="XAY522" s="22"/>
      <c r="XAZ522" s="22"/>
      <c r="XBA522" s="22"/>
      <c r="XBB522" s="22"/>
      <c r="XBC522" s="22"/>
      <c r="XBD522" s="22"/>
      <c r="XBE522" s="22"/>
      <c r="XBF522" s="22"/>
      <c r="XBG522" s="22"/>
      <c r="XBH522" s="22"/>
      <c r="XBI522" s="22"/>
      <c r="XBJ522" s="22"/>
      <c r="XBK522" s="22"/>
      <c r="XBL522" s="22"/>
      <c r="XBM522" s="22"/>
      <c r="XBN522" s="22"/>
      <c r="XBO522" s="22"/>
      <c r="XBP522" s="22"/>
      <c r="XBQ522" s="22"/>
      <c r="XBR522" s="22"/>
      <c r="XBS522" s="22"/>
      <c r="XBT522" s="22"/>
      <c r="XBU522" s="22"/>
      <c r="XBV522" s="22"/>
      <c r="XBW522" s="22"/>
      <c r="XBX522" s="22"/>
      <c r="XBY522" s="22"/>
      <c r="XBZ522" s="22"/>
      <c r="XCA522" s="22"/>
      <c r="XCB522" s="22"/>
      <c r="XCC522" s="22"/>
      <c r="XCD522" s="22"/>
      <c r="XCE522" s="22"/>
      <c r="XCF522" s="22"/>
      <c r="XCG522" s="22"/>
      <c r="XCH522" s="22"/>
      <c r="XCI522" s="22"/>
      <c r="XCJ522" s="22"/>
      <c r="XCK522" s="22"/>
      <c r="XCL522" s="22"/>
      <c r="XCM522" s="22"/>
      <c r="XCN522" s="22"/>
      <c r="XCO522" s="22"/>
      <c r="XCP522" s="22"/>
      <c r="XCQ522" s="22"/>
      <c r="XCR522" s="22"/>
      <c r="XCS522" s="22"/>
    </row>
    <row r="523" s="18" customFormat="1" customHeight="1" spans="1:16321">
      <c r="A523" s="21"/>
      <c r="XAY523" s="22"/>
      <c r="XAZ523" s="22"/>
      <c r="XBA523" s="22"/>
      <c r="XBB523" s="22"/>
      <c r="XBC523" s="22"/>
      <c r="XBD523" s="22"/>
      <c r="XBE523" s="22"/>
      <c r="XBF523" s="22"/>
      <c r="XBG523" s="22"/>
      <c r="XBH523" s="22"/>
      <c r="XBI523" s="22"/>
      <c r="XBJ523" s="22"/>
      <c r="XBK523" s="22"/>
      <c r="XBL523" s="22"/>
      <c r="XBM523" s="22"/>
      <c r="XBN523" s="22"/>
      <c r="XBO523" s="22"/>
      <c r="XBP523" s="22"/>
      <c r="XBQ523" s="22"/>
      <c r="XBR523" s="22"/>
      <c r="XBS523" s="22"/>
      <c r="XBT523" s="22"/>
      <c r="XBU523" s="22"/>
      <c r="XBV523" s="22"/>
      <c r="XBW523" s="22"/>
      <c r="XBX523" s="22"/>
      <c r="XBY523" s="22"/>
      <c r="XBZ523" s="22"/>
      <c r="XCA523" s="22"/>
      <c r="XCB523" s="22"/>
      <c r="XCC523" s="22"/>
      <c r="XCD523" s="22"/>
      <c r="XCE523" s="22"/>
      <c r="XCF523" s="22"/>
      <c r="XCG523" s="22"/>
      <c r="XCH523" s="22"/>
      <c r="XCI523" s="22"/>
      <c r="XCJ523" s="22"/>
      <c r="XCK523" s="22"/>
      <c r="XCL523" s="22"/>
      <c r="XCM523" s="22"/>
      <c r="XCN523" s="22"/>
      <c r="XCO523" s="22"/>
      <c r="XCP523" s="22"/>
      <c r="XCQ523" s="22"/>
      <c r="XCR523" s="22"/>
      <c r="XCS523" s="22"/>
    </row>
    <row r="524" s="18" customFormat="1" customHeight="1" spans="1:16321">
      <c r="A524" s="21"/>
      <c r="XAY524" s="22"/>
      <c r="XAZ524" s="22"/>
      <c r="XBA524" s="22"/>
      <c r="XBB524" s="22"/>
      <c r="XBC524" s="22"/>
      <c r="XBD524" s="22"/>
      <c r="XBE524" s="22"/>
      <c r="XBF524" s="22"/>
      <c r="XBG524" s="22"/>
      <c r="XBH524" s="22"/>
      <c r="XBI524" s="22"/>
      <c r="XBJ524" s="22"/>
      <c r="XBK524" s="22"/>
      <c r="XBL524" s="22"/>
      <c r="XBM524" s="22"/>
      <c r="XBN524" s="22"/>
      <c r="XBO524" s="22"/>
      <c r="XBP524" s="22"/>
      <c r="XBQ524" s="22"/>
      <c r="XBR524" s="22"/>
      <c r="XBS524" s="22"/>
      <c r="XBT524" s="22"/>
      <c r="XBU524" s="22"/>
      <c r="XBV524" s="22"/>
      <c r="XBW524" s="22"/>
      <c r="XBX524" s="22"/>
      <c r="XBY524" s="22"/>
      <c r="XBZ524" s="22"/>
      <c r="XCA524" s="22"/>
      <c r="XCB524" s="22"/>
      <c r="XCC524" s="22"/>
      <c r="XCD524" s="22"/>
      <c r="XCE524" s="22"/>
      <c r="XCF524" s="22"/>
      <c r="XCG524" s="22"/>
      <c r="XCH524" s="22"/>
      <c r="XCI524" s="22"/>
      <c r="XCJ524" s="22"/>
      <c r="XCK524" s="22"/>
      <c r="XCL524" s="22"/>
      <c r="XCM524" s="22"/>
      <c r="XCN524" s="22"/>
      <c r="XCO524" s="22"/>
      <c r="XCP524" s="22"/>
      <c r="XCQ524" s="22"/>
      <c r="XCR524" s="22"/>
      <c r="XCS524" s="22"/>
    </row>
    <row r="525" s="18" customFormat="1" customHeight="1" spans="1:16321">
      <c r="A525" s="21"/>
      <c r="XAY525" s="22"/>
      <c r="XAZ525" s="22"/>
      <c r="XBA525" s="22"/>
      <c r="XBB525" s="22"/>
      <c r="XBC525" s="22"/>
      <c r="XBD525" s="22"/>
      <c r="XBE525" s="22"/>
      <c r="XBF525" s="22"/>
      <c r="XBG525" s="22"/>
      <c r="XBH525" s="22"/>
      <c r="XBI525" s="22"/>
      <c r="XBJ525" s="22"/>
      <c r="XBK525" s="22"/>
      <c r="XBL525" s="22"/>
      <c r="XBM525" s="22"/>
      <c r="XBN525" s="22"/>
      <c r="XBO525" s="22"/>
      <c r="XBP525" s="22"/>
      <c r="XBQ525" s="22"/>
      <c r="XBR525" s="22"/>
      <c r="XBS525" s="22"/>
      <c r="XBT525" s="22"/>
      <c r="XBU525" s="22"/>
      <c r="XBV525" s="22"/>
      <c r="XBW525" s="22"/>
      <c r="XBX525" s="22"/>
      <c r="XBY525" s="22"/>
      <c r="XBZ525" s="22"/>
      <c r="XCA525" s="22"/>
      <c r="XCB525" s="22"/>
      <c r="XCC525" s="22"/>
      <c r="XCD525" s="22"/>
      <c r="XCE525" s="22"/>
      <c r="XCF525" s="22"/>
      <c r="XCG525" s="22"/>
      <c r="XCH525" s="22"/>
      <c r="XCI525" s="22"/>
      <c r="XCJ525" s="22"/>
      <c r="XCK525" s="22"/>
      <c r="XCL525" s="22"/>
      <c r="XCM525" s="22"/>
      <c r="XCN525" s="22"/>
      <c r="XCO525" s="22"/>
      <c r="XCP525" s="22"/>
      <c r="XCQ525" s="22"/>
      <c r="XCR525" s="22"/>
      <c r="XCS525" s="22"/>
    </row>
    <row r="526" s="18" customFormat="1" customHeight="1" spans="1:16321">
      <c r="A526" s="21"/>
      <c r="XAY526" s="22"/>
      <c r="XAZ526" s="22"/>
      <c r="XBA526" s="22"/>
      <c r="XBB526" s="22"/>
      <c r="XBC526" s="22"/>
      <c r="XBD526" s="22"/>
      <c r="XBE526" s="22"/>
      <c r="XBF526" s="22"/>
      <c r="XBG526" s="22"/>
      <c r="XBH526" s="22"/>
      <c r="XBI526" s="22"/>
      <c r="XBJ526" s="22"/>
      <c r="XBK526" s="22"/>
      <c r="XBL526" s="22"/>
      <c r="XBM526" s="22"/>
      <c r="XBN526" s="22"/>
      <c r="XBO526" s="22"/>
      <c r="XBP526" s="22"/>
      <c r="XBQ526" s="22"/>
      <c r="XBR526" s="22"/>
      <c r="XBS526" s="22"/>
      <c r="XBT526" s="22"/>
      <c r="XBU526" s="22"/>
      <c r="XBV526" s="22"/>
      <c r="XBW526" s="22"/>
      <c r="XBX526" s="22"/>
      <c r="XBY526" s="22"/>
      <c r="XBZ526" s="22"/>
      <c r="XCA526" s="22"/>
      <c r="XCB526" s="22"/>
      <c r="XCC526" s="22"/>
      <c r="XCD526" s="22"/>
      <c r="XCE526" s="22"/>
      <c r="XCF526" s="22"/>
      <c r="XCG526" s="22"/>
      <c r="XCH526" s="22"/>
      <c r="XCI526" s="22"/>
      <c r="XCJ526" s="22"/>
      <c r="XCK526" s="22"/>
      <c r="XCL526" s="22"/>
      <c r="XCM526" s="22"/>
      <c r="XCN526" s="22"/>
      <c r="XCO526" s="22"/>
      <c r="XCP526" s="22"/>
      <c r="XCQ526" s="22"/>
      <c r="XCR526" s="22"/>
      <c r="XCS526" s="22"/>
    </row>
    <row r="527" s="18" customFormat="1" customHeight="1" spans="1:16321">
      <c r="A527" s="21"/>
      <c r="XAY527" s="22"/>
      <c r="XAZ527" s="22"/>
      <c r="XBA527" s="22"/>
      <c r="XBB527" s="22"/>
      <c r="XBC527" s="22"/>
      <c r="XBD527" s="22"/>
      <c r="XBE527" s="22"/>
      <c r="XBF527" s="22"/>
      <c r="XBG527" s="22"/>
      <c r="XBH527" s="22"/>
      <c r="XBI527" s="22"/>
      <c r="XBJ527" s="22"/>
      <c r="XBK527" s="22"/>
      <c r="XBL527" s="22"/>
      <c r="XBM527" s="22"/>
      <c r="XBN527" s="22"/>
      <c r="XBO527" s="22"/>
      <c r="XBP527" s="22"/>
      <c r="XBQ527" s="22"/>
      <c r="XBR527" s="22"/>
      <c r="XBS527" s="22"/>
      <c r="XBT527" s="22"/>
      <c r="XBU527" s="22"/>
      <c r="XBV527" s="22"/>
      <c r="XBW527" s="22"/>
      <c r="XBX527" s="22"/>
      <c r="XBY527" s="22"/>
      <c r="XBZ527" s="22"/>
      <c r="XCA527" s="22"/>
      <c r="XCB527" s="22"/>
      <c r="XCC527" s="22"/>
      <c r="XCD527" s="22"/>
      <c r="XCE527" s="22"/>
      <c r="XCF527" s="22"/>
      <c r="XCG527" s="22"/>
      <c r="XCH527" s="22"/>
      <c r="XCI527" s="22"/>
      <c r="XCJ527" s="22"/>
      <c r="XCK527" s="22"/>
      <c r="XCL527" s="22"/>
      <c r="XCM527" s="22"/>
      <c r="XCN527" s="22"/>
      <c r="XCO527" s="22"/>
      <c r="XCP527" s="22"/>
      <c r="XCQ527" s="22"/>
      <c r="XCR527" s="22"/>
      <c r="XCS527" s="22"/>
    </row>
    <row r="528" s="18" customFormat="1" customHeight="1" spans="1:16321">
      <c r="A528" s="21"/>
      <c r="XAY528" s="22"/>
      <c r="XAZ528" s="22"/>
      <c r="XBA528" s="22"/>
      <c r="XBB528" s="22"/>
      <c r="XBC528" s="22"/>
      <c r="XBD528" s="22"/>
      <c r="XBE528" s="22"/>
      <c r="XBF528" s="22"/>
      <c r="XBG528" s="22"/>
      <c r="XBH528" s="22"/>
      <c r="XBI528" s="22"/>
      <c r="XBJ528" s="22"/>
      <c r="XBK528" s="22"/>
      <c r="XBL528" s="22"/>
      <c r="XBM528" s="22"/>
      <c r="XBN528" s="22"/>
      <c r="XBO528" s="22"/>
      <c r="XBP528" s="22"/>
      <c r="XBQ528" s="22"/>
      <c r="XBR528" s="22"/>
      <c r="XBS528" s="22"/>
      <c r="XBT528" s="22"/>
      <c r="XBU528" s="22"/>
      <c r="XBV528" s="22"/>
      <c r="XBW528" s="22"/>
      <c r="XBX528" s="22"/>
      <c r="XBY528" s="22"/>
      <c r="XBZ528" s="22"/>
      <c r="XCA528" s="22"/>
      <c r="XCB528" s="22"/>
      <c r="XCC528" s="22"/>
      <c r="XCD528" s="22"/>
      <c r="XCE528" s="22"/>
      <c r="XCF528" s="22"/>
      <c r="XCG528" s="22"/>
      <c r="XCH528" s="22"/>
      <c r="XCI528" s="22"/>
      <c r="XCJ528" s="22"/>
      <c r="XCK528" s="22"/>
      <c r="XCL528" s="22"/>
      <c r="XCM528" s="22"/>
      <c r="XCN528" s="22"/>
      <c r="XCO528" s="22"/>
      <c r="XCP528" s="22"/>
      <c r="XCQ528" s="22"/>
      <c r="XCR528" s="22"/>
      <c r="XCS528" s="22"/>
    </row>
    <row r="529" s="18" customFormat="1" customHeight="1" spans="1:16321">
      <c r="A529" s="21"/>
      <c r="XAY529" s="22"/>
      <c r="XAZ529" s="22"/>
      <c r="XBA529" s="22"/>
      <c r="XBB529" s="22"/>
      <c r="XBC529" s="22"/>
      <c r="XBD529" s="22"/>
      <c r="XBE529" s="22"/>
      <c r="XBF529" s="22"/>
      <c r="XBG529" s="22"/>
      <c r="XBH529" s="22"/>
      <c r="XBI529" s="22"/>
      <c r="XBJ529" s="22"/>
      <c r="XBK529" s="22"/>
      <c r="XBL529" s="22"/>
      <c r="XBM529" s="22"/>
      <c r="XBN529" s="22"/>
      <c r="XBO529" s="22"/>
      <c r="XBP529" s="22"/>
      <c r="XBQ529" s="22"/>
      <c r="XBR529" s="22"/>
      <c r="XBS529" s="22"/>
      <c r="XBT529" s="22"/>
      <c r="XBU529" s="22"/>
      <c r="XBV529" s="22"/>
      <c r="XBW529" s="22"/>
      <c r="XBX529" s="22"/>
      <c r="XBY529" s="22"/>
      <c r="XBZ529" s="22"/>
      <c r="XCA529" s="22"/>
      <c r="XCB529" s="22"/>
      <c r="XCC529" s="22"/>
      <c r="XCD529" s="22"/>
      <c r="XCE529" s="22"/>
      <c r="XCF529" s="22"/>
      <c r="XCG529" s="22"/>
      <c r="XCH529" s="22"/>
      <c r="XCI529" s="22"/>
      <c r="XCJ529" s="22"/>
      <c r="XCK529" s="22"/>
      <c r="XCL529" s="22"/>
      <c r="XCM529" s="22"/>
      <c r="XCN529" s="22"/>
      <c r="XCO529" s="22"/>
      <c r="XCP529" s="22"/>
      <c r="XCQ529" s="22"/>
      <c r="XCR529" s="22"/>
      <c r="XCS529" s="22"/>
    </row>
    <row r="530" s="18" customFormat="1" customHeight="1" spans="1:16321">
      <c r="A530" s="21"/>
      <c r="XAY530" s="22"/>
      <c r="XAZ530" s="22"/>
      <c r="XBA530" s="22"/>
      <c r="XBB530" s="22"/>
      <c r="XBC530" s="22"/>
      <c r="XBD530" s="22"/>
      <c r="XBE530" s="22"/>
      <c r="XBF530" s="22"/>
      <c r="XBG530" s="22"/>
      <c r="XBH530" s="22"/>
      <c r="XBI530" s="22"/>
      <c r="XBJ530" s="22"/>
      <c r="XBK530" s="22"/>
      <c r="XBL530" s="22"/>
      <c r="XBM530" s="22"/>
      <c r="XBN530" s="22"/>
      <c r="XBO530" s="22"/>
      <c r="XBP530" s="22"/>
      <c r="XBQ530" s="22"/>
      <c r="XBR530" s="22"/>
      <c r="XBS530" s="22"/>
      <c r="XBT530" s="22"/>
      <c r="XBU530" s="22"/>
      <c r="XBV530" s="22"/>
      <c r="XBW530" s="22"/>
      <c r="XBX530" s="22"/>
      <c r="XBY530" s="22"/>
      <c r="XBZ530" s="22"/>
      <c r="XCA530" s="22"/>
      <c r="XCB530" s="22"/>
      <c r="XCC530" s="22"/>
      <c r="XCD530" s="22"/>
      <c r="XCE530" s="22"/>
      <c r="XCF530" s="22"/>
      <c r="XCG530" s="22"/>
      <c r="XCH530" s="22"/>
      <c r="XCI530" s="22"/>
      <c r="XCJ530" s="22"/>
      <c r="XCK530" s="22"/>
      <c r="XCL530" s="22"/>
      <c r="XCM530" s="22"/>
      <c r="XCN530" s="22"/>
      <c r="XCO530" s="22"/>
      <c r="XCP530" s="22"/>
      <c r="XCQ530" s="22"/>
      <c r="XCR530" s="22"/>
      <c r="XCS530" s="22"/>
    </row>
    <row r="531" s="18" customFormat="1" customHeight="1" spans="1:16321">
      <c r="A531" s="21"/>
      <c r="XAY531" s="22"/>
      <c r="XAZ531" s="22"/>
      <c r="XBA531" s="22"/>
      <c r="XBB531" s="22"/>
      <c r="XBC531" s="22"/>
      <c r="XBD531" s="22"/>
      <c r="XBE531" s="22"/>
      <c r="XBF531" s="22"/>
      <c r="XBG531" s="22"/>
      <c r="XBH531" s="22"/>
      <c r="XBI531" s="22"/>
      <c r="XBJ531" s="22"/>
      <c r="XBK531" s="22"/>
      <c r="XBL531" s="22"/>
      <c r="XBM531" s="22"/>
      <c r="XBN531" s="22"/>
      <c r="XBO531" s="22"/>
      <c r="XBP531" s="22"/>
      <c r="XBQ531" s="22"/>
      <c r="XBR531" s="22"/>
      <c r="XBS531" s="22"/>
      <c r="XBT531" s="22"/>
      <c r="XBU531" s="22"/>
      <c r="XBV531" s="22"/>
      <c r="XBW531" s="22"/>
      <c r="XBX531" s="22"/>
      <c r="XBY531" s="22"/>
      <c r="XBZ531" s="22"/>
      <c r="XCA531" s="22"/>
      <c r="XCB531" s="22"/>
      <c r="XCC531" s="22"/>
      <c r="XCD531" s="22"/>
      <c r="XCE531" s="22"/>
      <c r="XCF531" s="22"/>
      <c r="XCG531" s="22"/>
      <c r="XCH531" s="22"/>
      <c r="XCI531" s="22"/>
      <c r="XCJ531" s="22"/>
      <c r="XCK531" s="22"/>
      <c r="XCL531" s="22"/>
      <c r="XCM531" s="22"/>
      <c r="XCN531" s="22"/>
      <c r="XCO531" s="22"/>
      <c r="XCP531" s="22"/>
      <c r="XCQ531" s="22"/>
      <c r="XCR531" s="22"/>
      <c r="XCS531" s="22"/>
    </row>
    <row r="532" s="18" customFormat="1" customHeight="1" spans="1:16321">
      <c r="A532" s="21"/>
      <c r="XAY532" s="22"/>
      <c r="XAZ532" s="22"/>
      <c r="XBA532" s="22"/>
      <c r="XBB532" s="22"/>
      <c r="XBC532" s="22"/>
      <c r="XBD532" s="22"/>
      <c r="XBE532" s="22"/>
      <c r="XBF532" s="22"/>
      <c r="XBG532" s="22"/>
      <c r="XBH532" s="22"/>
      <c r="XBI532" s="22"/>
      <c r="XBJ532" s="22"/>
      <c r="XBK532" s="22"/>
      <c r="XBL532" s="22"/>
      <c r="XBM532" s="22"/>
      <c r="XBN532" s="22"/>
      <c r="XBO532" s="22"/>
      <c r="XBP532" s="22"/>
      <c r="XBQ532" s="22"/>
      <c r="XBR532" s="22"/>
      <c r="XBS532" s="22"/>
      <c r="XBT532" s="22"/>
      <c r="XBU532" s="22"/>
      <c r="XBV532" s="22"/>
      <c r="XBW532" s="22"/>
      <c r="XBX532" s="22"/>
      <c r="XBY532" s="22"/>
      <c r="XBZ532" s="22"/>
      <c r="XCA532" s="22"/>
      <c r="XCB532" s="22"/>
      <c r="XCC532" s="22"/>
      <c r="XCD532" s="22"/>
      <c r="XCE532" s="22"/>
      <c r="XCF532" s="22"/>
      <c r="XCG532" s="22"/>
      <c r="XCH532" s="22"/>
      <c r="XCI532" s="22"/>
      <c r="XCJ532" s="22"/>
      <c r="XCK532" s="22"/>
      <c r="XCL532" s="22"/>
      <c r="XCM532" s="22"/>
      <c r="XCN532" s="22"/>
      <c r="XCO532" s="22"/>
      <c r="XCP532" s="22"/>
      <c r="XCQ532" s="22"/>
      <c r="XCR532" s="22"/>
      <c r="XCS532" s="22"/>
    </row>
    <row r="533" s="18" customFormat="1" customHeight="1" spans="1:16321">
      <c r="A533" s="21"/>
      <c r="XAY533" s="22"/>
      <c r="XAZ533" s="22"/>
      <c r="XBA533" s="22"/>
      <c r="XBB533" s="22"/>
      <c r="XBC533" s="22"/>
      <c r="XBD533" s="22"/>
      <c r="XBE533" s="22"/>
      <c r="XBF533" s="22"/>
      <c r="XBG533" s="22"/>
      <c r="XBH533" s="22"/>
      <c r="XBI533" s="22"/>
      <c r="XBJ533" s="22"/>
      <c r="XBK533" s="22"/>
      <c r="XBL533" s="22"/>
      <c r="XBM533" s="22"/>
      <c r="XBN533" s="22"/>
      <c r="XBO533" s="22"/>
      <c r="XBP533" s="22"/>
      <c r="XBQ533" s="22"/>
      <c r="XBR533" s="22"/>
      <c r="XBS533" s="22"/>
      <c r="XBT533" s="22"/>
      <c r="XBU533" s="22"/>
      <c r="XBV533" s="22"/>
      <c r="XBW533" s="22"/>
      <c r="XBX533" s="22"/>
      <c r="XBY533" s="22"/>
      <c r="XBZ533" s="22"/>
      <c r="XCA533" s="22"/>
      <c r="XCB533" s="22"/>
      <c r="XCC533" s="22"/>
      <c r="XCD533" s="22"/>
      <c r="XCE533" s="22"/>
      <c r="XCF533" s="22"/>
      <c r="XCG533" s="22"/>
      <c r="XCH533" s="22"/>
      <c r="XCI533" s="22"/>
      <c r="XCJ533" s="22"/>
      <c r="XCK533" s="22"/>
      <c r="XCL533" s="22"/>
      <c r="XCM533" s="22"/>
      <c r="XCN533" s="22"/>
      <c r="XCO533" s="22"/>
      <c r="XCP533" s="22"/>
      <c r="XCQ533" s="22"/>
      <c r="XCR533" s="22"/>
      <c r="XCS533" s="22"/>
    </row>
    <row r="534" s="18" customFormat="1" customHeight="1" spans="1:16321">
      <c r="A534" s="21"/>
      <c r="XAY534" s="22"/>
      <c r="XAZ534" s="22"/>
      <c r="XBA534" s="22"/>
      <c r="XBB534" s="22"/>
      <c r="XBC534" s="22"/>
      <c r="XBD534" s="22"/>
      <c r="XBE534" s="22"/>
      <c r="XBF534" s="22"/>
      <c r="XBG534" s="22"/>
      <c r="XBH534" s="22"/>
      <c r="XBI534" s="22"/>
      <c r="XBJ534" s="22"/>
      <c r="XBK534" s="22"/>
      <c r="XBL534" s="22"/>
      <c r="XBM534" s="22"/>
      <c r="XBN534" s="22"/>
      <c r="XBO534" s="22"/>
      <c r="XBP534" s="22"/>
      <c r="XBQ534" s="22"/>
      <c r="XBR534" s="22"/>
      <c r="XBS534" s="22"/>
      <c r="XBT534" s="22"/>
      <c r="XBU534" s="22"/>
      <c r="XBV534" s="22"/>
      <c r="XBW534" s="22"/>
      <c r="XBX534" s="22"/>
      <c r="XBY534" s="22"/>
      <c r="XBZ534" s="22"/>
      <c r="XCA534" s="22"/>
      <c r="XCB534" s="22"/>
      <c r="XCC534" s="22"/>
      <c r="XCD534" s="22"/>
      <c r="XCE534" s="22"/>
      <c r="XCF534" s="22"/>
      <c r="XCG534" s="22"/>
      <c r="XCH534" s="22"/>
      <c r="XCI534" s="22"/>
      <c r="XCJ534" s="22"/>
      <c r="XCK534" s="22"/>
      <c r="XCL534" s="22"/>
      <c r="XCM534" s="22"/>
      <c r="XCN534" s="22"/>
      <c r="XCO534" s="22"/>
      <c r="XCP534" s="22"/>
      <c r="XCQ534" s="22"/>
      <c r="XCR534" s="22"/>
      <c r="XCS534" s="22"/>
    </row>
    <row r="535" s="18" customFormat="1" customHeight="1" spans="1:16321">
      <c r="A535" s="21"/>
      <c r="XAY535" s="22"/>
      <c r="XAZ535" s="22"/>
      <c r="XBA535" s="22"/>
      <c r="XBB535" s="22"/>
      <c r="XBC535" s="22"/>
      <c r="XBD535" s="22"/>
      <c r="XBE535" s="22"/>
      <c r="XBF535" s="22"/>
      <c r="XBG535" s="22"/>
      <c r="XBH535" s="22"/>
      <c r="XBI535" s="22"/>
      <c r="XBJ535" s="22"/>
      <c r="XBK535" s="22"/>
      <c r="XBL535" s="22"/>
      <c r="XBM535" s="22"/>
      <c r="XBN535" s="22"/>
      <c r="XBO535" s="22"/>
      <c r="XBP535" s="22"/>
      <c r="XBQ535" s="22"/>
      <c r="XBR535" s="22"/>
      <c r="XBS535" s="22"/>
      <c r="XBT535" s="22"/>
      <c r="XBU535" s="22"/>
      <c r="XBV535" s="22"/>
      <c r="XBW535" s="22"/>
      <c r="XBX535" s="22"/>
      <c r="XBY535" s="22"/>
      <c r="XBZ535" s="22"/>
      <c r="XCA535" s="22"/>
      <c r="XCB535" s="22"/>
      <c r="XCC535" s="22"/>
      <c r="XCD535" s="22"/>
      <c r="XCE535" s="22"/>
      <c r="XCF535" s="22"/>
      <c r="XCG535" s="22"/>
      <c r="XCH535" s="22"/>
      <c r="XCI535" s="22"/>
      <c r="XCJ535" s="22"/>
      <c r="XCK535" s="22"/>
      <c r="XCL535" s="22"/>
      <c r="XCM535" s="22"/>
      <c r="XCN535" s="22"/>
      <c r="XCO535" s="22"/>
      <c r="XCP535" s="22"/>
      <c r="XCQ535" s="22"/>
      <c r="XCR535" s="22"/>
      <c r="XCS535" s="22"/>
    </row>
    <row r="536" s="18" customFormat="1" customHeight="1" spans="1:16321">
      <c r="A536" s="21"/>
      <c r="XAY536" s="22"/>
      <c r="XAZ536" s="22"/>
      <c r="XBA536" s="22"/>
      <c r="XBB536" s="22"/>
      <c r="XBC536" s="22"/>
      <c r="XBD536" s="22"/>
      <c r="XBE536" s="22"/>
      <c r="XBF536" s="22"/>
      <c r="XBG536" s="22"/>
      <c r="XBH536" s="22"/>
      <c r="XBI536" s="22"/>
      <c r="XBJ536" s="22"/>
      <c r="XBK536" s="22"/>
      <c r="XBL536" s="22"/>
      <c r="XBM536" s="22"/>
      <c r="XBN536" s="22"/>
      <c r="XBO536" s="22"/>
      <c r="XBP536" s="22"/>
      <c r="XBQ536" s="22"/>
      <c r="XBR536" s="22"/>
      <c r="XBS536" s="22"/>
      <c r="XBT536" s="22"/>
      <c r="XBU536" s="22"/>
      <c r="XBV536" s="22"/>
      <c r="XBW536" s="22"/>
      <c r="XBX536" s="22"/>
      <c r="XBY536" s="22"/>
      <c r="XBZ536" s="22"/>
      <c r="XCA536" s="22"/>
      <c r="XCB536" s="22"/>
      <c r="XCC536" s="22"/>
      <c r="XCD536" s="22"/>
      <c r="XCE536" s="22"/>
      <c r="XCF536" s="22"/>
      <c r="XCG536" s="22"/>
      <c r="XCH536" s="22"/>
      <c r="XCI536" s="22"/>
      <c r="XCJ536" s="22"/>
      <c r="XCK536" s="22"/>
      <c r="XCL536" s="22"/>
      <c r="XCM536" s="22"/>
      <c r="XCN536" s="22"/>
      <c r="XCO536" s="22"/>
      <c r="XCP536" s="22"/>
      <c r="XCQ536" s="22"/>
      <c r="XCR536" s="22"/>
      <c r="XCS536" s="22"/>
    </row>
    <row r="537" s="18" customFormat="1" customHeight="1" spans="1:16321">
      <c r="A537" s="21"/>
      <c r="XAY537" s="22"/>
      <c r="XAZ537" s="22"/>
      <c r="XBA537" s="22"/>
      <c r="XBB537" s="22"/>
      <c r="XBC537" s="22"/>
      <c r="XBD537" s="22"/>
      <c r="XBE537" s="22"/>
      <c r="XBF537" s="22"/>
      <c r="XBG537" s="22"/>
      <c r="XBH537" s="22"/>
      <c r="XBI537" s="22"/>
      <c r="XBJ537" s="22"/>
      <c r="XBK537" s="22"/>
      <c r="XBL537" s="22"/>
      <c r="XBM537" s="22"/>
      <c r="XBN537" s="22"/>
      <c r="XBO537" s="22"/>
      <c r="XBP537" s="22"/>
      <c r="XBQ537" s="22"/>
      <c r="XBR537" s="22"/>
      <c r="XBS537" s="22"/>
      <c r="XBT537" s="22"/>
      <c r="XBU537" s="22"/>
      <c r="XBV537" s="22"/>
      <c r="XBW537" s="22"/>
      <c r="XBX537" s="22"/>
      <c r="XBY537" s="22"/>
      <c r="XBZ537" s="22"/>
      <c r="XCA537" s="22"/>
      <c r="XCB537" s="22"/>
      <c r="XCC537" s="22"/>
      <c r="XCD537" s="22"/>
      <c r="XCE537" s="22"/>
      <c r="XCF537" s="22"/>
      <c r="XCG537" s="22"/>
      <c r="XCH537" s="22"/>
      <c r="XCI537" s="22"/>
      <c r="XCJ537" s="22"/>
      <c r="XCK537" s="22"/>
      <c r="XCL537" s="22"/>
      <c r="XCM537" s="22"/>
      <c r="XCN537" s="22"/>
      <c r="XCO537" s="22"/>
      <c r="XCP537" s="22"/>
      <c r="XCQ537" s="22"/>
      <c r="XCR537" s="22"/>
      <c r="XCS537" s="22"/>
    </row>
    <row r="538" s="18" customFormat="1" customHeight="1" spans="1:16321">
      <c r="A538" s="21"/>
      <c r="XAY538" s="22"/>
      <c r="XAZ538" s="22"/>
      <c r="XBA538" s="22"/>
      <c r="XBB538" s="22"/>
      <c r="XBC538" s="22"/>
      <c r="XBD538" s="22"/>
      <c r="XBE538" s="22"/>
      <c r="XBF538" s="22"/>
      <c r="XBG538" s="22"/>
      <c r="XBH538" s="22"/>
      <c r="XBI538" s="22"/>
      <c r="XBJ538" s="22"/>
      <c r="XBK538" s="22"/>
      <c r="XBL538" s="22"/>
      <c r="XBM538" s="22"/>
      <c r="XBN538" s="22"/>
      <c r="XBO538" s="22"/>
      <c r="XBP538" s="22"/>
      <c r="XBQ538" s="22"/>
      <c r="XBR538" s="22"/>
      <c r="XBS538" s="22"/>
      <c r="XBT538" s="22"/>
      <c r="XBU538" s="22"/>
      <c r="XBV538" s="22"/>
      <c r="XBW538" s="22"/>
      <c r="XBX538" s="22"/>
      <c r="XBY538" s="22"/>
      <c r="XBZ538" s="22"/>
      <c r="XCA538" s="22"/>
      <c r="XCB538" s="22"/>
      <c r="XCC538" s="22"/>
      <c r="XCD538" s="22"/>
      <c r="XCE538" s="22"/>
      <c r="XCF538" s="22"/>
      <c r="XCG538" s="22"/>
      <c r="XCH538" s="22"/>
      <c r="XCI538" s="22"/>
      <c r="XCJ538" s="22"/>
      <c r="XCK538" s="22"/>
      <c r="XCL538" s="22"/>
      <c r="XCM538" s="22"/>
      <c r="XCN538" s="22"/>
      <c r="XCO538" s="22"/>
      <c r="XCP538" s="22"/>
      <c r="XCQ538" s="22"/>
      <c r="XCR538" s="22"/>
      <c r="XCS538" s="22"/>
    </row>
    <row r="539" s="18" customFormat="1" customHeight="1" spans="1:16321">
      <c r="A539" s="21"/>
      <c r="XAY539" s="22"/>
      <c r="XAZ539" s="22"/>
      <c r="XBA539" s="22"/>
      <c r="XBB539" s="22"/>
      <c r="XBC539" s="22"/>
      <c r="XBD539" s="22"/>
      <c r="XBE539" s="22"/>
      <c r="XBF539" s="22"/>
      <c r="XBG539" s="22"/>
      <c r="XBH539" s="22"/>
      <c r="XBI539" s="22"/>
      <c r="XBJ539" s="22"/>
      <c r="XBK539" s="22"/>
      <c r="XBL539" s="22"/>
      <c r="XBM539" s="22"/>
      <c r="XBN539" s="22"/>
      <c r="XBO539" s="22"/>
      <c r="XBP539" s="22"/>
      <c r="XBQ539" s="22"/>
      <c r="XBR539" s="22"/>
      <c r="XBS539" s="22"/>
      <c r="XBT539" s="22"/>
      <c r="XBU539" s="22"/>
      <c r="XBV539" s="22"/>
      <c r="XBW539" s="22"/>
      <c r="XBX539" s="22"/>
      <c r="XBY539" s="22"/>
      <c r="XBZ539" s="22"/>
      <c r="XCA539" s="22"/>
      <c r="XCB539" s="22"/>
      <c r="XCC539" s="22"/>
      <c r="XCD539" s="22"/>
      <c r="XCE539" s="22"/>
      <c r="XCF539" s="22"/>
      <c r="XCG539" s="22"/>
      <c r="XCH539" s="22"/>
      <c r="XCI539" s="22"/>
      <c r="XCJ539" s="22"/>
      <c r="XCK539" s="22"/>
      <c r="XCL539" s="22"/>
      <c r="XCM539" s="22"/>
      <c r="XCN539" s="22"/>
      <c r="XCO539" s="22"/>
      <c r="XCP539" s="22"/>
      <c r="XCQ539" s="22"/>
      <c r="XCR539" s="22"/>
      <c r="XCS539" s="22"/>
    </row>
    <row r="540" s="18" customFormat="1" customHeight="1" spans="1:16321">
      <c r="A540" s="21"/>
      <c r="XAY540" s="22"/>
      <c r="XAZ540" s="22"/>
      <c r="XBA540" s="22"/>
      <c r="XBB540" s="22"/>
      <c r="XBC540" s="22"/>
      <c r="XBD540" s="22"/>
      <c r="XBE540" s="22"/>
      <c r="XBF540" s="22"/>
      <c r="XBG540" s="22"/>
      <c r="XBH540" s="22"/>
      <c r="XBI540" s="22"/>
      <c r="XBJ540" s="22"/>
      <c r="XBK540" s="22"/>
      <c r="XBL540" s="22"/>
      <c r="XBM540" s="22"/>
      <c r="XBN540" s="22"/>
      <c r="XBO540" s="22"/>
      <c r="XBP540" s="22"/>
      <c r="XBQ540" s="22"/>
      <c r="XBR540" s="22"/>
      <c r="XBS540" s="22"/>
      <c r="XBT540" s="22"/>
      <c r="XBU540" s="22"/>
      <c r="XBV540" s="22"/>
      <c r="XBW540" s="22"/>
      <c r="XBX540" s="22"/>
      <c r="XBY540" s="22"/>
      <c r="XBZ540" s="22"/>
      <c r="XCA540" s="22"/>
      <c r="XCB540" s="22"/>
      <c r="XCC540" s="22"/>
      <c r="XCD540" s="22"/>
      <c r="XCE540" s="22"/>
      <c r="XCF540" s="22"/>
      <c r="XCG540" s="22"/>
      <c r="XCH540" s="22"/>
      <c r="XCI540" s="22"/>
      <c r="XCJ540" s="22"/>
      <c r="XCK540" s="22"/>
      <c r="XCL540" s="22"/>
      <c r="XCM540" s="22"/>
      <c r="XCN540" s="22"/>
      <c r="XCO540" s="22"/>
      <c r="XCP540" s="22"/>
      <c r="XCQ540" s="22"/>
      <c r="XCR540" s="22"/>
      <c r="XCS540" s="22"/>
    </row>
    <row r="541" s="18" customFormat="1" customHeight="1" spans="1:16321">
      <c r="A541" s="21"/>
      <c r="XAY541" s="22"/>
      <c r="XAZ541" s="22"/>
      <c r="XBA541" s="22"/>
      <c r="XBB541" s="22"/>
      <c r="XBC541" s="22"/>
      <c r="XBD541" s="22"/>
      <c r="XBE541" s="22"/>
      <c r="XBF541" s="22"/>
      <c r="XBG541" s="22"/>
      <c r="XBH541" s="22"/>
      <c r="XBI541" s="22"/>
      <c r="XBJ541" s="22"/>
      <c r="XBK541" s="22"/>
      <c r="XBL541" s="22"/>
      <c r="XBM541" s="22"/>
      <c r="XBN541" s="22"/>
      <c r="XBO541" s="22"/>
      <c r="XBP541" s="22"/>
      <c r="XBQ541" s="22"/>
      <c r="XBR541" s="22"/>
      <c r="XBS541" s="22"/>
      <c r="XBT541" s="22"/>
      <c r="XBU541" s="22"/>
      <c r="XBV541" s="22"/>
      <c r="XBW541" s="22"/>
      <c r="XBX541" s="22"/>
      <c r="XBY541" s="22"/>
      <c r="XBZ541" s="22"/>
      <c r="XCA541" s="22"/>
      <c r="XCB541" s="22"/>
      <c r="XCC541" s="22"/>
      <c r="XCD541" s="22"/>
      <c r="XCE541" s="22"/>
      <c r="XCF541" s="22"/>
      <c r="XCG541" s="22"/>
      <c r="XCH541" s="22"/>
      <c r="XCI541" s="22"/>
      <c r="XCJ541" s="22"/>
      <c r="XCK541" s="22"/>
      <c r="XCL541" s="22"/>
      <c r="XCM541" s="22"/>
      <c r="XCN541" s="22"/>
      <c r="XCO541" s="22"/>
      <c r="XCP541" s="22"/>
      <c r="XCQ541" s="22"/>
      <c r="XCR541" s="22"/>
      <c r="XCS541" s="22"/>
    </row>
    <row r="542" s="18" customFormat="1" customHeight="1" spans="1:16321">
      <c r="A542" s="21"/>
      <c r="XAY542" s="22"/>
      <c r="XAZ542" s="22"/>
      <c r="XBA542" s="22"/>
      <c r="XBB542" s="22"/>
      <c r="XBC542" s="22"/>
      <c r="XBD542" s="22"/>
      <c r="XBE542" s="22"/>
      <c r="XBF542" s="22"/>
      <c r="XBG542" s="22"/>
      <c r="XBH542" s="22"/>
      <c r="XBI542" s="22"/>
      <c r="XBJ542" s="22"/>
      <c r="XBK542" s="22"/>
      <c r="XBL542" s="22"/>
      <c r="XBM542" s="22"/>
      <c r="XBN542" s="22"/>
      <c r="XBO542" s="22"/>
      <c r="XBP542" s="22"/>
      <c r="XBQ542" s="22"/>
      <c r="XBR542" s="22"/>
      <c r="XBS542" s="22"/>
      <c r="XBT542" s="22"/>
      <c r="XBU542" s="22"/>
      <c r="XBV542" s="22"/>
      <c r="XBW542" s="22"/>
      <c r="XBX542" s="22"/>
      <c r="XBY542" s="22"/>
      <c r="XBZ542" s="22"/>
      <c r="XCA542" s="22"/>
      <c r="XCB542" s="22"/>
      <c r="XCC542" s="22"/>
      <c r="XCD542" s="22"/>
      <c r="XCE542" s="22"/>
      <c r="XCF542" s="22"/>
      <c r="XCG542" s="22"/>
      <c r="XCH542" s="22"/>
      <c r="XCI542" s="22"/>
      <c r="XCJ542" s="22"/>
      <c r="XCK542" s="22"/>
      <c r="XCL542" s="22"/>
      <c r="XCM542" s="22"/>
      <c r="XCN542" s="22"/>
      <c r="XCO542" s="22"/>
      <c r="XCP542" s="22"/>
      <c r="XCQ542" s="22"/>
      <c r="XCR542" s="22"/>
      <c r="XCS542" s="22"/>
    </row>
    <row r="543" s="18" customFormat="1" customHeight="1" spans="1:16321">
      <c r="A543" s="21"/>
      <c r="XAY543" s="22"/>
      <c r="XAZ543" s="22"/>
      <c r="XBA543" s="22"/>
      <c r="XBB543" s="22"/>
      <c r="XBC543" s="22"/>
      <c r="XBD543" s="22"/>
      <c r="XBE543" s="22"/>
      <c r="XBF543" s="22"/>
      <c r="XBG543" s="22"/>
      <c r="XBH543" s="22"/>
      <c r="XBI543" s="22"/>
      <c r="XBJ543" s="22"/>
      <c r="XBK543" s="22"/>
      <c r="XBL543" s="22"/>
      <c r="XBM543" s="22"/>
      <c r="XBN543" s="22"/>
      <c r="XBO543" s="22"/>
      <c r="XBP543" s="22"/>
      <c r="XBQ543" s="22"/>
      <c r="XBR543" s="22"/>
      <c r="XBS543" s="22"/>
      <c r="XBT543" s="22"/>
      <c r="XBU543" s="22"/>
      <c r="XBV543" s="22"/>
      <c r="XBW543" s="22"/>
      <c r="XBX543" s="22"/>
      <c r="XBY543" s="22"/>
      <c r="XBZ543" s="22"/>
      <c r="XCA543" s="22"/>
      <c r="XCB543" s="22"/>
      <c r="XCC543" s="22"/>
      <c r="XCD543" s="22"/>
      <c r="XCE543" s="22"/>
      <c r="XCF543" s="22"/>
      <c r="XCG543" s="22"/>
      <c r="XCH543" s="22"/>
      <c r="XCI543" s="22"/>
      <c r="XCJ543" s="22"/>
      <c r="XCK543" s="22"/>
      <c r="XCL543" s="22"/>
      <c r="XCM543" s="22"/>
      <c r="XCN543" s="22"/>
      <c r="XCO543" s="22"/>
      <c r="XCP543" s="22"/>
      <c r="XCQ543" s="22"/>
      <c r="XCR543" s="22"/>
      <c r="XCS543" s="22"/>
    </row>
    <row r="544" s="18" customFormat="1" customHeight="1" spans="1:16321">
      <c r="A544" s="21"/>
      <c r="XAY544" s="22"/>
      <c r="XAZ544" s="22"/>
      <c r="XBA544" s="22"/>
      <c r="XBB544" s="22"/>
      <c r="XBC544" s="22"/>
      <c r="XBD544" s="22"/>
      <c r="XBE544" s="22"/>
      <c r="XBF544" s="22"/>
      <c r="XBG544" s="22"/>
      <c r="XBH544" s="22"/>
      <c r="XBI544" s="22"/>
      <c r="XBJ544" s="22"/>
      <c r="XBK544" s="22"/>
      <c r="XBL544" s="22"/>
      <c r="XBM544" s="22"/>
      <c r="XBN544" s="22"/>
      <c r="XBO544" s="22"/>
      <c r="XBP544" s="22"/>
      <c r="XBQ544" s="22"/>
      <c r="XBR544" s="22"/>
      <c r="XBS544" s="22"/>
      <c r="XBT544" s="22"/>
      <c r="XBU544" s="22"/>
      <c r="XBV544" s="22"/>
      <c r="XBW544" s="22"/>
      <c r="XBX544" s="22"/>
      <c r="XBY544" s="22"/>
      <c r="XBZ544" s="22"/>
      <c r="XCA544" s="22"/>
      <c r="XCB544" s="22"/>
      <c r="XCC544" s="22"/>
      <c r="XCD544" s="22"/>
      <c r="XCE544" s="22"/>
      <c r="XCF544" s="22"/>
      <c r="XCG544" s="22"/>
      <c r="XCH544" s="22"/>
      <c r="XCI544" s="22"/>
      <c r="XCJ544" s="22"/>
      <c r="XCK544" s="22"/>
      <c r="XCL544" s="22"/>
      <c r="XCM544" s="22"/>
      <c r="XCN544" s="22"/>
      <c r="XCO544" s="22"/>
      <c r="XCP544" s="22"/>
      <c r="XCQ544" s="22"/>
      <c r="XCR544" s="22"/>
      <c r="XCS544" s="22"/>
    </row>
    <row r="545" s="18" customFormat="1" customHeight="1" spans="1:16321">
      <c r="A545" s="21"/>
      <c r="XAY545" s="22"/>
      <c r="XAZ545" s="22"/>
      <c r="XBA545" s="22"/>
      <c r="XBB545" s="22"/>
      <c r="XBC545" s="22"/>
      <c r="XBD545" s="22"/>
      <c r="XBE545" s="22"/>
      <c r="XBF545" s="22"/>
      <c r="XBG545" s="22"/>
      <c r="XBH545" s="22"/>
      <c r="XBI545" s="22"/>
      <c r="XBJ545" s="22"/>
      <c r="XBK545" s="22"/>
      <c r="XBL545" s="22"/>
      <c r="XBM545" s="22"/>
      <c r="XBN545" s="22"/>
      <c r="XBO545" s="22"/>
      <c r="XBP545" s="22"/>
      <c r="XBQ545" s="22"/>
      <c r="XBR545" s="22"/>
      <c r="XBS545" s="22"/>
      <c r="XBT545" s="22"/>
      <c r="XBU545" s="22"/>
      <c r="XBV545" s="22"/>
      <c r="XBW545" s="22"/>
      <c r="XBX545" s="22"/>
      <c r="XBY545" s="22"/>
      <c r="XBZ545" s="22"/>
      <c r="XCA545" s="22"/>
      <c r="XCB545" s="22"/>
      <c r="XCC545" s="22"/>
      <c r="XCD545" s="22"/>
      <c r="XCE545" s="22"/>
      <c r="XCF545" s="22"/>
      <c r="XCG545" s="22"/>
      <c r="XCH545" s="22"/>
      <c r="XCI545" s="22"/>
      <c r="XCJ545" s="22"/>
      <c r="XCK545" s="22"/>
      <c r="XCL545" s="22"/>
      <c r="XCM545" s="22"/>
      <c r="XCN545" s="22"/>
      <c r="XCO545" s="22"/>
      <c r="XCP545" s="22"/>
      <c r="XCQ545" s="22"/>
      <c r="XCR545" s="22"/>
      <c r="XCS545" s="22"/>
    </row>
    <row r="546" s="18" customFormat="1" customHeight="1" spans="1:16321">
      <c r="A546" s="21"/>
      <c r="XAY546" s="22"/>
      <c r="XAZ546" s="22"/>
      <c r="XBA546" s="22"/>
      <c r="XBB546" s="22"/>
      <c r="XBC546" s="22"/>
      <c r="XBD546" s="22"/>
      <c r="XBE546" s="22"/>
      <c r="XBF546" s="22"/>
      <c r="XBG546" s="22"/>
      <c r="XBH546" s="22"/>
      <c r="XBI546" s="22"/>
      <c r="XBJ546" s="22"/>
      <c r="XBK546" s="22"/>
      <c r="XBL546" s="22"/>
      <c r="XBM546" s="22"/>
      <c r="XBN546" s="22"/>
      <c r="XBO546" s="22"/>
      <c r="XBP546" s="22"/>
      <c r="XBQ546" s="22"/>
      <c r="XBR546" s="22"/>
      <c r="XBS546" s="22"/>
      <c r="XBT546" s="22"/>
      <c r="XBU546" s="22"/>
      <c r="XBV546" s="22"/>
      <c r="XBW546" s="22"/>
      <c r="XBX546" s="22"/>
      <c r="XBY546" s="22"/>
      <c r="XBZ546" s="22"/>
      <c r="XCA546" s="22"/>
      <c r="XCB546" s="22"/>
      <c r="XCC546" s="22"/>
      <c r="XCD546" s="22"/>
      <c r="XCE546" s="22"/>
      <c r="XCF546" s="22"/>
      <c r="XCG546" s="22"/>
      <c r="XCH546" s="22"/>
      <c r="XCI546" s="22"/>
      <c r="XCJ546" s="22"/>
      <c r="XCK546" s="22"/>
      <c r="XCL546" s="22"/>
      <c r="XCM546" s="22"/>
      <c r="XCN546" s="22"/>
      <c r="XCO546" s="22"/>
      <c r="XCP546" s="22"/>
      <c r="XCQ546" s="22"/>
      <c r="XCR546" s="22"/>
      <c r="XCS546" s="22"/>
    </row>
    <row r="547" s="18" customFormat="1" customHeight="1" spans="1:16321">
      <c r="A547" s="21"/>
      <c r="XAY547" s="22"/>
      <c r="XAZ547" s="22"/>
      <c r="XBA547" s="22"/>
      <c r="XBB547" s="22"/>
      <c r="XBC547" s="22"/>
      <c r="XBD547" s="22"/>
      <c r="XBE547" s="22"/>
      <c r="XBF547" s="22"/>
      <c r="XBG547" s="22"/>
      <c r="XBH547" s="22"/>
      <c r="XBI547" s="22"/>
      <c r="XBJ547" s="22"/>
      <c r="XBK547" s="22"/>
      <c r="XBL547" s="22"/>
      <c r="XBM547" s="22"/>
      <c r="XBN547" s="22"/>
      <c r="XBO547" s="22"/>
      <c r="XBP547" s="22"/>
      <c r="XBQ547" s="22"/>
      <c r="XBR547" s="22"/>
      <c r="XBS547" s="22"/>
      <c r="XBT547" s="22"/>
      <c r="XBU547" s="22"/>
      <c r="XBV547" s="22"/>
      <c r="XBW547" s="22"/>
      <c r="XBX547" s="22"/>
      <c r="XBY547" s="22"/>
      <c r="XBZ547" s="22"/>
      <c r="XCA547" s="22"/>
      <c r="XCB547" s="22"/>
      <c r="XCC547" s="22"/>
      <c r="XCD547" s="22"/>
      <c r="XCE547" s="22"/>
      <c r="XCF547" s="22"/>
      <c r="XCG547" s="22"/>
      <c r="XCH547" s="22"/>
      <c r="XCI547" s="22"/>
      <c r="XCJ547" s="22"/>
      <c r="XCK547" s="22"/>
      <c r="XCL547" s="22"/>
      <c r="XCM547" s="22"/>
      <c r="XCN547" s="22"/>
      <c r="XCO547" s="22"/>
      <c r="XCP547" s="22"/>
      <c r="XCQ547" s="22"/>
      <c r="XCR547" s="22"/>
      <c r="XCS547" s="22"/>
    </row>
    <row r="548" s="18" customFormat="1" customHeight="1" spans="1:16321">
      <c r="A548" s="21"/>
      <c r="XAY548" s="22"/>
      <c r="XAZ548" s="22"/>
      <c r="XBA548" s="22"/>
      <c r="XBB548" s="22"/>
      <c r="XBC548" s="22"/>
      <c r="XBD548" s="22"/>
      <c r="XBE548" s="22"/>
      <c r="XBF548" s="22"/>
      <c r="XBG548" s="22"/>
      <c r="XBH548" s="22"/>
      <c r="XBI548" s="22"/>
      <c r="XBJ548" s="22"/>
      <c r="XBK548" s="22"/>
      <c r="XBL548" s="22"/>
      <c r="XBM548" s="22"/>
      <c r="XBN548" s="22"/>
      <c r="XBO548" s="22"/>
      <c r="XBP548" s="22"/>
      <c r="XBQ548" s="22"/>
      <c r="XBR548" s="22"/>
      <c r="XBS548" s="22"/>
      <c r="XBT548" s="22"/>
      <c r="XBU548" s="22"/>
      <c r="XBV548" s="22"/>
      <c r="XBW548" s="22"/>
      <c r="XBX548" s="22"/>
      <c r="XBY548" s="22"/>
      <c r="XBZ548" s="22"/>
      <c r="XCA548" s="22"/>
      <c r="XCB548" s="22"/>
      <c r="XCC548" s="22"/>
      <c r="XCD548" s="22"/>
      <c r="XCE548" s="22"/>
      <c r="XCF548" s="22"/>
      <c r="XCG548" s="22"/>
      <c r="XCH548" s="22"/>
      <c r="XCI548" s="22"/>
      <c r="XCJ548" s="22"/>
      <c r="XCK548" s="22"/>
      <c r="XCL548" s="22"/>
      <c r="XCM548" s="22"/>
      <c r="XCN548" s="22"/>
      <c r="XCO548" s="22"/>
      <c r="XCP548" s="22"/>
      <c r="XCQ548" s="22"/>
      <c r="XCR548" s="22"/>
      <c r="XCS548" s="22"/>
    </row>
    <row r="549" s="18" customFormat="1" customHeight="1" spans="1:16321">
      <c r="A549" s="21"/>
      <c r="XAY549" s="22"/>
      <c r="XAZ549" s="22"/>
      <c r="XBA549" s="22"/>
      <c r="XBB549" s="22"/>
      <c r="XBC549" s="22"/>
      <c r="XBD549" s="22"/>
      <c r="XBE549" s="22"/>
      <c r="XBF549" s="22"/>
      <c r="XBG549" s="22"/>
      <c r="XBH549" s="22"/>
      <c r="XBI549" s="22"/>
      <c r="XBJ549" s="22"/>
      <c r="XBK549" s="22"/>
      <c r="XBL549" s="22"/>
      <c r="XBM549" s="22"/>
      <c r="XBN549" s="22"/>
      <c r="XBO549" s="22"/>
      <c r="XBP549" s="22"/>
      <c r="XBQ549" s="22"/>
      <c r="XBR549" s="22"/>
      <c r="XBS549" s="22"/>
      <c r="XBT549" s="22"/>
      <c r="XBU549" s="22"/>
      <c r="XBV549" s="22"/>
      <c r="XBW549" s="22"/>
      <c r="XBX549" s="22"/>
      <c r="XBY549" s="22"/>
      <c r="XBZ549" s="22"/>
      <c r="XCA549" s="22"/>
      <c r="XCB549" s="22"/>
      <c r="XCC549" s="22"/>
      <c r="XCD549" s="22"/>
      <c r="XCE549" s="22"/>
      <c r="XCF549" s="22"/>
      <c r="XCG549" s="22"/>
      <c r="XCH549" s="22"/>
      <c r="XCI549" s="22"/>
      <c r="XCJ549" s="22"/>
      <c r="XCK549" s="22"/>
      <c r="XCL549" s="22"/>
      <c r="XCM549" s="22"/>
      <c r="XCN549" s="22"/>
      <c r="XCO549" s="22"/>
      <c r="XCP549" s="22"/>
      <c r="XCQ549" s="22"/>
      <c r="XCR549" s="22"/>
      <c r="XCS549" s="22"/>
    </row>
    <row r="550" s="18" customFormat="1" customHeight="1" spans="1:16321">
      <c r="A550" s="21"/>
      <c r="XAY550" s="22"/>
      <c r="XAZ550" s="22"/>
      <c r="XBA550" s="22"/>
      <c r="XBB550" s="22"/>
      <c r="XBC550" s="22"/>
      <c r="XBD550" s="22"/>
      <c r="XBE550" s="22"/>
      <c r="XBF550" s="22"/>
      <c r="XBG550" s="22"/>
      <c r="XBH550" s="22"/>
      <c r="XBI550" s="22"/>
      <c r="XBJ550" s="22"/>
      <c r="XBK550" s="22"/>
      <c r="XBL550" s="22"/>
      <c r="XBM550" s="22"/>
      <c r="XBN550" s="22"/>
      <c r="XBO550" s="22"/>
      <c r="XBP550" s="22"/>
      <c r="XBQ550" s="22"/>
      <c r="XBR550" s="22"/>
      <c r="XBS550" s="22"/>
      <c r="XBT550" s="22"/>
      <c r="XBU550" s="22"/>
      <c r="XBV550" s="22"/>
      <c r="XBW550" s="22"/>
      <c r="XBX550" s="22"/>
      <c r="XBY550" s="22"/>
      <c r="XBZ550" s="22"/>
      <c r="XCA550" s="22"/>
      <c r="XCB550" s="22"/>
      <c r="XCC550" s="22"/>
      <c r="XCD550" s="22"/>
      <c r="XCE550" s="22"/>
      <c r="XCF550" s="22"/>
      <c r="XCG550" s="22"/>
      <c r="XCH550" s="22"/>
      <c r="XCI550" s="22"/>
      <c r="XCJ550" s="22"/>
      <c r="XCK550" s="22"/>
      <c r="XCL550" s="22"/>
      <c r="XCM550" s="22"/>
      <c r="XCN550" s="22"/>
      <c r="XCO550" s="22"/>
      <c r="XCP550" s="22"/>
      <c r="XCQ550" s="22"/>
      <c r="XCR550" s="22"/>
      <c r="XCS550" s="22"/>
    </row>
    <row r="551" s="18" customFormat="1" customHeight="1" spans="1:16321">
      <c r="A551" s="21"/>
      <c r="XAY551" s="22"/>
      <c r="XAZ551" s="22"/>
      <c r="XBA551" s="22"/>
      <c r="XBB551" s="22"/>
      <c r="XBC551" s="22"/>
      <c r="XBD551" s="22"/>
      <c r="XBE551" s="22"/>
      <c r="XBF551" s="22"/>
      <c r="XBG551" s="22"/>
      <c r="XBH551" s="22"/>
      <c r="XBI551" s="22"/>
      <c r="XBJ551" s="22"/>
      <c r="XBK551" s="22"/>
      <c r="XBL551" s="22"/>
      <c r="XBM551" s="22"/>
      <c r="XBN551" s="22"/>
      <c r="XBO551" s="22"/>
      <c r="XBP551" s="22"/>
      <c r="XBQ551" s="22"/>
      <c r="XBR551" s="22"/>
      <c r="XBS551" s="22"/>
      <c r="XBT551" s="22"/>
      <c r="XBU551" s="22"/>
      <c r="XBV551" s="22"/>
      <c r="XBW551" s="22"/>
      <c r="XBX551" s="22"/>
      <c r="XBY551" s="22"/>
      <c r="XBZ551" s="22"/>
      <c r="XCA551" s="22"/>
      <c r="XCB551" s="22"/>
      <c r="XCC551" s="22"/>
      <c r="XCD551" s="22"/>
      <c r="XCE551" s="22"/>
      <c r="XCF551" s="22"/>
      <c r="XCG551" s="22"/>
      <c r="XCH551" s="22"/>
      <c r="XCI551" s="22"/>
      <c r="XCJ551" s="22"/>
      <c r="XCK551" s="22"/>
      <c r="XCL551" s="22"/>
      <c r="XCM551" s="22"/>
      <c r="XCN551" s="22"/>
      <c r="XCO551" s="22"/>
      <c r="XCP551" s="22"/>
      <c r="XCQ551" s="22"/>
      <c r="XCR551" s="22"/>
      <c r="XCS551" s="22"/>
    </row>
    <row r="552" s="18" customFormat="1" customHeight="1" spans="1:16321">
      <c r="A552" s="21"/>
      <c r="XAY552" s="22"/>
      <c r="XAZ552" s="22"/>
      <c r="XBA552" s="22"/>
      <c r="XBB552" s="22"/>
      <c r="XBC552" s="22"/>
      <c r="XBD552" s="22"/>
      <c r="XBE552" s="22"/>
      <c r="XBF552" s="22"/>
      <c r="XBG552" s="22"/>
      <c r="XBH552" s="22"/>
      <c r="XBI552" s="22"/>
      <c r="XBJ552" s="22"/>
      <c r="XBK552" s="22"/>
      <c r="XBL552" s="22"/>
      <c r="XBM552" s="22"/>
      <c r="XBN552" s="22"/>
      <c r="XBO552" s="22"/>
      <c r="XBP552" s="22"/>
      <c r="XBQ552" s="22"/>
      <c r="XBR552" s="22"/>
      <c r="XBS552" s="22"/>
      <c r="XBT552" s="22"/>
      <c r="XBU552" s="22"/>
      <c r="XBV552" s="22"/>
      <c r="XBW552" s="22"/>
      <c r="XBX552" s="22"/>
      <c r="XBY552" s="22"/>
      <c r="XBZ552" s="22"/>
      <c r="XCA552" s="22"/>
      <c r="XCB552" s="22"/>
      <c r="XCC552" s="22"/>
      <c r="XCD552" s="22"/>
      <c r="XCE552" s="22"/>
      <c r="XCF552" s="22"/>
      <c r="XCG552" s="22"/>
      <c r="XCH552" s="22"/>
      <c r="XCI552" s="22"/>
      <c r="XCJ552" s="22"/>
      <c r="XCK552" s="22"/>
      <c r="XCL552" s="22"/>
      <c r="XCM552" s="22"/>
      <c r="XCN552" s="22"/>
      <c r="XCO552" s="22"/>
      <c r="XCP552" s="22"/>
      <c r="XCQ552" s="22"/>
      <c r="XCR552" s="22"/>
      <c r="XCS552" s="22"/>
    </row>
    <row r="553" s="18" customFormat="1" customHeight="1" spans="1:16321">
      <c r="A553" s="21"/>
      <c r="XAY553" s="22"/>
      <c r="XAZ553" s="22"/>
      <c r="XBA553" s="22"/>
      <c r="XBB553" s="22"/>
      <c r="XBC553" s="22"/>
      <c r="XBD553" s="22"/>
      <c r="XBE553" s="22"/>
      <c r="XBF553" s="22"/>
      <c r="XBG553" s="22"/>
      <c r="XBH553" s="22"/>
      <c r="XBI553" s="22"/>
      <c r="XBJ553" s="22"/>
      <c r="XBK553" s="22"/>
      <c r="XBL553" s="22"/>
      <c r="XBM553" s="22"/>
      <c r="XBN553" s="22"/>
      <c r="XBO553" s="22"/>
      <c r="XBP553" s="22"/>
      <c r="XBQ553" s="22"/>
      <c r="XBR553" s="22"/>
      <c r="XBS553" s="22"/>
      <c r="XBT553" s="22"/>
      <c r="XBU553" s="22"/>
      <c r="XBV553" s="22"/>
      <c r="XBW553" s="22"/>
      <c r="XBX553" s="22"/>
      <c r="XBY553" s="22"/>
      <c r="XBZ553" s="22"/>
      <c r="XCA553" s="22"/>
      <c r="XCB553" s="22"/>
      <c r="XCC553" s="22"/>
      <c r="XCD553" s="22"/>
      <c r="XCE553" s="22"/>
      <c r="XCF553" s="22"/>
      <c r="XCG553" s="22"/>
      <c r="XCH553" s="22"/>
      <c r="XCI553" s="22"/>
      <c r="XCJ553" s="22"/>
      <c r="XCK553" s="22"/>
      <c r="XCL553" s="22"/>
      <c r="XCM553" s="22"/>
      <c r="XCN553" s="22"/>
      <c r="XCO553" s="22"/>
      <c r="XCP553" s="22"/>
      <c r="XCQ553" s="22"/>
      <c r="XCR553" s="22"/>
      <c r="XCS553" s="22"/>
    </row>
    <row r="554" s="18" customFormat="1" customHeight="1" spans="1:16321">
      <c r="A554" s="21"/>
      <c r="XAY554" s="22"/>
      <c r="XAZ554" s="22"/>
      <c r="XBA554" s="22"/>
      <c r="XBB554" s="22"/>
      <c r="XBC554" s="22"/>
      <c r="XBD554" s="22"/>
      <c r="XBE554" s="22"/>
      <c r="XBF554" s="22"/>
      <c r="XBG554" s="22"/>
      <c r="XBH554" s="22"/>
      <c r="XBI554" s="22"/>
      <c r="XBJ554" s="22"/>
      <c r="XBK554" s="22"/>
      <c r="XBL554" s="22"/>
      <c r="XBM554" s="22"/>
      <c r="XBN554" s="22"/>
      <c r="XBO554" s="22"/>
      <c r="XBP554" s="22"/>
      <c r="XBQ554" s="22"/>
      <c r="XBR554" s="22"/>
      <c r="XBS554" s="22"/>
      <c r="XBT554" s="22"/>
      <c r="XBU554" s="22"/>
      <c r="XBV554" s="22"/>
      <c r="XBW554" s="22"/>
      <c r="XBX554" s="22"/>
      <c r="XBY554" s="22"/>
      <c r="XBZ554" s="22"/>
      <c r="XCA554" s="22"/>
      <c r="XCB554" s="22"/>
      <c r="XCC554" s="22"/>
      <c r="XCD554" s="22"/>
      <c r="XCE554" s="22"/>
      <c r="XCF554" s="22"/>
      <c r="XCG554" s="22"/>
      <c r="XCH554" s="22"/>
      <c r="XCI554" s="22"/>
      <c r="XCJ554" s="22"/>
      <c r="XCK554" s="22"/>
      <c r="XCL554" s="22"/>
      <c r="XCM554" s="22"/>
      <c r="XCN554" s="22"/>
      <c r="XCO554" s="22"/>
      <c r="XCP554" s="22"/>
      <c r="XCQ554" s="22"/>
      <c r="XCR554" s="22"/>
      <c r="XCS554" s="22"/>
    </row>
    <row r="555" s="18" customFormat="1" customHeight="1" spans="1:16321">
      <c r="A555" s="21"/>
      <c r="XAY555" s="22"/>
      <c r="XAZ555" s="22"/>
      <c r="XBA555" s="22"/>
      <c r="XBB555" s="22"/>
      <c r="XBC555" s="22"/>
      <c r="XBD555" s="22"/>
      <c r="XBE555" s="22"/>
      <c r="XBF555" s="22"/>
      <c r="XBG555" s="22"/>
      <c r="XBH555" s="22"/>
      <c r="XBI555" s="22"/>
      <c r="XBJ555" s="22"/>
      <c r="XBK555" s="22"/>
      <c r="XBL555" s="22"/>
      <c r="XBM555" s="22"/>
      <c r="XBN555" s="22"/>
      <c r="XBO555" s="22"/>
      <c r="XBP555" s="22"/>
      <c r="XBQ555" s="22"/>
      <c r="XBR555" s="22"/>
      <c r="XBS555" s="22"/>
      <c r="XBT555" s="22"/>
      <c r="XBU555" s="22"/>
      <c r="XBV555" s="22"/>
      <c r="XBW555" s="22"/>
      <c r="XBX555" s="22"/>
      <c r="XBY555" s="22"/>
      <c r="XBZ555" s="22"/>
      <c r="XCA555" s="22"/>
      <c r="XCB555" s="22"/>
      <c r="XCC555" s="22"/>
      <c r="XCD555" s="22"/>
      <c r="XCE555" s="22"/>
      <c r="XCF555" s="22"/>
      <c r="XCG555" s="22"/>
      <c r="XCH555" s="22"/>
      <c r="XCI555" s="22"/>
      <c r="XCJ555" s="22"/>
      <c r="XCK555" s="22"/>
      <c r="XCL555" s="22"/>
      <c r="XCM555" s="22"/>
      <c r="XCN555" s="22"/>
      <c r="XCO555" s="22"/>
      <c r="XCP555" s="22"/>
      <c r="XCQ555" s="22"/>
      <c r="XCR555" s="22"/>
      <c r="XCS555" s="22"/>
    </row>
    <row r="556" s="18" customFormat="1" customHeight="1" spans="1:16321">
      <c r="A556" s="21"/>
      <c r="XAY556" s="22"/>
      <c r="XAZ556" s="22"/>
      <c r="XBA556" s="22"/>
      <c r="XBB556" s="22"/>
      <c r="XBC556" s="22"/>
      <c r="XBD556" s="22"/>
      <c r="XBE556" s="22"/>
      <c r="XBF556" s="22"/>
      <c r="XBG556" s="22"/>
      <c r="XBH556" s="22"/>
      <c r="XBI556" s="22"/>
      <c r="XBJ556" s="22"/>
      <c r="XBK556" s="22"/>
      <c r="XBL556" s="22"/>
      <c r="XBM556" s="22"/>
      <c r="XBN556" s="22"/>
      <c r="XBO556" s="22"/>
      <c r="XBP556" s="22"/>
      <c r="XBQ556" s="22"/>
      <c r="XBR556" s="22"/>
      <c r="XBS556" s="22"/>
      <c r="XBT556" s="22"/>
      <c r="XBU556" s="22"/>
      <c r="XBV556" s="22"/>
      <c r="XBW556" s="22"/>
      <c r="XBX556" s="22"/>
      <c r="XBY556" s="22"/>
      <c r="XBZ556" s="22"/>
      <c r="XCA556" s="22"/>
      <c r="XCB556" s="22"/>
      <c r="XCC556" s="22"/>
      <c r="XCD556" s="22"/>
      <c r="XCE556" s="22"/>
      <c r="XCF556" s="22"/>
      <c r="XCG556" s="22"/>
      <c r="XCH556" s="22"/>
      <c r="XCI556" s="22"/>
      <c r="XCJ556" s="22"/>
      <c r="XCK556" s="22"/>
      <c r="XCL556" s="22"/>
      <c r="XCM556" s="22"/>
      <c r="XCN556" s="22"/>
      <c r="XCO556" s="22"/>
      <c r="XCP556" s="22"/>
      <c r="XCQ556" s="22"/>
      <c r="XCR556" s="22"/>
      <c r="XCS556" s="22"/>
    </row>
    <row r="557" s="18" customFormat="1" customHeight="1" spans="1:16321">
      <c r="A557" s="21"/>
      <c r="XAY557" s="22"/>
      <c r="XAZ557" s="22"/>
      <c r="XBA557" s="22"/>
      <c r="XBB557" s="22"/>
      <c r="XBC557" s="22"/>
      <c r="XBD557" s="22"/>
      <c r="XBE557" s="22"/>
      <c r="XBF557" s="22"/>
      <c r="XBG557" s="22"/>
      <c r="XBH557" s="22"/>
      <c r="XBI557" s="22"/>
      <c r="XBJ557" s="22"/>
      <c r="XBK557" s="22"/>
      <c r="XBL557" s="22"/>
      <c r="XBM557" s="22"/>
      <c r="XBN557" s="22"/>
      <c r="XBO557" s="22"/>
      <c r="XBP557" s="22"/>
      <c r="XBQ557" s="22"/>
      <c r="XBR557" s="22"/>
      <c r="XBS557" s="22"/>
      <c r="XBT557" s="22"/>
      <c r="XBU557" s="22"/>
      <c r="XBV557" s="22"/>
      <c r="XBW557" s="22"/>
      <c r="XBX557" s="22"/>
      <c r="XBY557" s="22"/>
      <c r="XBZ557" s="22"/>
      <c r="XCA557" s="22"/>
      <c r="XCB557" s="22"/>
      <c r="XCC557" s="22"/>
      <c r="XCD557" s="22"/>
      <c r="XCE557" s="22"/>
      <c r="XCF557" s="22"/>
      <c r="XCG557" s="22"/>
      <c r="XCH557" s="22"/>
      <c r="XCI557" s="22"/>
      <c r="XCJ557" s="22"/>
      <c r="XCK557" s="22"/>
      <c r="XCL557" s="22"/>
      <c r="XCM557" s="22"/>
      <c r="XCN557" s="22"/>
      <c r="XCO557" s="22"/>
      <c r="XCP557" s="22"/>
      <c r="XCQ557" s="22"/>
      <c r="XCR557" s="22"/>
      <c r="XCS557" s="22"/>
    </row>
    <row r="558" s="18" customFormat="1" customHeight="1" spans="1:16321">
      <c r="A558" s="21"/>
      <c r="XAY558" s="22"/>
      <c r="XAZ558" s="22"/>
      <c r="XBA558" s="22"/>
      <c r="XBB558" s="22"/>
      <c r="XBC558" s="22"/>
      <c r="XBD558" s="22"/>
      <c r="XBE558" s="22"/>
      <c r="XBF558" s="22"/>
      <c r="XBG558" s="22"/>
      <c r="XBH558" s="22"/>
      <c r="XBI558" s="22"/>
      <c r="XBJ558" s="22"/>
      <c r="XBK558" s="22"/>
      <c r="XBL558" s="22"/>
      <c r="XBM558" s="22"/>
      <c r="XBN558" s="22"/>
      <c r="XBO558" s="22"/>
      <c r="XBP558" s="22"/>
      <c r="XBQ558" s="22"/>
      <c r="XBR558" s="22"/>
      <c r="XBS558" s="22"/>
      <c r="XBT558" s="22"/>
      <c r="XBU558" s="22"/>
      <c r="XBV558" s="22"/>
      <c r="XBW558" s="22"/>
      <c r="XBX558" s="22"/>
      <c r="XBY558" s="22"/>
      <c r="XBZ558" s="22"/>
      <c r="XCA558" s="22"/>
      <c r="XCB558" s="22"/>
      <c r="XCC558" s="22"/>
      <c r="XCD558" s="22"/>
      <c r="XCE558" s="22"/>
      <c r="XCF558" s="22"/>
      <c r="XCG558" s="22"/>
      <c r="XCH558" s="22"/>
      <c r="XCI558" s="22"/>
      <c r="XCJ558" s="22"/>
      <c r="XCK558" s="22"/>
      <c r="XCL558" s="22"/>
      <c r="XCM558" s="22"/>
      <c r="XCN558" s="22"/>
      <c r="XCO558" s="22"/>
      <c r="XCP558" s="22"/>
      <c r="XCQ558" s="22"/>
      <c r="XCR558" s="22"/>
      <c r="XCS558" s="22"/>
    </row>
    <row r="559" s="18" customFormat="1" customHeight="1" spans="1:16321">
      <c r="A559" s="21"/>
      <c r="XAY559" s="22"/>
      <c r="XAZ559" s="22"/>
      <c r="XBA559" s="22"/>
      <c r="XBB559" s="22"/>
      <c r="XBC559" s="22"/>
      <c r="XBD559" s="22"/>
      <c r="XBE559" s="22"/>
      <c r="XBF559" s="22"/>
      <c r="XBG559" s="22"/>
      <c r="XBH559" s="22"/>
      <c r="XBI559" s="22"/>
      <c r="XBJ559" s="22"/>
      <c r="XBK559" s="22"/>
      <c r="XBL559" s="22"/>
      <c r="XBM559" s="22"/>
      <c r="XBN559" s="22"/>
      <c r="XBO559" s="22"/>
      <c r="XBP559" s="22"/>
      <c r="XBQ559" s="22"/>
      <c r="XBR559" s="22"/>
      <c r="XBS559" s="22"/>
      <c r="XBT559" s="22"/>
      <c r="XBU559" s="22"/>
      <c r="XBV559" s="22"/>
      <c r="XBW559" s="22"/>
      <c r="XBX559" s="22"/>
      <c r="XBY559" s="22"/>
      <c r="XBZ559" s="22"/>
      <c r="XCA559" s="22"/>
      <c r="XCB559" s="22"/>
      <c r="XCC559" s="22"/>
      <c r="XCD559" s="22"/>
      <c r="XCE559" s="22"/>
      <c r="XCF559" s="22"/>
      <c r="XCG559" s="22"/>
      <c r="XCH559" s="22"/>
      <c r="XCI559" s="22"/>
      <c r="XCJ559" s="22"/>
      <c r="XCK559" s="22"/>
      <c r="XCL559" s="22"/>
      <c r="XCM559" s="22"/>
      <c r="XCN559" s="22"/>
      <c r="XCO559" s="22"/>
      <c r="XCP559" s="22"/>
      <c r="XCQ559" s="22"/>
      <c r="XCR559" s="22"/>
      <c r="XCS559" s="22"/>
    </row>
    <row r="560" s="18" customFormat="1" customHeight="1" spans="1:16321">
      <c r="A560" s="21"/>
      <c r="XAY560" s="22"/>
      <c r="XAZ560" s="22"/>
      <c r="XBA560" s="22"/>
      <c r="XBB560" s="22"/>
      <c r="XBC560" s="22"/>
      <c r="XBD560" s="22"/>
      <c r="XBE560" s="22"/>
      <c r="XBF560" s="22"/>
      <c r="XBG560" s="22"/>
      <c r="XBH560" s="22"/>
      <c r="XBI560" s="22"/>
      <c r="XBJ560" s="22"/>
      <c r="XBK560" s="22"/>
      <c r="XBL560" s="22"/>
      <c r="XBM560" s="22"/>
      <c r="XBN560" s="22"/>
      <c r="XBO560" s="22"/>
      <c r="XBP560" s="22"/>
      <c r="XBQ560" s="22"/>
      <c r="XBR560" s="22"/>
      <c r="XBS560" s="22"/>
      <c r="XBT560" s="22"/>
      <c r="XBU560" s="22"/>
      <c r="XBV560" s="22"/>
      <c r="XBW560" s="22"/>
      <c r="XBX560" s="22"/>
      <c r="XBY560" s="22"/>
      <c r="XBZ560" s="22"/>
      <c r="XCA560" s="22"/>
      <c r="XCB560" s="22"/>
      <c r="XCC560" s="22"/>
      <c r="XCD560" s="22"/>
      <c r="XCE560" s="22"/>
      <c r="XCF560" s="22"/>
      <c r="XCG560" s="22"/>
      <c r="XCH560" s="22"/>
      <c r="XCI560" s="22"/>
      <c r="XCJ560" s="22"/>
      <c r="XCK560" s="22"/>
      <c r="XCL560" s="22"/>
      <c r="XCM560" s="22"/>
      <c r="XCN560" s="22"/>
      <c r="XCO560" s="22"/>
      <c r="XCP560" s="22"/>
      <c r="XCQ560" s="22"/>
      <c r="XCR560" s="22"/>
      <c r="XCS560" s="22"/>
    </row>
    <row r="561" s="18" customFormat="1" customHeight="1" spans="1:16321">
      <c r="A561" s="21"/>
      <c r="XAY561" s="22"/>
      <c r="XAZ561" s="22"/>
      <c r="XBA561" s="22"/>
      <c r="XBB561" s="22"/>
      <c r="XBC561" s="22"/>
      <c r="XBD561" s="22"/>
      <c r="XBE561" s="22"/>
      <c r="XBF561" s="22"/>
      <c r="XBG561" s="22"/>
      <c r="XBH561" s="22"/>
      <c r="XBI561" s="22"/>
      <c r="XBJ561" s="22"/>
      <c r="XBK561" s="22"/>
      <c r="XBL561" s="22"/>
      <c r="XBM561" s="22"/>
      <c r="XBN561" s="22"/>
      <c r="XBO561" s="22"/>
      <c r="XBP561" s="22"/>
      <c r="XBQ561" s="22"/>
      <c r="XBR561" s="22"/>
      <c r="XBS561" s="22"/>
      <c r="XBT561" s="22"/>
      <c r="XBU561" s="22"/>
      <c r="XBV561" s="22"/>
      <c r="XBW561" s="22"/>
      <c r="XBX561" s="22"/>
      <c r="XBY561" s="22"/>
      <c r="XBZ561" s="22"/>
      <c r="XCA561" s="22"/>
      <c r="XCB561" s="22"/>
      <c r="XCC561" s="22"/>
      <c r="XCD561" s="22"/>
      <c r="XCE561" s="22"/>
      <c r="XCF561" s="22"/>
      <c r="XCG561" s="22"/>
      <c r="XCH561" s="22"/>
      <c r="XCI561" s="22"/>
      <c r="XCJ561" s="22"/>
      <c r="XCK561" s="22"/>
      <c r="XCL561" s="22"/>
      <c r="XCM561" s="22"/>
      <c r="XCN561" s="22"/>
      <c r="XCO561" s="22"/>
      <c r="XCP561" s="22"/>
      <c r="XCQ561" s="22"/>
      <c r="XCR561" s="22"/>
      <c r="XCS561" s="22"/>
    </row>
    <row r="562" s="18" customFormat="1" customHeight="1" spans="1:16321">
      <c r="A562" s="21"/>
      <c r="XAY562" s="22"/>
      <c r="XAZ562" s="22"/>
      <c r="XBA562" s="22"/>
      <c r="XBB562" s="22"/>
      <c r="XBC562" s="22"/>
      <c r="XBD562" s="22"/>
      <c r="XBE562" s="22"/>
      <c r="XBF562" s="22"/>
      <c r="XBG562" s="22"/>
      <c r="XBH562" s="22"/>
      <c r="XBI562" s="22"/>
      <c r="XBJ562" s="22"/>
      <c r="XBK562" s="22"/>
      <c r="XBL562" s="22"/>
      <c r="XBM562" s="22"/>
      <c r="XBN562" s="22"/>
      <c r="XBO562" s="22"/>
      <c r="XBP562" s="22"/>
      <c r="XBQ562" s="22"/>
      <c r="XBR562" s="22"/>
      <c r="XBS562" s="22"/>
      <c r="XBT562" s="22"/>
      <c r="XBU562" s="22"/>
      <c r="XBV562" s="22"/>
      <c r="XBW562" s="22"/>
      <c r="XBX562" s="22"/>
      <c r="XBY562" s="22"/>
      <c r="XBZ562" s="22"/>
      <c r="XCA562" s="22"/>
      <c r="XCB562" s="22"/>
      <c r="XCC562" s="22"/>
      <c r="XCD562" s="22"/>
      <c r="XCE562" s="22"/>
      <c r="XCF562" s="22"/>
      <c r="XCG562" s="22"/>
      <c r="XCH562" s="22"/>
      <c r="XCI562" s="22"/>
      <c r="XCJ562" s="22"/>
      <c r="XCK562" s="22"/>
      <c r="XCL562" s="22"/>
      <c r="XCM562" s="22"/>
      <c r="XCN562" s="22"/>
      <c r="XCO562" s="22"/>
      <c r="XCP562" s="22"/>
      <c r="XCQ562" s="22"/>
      <c r="XCR562" s="22"/>
      <c r="XCS562" s="22"/>
    </row>
    <row r="563" s="18" customFormat="1" customHeight="1" spans="1:16321">
      <c r="A563" s="21"/>
      <c r="XAY563" s="22"/>
      <c r="XAZ563" s="22"/>
      <c r="XBA563" s="22"/>
      <c r="XBB563" s="22"/>
      <c r="XBC563" s="22"/>
      <c r="XBD563" s="22"/>
      <c r="XBE563" s="22"/>
      <c r="XBF563" s="22"/>
      <c r="XBG563" s="22"/>
      <c r="XBH563" s="22"/>
      <c r="XBI563" s="22"/>
      <c r="XBJ563" s="22"/>
      <c r="XBK563" s="22"/>
      <c r="XBL563" s="22"/>
      <c r="XBM563" s="22"/>
      <c r="XBN563" s="22"/>
      <c r="XBO563" s="22"/>
      <c r="XBP563" s="22"/>
      <c r="XBQ563" s="22"/>
      <c r="XBR563" s="22"/>
      <c r="XBS563" s="22"/>
      <c r="XBT563" s="22"/>
      <c r="XBU563" s="22"/>
      <c r="XBV563" s="22"/>
      <c r="XBW563" s="22"/>
      <c r="XBX563" s="22"/>
      <c r="XBY563" s="22"/>
      <c r="XBZ563" s="22"/>
      <c r="XCA563" s="22"/>
      <c r="XCB563" s="22"/>
      <c r="XCC563" s="22"/>
      <c r="XCD563" s="22"/>
      <c r="XCE563" s="22"/>
      <c r="XCF563" s="22"/>
      <c r="XCG563" s="22"/>
      <c r="XCH563" s="22"/>
      <c r="XCI563" s="22"/>
      <c r="XCJ563" s="22"/>
      <c r="XCK563" s="22"/>
      <c r="XCL563" s="22"/>
      <c r="XCM563" s="22"/>
      <c r="XCN563" s="22"/>
      <c r="XCO563" s="22"/>
      <c r="XCP563" s="22"/>
      <c r="XCQ563" s="22"/>
      <c r="XCR563" s="22"/>
      <c r="XCS563" s="22"/>
    </row>
    <row r="564" s="18" customFormat="1" customHeight="1" spans="1:16321">
      <c r="A564" s="21"/>
      <c r="XAY564" s="22"/>
      <c r="XAZ564" s="22"/>
      <c r="XBA564" s="22"/>
      <c r="XBB564" s="22"/>
      <c r="XBC564" s="22"/>
      <c r="XBD564" s="22"/>
      <c r="XBE564" s="22"/>
      <c r="XBF564" s="22"/>
      <c r="XBG564" s="22"/>
      <c r="XBH564" s="22"/>
      <c r="XBI564" s="22"/>
      <c r="XBJ564" s="22"/>
      <c r="XBK564" s="22"/>
      <c r="XBL564" s="22"/>
      <c r="XBM564" s="22"/>
      <c r="XBN564" s="22"/>
      <c r="XBO564" s="22"/>
      <c r="XBP564" s="22"/>
      <c r="XBQ564" s="22"/>
      <c r="XBR564" s="22"/>
      <c r="XBS564" s="22"/>
      <c r="XBT564" s="22"/>
      <c r="XBU564" s="22"/>
      <c r="XBV564" s="22"/>
      <c r="XBW564" s="22"/>
      <c r="XBX564" s="22"/>
      <c r="XBY564" s="22"/>
      <c r="XBZ564" s="22"/>
      <c r="XCA564" s="22"/>
      <c r="XCB564" s="22"/>
      <c r="XCC564" s="22"/>
      <c r="XCD564" s="22"/>
      <c r="XCE564" s="22"/>
      <c r="XCF564" s="22"/>
      <c r="XCG564" s="22"/>
      <c r="XCH564" s="22"/>
      <c r="XCI564" s="22"/>
      <c r="XCJ564" s="22"/>
      <c r="XCK564" s="22"/>
      <c r="XCL564" s="22"/>
      <c r="XCM564" s="22"/>
      <c r="XCN564" s="22"/>
      <c r="XCO564" s="22"/>
      <c r="XCP564" s="22"/>
      <c r="XCQ564" s="22"/>
      <c r="XCR564" s="22"/>
      <c r="XCS564" s="22"/>
    </row>
    <row r="565" s="18" customFormat="1" customHeight="1" spans="1:16321">
      <c r="A565" s="21"/>
      <c r="XAY565" s="22"/>
      <c r="XAZ565" s="22"/>
      <c r="XBA565" s="22"/>
      <c r="XBB565" s="22"/>
      <c r="XBC565" s="22"/>
      <c r="XBD565" s="22"/>
      <c r="XBE565" s="22"/>
      <c r="XBF565" s="22"/>
      <c r="XBG565" s="22"/>
      <c r="XBH565" s="22"/>
      <c r="XBI565" s="22"/>
      <c r="XBJ565" s="22"/>
      <c r="XBK565" s="22"/>
      <c r="XBL565" s="22"/>
      <c r="XBM565" s="22"/>
      <c r="XBN565" s="22"/>
      <c r="XBO565" s="22"/>
      <c r="XBP565" s="22"/>
      <c r="XBQ565" s="22"/>
      <c r="XBR565" s="22"/>
      <c r="XBS565" s="22"/>
      <c r="XBT565" s="22"/>
      <c r="XBU565" s="22"/>
      <c r="XBV565" s="22"/>
      <c r="XBW565" s="22"/>
      <c r="XBX565" s="22"/>
      <c r="XBY565" s="22"/>
      <c r="XBZ565" s="22"/>
      <c r="XCA565" s="22"/>
      <c r="XCB565" s="22"/>
      <c r="XCC565" s="22"/>
      <c r="XCD565" s="22"/>
      <c r="XCE565" s="22"/>
      <c r="XCF565" s="22"/>
      <c r="XCG565" s="22"/>
      <c r="XCH565" s="22"/>
      <c r="XCI565" s="22"/>
      <c r="XCJ565" s="22"/>
      <c r="XCK565" s="22"/>
      <c r="XCL565" s="22"/>
      <c r="XCM565" s="22"/>
      <c r="XCN565" s="22"/>
      <c r="XCO565" s="22"/>
      <c r="XCP565" s="22"/>
      <c r="XCQ565" s="22"/>
      <c r="XCR565" s="22"/>
      <c r="XCS565" s="22"/>
    </row>
    <row r="566" s="18" customFormat="1" customHeight="1" spans="1:16321">
      <c r="A566" s="21"/>
      <c r="XAY566" s="22"/>
      <c r="XAZ566" s="22"/>
      <c r="XBA566" s="22"/>
      <c r="XBB566" s="22"/>
      <c r="XBC566" s="22"/>
      <c r="XBD566" s="22"/>
      <c r="XBE566" s="22"/>
      <c r="XBF566" s="22"/>
      <c r="XBG566" s="22"/>
      <c r="XBH566" s="22"/>
      <c r="XBI566" s="22"/>
      <c r="XBJ566" s="22"/>
      <c r="XBK566" s="22"/>
      <c r="XBL566" s="22"/>
      <c r="XBM566" s="22"/>
      <c r="XBN566" s="22"/>
      <c r="XBO566" s="22"/>
      <c r="XBP566" s="22"/>
      <c r="XBQ566" s="22"/>
      <c r="XBR566" s="22"/>
      <c r="XBS566" s="22"/>
      <c r="XBT566" s="22"/>
      <c r="XBU566" s="22"/>
      <c r="XBV566" s="22"/>
      <c r="XBW566" s="22"/>
      <c r="XBX566" s="22"/>
      <c r="XBY566" s="22"/>
      <c r="XBZ566" s="22"/>
      <c r="XCA566" s="22"/>
      <c r="XCB566" s="22"/>
      <c r="XCC566" s="22"/>
      <c r="XCD566" s="22"/>
      <c r="XCE566" s="22"/>
      <c r="XCF566" s="22"/>
      <c r="XCG566" s="22"/>
      <c r="XCH566" s="22"/>
      <c r="XCI566" s="22"/>
      <c r="XCJ566" s="22"/>
      <c r="XCK566" s="22"/>
      <c r="XCL566" s="22"/>
      <c r="XCM566" s="22"/>
      <c r="XCN566" s="22"/>
      <c r="XCO566" s="22"/>
      <c r="XCP566" s="22"/>
      <c r="XCQ566" s="22"/>
      <c r="XCR566" s="22"/>
      <c r="XCS566" s="22"/>
    </row>
    <row r="567" s="18" customFormat="1" customHeight="1" spans="1:16321">
      <c r="A567" s="21"/>
      <c r="XAY567" s="22"/>
      <c r="XAZ567" s="22"/>
      <c r="XBA567" s="22"/>
      <c r="XBB567" s="22"/>
      <c r="XBC567" s="22"/>
      <c r="XBD567" s="22"/>
      <c r="XBE567" s="22"/>
      <c r="XBF567" s="22"/>
      <c r="XBG567" s="22"/>
      <c r="XBH567" s="22"/>
      <c r="XBI567" s="22"/>
      <c r="XBJ567" s="22"/>
      <c r="XBK567" s="22"/>
      <c r="XBL567" s="22"/>
      <c r="XBM567" s="22"/>
      <c r="XBN567" s="22"/>
      <c r="XBO567" s="22"/>
      <c r="XBP567" s="22"/>
      <c r="XBQ567" s="22"/>
      <c r="XBR567" s="22"/>
      <c r="XBS567" s="22"/>
      <c r="XBT567" s="22"/>
      <c r="XBU567" s="22"/>
      <c r="XBV567" s="22"/>
      <c r="XBW567" s="22"/>
      <c r="XBX567" s="22"/>
      <c r="XBY567" s="22"/>
      <c r="XBZ567" s="22"/>
      <c r="XCA567" s="22"/>
      <c r="XCB567" s="22"/>
      <c r="XCC567" s="22"/>
      <c r="XCD567" s="22"/>
      <c r="XCE567" s="22"/>
      <c r="XCF567" s="22"/>
      <c r="XCG567" s="22"/>
      <c r="XCH567" s="22"/>
      <c r="XCI567" s="22"/>
      <c r="XCJ567" s="22"/>
      <c r="XCK567" s="22"/>
      <c r="XCL567" s="22"/>
      <c r="XCM567" s="22"/>
      <c r="XCN567" s="22"/>
      <c r="XCO567" s="22"/>
      <c r="XCP567" s="22"/>
      <c r="XCQ567" s="22"/>
      <c r="XCR567" s="22"/>
      <c r="XCS567" s="22"/>
    </row>
    <row r="568" s="18" customFormat="1" customHeight="1" spans="1:16321">
      <c r="A568" s="21"/>
      <c r="XAY568" s="22"/>
      <c r="XAZ568" s="22"/>
      <c r="XBA568" s="22"/>
      <c r="XBB568" s="22"/>
      <c r="XBC568" s="22"/>
      <c r="XBD568" s="22"/>
      <c r="XBE568" s="22"/>
      <c r="XBF568" s="22"/>
      <c r="XBG568" s="22"/>
      <c r="XBH568" s="22"/>
      <c r="XBI568" s="22"/>
      <c r="XBJ568" s="22"/>
      <c r="XBK568" s="22"/>
      <c r="XBL568" s="22"/>
      <c r="XBM568" s="22"/>
      <c r="XBN568" s="22"/>
      <c r="XBO568" s="22"/>
      <c r="XBP568" s="22"/>
      <c r="XBQ568" s="22"/>
      <c r="XBR568" s="22"/>
      <c r="XBS568" s="22"/>
      <c r="XBT568" s="22"/>
      <c r="XBU568" s="22"/>
      <c r="XBV568" s="22"/>
      <c r="XBW568" s="22"/>
      <c r="XBX568" s="22"/>
      <c r="XBY568" s="22"/>
      <c r="XBZ568" s="22"/>
      <c r="XCA568" s="22"/>
      <c r="XCB568" s="22"/>
      <c r="XCC568" s="22"/>
      <c r="XCD568" s="22"/>
      <c r="XCE568" s="22"/>
      <c r="XCF568" s="22"/>
      <c r="XCG568" s="22"/>
      <c r="XCH568" s="22"/>
      <c r="XCI568" s="22"/>
      <c r="XCJ568" s="22"/>
      <c r="XCK568" s="22"/>
      <c r="XCL568" s="22"/>
      <c r="XCM568" s="22"/>
      <c r="XCN568" s="22"/>
      <c r="XCO568" s="22"/>
      <c r="XCP568" s="22"/>
      <c r="XCQ568" s="22"/>
      <c r="XCR568" s="22"/>
      <c r="XCS568" s="22"/>
    </row>
    <row r="569" s="18" customFormat="1" customHeight="1" spans="1:16321">
      <c r="A569" s="21"/>
      <c r="XAY569" s="22"/>
      <c r="XAZ569" s="22"/>
      <c r="XBA569" s="22"/>
      <c r="XBB569" s="22"/>
      <c r="XBC569" s="22"/>
      <c r="XBD569" s="22"/>
      <c r="XBE569" s="22"/>
      <c r="XBF569" s="22"/>
      <c r="XBG569" s="22"/>
      <c r="XBH569" s="22"/>
      <c r="XBI569" s="22"/>
      <c r="XBJ569" s="22"/>
      <c r="XBK569" s="22"/>
      <c r="XBL569" s="22"/>
      <c r="XBM569" s="22"/>
      <c r="XBN569" s="22"/>
      <c r="XBO569" s="22"/>
      <c r="XBP569" s="22"/>
      <c r="XBQ569" s="22"/>
      <c r="XBR569" s="22"/>
      <c r="XBS569" s="22"/>
      <c r="XBT569" s="22"/>
      <c r="XBU569" s="22"/>
      <c r="XBV569" s="22"/>
      <c r="XBW569" s="22"/>
      <c r="XBX569" s="22"/>
      <c r="XBY569" s="22"/>
      <c r="XBZ569" s="22"/>
      <c r="XCA569" s="22"/>
      <c r="XCB569" s="22"/>
      <c r="XCC569" s="22"/>
      <c r="XCD569" s="22"/>
      <c r="XCE569" s="22"/>
      <c r="XCF569" s="22"/>
      <c r="XCG569" s="22"/>
      <c r="XCH569" s="22"/>
      <c r="XCI569" s="22"/>
      <c r="XCJ569" s="22"/>
      <c r="XCK569" s="22"/>
      <c r="XCL569" s="22"/>
      <c r="XCM569" s="22"/>
      <c r="XCN569" s="22"/>
      <c r="XCO569" s="22"/>
      <c r="XCP569" s="22"/>
      <c r="XCQ569" s="22"/>
      <c r="XCR569" s="22"/>
      <c r="XCS569" s="22"/>
    </row>
    <row r="570" s="18" customFormat="1" customHeight="1" spans="1:16321">
      <c r="A570" s="21"/>
      <c r="XAY570" s="22"/>
      <c r="XAZ570" s="22"/>
      <c r="XBA570" s="22"/>
      <c r="XBB570" s="22"/>
      <c r="XBC570" s="22"/>
      <c r="XBD570" s="22"/>
      <c r="XBE570" s="22"/>
      <c r="XBF570" s="22"/>
      <c r="XBG570" s="22"/>
      <c r="XBH570" s="22"/>
      <c r="XBI570" s="22"/>
      <c r="XBJ570" s="22"/>
      <c r="XBK570" s="22"/>
      <c r="XBL570" s="22"/>
      <c r="XBM570" s="22"/>
      <c r="XBN570" s="22"/>
      <c r="XBO570" s="22"/>
      <c r="XBP570" s="22"/>
      <c r="XBQ570" s="22"/>
      <c r="XBR570" s="22"/>
      <c r="XBS570" s="22"/>
      <c r="XBT570" s="22"/>
      <c r="XBU570" s="22"/>
      <c r="XBV570" s="22"/>
      <c r="XBW570" s="22"/>
      <c r="XBX570" s="22"/>
      <c r="XBY570" s="22"/>
      <c r="XBZ570" s="22"/>
      <c r="XCA570" s="22"/>
      <c r="XCB570" s="22"/>
      <c r="XCC570" s="22"/>
      <c r="XCD570" s="22"/>
      <c r="XCE570" s="22"/>
      <c r="XCF570" s="22"/>
      <c r="XCG570" s="22"/>
      <c r="XCH570" s="22"/>
      <c r="XCI570" s="22"/>
      <c r="XCJ570" s="22"/>
      <c r="XCK570" s="22"/>
      <c r="XCL570" s="22"/>
      <c r="XCM570" s="22"/>
      <c r="XCN570" s="22"/>
      <c r="XCO570" s="22"/>
      <c r="XCP570" s="22"/>
      <c r="XCQ570" s="22"/>
      <c r="XCR570" s="22"/>
      <c r="XCS570" s="22"/>
    </row>
    <row r="571" s="18" customFormat="1" customHeight="1" spans="1:16321">
      <c r="A571" s="21"/>
      <c r="XAY571" s="22"/>
      <c r="XAZ571" s="22"/>
      <c r="XBA571" s="22"/>
      <c r="XBB571" s="22"/>
      <c r="XBC571" s="22"/>
      <c r="XBD571" s="22"/>
      <c r="XBE571" s="22"/>
      <c r="XBF571" s="22"/>
      <c r="XBG571" s="22"/>
      <c r="XBH571" s="22"/>
      <c r="XBI571" s="22"/>
      <c r="XBJ571" s="22"/>
      <c r="XBK571" s="22"/>
      <c r="XBL571" s="22"/>
      <c r="XBM571" s="22"/>
      <c r="XBN571" s="22"/>
      <c r="XBO571" s="22"/>
      <c r="XBP571" s="22"/>
      <c r="XBQ571" s="22"/>
      <c r="XBR571" s="22"/>
      <c r="XBS571" s="22"/>
      <c r="XBT571" s="22"/>
      <c r="XBU571" s="22"/>
      <c r="XBV571" s="22"/>
      <c r="XBW571" s="22"/>
      <c r="XBX571" s="22"/>
      <c r="XBY571" s="22"/>
      <c r="XBZ571" s="22"/>
      <c r="XCA571" s="22"/>
      <c r="XCB571" s="22"/>
      <c r="XCC571" s="22"/>
      <c r="XCD571" s="22"/>
      <c r="XCE571" s="22"/>
      <c r="XCF571" s="22"/>
      <c r="XCG571" s="22"/>
      <c r="XCH571" s="22"/>
      <c r="XCI571" s="22"/>
      <c r="XCJ571" s="22"/>
      <c r="XCK571" s="22"/>
      <c r="XCL571" s="22"/>
      <c r="XCM571" s="22"/>
      <c r="XCN571" s="22"/>
      <c r="XCO571" s="22"/>
      <c r="XCP571" s="22"/>
      <c r="XCQ571" s="22"/>
      <c r="XCR571" s="22"/>
      <c r="XCS571" s="22"/>
    </row>
    <row r="572" s="18" customFormat="1" customHeight="1" spans="1:16321">
      <c r="A572" s="21"/>
      <c r="XAY572" s="22"/>
      <c r="XAZ572" s="22"/>
      <c r="XBA572" s="22"/>
      <c r="XBB572" s="22"/>
      <c r="XBC572" s="22"/>
      <c r="XBD572" s="22"/>
      <c r="XBE572" s="22"/>
      <c r="XBF572" s="22"/>
      <c r="XBG572" s="22"/>
      <c r="XBH572" s="22"/>
      <c r="XBI572" s="22"/>
      <c r="XBJ572" s="22"/>
      <c r="XBK572" s="22"/>
      <c r="XBL572" s="22"/>
      <c r="XBM572" s="22"/>
      <c r="XBN572" s="22"/>
      <c r="XBO572" s="22"/>
      <c r="XBP572" s="22"/>
      <c r="XBQ572" s="22"/>
      <c r="XBR572" s="22"/>
      <c r="XBS572" s="22"/>
      <c r="XBT572" s="22"/>
      <c r="XBU572" s="22"/>
      <c r="XBV572" s="22"/>
      <c r="XBW572" s="22"/>
      <c r="XBX572" s="22"/>
      <c r="XBY572" s="22"/>
      <c r="XBZ572" s="22"/>
      <c r="XCA572" s="22"/>
      <c r="XCB572" s="22"/>
      <c r="XCC572" s="22"/>
      <c r="XCD572" s="22"/>
      <c r="XCE572" s="22"/>
      <c r="XCF572" s="22"/>
      <c r="XCG572" s="22"/>
      <c r="XCH572" s="22"/>
      <c r="XCI572" s="22"/>
      <c r="XCJ572" s="22"/>
      <c r="XCK572" s="22"/>
      <c r="XCL572" s="22"/>
      <c r="XCM572" s="22"/>
      <c r="XCN572" s="22"/>
      <c r="XCO572" s="22"/>
      <c r="XCP572" s="22"/>
      <c r="XCQ572" s="22"/>
      <c r="XCR572" s="22"/>
      <c r="XCS572" s="22"/>
    </row>
    <row r="573" s="18" customFormat="1" customHeight="1" spans="1:16321">
      <c r="A573" s="21"/>
      <c r="XAY573" s="22"/>
      <c r="XAZ573" s="22"/>
      <c r="XBA573" s="22"/>
      <c r="XBB573" s="22"/>
      <c r="XBC573" s="22"/>
      <c r="XBD573" s="22"/>
      <c r="XBE573" s="22"/>
      <c r="XBF573" s="22"/>
      <c r="XBG573" s="22"/>
      <c r="XBH573" s="22"/>
      <c r="XBI573" s="22"/>
      <c r="XBJ573" s="22"/>
      <c r="XBK573" s="22"/>
      <c r="XBL573" s="22"/>
      <c r="XBM573" s="22"/>
      <c r="XBN573" s="22"/>
      <c r="XBO573" s="22"/>
      <c r="XBP573" s="22"/>
      <c r="XBQ573" s="22"/>
      <c r="XBR573" s="22"/>
      <c r="XBS573" s="22"/>
      <c r="XBT573" s="22"/>
      <c r="XBU573" s="22"/>
      <c r="XBV573" s="22"/>
      <c r="XBW573" s="22"/>
      <c r="XBX573" s="22"/>
      <c r="XBY573" s="22"/>
      <c r="XBZ573" s="22"/>
      <c r="XCA573" s="22"/>
      <c r="XCB573" s="22"/>
      <c r="XCC573" s="22"/>
      <c r="XCD573" s="22"/>
      <c r="XCE573" s="22"/>
      <c r="XCF573" s="22"/>
      <c r="XCG573" s="22"/>
      <c r="XCH573" s="22"/>
      <c r="XCI573" s="22"/>
      <c r="XCJ573" s="22"/>
      <c r="XCK573" s="22"/>
      <c r="XCL573" s="22"/>
      <c r="XCM573" s="22"/>
      <c r="XCN573" s="22"/>
      <c r="XCO573" s="22"/>
      <c r="XCP573" s="22"/>
      <c r="XCQ573" s="22"/>
      <c r="XCR573" s="22"/>
      <c r="XCS573" s="22"/>
    </row>
    <row r="574" s="18" customFormat="1" customHeight="1" spans="1:16321">
      <c r="A574" s="21"/>
      <c r="XAY574" s="22"/>
      <c r="XAZ574" s="22"/>
      <c r="XBA574" s="22"/>
      <c r="XBB574" s="22"/>
      <c r="XBC574" s="22"/>
      <c r="XBD574" s="22"/>
      <c r="XBE574" s="22"/>
      <c r="XBF574" s="22"/>
      <c r="XBG574" s="22"/>
      <c r="XBH574" s="22"/>
      <c r="XBI574" s="22"/>
      <c r="XBJ574" s="22"/>
      <c r="XBK574" s="22"/>
      <c r="XBL574" s="22"/>
      <c r="XBM574" s="22"/>
      <c r="XBN574" s="22"/>
      <c r="XBO574" s="22"/>
      <c r="XBP574" s="22"/>
      <c r="XBQ574" s="22"/>
      <c r="XBR574" s="22"/>
      <c r="XBS574" s="22"/>
      <c r="XBT574" s="22"/>
      <c r="XBU574" s="22"/>
      <c r="XBV574" s="22"/>
      <c r="XBW574" s="22"/>
      <c r="XBX574" s="22"/>
      <c r="XBY574" s="22"/>
      <c r="XBZ574" s="22"/>
      <c r="XCA574" s="22"/>
      <c r="XCB574" s="22"/>
      <c r="XCC574" s="22"/>
      <c r="XCD574" s="22"/>
      <c r="XCE574" s="22"/>
      <c r="XCF574" s="22"/>
      <c r="XCG574" s="22"/>
      <c r="XCH574" s="22"/>
      <c r="XCI574" s="22"/>
      <c r="XCJ574" s="22"/>
      <c r="XCK574" s="22"/>
      <c r="XCL574" s="22"/>
      <c r="XCM574" s="22"/>
      <c r="XCN574" s="22"/>
      <c r="XCO574" s="22"/>
      <c r="XCP574" s="22"/>
      <c r="XCQ574" s="22"/>
      <c r="XCR574" s="22"/>
      <c r="XCS574" s="22"/>
    </row>
    <row r="575" s="18" customFormat="1" customHeight="1" spans="1:16321">
      <c r="A575" s="21"/>
      <c r="XAY575" s="22"/>
      <c r="XAZ575" s="22"/>
      <c r="XBA575" s="22"/>
      <c r="XBB575" s="22"/>
      <c r="XBC575" s="22"/>
      <c r="XBD575" s="22"/>
      <c r="XBE575" s="22"/>
      <c r="XBF575" s="22"/>
      <c r="XBG575" s="22"/>
      <c r="XBH575" s="22"/>
      <c r="XBI575" s="22"/>
      <c r="XBJ575" s="22"/>
      <c r="XBK575" s="22"/>
      <c r="XBL575" s="22"/>
      <c r="XBM575" s="22"/>
      <c r="XBN575" s="22"/>
      <c r="XBO575" s="22"/>
      <c r="XBP575" s="22"/>
      <c r="XBQ575" s="22"/>
      <c r="XBR575" s="22"/>
      <c r="XBS575" s="22"/>
      <c r="XBT575" s="22"/>
      <c r="XBU575" s="22"/>
      <c r="XBV575" s="22"/>
      <c r="XBW575" s="22"/>
      <c r="XBX575" s="22"/>
      <c r="XBY575" s="22"/>
      <c r="XBZ575" s="22"/>
      <c r="XCA575" s="22"/>
      <c r="XCB575" s="22"/>
      <c r="XCC575" s="22"/>
      <c r="XCD575" s="22"/>
      <c r="XCE575" s="22"/>
      <c r="XCF575" s="22"/>
      <c r="XCG575" s="22"/>
      <c r="XCH575" s="22"/>
      <c r="XCI575" s="22"/>
      <c r="XCJ575" s="22"/>
      <c r="XCK575" s="22"/>
      <c r="XCL575" s="22"/>
      <c r="XCM575" s="22"/>
      <c r="XCN575" s="22"/>
      <c r="XCO575" s="22"/>
      <c r="XCP575" s="22"/>
      <c r="XCQ575" s="22"/>
      <c r="XCR575" s="22"/>
      <c r="XCS575" s="22"/>
    </row>
    <row r="576" s="18" customFormat="1" customHeight="1" spans="1:16321">
      <c r="A576" s="21"/>
      <c r="XAY576" s="22"/>
      <c r="XAZ576" s="22"/>
      <c r="XBA576" s="22"/>
      <c r="XBB576" s="22"/>
      <c r="XBC576" s="22"/>
      <c r="XBD576" s="22"/>
      <c r="XBE576" s="22"/>
      <c r="XBF576" s="22"/>
      <c r="XBG576" s="22"/>
      <c r="XBH576" s="22"/>
      <c r="XBI576" s="22"/>
      <c r="XBJ576" s="22"/>
      <c r="XBK576" s="22"/>
      <c r="XBL576" s="22"/>
      <c r="XBM576" s="22"/>
      <c r="XBN576" s="22"/>
      <c r="XBO576" s="22"/>
      <c r="XBP576" s="22"/>
      <c r="XBQ576" s="22"/>
      <c r="XBR576" s="22"/>
      <c r="XBS576" s="22"/>
      <c r="XBT576" s="22"/>
      <c r="XBU576" s="22"/>
      <c r="XBV576" s="22"/>
      <c r="XBW576" s="22"/>
      <c r="XBX576" s="22"/>
      <c r="XBY576" s="22"/>
      <c r="XBZ576" s="22"/>
      <c r="XCA576" s="22"/>
      <c r="XCB576" s="22"/>
      <c r="XCC576" s="22"/>
      <c r="XCD576" s="22"/>
      <c r="XCE576" s="22"/>
      <c r="XCF576" s="22"/>
      <c r="XCG576" s="22"/>
      <c r="XCH576" s="22"/>
      <c r="XCI576" s="22"/>
      <c r="XCJ576" s="22"/>
      <c r="XCK576" s="22"/>
      <c r="XCL576" s="22"/>
      <c r="XCM576" s="22"/>
      <c r="XCN576" s="22"/>
      <c r="XCO576" s="22"/>
      <c r="XCP576" s="22"/>
      <c r="XCQ576" s="22"/>
      <c r="XCR576" s="22"/>
      <c r="XCS576" s="22"/>
    </row>
    <row r="577" s="18" customFormat="1" customHeight="1" spans="1:16321">
      <c r="A577" s="21"/>
      <c r="XAY577" s="22"/>
      <c r="XAZ577" s="22"/>
      <c r="XBA577" s="22"/>
      <c r="XBB577" s="22"/>
      <c r="XBC577" s="22"/>
      <c r="XBD577" s="22"/>
      <c r="XBE577" s="22"/>
      <c r="XBF577" s="22"/>
      <c r="XBG577" s="22"/>
      <c r="XBH577" s="22"/>
      <c r="XBI577" s="22"/>
      <c r="XBJ577" s="22"/>
      <c r="XBK577" s="22"/>
      <c r="XBL577" s="22"/>
      <c r="XBM577" s="22"/>
      <c r="XBN577" s="22"/>
      <c r="XBO577" s="22"/>
      <c r="XBP577" s="22"/>
      <c r="XBQ577" s="22"/>
      <c r="XBR577" s="22"/>
      <c r="XBS577" s="22"/>
      <c r="XBT577" s="22"/>
      <c r="XBU577" s="22"/>
      <c r="XBV577" s="22"/>
      <c r="XBW577" s="22"/>
      <c r="XBX577" s="22"/>
      <c r="XBY577" s="22"/>
      <c r="XBZ577" s="22"/>
      <c r="XCA577" s="22"/>
      <c r="XCB577" s="22"/>
      <c r="XCC577" s="22"/>
      <c r="XCD577" s="22"/>
      <c r="XCE577" s="22"/>
      <c r="XCF577" s="22"/>
      <c r="XCG577" s="22"/>
      <c r="XCH577" s="22"/>
      <c r="XCI577" s="22"/>
      <c r="XCJ577" s="22"/>
      <c r="XCK577" s="22"/>
      <c r="XCL577" s="22"/>
      <c r="XCM577" s="22"/>
      <c r="XCN577" s="22"/>
      <c r="XCO577" s="22"/>
      <c r="XCP577" s="22"/>
      <c r="XCQ577" s="22"/>
      <c r="XCR577" s="22"/>
      <c r="XCS577" s="22"/>
    </row>
    <row r="578" s="18" customFormat="1" customHeight="1" spans="1:16321">
      <c r="A578" s="21"/>
      <c r="XAY578" s="22"/>
      <c r="XAZ578" s="22"/>
      <c r="XBA578" s="22"/>
      <c r="XBB578" s="22"/>
      <c r="XBC578" s="22"/>
      <c r="XBD578" s="22"/>
      <c r="XBE578" s="22"/>
      <c r="XBF578" s="22"/>
      <c r="XBG578" s="22"/>
      <c r="XBH578" s="22"/>
      <c r="XBI578" s="22"/>
      <c r="XBJ578" s="22"/>
      <c r="XBK578" s="22"/>
      <c r="XBL578" s="22"/>
      <c r="XBM578" s="22"/>
      <c r="XBN578" s="22"/>
      <c r="XBO578" s="22"/>
      <c r="XBP578" s="22"/>
      <c r="XBQ578" s="22"/>
      <c r="XBR578" s="22"/>
      <c r="XBS578" s="22"/>
      <c r="XBT578" s="22"/>
      <c r="XBU578" s="22"/>
      <c r="XBV578" s="22"/>
      <c r="XBW578" s="22"/>
      <c r="XBX578" s="22"/>
      <c r="XBY578" s="22"/>
      <c r="XBZ578" s="22"/>
      <c r="XCA578" s="22"/>
      <c r="XCB578" s="22"/>
      <c r="XCC578" s="22"/>
      <c r="XCD578" s="22"/>
      <c r="XCE578" s="22"/>
      <c r="XCF578" s="22"/>
      <c r="XCG578" s="22"/>
      <c r="XCH578" s="22"/>
      <c r="XCI578" s="22"/>
      <c r="XCJ578" s="22"/>
      <c r="XCK578" s="22"/>
      <c r="XCL578" s="22"/>
      <c r="XCM578" s="22"/>
      <c r="XCN578" s="22"/>
      <c r="XCO578" s="22"/>
      <c r="XCP578" s="22"/>
      <c r="XCQ578" s="22"/>
      <c r="XCR578" s="22"/>
      <c r="XCS578" s="22"/>
    </row>
    <row r="579" s="18" customFormat="1" customHeight="1" spans="1:16321">
      <c r="A579" s="21"/>
      <c r="XAY579" s="22"/>
      <c r="XAZ579" s="22"/>
      <c r="XBA579" s="22"/>
      <c r="XBB579" s="22"/>
      <c r="XBC579" s="22"/>
      <c r="XBD579" s="22"/>
      <c r="XBE579" s="22"/>
      <c r="XBF579" s="22"/>
      <c r="XBG579" s="22"/>
      <c r="XBH579" s="22"/>
      <c r="XBI579" s="22"/>
      <c r="XBJ579" s="22"/>
      <c r="XBK579" s="22"/>
      <c r="XBL579" s="22"/>
      <c r="XBM579" s="22"/>
      <c r="XBN579" s="22"/>
      <c r="XBO579" s="22"/>
      <c r="XBP579" s="22"/>
      <c r="XBQ579" s="22"/>
      <c r="XBR579" s="22"/>
      <c r="XBS579" s="22"/>
      <c r="XBT579" s="22"/>
      <c r="XBU579" s="22"/>
      <c r="XBV579" s="22"/>
      <c r="XBW579" s="22"/>
      <c r="XBX579" s="22"/>
      <c r="XBY579" s="22"/>
      <c r="XBZ579" s="22"/>
      <c r="XCA579" s="22"/>
      <c r="XCB579" s="22"/>
      <c r="XCC579" s="22"/>
      <c r="XCD579" s="22"/>
      <c r="XCE579" s="22"/>
      <c r="XCF579" s="22"/>
      <c r="XCG579" s="22"/>
      <c r="XCH579" s="22"/>
      <c r="XCI579" s="22"/>
      <c r="XCJ579" s="22"/>
      <c r="XCK579" s="22"/>
      <c r="XCL579" s="22"/>
      <c r="XCM579" s="22"/>
      <c r="XCN579" s="22"/>
      <c r="XCO579" s="22"/>
      <c r="XCP579" s="22"/>
      <c r="XCQ579" s="22"/>
      <c r="XCR579" s="22"/>
      <c r="XCS579" s="22"/>
    </row>
    <row r="580" s="18" customFormat="1" customHeight="1" spans="1:16321">
      <c r="A580" s="21"/>
      <c r="XAY580" s="22"/>
      <c r="XAZ580" s="22"/>
      <c r="XBA580" s="22"/>
      <c r="XBB580" s="22"/>
      <c r="XBC580" s="22"/>
      <c r="XBD580" s="22"/>
      <c r="XBE580" s="22"/>
      <c r="XBF580" s="22"/>
      <c r="XBG580" s="22"/>
      <c r="XBH580" s="22"/>
      <c r="XBI580" s="22"/>
      <c r="XBJ580" s="22"/>
      <c r="XBK580" s="22"/>
      <c r="XBL580" s="22"/>
      <c r="XBM580" s="22"/>
      <c r="XBN580" s="22"/>
      <c r="XBO580" s="22"/>
      <c r="XBP580" s="22"/>
      <c r="XBQ580" s="22"/>
      <c r="XBR580" s="22"/>
      <c r="XBS580" s="22"/>
      <c r="XBT580" s="22"/>
      <c r="XBU580" s="22"/>
      <c r="XBV580" s="22"/>
      <c r="XBW580" s="22"/>
      <c r="XBX580" s="22"/>
      <c r="XBY580" s="22"/>
      <c r="XBZ580" s="22"/>
      <c r="XCA580" s="22"/>
      <c r="XCB580" s="22"/>
      <c r="XCC580" s="22"/>
      <c r="XCD580" s="22"/>
      <c r="XCE580" s="22"/>
      <c r="XCF580" s="22"/>
      <c r="XCG580" s="22"/>
      <c r="XCH580" s="22"/>
      <c r="XCI580" s="22"/>
      <c r="XCJ580" s="22"/>
      <c r="XCK580" s="22"/>
      <c r="XCL580" s="22"/>
      <c r="XCM580" s="22"/>
      <c r="XCN580" s="22"/>
      <c r="XCO580" s="22"/>
      <c r="XCP580" s="22"/>
      <c r="XCQ580" s="22"/>
      <c r="XCR580" s="22"/>
      <c r="XCS580" s="22"/>
    </row>
    <row r="581" s="18" customFormat="1" customHeight="1" spans="1:16321">
      <c r="A581" s="21"/>
      <c r="XAY581" s="22"/>
      <c r="XAZ581" s="22"/>
      <c r="XBA581" s="22"/>
      <c r="XBB581" s="22"/>
      <c r="XBC581" s="22"/>
      <c r="XBD581" s="22"/>
      <c r="XBE581" s="22"/>
      <c r="XBF581" s="22"/>
      <c r="XBG581" s="22"/>
      <c r="XBH581" s="22"/>
      <c r="XBI581" s="22"/>
      <c r="XBJ581" s="22"/>
      <c r="XBK581" s="22"/>
      <c r="XBL581" s="22"/>
      <c r="XBM581" s="22"/>
      <c r="XBN581" s="22"/>
      <c r="XBO581" s="22"/>
      <c r="XBP581" s="22"/>
      <c r="XBQ581" s="22"/>
      <c r="XBR581" s="22"/>
      <c r="XBS581" s="22"/>
      <c r="XBT581" s="22"/>
      <c r="XBU581" s="22"/>
      <c r="XBV581" s="22"/>
      <c r="XBW581" s="22"/>
      <c r="XBX581" s="22"/>
      <c r="XBY581" s="22"/>
      <c r="XBZ581" s="22"/>
      <c r="XCA581" s="22"/>
      <c r="XCB581" s="22"/>
      <c r="XCC581" s="22"/>
      <c r="XCD581" s="22"/>
      <c r="XCE581" s="22"/>
      <c r="XCF581" s="22"/>
      <c r="XCG581" s="22"/>
      <c r="XCH581" s="22"/>
      <c r="XCI581" s="22"/>
      <c r="XCJ581" s="22"/>
      <c r="XCK581" s="22"/>
      <c r="XCL581" s="22"/>
      <c r="XCM581" s="22"/>
      <c r="XCN581" s="22"/>
      <c r="XCO581" s="22"/>
      <c r="XCP581" s="22"/>
      <c r="XCQ581" s="22"/>
      <c r="XCR581" s="22"/>
      <c r="XCS581" s="22"/>
    </row>
    <row r="582" s="18" customFormat="1" customHeight="1" spans="1:16321">
      <c r="A582" s="21"/>
      <c r="XAY582" s="22"/>
      <c r="XAZ582" s="22"/>
      <c r="XBA582" s="22"/>
      <c r="XBB582" s="22"/>
      <c r="XBC582" s="22"/>
      <c r="XBD582" s="22"/>
      <c r="XBE582" s="22"/>
      <c r="XBF582" s="22"/>
      <c r="XBG582" s="22"/>
      <c r="XBH582" s="22"/>
      <c r="XBI582" s="22"/>
      <c r="XBJ582" s="22"/>
      <c r="XBK582" s="22"/>
      <c r="XBL582" s="22"/>
      <c r="XBM582" s="22"/>
      <c r="XBN582" s="22"/>
      <c r="XBO582" s="22"/>
      <c r="XBP582" s="22"/>
      <c r="XBQ582" s="22"/>
      <c r="XBR582" s="22"/>
      <c r="XBS582" s="22"/>
      <c r="XBT582" s="22"/>
      <c r="XBU582" s="22"/>
      <c r="XBV582" s="22"/>
      <c r="XBW582" s="22"/>
      <c r="XBX582" s="22"/>
      <c r="XBY582" s="22"/>
      <c r="XBZ582" s="22"/>
      <c r="XCA582" s="22"/>
      <c r="XCB582" s="22"/>
      <c r="XCC582" s="22"/>
      <c r="XCD582" s="22"/>
      <c r="XCE582" s="22"/>
      <c r="XCF582" s="22"/>
      <c r="XCG582" s="22"/>
      <c r="XCH582" s="22"/>
      <c r="XCI582" s="22"/>
      <c r="XCJ582" s="22"/>
      <c r="XCK582" s="22"/>
      <c r="XCL582" s="22"/>
      <c r="XCM582" s="22"/>
      <c r="XCN582" s="22"/>
      <c r="XCO582" s="22"/>
      <c r="XCP582" s="22"/>
      <c r="XCQ582" s="22"/>
      <c r="XCR582" s="22"/>
      <c r="XCS582" s="22"/>
    </row>
    <row r="583" s="18" customFormat="1" customHeight="1" spans="1:16321">
      <c r="A583" s="21"/>
      <c r="XAY583" s="22"/>
      <c r="XAZ583" s="22"/>
      <c r="XBA583" s="22"/>
      <c r="XBB583" s="22"/>
      <c r="XBC583" s="22"/>
      <c r="XBD583" s="22"/>
      <c r="XBE583" s="22"/>
      <c r="XBF583" s="22"/>
      <c r="XBG583" s="22"/>
      <c r="XBH583" s="22"/>
      <c r="XBI583" s="22"/>
      <c r="XBJ583" s="22"/>
      <c r="XBK583" s="22"/>
      <c r="XBL583" s="22"/>
      <c r="XBM583" s="22"/>
      <c r="XBN583" s="22"/>
      <c r="XBO583" s="22"/>
      <c r="XBP583" s="22"/>
      <c r="XBQ583" s="22"/>
      <c r="XBR583" s="22"/>
      <c r="XBS583" s="22"/>
      <c r="XBT583" s="22"/>
      <c r="XBU583" s="22"/>
      <c r="XBV583" s="22"/>
      <c r="XBW583" s="22"/>
      <c r="XBX583" s="22"/>
      <c r="XBY583" s="22"/>
      <c r="XBZ583" s="22"/>
      <c r="XCA583" s="22"/>
      <c r="XCB583" s="22"/>
      <c r="XCC583" s="22"/>
      <c r="XCD583" s="22"/>
      <c r="XCE583" s="22"/>
      <c r="XCF583" s="22"/>
      <c r="XCG583" s="22"/>
      <c r="XCH583" s="22"/>
      <c r="XCI583" s="22"/>
      <c r="XCJ583" s="22"/>
      <c r="XCK583" s="22"/>
      <c r="XCL583" s="22"/>
      <c r="XCM583" s="22"/>
      <c r="XCN583" s="22"/>
      <c r="XCO583" s="22"/>
      <c r="XCP583" s="22"/>
      <c r="XCQ583" s="22"/>
      <c r="XCR583" s="22"/>
      <c r="XCS583" s="22"/>
    </row>
    <row r="584" s="18" customFormat="1" customHeight="1" spans="1:16321">
      <c r="A584" s="21"/>
      <c r="XAY584" s="22"/>
      <c r="XAZ584" s="22"/>
      <c r="XBA584" s="22"/>
      <c r="XBB584" s="22"/>
      <c r="XBC584" s="22"/>
      <c r="XBD584" s="22"/>
      <c r="XBE584" s="22"/>
      <c r="XBF584" s="22"/>
      <c r="XBG584" s="22"/>
      <c r="XBH584" s="22"/>
      <c r="XBI584" s="22"/>
      <c r="XBJ584" s="22"/>
      <c r="XBK584" s="22"/>
      <c r="XBL584" s="22"/>
      <c r="XBM584" s="22"/>
      <c r="XBN584" s="22"/>
      <c r="XBO584" s="22"/>
      <c r="XBP584" s="22"/>
      <c r="XBQ584" s="22"/>
      <c r="XBR584" s="22"/>
      <c r="XBS584" s="22"/>
      <c r="XBT584" s="22"/>
      <c r="XBU584" s="22"/>
      <c r="XBV584" s="22"/>
      <c r="XBW584" s="22"/>
      <c r="XBX584" s="22"/>
      <c r="XBY584" s="22"/>
      <c r="XBZ584" s="22"/>
      <c r="XCA584" s="22"/>
      <c r="XCB584" s="22"/>
      <c r="XCC584" s="22"/>
      <c r="XCD584" s="22"/>
      <c r="XCE584" s="22"/>
      <c r="XCF584" s="22"/>
      <c r="XCG584" s="22"/>
      <c r="XCH584" s="22"/>
      <c r="XCI584" s="22"/>
      <c r="XCJ584" s="22"/>
      <c r="XCK584" s="22"/>
      <c r="XCL584" s="22"/>
      <c r="XCM584" s="22"/>
      <c r="XCN584" s="22"/>
      <c r="XCO584" s="22"/>
      <c r="XCP584" s="22"/>
      <c r="XCQ584" s="22"/>
      <c r="XCR584" s="22"/>
      <c r="XCS584" s="22"/>
    </row>
    <row r="585" s="18" customFormat="1" customHeight="1" spans="1:16321">
      <c r="A585" s="21"/>
      <c r="XAY585" s="22"/>
      <c r="XAZ585" s="22"/>
      <c r="XBA585" s="22"/>
      <c r="XBB585" s="22"/>
      <c r="XBC585" s="22"/>
      <c r="XBD585" s="22"/>
      <c r="XBE585" s="22"/>
      <c r="XBF585" s="22"/>
      <c r="XBG585" s="22"/>
      <c r="XBH585" s="22"/>
      <c r="XBI585" s="22"/>
      <c r="XBJ585" s="22"/>
      <c r="XBK585" s="22"/>
      <c r="XBL585" s="22"/>
      <c r="XBM585" s="22"/>
      <c r="XBN585" s="22"/>
      <c r="XBO585" s="22"/>
      <c r="XBP585" s="22"/>
      <c r="XBQ585" s="22"/>
      <c r="XBR585" s="22"/>
      <c r="XBS585" s="22"/>
      <c r="XBT585" s="22"/>
      <c r="XBU585" s="22"/>
      <c r="XBV585" s="22"/>
      <c r="XBW585" s="22"/>
      <c r="XBX585" s="22"/>
      <c r="XBY585" s="22"/>
      <c r="XBZ585" s="22"/>
      <c r="XCA585" s="22"/>
      <c r="XCB585" s="22"/>
      <c r="XCC585" s="22"/>
      <c r="XCD585" s="22"/>
      <c r="XCE585" s="22"/>
      <c r="XCF585" s="22"/>
      <c r="XCG585" s="22"/>
      <c r="XCH585" s="22"/>
      <c r="XCI585" s="22"/>
      <c r="XCJ585" s="22"/>
      <c r="XCK585" s="22"/>
      <c r="XCL585" s="22"/>
      <c r="XCM585" s="22"/>
      <c r="XCN585" s="22"/>
      <c r="XCO585" s="22"/>
      <c r="XCP585" s="22"/>
      <c r="XCQ585" s="22"/>
      <c r="XCR585" s="22"/>
      <c r="XCS585" s="22"/>
    </row>
    <row r="586" s="18" customFormat="1" customHeight="1" spans="1:16321">
      <c r="A586" s="21"/>
      <c r="XAY586" s="22"/>
      <c r="XAZ586" s="22"/>
      <c r="XBA586" s="22"/>
      <c r="XBB586" s="22"/>
      <c r="XBC586" s="22"/>
      <c r="XBD586" s="22"/>
      <c r="XBE586" s="22"/>
      <c r="XBF586" s="22"/>
      <c r="XBG586" s="22"/>
      <c r="XBH586" s="22"/>
      <c r="XBI586" s="22"/>
      <c r="XBJ586" s="22"/>
      <c r="XBK586" s="22"/>
      <c r="XBL586" s="22"/>
      <c r="XBM586" s="22"/>
      <c r="XBN586" s="22"/>
      <c r="XBO586" s="22"/>
      <c r="XBP586" s="22"/>
      <c r="XBQ586" s="22"/>
      <c r="XBR586" s="22"/>
      <c r="XBS586" s="22"/>
      <c r="XBT586" s="22"/>
      <c r="XBU586" s="22"/>
      <c r="XBV586" s="22"/>
      <c r="XBW586" s="22"/>
      <c r="XBX586" s="22"/>
      <c r="XBY586" s="22"/>
      <c r="XBZ586" s="22"/>
      <c r="XCA586" s="22"/>
      <c r="XCB586" s="22"/>
      <c r="XCC586" s="22"/>
      <c r="XCD586" s="22"/>
      <c r="XCE586" s="22"/>
      <c r="XCF586" s="22"/>
      <c r="XCG586" s="22"/>
      <c r="XCH586" s="22"/>
      <c r="XCI586" s="22"/>
      <c r="XCJ586" s="22"/>
      <c r="XCK586" s="22"/>
      <c r="XCL586" s="22"/>
      <c r="XCM586" s="22"/>
      <c r="XCN586" s="22"/>
      <c r="XCO586" s="22"/>
      <c r="XCP586" s="22"/>
      <c r="XCQ586" s="22"/>
      <c r="XCR586" s="22"/>
      <c r="XCS586" s="22"/>
    </row>
    <row r="587" s="18" customFormat="1" customHeight="1" spans="1:16321">
      <c r="A587" s="21"/>
      <c r="XAY587" s="22"/>
      <c r="XAZ587" s="22"/>
      <c r="XBA587" s="22"/>
      <c r="XBB587" s="22"/>
      <c r="XBC587" s="22"/>
      <c r="XBD587" s="22"/>
      <c r="XBE587" s="22"/>
      <c r="XBF587" s="22"/>
      <c r="XBG587" s="22"/>
      <c r="XBH587" s="22"/>
      <c r="XBI587" s="22"/>
      <c r="XBJ587" s="22"/>
      <c r="XBK587" s="22"/>
      <c r="XBL587" s="22"/>
      <c r="XBM587" s="22"/>
      <c r="XBN587" s="22"/>
      <c r="XBO587" s="22"/>
      <c r="XBP587" s="22"/>
      <c r="XBQ587" s="22"/>
      <c r="XBR587" s="22"/>
      <c r="XBS587" s="22"/>
      <c r="XBT587" s="22"/>
      <c r="XBU587" s="22"/>
      <c r="XBV587" s="22"/>
      <c r="XBW587" s="22"/>
      <c r="XBX587" s="22"/>
      <c r="XBY587" s="22"/>
      <c r="XBZ587" s="22"/>
      <c r="XCA587" s="22"/>
      <c r="XCB587" s="22"/>
      <c r="XCC587" s="22"/>
      <c r="XCD587" s="22"/>
      <c r="XCE587" s="22"/>
      <c r="XCF587" s="22"/>
      <c r="XCG587" s="22"/>
      <c r="XCH587" s="22"/>
      <c r="XCI587" s="22"/>
      <c r="XCJ587" s="22"/>
      <c r="XCK587" s="22"/>
      <c r="XCL587" s="22"/>
      <c r="XCM587" s="22"/>
      <c r="XCN587" s="22"/>
      <c r="XCO587" s="22"/>
      <c r="XCP587" s="22"/>
      <c r="XCQ587" s="22"/>
      <c r="XCR587" s="22"/>
      <c r="XCS587" s="22"/>
    </row>
    <row r="588" s="18" customFormat="1" customHeight="1" spans="1:16321">
      <c r="A588" s="21"/>
      <c r="XAY588" s="22"/>
      <c r="XAZ588" s="22"/>
      <c r="XBA588" s="22"/>
      <c r="XBB588" s="22"/>
      <c r="XBC588" s="22"/>
      <c r="XBD588" s="22"/>
      <c r="XBE588" s="22"/>
      <c r="XBF588" s="22"/>
      <c r="XBG588" s="22"/>
      <c r="XBH588" s="22"/>
      <c r="XBI588" s="22"/>
      <c r="XBJ588" s="22"/>
      <c r="XBK588" s="22"/>
      <c r="XBL588" s="22"/>
      <c r="XBM588" s="22"/>
      <c r="XBN588" s="22"/>
      <c r="XBO588" s="22"/>
      <c r="XBP588" s="22"/>
      <c r="XBQ588" s="22"/>
      <c r="XBR588" s="22"/>
      <c r="XBS588" s="22"/>
      <c r="XBT588" s="22"/>
      <c r="XBU588" s="22"/>
      <c r="XBV588" s="22"/>
      <c r="XBW588" s="22"/>
      <c r="XBX588" s="22"/>
      <c r="XBY588" s="22"/>
      <c r="XBZ588" s="22"/>
      <c r="XCA588" s="22"/>
      <c r="XCB588" s="22"/>
      <c r="XCC588" s="22"/>
      <c r="XCD588" s="22"/>
      <c r="XCE588" s="22"/>
      <c r="XCF588" s="22"/>
      <c r="XCG588" s="22"/>
      <c r="XCH588" s="22"/>
      <c r="XCI588" s="22"/>
      <c r="XCJ588" s="22"/>
      <c r="XCK588" s="22"/>
      <c r="XCL588" s="22"/>
      <c r="XCM588" s="22"/>
      <c r="XCN588" s="22"/>
      <c r="XCO588" s="22"/>
      <c r="XCP588" s="22"/>
      <c r="XCQ588" s="22"/>
      <c r="XCR588" s="22"/>
      <c r="XCS588" s="22"/>
    </row>
    <row r="589" s="18" customFormat="1" customHeight="1" spans="1:16321">
      <c r="A589" s="21"/>
      <c r="XAY589" s="22"/>
      <c r="XAZ589" s="22"/>
      <c r="XBA589" s="22"/>
      <c r="XBB589" s="22"/>
      <c r="XBC589" s="22"/>
      <c r="XBD589" s="22"/>
      <c r="XBE589" s="22"/>
      <c r="XBF589" s="22"/>
      <c r="XBG589" s="22"/>
      <c r="XBH589" s="22"/>
      <c r="XBI589" s="22"/>
      <c r="XBJ589" s="22"/>
      <c r="XBK589" s="22"/>
      <c r="XBL589" s="22"/>
      <c r="XBM589" s="22"/>
      <c r="XBN589" s="22"/>
      <c r="XBO589" s="22"/>
      <c r="XBP589" s="22"/>
      <c r="XBQ589" s="22"/>
      <c r="XBR589" s="22"/>
      <c r="XBS589" s="22"/>
      <c r="XBT589" s="22"/>
      <c r="XBU589" s="22"/>
      <c r="XBV589" s="22"/>
      <c r="XBW589" s="22"/>
      <c r="XBX589" s="22"/>
      <c r="XBY589" s="22"/>
      <c r="XBZ589" s="22"/>
      <c r="XCA589" s="22"/>
      <c r="XCB589" s="22"/>
      <c r="XCC589" s="22"/>
      <c r="XCD589" s="22"/>
      <c r="XCE589" s="22"/>
      <c r="XCF589" s="22"/>
      <c r="XCG589" s="22"/>
      <c r="XCH589" s="22"/>
      <c r="XCI589" s="22"/>
      <c r="XCJ589" s="22"/>
      <c r="XCK589" s="22"/>
      <c r="XCL589" s="22"/>
      <c r="XCM589" s="22"/>
      <c r="XCN589" s="22"/>
      <c r="XCO589" s="22"/>
      <c r="XCP589" s="22"/>
      <c r="XCQ589" s="22"/>
      <c r="XCR589" s="22"/>
      <c r="XCS589" s="22"/>
    </row>
    <row r="590" s="18" customFormat="1" customHeight="1" spans="1:16321">
      <c r="A590" s="21"/>
      <c r="XAY590" s="22"/>
      <c r="XAZ590" s="22"/>
      <c r="XBA590" s="22"/>
      <c r="XBB590" s="22"/>
      <c r="XBC590" s="22"/>
      <c r="XBD590" s="22"/>
      <c r="XBE590" s="22"/>
      <c r="XBF590" s="22"/>
      <c r="XBG590" s="22"/>
      <c r="XBH590" s="22"/>
      <c r="XBI590" s="22"/>
      <c r="XBJ590" s="22"/>
      <c r="XBK590" s="22"/>
      <c r="XBL590" s="22"/>
      <c r="XBM590" s="22"/>
      <c r="XBN590" s="22"/>
      <c r="XBO590" s="22"/>
      <c r="XBP590" s="22"/>
      <c r="XBQ590" s="22"/>
      <c r="XBR590" s="22"/>
      <c r="XBS590" s="22"/>
      <c r="XBT590" s="22"/>
      <c r="XBU590" s="22"/>
      <c r="XBV590" s="22"/>
      <c r="XBW590" s="22"/>
      <c r="XBX590" s="22"/>
      <c r="XBY590" s="22"/>
      <c r="XBZ590" s="22"/>
      <c r="XCA590" s="22"/>
      <c r="XCB590" s="22"/>
      <c r="XCC590" s="22"/>
      <c r="XCD590" s="22"/>
      <c r="XCE590" s="22"/>
      <c r="XCF590" s="22"/>
      <c r="XCG590" s="22"/>
      <c r="XCH590" s="22"/>
      <c r="XCI590" s="22"/>
      <c r="XCJ590" s="22"/>
      <c r="XCK590" s="22"/>
      <c r="XCL590" s="22"/>
      <c r="XCM590" s="22"/>
      <c r="XCN590" s="22"/>
      <c r="XCO590" s="22"/>
      <c r="XCP590" s="22"/>
      <c r="XCQ590" s="22"/>
      <c r="XCR590" s="22"/>
      <c r="XCS590" s="22"/>
    </row>
    <row r="591" s="18" customFormat="1" customHeight="1" spans="1:16321">
      <c r="A591" s="21"/>
      <c r="XAY591" s="22"/>
      <c r="XAZ591" s="22"/>
      <c r="XBA591" s="22"/>
      <c r="XBB591" s="22"/>
      <c r="XBC591" s="22"/>
      <c r="XBD591" s="22"/>
      <c r="XBE591" s="22"/>
      <c r="XBF591" s="22"/>
      <c r="XBG591" s="22"/>
      <c r="XBH591" s="22"/>
      <c r="XBI591" s="22"/>
      <c r="XBJ591" s="22"/>
      <c r="XBK591" s="22"/>
      <c r="XBL591" s="22"/>
      <c r="XBM591" s="22"/>
      <c r="XBN591" s="22"/>
      <c r="XBO591" s="22"/>
      <c r="XBP591" s="22"/>
      <c r="XBQ591" s="22"/>
      <c r="XBR591" s="22"/>
      <c r="XBS591" s="22"/>
      <c r="XBT591" s="22"/>
      <c r="XBU591" s="22"/>
      <c r="XBV591" s="22"/>
      <c r="XBW591" s="22"/>
      <c r="XBX591" s="22"/>
      <c r="XBY591" s="22"/>
      <c r="XBZ591" s="22"/>
      <c r="XCA591" s="22"/>
      <c r="XCB591" s="22"/>
      <c r="XCC591" s="22"/>
      <c r="XCD591" s="22"/>
      <c r="XCE591" s="22"/>
      <c r="XCF591" s="22"/>
      <c r="XCG591" s="22"/>
      <c r="XCH591" s="22"/>
      <c r="XCI591" s="22"/>
      <c r="XCJ591" s="22"/>
      <c r="XCK591" s="22"/>
      <c r="XCL591" s="22"/>
      <c r="XCM591" s="22"/>
      <c r="XCN591" s="22"/>
      <c r="XCO591" s="22"/>
      <c r="XCP591" s="22"/>
      <c r="XCQ591" s="22"/>
      <c r="XCR591" s="22"/>
      <c r="XCS591" s="22"/>
    </row>
    <row r="592" s="18" customFormat="1" customHeight="1" spans="1:16321">
      <c r="A592" s="21"/>
      <c r="XAY592" s="22"/>
      <c r="XAZ592" s="22"/>
      <c r="XBA592" s="22"/>
      <c r="XBB592" s="22"/>
      <c r="XBC592" s="22"/>
      <c r="XBD592" s="22"/>
      <c r="XBE592" s="22"/>
      <c r="XBF592" s="22"/>
      <c r="XBG592" s="22"/>
      <c r="XBH592" s="22"/>
      <c r="XBI592" s="22"/>
      <c r="XBJ592" s="22"/>
      <c r="XBK592" s="22"/>
      <c r="XBL592" s="22"/>
      <c r="XBM592" s="22"/>
      <c r="XBN592" s="22"/>
      <c r="XBO592" s="22"/>
      <c r="XBP592" s="22"/>
      <c r="XBQ592" s="22"/>
      <c r="XBR592" s="22"/>
      <c r="XBS592" s="22"/>
      <c r="XBT592" s="22"/>
      <c r="XBU592" s="22"/>
      <c r="XBV592" s="22"/>
      <c r="XBW592" s="22"/>
      <c r="XBX592" s="22"/>
      <c r="XBY592" s="22"/>
      <c r="XBZ592" s="22"/>
      <c r="XCA592" s="22"/>
      <c r="XCB592" s="22"/>
      <c r="XCC592" s="22"/>
      <c r="XCD592" s="22"/>
      <c r="XCE592" s="22"/>
      <c r="XCF592" s="22"/>
      <c r="XCG592" s="22"/>
      <c r="XCH592" s="22"/>
      <c r="XCI592" s="22"/>
      <c r="XCJ592" s="22"/>
      <c r="XCK592" s="22"/>
      <c r="XCL592" s="22"/>
      <c r="XCM592" s="22"/>
      <c r="XCN592" s="22"/>
      <c r="XCO592" s="22"/>
      <c r="XCP592" s="22"/>
      <c r="XCQ592" s="22"/>
      <c r="XCR592" s="22"/>
      <c r="XCS592" s="22"/>
    </row>
    <row r="593" s="18" customFormat="1" customHeight="1" spans="1:16321">
      <c r="A593" s="21"/>
      <c r="XAY593" s="22"/>
      <c r="XAZ593" s="22"/>
      <c r="XBA593" s="22"/>
      <c r="XBB593" s="22"/>
      <c r="XBC593" s="22"/>
      <c r="XBD593" s="22"/>
      <c r="XBE593" s="22"/>
      <c r="XBF593" s="22"/>
      <c r="XBG593" s="22"/>
      <c r="XBH593" s="22"/>
      <c r="XBI593" s="22"/>
      <c r="XBJ593" s="22"/>
      <c r="XBK593" s="22"/>
      <c r="XBL593" s="22"/>
      <c r="XBM593" s="22"/>
      <c r="XBN593" s="22"/>
      <c r="XBO593" s="22"/>
      <c r="XBP593" s="22"/>
      <c r="XBQ593" s="22"/>
      <c r="XBR593" s="22"/>
      <c r="XBS593" s="22"/>
      <c r="XBT593" s="22"/>
      <c r="XBU593" s="22"/>
      <c r="XBV593" s="22"/>
      <c r="XBW593" s="22"/>
      <c r="XBX593" s="22"/>
      <c r="XBY593" s="22"/>
      <c r="XBZ593" s="22"/>
      <c r="XCA593" s="22"/>
      <c r="XCB593" s="22"/>
      <c r="XCC593" s="22"/>
      <c r="XCD593" s="22"/>
      <c r="XCE593" s="22"/>
      <c r="XCF593" s="22"/>
      <c r="XCG593" s="22"/>
      <c r="XCH593" s="22"/>
      <c r="XCI593" s="22"/>
      <c r="XCJ593" s="22"/>
      <c r="XCK593" s="22"/>
      <c r="XCL593" s="22"/>
      <c r="XCM593" s="22"/>
      <c r="XCN593" s="22"/>
      <c r="XCO593" s="22"/>
      <c r="XCP593" s="22"/>
      <c r="XCQ593" s="22"/>
      <c r="XCR593" s="22"/>
      <c r="XCS593" s="22"/>
    </row>
    <row r="594" s="18" customFormat="1" customHeight="1" spans="1:16321">
      <c r="A594" s="21"/>
      <c r="XAY594" s="22"/>
      <c r="XAZ594" s="22"/>
      <c r="XBA594" s="22"/>
      <c r="XBB594" s="22"/>
      <c r="XBC594" s="22"/>
      <c r="XBD594" s="22"/>
      <c r="XBE594" s="22"/>
      <c r="XBF594" s="22"/>
      <c r="XBG594" s="22"/>
      <c r="XBH594" s="22"/>
      <c r="XBI594" s="22"/>
      <c r="XBJ594" s="22"/>
      <c r="XBK594" s="22"/>
      <c r="XBL594" s="22"/>
      <c r="XBM594" s="22"/>
      <c r="XBN594" s="22"/>
      <c r="XBO594" s="22"/>
      <c r="XBP594" s="22"/>
      <c r="XBQ594" s="22"/>
      <c r="XBR594" s="22"/>
      <c r="XBS594" s="22"/>
      <c r="XBT594" s="22"/>
      <c r="XBU594" s="22"/>
      <c r="XBV594" s="22"/>
      <c r="XBW594" s="22"/>
      <c r="XBX594" s="22"/>
      <c r="XBY594" s="22"/>
      <c r="XBZ594" s="22"/>
      <c r="XCA594" s="22"/>
      <c r="XCB594" s="22"/>
      <c r="XCC594" s="22"/>
      <c r="XCD594" s="22"/>
      <c r="XCE594" s="22"/>
      <c r="XCF594" s="22"/>
      <c r="XCG594" s="22"/>
      <c r="XCH594" s="22"/>
      <c r="XCI594" s="22"/>
      <c r="XCJ594" s="22"/>
      <c r="XCK594" s="22"/>
      <c r="XCL594" s="22"/>
      <c r="XCM594" s="22"/>
      <c r="XCN594" s="22"/>
      <c r="XCO594" s="22"/>
      <c r="XCP594" s="22"/>
      <c r="XCQ594" s="22"/>
      <c r="XCR594" s="22"/>
      <c r="XCS594" s="22"/>
    </row>
    <row r="595" s="18" customFormat="1" customHeight="1" spans="1:16321">
      <c r="A595" s="21"/>
      <c r="XAY595" s="22"/>
      <c r="XAZ595" s="22"/>
      <c r="XBA595" s="22"/>
      <c r="XBB595" s="22"/>
      <c r="XBC595" s="22"/>
      <c r="XBD595" s="22"/>
      <c r="XBE595" s="22"/>
      <c r="XBF595" s="22"/>
      <c r="XBG595" s="22"/>
      <c r="XBH595" s="22"/>
      <c r="XBI595" s="22"/>
      <c r="XBJ595" s="22"/>
      <c r="XBK595" s="22"/>
      <c r="XBL595" s="22"/>
      <c r="XBM595" s="22"/>
      <c r="XBN595" s="22"/>
      <c r="XBO595" s="22"/>
      <c r="XBP595" s="22"/>
      <c r="XBQ595" s="22"/>
      <c r="XBR595" s="22"/>
      <c r="XBS595" s="22"/>
      <c r="XBT595" s="22"/>
      <c r="XBU595" s="22"/>
      <c r="XBV595" s="22"/>
      <c r="XBW595" s="22"/>
      <c r="XBX595" s="22"/>
      <c r="XBY595" s="22"/>
      <c r="XBZ595" s="22"/>
      <c r="XCA595" s="22"/>
      <c r="XCB595" s="22"/>
      <c r="XCC595" s="22"/>
      <c r="XCD595" s="22"/>
      <c r="XCE595" s="22"/>
      <c r="XCF595" s="22"/>
      <c r="XCG595" s="22"/>
      <c r="XCH595" s="22"/>
      <c r="XCI595" s="22"/>
      <c r="XCJ595" s="22"/>
      <c r="XCK595" s="22"/>
      <c r="XCL595" s="22"/>
      <c r="XCM595" s="22"/>
      <c r="XCN595" s="22"/>
      <c r="XCO595" s="22"/>
      <c r="XCP595" s="22"/>
      <c r="XCQ595" s="22"/>
      <c r="XCR595" s="22"/>
      <c r="XCS595" s="22"/>
    </row>
    <row r="596" s="18" customFormat="1" customHeight="1" spans="1:16321">
      <c r="A596" s="21"/>
      <c r="XAY596" s="22"/>
      <c r="XAZ596" s="22"/>
      <c r="XBA596" s="22"/>
      <c r="XBB596" s="22"/>
      <c r="XBC596" s="22"/>
      <c r="XBD596" s="22"/>
      <c r="XBE596" s="22"/>
      <c r="XBF596" s="22"/>
      <c r="XBG596" s="22"/>
      <c r="XBH596" s="22"/>
      <c r="XBI596" s="22"/>
      <c r="XBJ596" s="22"/>
      <c r="XBK596" s="22"/>
      <c r="XBL596" s="22"/>
      <c r="XBM596" s="22"/>
      <c r="XBN596" s="22"/>
      <c r="XBO596" s="22"/>
      <c r="XBP596" s="22"/>
      <c r="XBQ596" s="22"/>
      <c r="XBR596" s="22"/>
      <c r="XBS596" s="22"/>
      <c r="XBT596" s="22"/>
      <c r="XBU596" s="22"/>
      <c r="XBV596" s="22"/>
      <c r="XBW596" s="22"/>
      <c r="XBX596" s="22"/>
      <c r="XBY596" s="22"/>
      <c r="XBZ596" s="22"/>
      <c r="XCA596" s="22"/>
      <c r="XCB596" s="22"/>
      <c r="XCC596" s="22"/>
      <c r="XCD596" s="22"/>
      <c r="XCE596" s="22"/>
      <c r="XCF596" s="22"/>
      <c r="XCG596" s="22"/>
      <c r="XCH596" s="22"/>
      <c r="XCI596" s="22"/>
      <c r="XCJ596" s="22"/>
      <c r="XCK596" s="22"/>
      <c r="XCL596" s="22"/>
      <c r="XCM596" s="22"/>
      <c r="XCN596" s="22"/>
      <c r="XCO596" s="22"/>
      <c r="XCP596" s="22"/>
      <c r="XCQ596" s="22"/>
      <c r="XCR596" s="22"/>
      <c r="XCS596" s="22"/>
    </row>
    <row r="597" s="18" customFormat="1" customHeight="1" spans="1:16321">
      <c r="A597" s="21"/>
      <c r="XAY597" s="22"/>
      <c r="XAZ597" s="22"/>
      <c r="XBA597" s="22"/>
      <c r="XBB597" s="22"/>
      <c r="XBC597" s="22"/>
      <c r="XBD597" s="22"/>
      <c r="XBE597" s="22"/>
      <c r="XBF597" s="22"/>
      <c r="XBG597" s="22"/>
      <c r="XBH597" s="22"/>
      <c r="XBI597" s="22"/>
      <c r="XBJ597" s="22"/>
      <c r="XBK597" s="22"/>
      <c r="XBL597" s="22"/>
      <c r="XBM597" s="22"/>
      <c r="XBN597" s="22"/>
      <c r="XBO597" s="22"/>
      <c r="XBP597" s="22"/>
      <c r="XBQ597" s="22"/>
      <c r="XBR597" s="22"/>
      <c r="XBS597" s="22"/>
      <c r="XBT597" s="22"/>
      <c r="XBU597" s="22"/>
      <c r="XBV597" s="22"/>
      <c r="XBW597" s="22"/>
      <c r="XBX597" s="22"/>
      <c r="XBY597" s="22"/>
      <c r="XBZ597" s="22"/>
      <c r="XCA597" s="22"/>
      <c r="XCB597" s="22"/>
      <c r="XCC597" s="22"/>
      <c r="XCD597" s="22"/>
      <c r="XCE597" s="22"/>
      <c r="XCF597" s="22"/>
      <c r="XCG597" s="22"/>
      <c r="XCH597" s="22"/>
      <c r="XCI597" s="22"/>
      <c r="XCJ597" s="22"/>
      <c r="XCK597" s="22"/>
      <c r="XCL597" s="22"/>
      <c r="XCM597" s="22"/>
      <c r="XCN597" s="22"/>
      <c r="XCO597" s="22"/>
      <c r="XCP597" s="22"/>
      <c r="XCQ597" s="22"/>
      <c r="XCR597" s="22"/>
      <c r="XCS597" s="22"/>
    </row>
    <row r="598" s="18" customFormat="1" customHeight="1" spans="1:16321">
      <c r="A598" s="21"/>
      <c r="XAY598" s="22"/>
      <c r="XAZ598" s="22"/>
      <c r="XBA598" s="22"/>
      <c r="XBB598" s="22"/>
      <c r="XBC598" s="22"/>
      <c r="XBD598" s="22"/>
      <c r="XBE598" s="22"/>
      <c r="XBF598" s="22"/>
      <c r="XBG598" s="22"/>
      <c r="XBH598" s="22"/>
      <c r="XBI598" s="22"/>
      <c r="XBJ598" s="22"/>
      <c r="XBK598" s="22"/>
      <c r="XBL598" s="22"/>
      <c r="XBM598" s="22"/>
      <c r="XBN598" s="22"/>
      <c r="XBO598" s="22"/>
      <c r="XBP598" s="22"/>
      <c r="XBQ598" s="22"/>
      <c r="XBR598" s="22"/>
      <c r="XBS598" s="22"/>
      <c r="XBT598" s="22"/>
      <c r="XBU598" s="22"/>
      <c r="XBV598" s="22"/>
      <c r="XBW598" s="22"/>
      <c r="XBX598" s="22"/>
      <c r="XBY598" s="22"/>
      <c r="XBZ598" s="22"/>
      <c r="XCA598" s="22"/>
      <c r="XCB598" s="22"/>
      <c r="XCC598" s="22"/>
      <c r="XCD598" s="22"/>
      <c r="XCE598" s="22"/>
      <c r="XCF598" s="22"/>
      <c r="XCG598" s="22"/>
      <c r="XCH598" s="22"/>
      <c r="XCI598" s="22"/>
      <c r="XCJ598" s="22"/>
      <c r="XCK598" s="22"/>
      <c r="XCL598" s="22"/>
      <c r="XCM598" s="22"/>
      <c r="XCN598" s="22"/>
      <c r="XCO598" s="22"/>
      <c r="XCP598" s="22"/>
      <c r="XCQ598" s="22"/>
      <c r="XCR598" s="22"/>
      <c r="XCS598" s="22"/>
    </row>
    <row r="599" s="18" customFormat="1" customHeight="1" spans="1:16321">
      <c r="A599" s="21"/>
      <c r="XAY599" s="22"/>
      <c r="XAZ599" s="22"/>
      <c r="XBA599" s="22"/>
      <c r="XBB599" s="22"/>
      <c r="XBC599" s="22"/>
      <c r="XBD599" s="22"/>
      <c r="XBE599" s="22"/>
      <c r="XBF599" s="22"/>
      <c r="XBG599" s="22"/>
      <c r="XBH599" s="22"/>
      <c r="XBI599" s="22"/>
      <c r="XBJ599" s="22"/>
      <c r="XBK599" s="22"/>
      <c r="XBL599" s="22"/>
      <c r="XBM599" s="22"/>
      <c r="XBN599" s="22"/>
      <c r="XBO599" s="22"/>
      <c r="XBP599" s="22"/>
      <c r="XBQ599" s="22"/>
      <c r="XBR599" s="22"/>
      <c r="XBS599" s="22"/>
      <c r="XBT599" s="22"/>
      <c r="XBU599" s="22"/>
      <c r="XBV599" s="22"/>
      <c r="XBW599" s="22"/>
      <c r="XBX599" s="22"/>
      <c r="XBY599" s="22"/>
      <c r="XBZ599" s="22"/>
      <c r="XCA599" s="22"/>
      <c r="XCB599" s="22"/>
      <c r="XCC599" s="22"/>
      <c r="XCD599" s="22"/>
      <c r="XCE599" s="22"/>
      <c r="XCF599" s="22"/>
      <c r="XCG599" s="22"/>
      <c r="XCH599" s="22"/>
      <c r="XCI599" s="22"/>
      <c r="XCJ599" s="22"/>
      <c r="XCK599" s="22"/>
      <c r="XCL599" s="22"/>
      <c r="XCM599" s="22"/>
      <c r="XCN599" s="22"/>
      <c r="XCO599" s="22"/>
      <c r="XCP599" s="22"/>
      <c r="XCQ599" s="22"/>
      <c r="XCR599" s="22"/>
      <c r="XCS599" s="22"/>
    </row>
    <row r="600" s="18" customFormat="1" customHeight="1" spans="1:16321">
      <c r="A600" s="21"/>
      <c r="XAY600" s="22"/>
      <c r="XAZ600" s="22"/>
      <c r="XBA600" s="22"/>
      <c r="XBB600" s="22"/>
      <c r="XBC600" s="22"/>
      <c r="XBD600" s="22"/>
      <c r="XBE600" s="22"/>
      <c r="XBF600" s="22"/>
      <c r="XBG600" s="22"/>
      <c r="XBH600" s="22"/>
      <c r="XBI600" s="22"/>
      <c r="XBJ600" s="22"/>
      <c r="XBK600" s="22"/>
      <c r="XBL600" s="22"/>
      <c r="XBM600" s="22"/>
      <c r="XBN600" s="22"/>
      <c r="XBO600" s="22"/>
      <c r="XBP600" s="22"/>
      <c r="XBQ600" s="22"/>
      <c r="XBR600" s="22"/>
      <c r="XBS600" s="22"/>
      <c r="XBT600" s="22"/>
      <c r="XBU600" s="22"/>
      <c r="XBV600" s="22"/>
      <c r="XBW600" s="22"/>
      <c r="XBX600" s="22"/>
      <c r="XBY600" s="22"/>
      <c r="XBZ600" s="22"/>
      <c r="XCA600" s="22"/>
      <c r="XCB600" s="22"/>
      <c r="XCC600" s="22"/>
      <c r="XCD600" s="22"/>
      <c r="XCE600" s="22"/>
      <c r="XCF600" s="22"/>
      <c r="XCG600" s="22"/>
      <c r="XCH600" s="22"/>
      <c r="XCI600" s="22"/>
      <c r="XCJ600" s="22"/>
      <c r="XCK600" s="22"/>
      <c r="XCL600" s="22"/>
      <c r="XCM600" s="22"/>
      <c r="XCN600" s="22"/>
      <c r="XCO600" s="22"/>
      <c r="XCP600" s="22"/>
      <c r="XCQ600" s="22"/>
      <c r="XCR600" s="22"/>
      <c r="XCS600" s="22"/>
    </row>
    <row r="601" s="18" customFormat="1" customHeight="1" spans="1:16321">
      <c r="A601" s="21"/>
      <c r="XAY601" s="22"/>
      <c r="XAZ601" s="22"/>
      <c r="XBA601" s="22"/>
      <c r="XBB601" s="22"/>
      <c r="XBC601" s="22"/>
      <c r="XBD601" s="22"/>
      <c r="XBE601" s="22"/>
      <c r="XBF601" s="22"/>
      <c r="XBG601" s="22"/>
      <c r="XBH601" s="22"/>
      <c r="XBI601" s="22"/>
      <c r="XBJ601" s="22"/>
      <c r="XBK601" s="22"/>
      <c r="XBL601" s="22"/>
      <c r="XBM601" s="22"/>
      <c r="XBN601" s="22"/>
      <c r="XBO601" s="22"/>
      <c r="XBP601" s="22"/>
      <c r="XBQ601" s="22"/>
      <c r="XBR601" s="22"/>
      <c r="XBS601" s="22"/>
      <c r="XBT601" s="22"/>
      <c r="XBU601" s="22"/>
      <c r="XBV601" s="22"/>
      <c r="XBW601" s="22"/>
      <c r="XBX601" s="22"/>
      <c r="XBY601" s="22"/>
      <c r="XBZ601" s="22"/>
      <c r="XCA601" s="22"/>
      <c r="XCB601" s="22"/>
      <c r="XCC601" s="22"/>
      <c r="XCD601" s="22"/>
      <c r="XCE601" s="22"/>
      <c r="XCF601" s="22"/>
      <c r="XCG601" s="22"/>
      <c r="XCH601" s="22"/>
      <c r="XCI601" s="22"/>
      <c r="XCJ601" s="22"/>
      <c r="XCK601" s="22"/>
      <c r="XCL601" s="22"/>
      <c r="XCM601" s="22"/>
      <c r="XCN601" s="22"/>
      <c r="XCO601" s="22"/>
      <c r="XCP601" s="22"/>
      <c r="XCQ601" s="22"/>
      <c r="XCR601" s="22"/>
      <c r="XCS601" s="22"/>
    </row>
    <row r="602" s="18" customFormat="1" customHeight="1" spans="1:16321">
      <c r="A602" s="21"/>
      <c r="XAY602" s="22"/>
      <c r="XAZ602" s="22"/>
      <c r="XBA602" s="22"/>
      <c r="XBB602" s="22"/>
      <c r="XBC602" s="22"/>
      <c r="XBD602" s="22"/>
      <c r="XBE602" s="22"/>
      <c r="XBF602" s="22"/>
      <c r="XBG602" s="22"/>
      <c r="XBH602" s="22"/>
      <c r="XBI602" s="22"/>
      <c r="XBJ602" s="22"/>
      <c r="XBK602" s="22"/>
      <c r="XBL602" s="22"/>
      <c r="XBM602" s="22"/>
      <c r="XBN602" s="22"/>
      <c r="XBO602" s="22"/>
      <c r="XBP602" s="22"/>
      <c r="XBQ602" s="22"/>
      <c r="XBR602" s="22"/>
      <c r="XBS602" s="22"/>
      <c r="XBT602" s="22"/>
      <c r="XBU602" s="22"/>
      <c r="XBV602" s="22"/>
      <c r="XBW602" s="22"/>
      <c r="XBX602" s="22"/>
      <c r="XBY602" s="22"/>
      <c r="XBZ602" s="22"/>
      <c r="XCA602" s="22"/>
      <c r="XCB602" s="22"/>
      <c r="XCC602" s="22"/>
      <c r="XCD602" s="22"/>
      <c r="XCE602" s="22"/>
      <c r="XCF602" s="22"/>
      <c r="XCG602" s="22"/>
      <c r="XCH602" s="22"/>
      <c r="XCI602" s="22"/>
      <c r="XCJ602" s="22"/>
      <c r="XCK602" s="22"/>
      <c r="XCL602" s="22"/>
      <c r="XCM602" s="22"/>
      <c r="XCN602" s="22"/>
      <c r="XCO602" s="22"/>
      <c r="XCP602" s="22"/>
      <c r="XCQ602" s="22"/>
      <c r="XCR602" s="22"/>
      <c r="XCS602" s="22"/>
    </row>
    <row r="603" s="18" customFormat="1" customHeight="1" spans="1:16321">
      <c r="A603" s="21"/>
      <c r="XAY603" s="22"/>
      <c r="XAZ603" s="22"/>
      <c r="XBA603" s="22"/>
      <c r="XBB603" s="22"/>
      <c r="XBC603" s="22"/>
      <c r="XBD603" s="22"/>
      <c r="XBE603" s="22"/>
      <c r="XBF603" s="22"/>
      <c r="XBG603" s="22"/>
      <c r="XBH603" s="22"/>
      <c r="XBI603" s="22"/>
      <c r="XBJ603" s="22"/>
      <c r="XBK603" s="22"/>
      <c r="XBL603" s="22"/>
      <c r="XBM603" s="22"/>
      <c r="XBN603" s="22"/>
      <c r="XBO603" s="22"/>
      <c r="XBP603" s="22"/>
      <c r="XBQ603" s="22"/>
      <c r="XBR603" s="22"/>
      <c r="XBS603" s="22"/>
      <c r="XBT603" s="22"/>
      <c r="XBU603" s="22"/>
      <c r="XBV603" s="22"/>
      <c r="XBW603" s="22"/>
      <c r="XBX603" s="22"/>
      <c r="XBY603" s="22"/>
      <c r="XBZ603" s="22"/>
      <c r="XCA603" s="22"/>
      <c r="XCB603" s="22"/>
      <c r="XCC603" s="22"/>
      <c r="XCD603" s="22"/>
      <c r="XCE603" s="22"/>
      <c r="XCF603" s="22"/>
      <c r="XCG603" s="22"/>
      <c r="XCH603" s="22"/>
      <c r="XCI603" s="22"/>
      <c r="XCJ603" s="22"/>
      <c r="XCK603" s="22"/>
      <c r="XCL603" s="22"/>
      <c r="XCM603" s="22"/>
      <c r="XCN603" s="22"/>
      <c r="XCO603" s="22"/>
      <c r="XCP603" s="22"/>
      <c r="XCQ603" s="22"/>
      <c r="XCR603" s="22"/>
      <c r="XCS603" s="22"/>
    </row>
    <row r="604" s="18" customFormat="1" customHeight="1" spans="1:16321">
      <c r="A604" s="21"/>
      <c r="XAY604" s="22"/>
      <c r="XAZ604" s="22"/>
      <c r="XBA604" s="22"/>
      <c r="XBB604" s="22"/>
      <c r="XBC604" s="22"/>
      <c r="XBD604" s="22"/>
      <c r="XBE604" s="22"/>
      <c r="XBF604" s="22"/>
      <c r="XBG604" s="22"/>
      <c r="XBH604" s="22"/>
      <c r="XBI604" s="22"/>
      <c r="XBJ604" s="22"/>
      <c r="XBK604" s="22"/>
      <c r="XBL604" s="22"/>
      <c r="XBM604" s="22"/>
      <c r="XBN604" s="22"/>
      <c r="XBO604" s="22"/>
      <c r="XBP604" s="22"/>
      <c r="XBQ604" s="22"/>
      <c r="XBR604" s="22"/>
      <c r="XBS604" s="22"/>
      <c r="XBT604" s="22"/>
      <c r="XBU604" s="22"/>
      <c r="XBV604" s="22"/>
      <c r="XBW604" s="22"/>
      <c r="XBX604" s="22"/>
      <c r="XBY604" s="22"/>
      <c r="XBZ604" s="22"/>
      <c r="XCA604" s="22"/>
      <c r="XCB604" s="22"/>
      <c r="XCC604" s="22"/>
      <c r="XCD604" s="22"/>
      <c r="XCE604" s="22"/>
      <c r="XCF604" s="22"/>
      <c r="XCG604" s="22"/>
      <c r="XCH604" s="22"/>
      <c r="XCI604" s="22"/>
      <c r="XCJ604" s="22"/>
      <c r="XCK604" s="22"/>
      <c r="XCL604" s="22"/>
      <c r="XCM604" s="22"/>
      <c r="XCN604" s="22"/>
      <c r="XCO604" s="22"/>
      <c r="XCP604" s="22"/>
      <c r="XCQ604" s="22"/>
      <c r="XCR604" s="22"/>
      <c r="XCS604" s="22"/>
    </row>
    <row r="605" s="18" customFormat="1" customHeight="1" spans="1:16321">
      <c r="A605" s="21"/>
      <c r="XAY605" s="22"/>
      <c r="XAZ605" s="22"/>
      <c r="XBA605" s="22"/>
      <c r="XBB605" s="22"/>
      <c r="XBC605" s="22"/>
      <c r="XBD605" s="22"/>
      <c r="XBE605" s="22"/>
      <c r="XBF605" s="22"/>
      <c r="XBG605" s="22"/>
      <c r="XBH605" s="22"/>
      <c r="XBI605" s="22"/>
      <c r="XBJ605" s="22"/>
      <c r="XBK605" s="22"/>
      <c r="XBL605" s="22"/>
      <c r="XBM605" s="22"/>
      <c r="XBN605" s="22"/>
      <c r="XBO605" s="22"/>
      <c r="XBP605" s="22"/>
      <c r="XBQ605" s="22"/>
      <c r="XBR605" s="22"/>
      <c r="XBS605" s="22"/>
      <c r="XBT605" s="22"/>
      <c r="XBU605" s="22"/>
      <c r="XBV605" s="22"/>
      <c r="XBW605" s="22"/>
      <c r="XBX605" s="22"/>
      <c r="XBY605" s="22"/>
      <c r="XBZ605" s="22"/>
      <c r="XCA605" s="22"/>
      <c r="XCB605" s="22"/>
      <c r="XCC605" s="22"/>
      <c r="XCD605" s="22"/>
      <c r="XCE605" s="22"/>
      <c r="XCF605" s="22"/>
      <c r="XCG605" s="22"/>
      <c r="XCH605" s="22"/>
      <c r="XCI605" s="22"/>
      <c r="XCJ605" s="22"/>
      <c r="XCK605" s="22"/>
      <c r="XCL605" s="22"/>
      <c r="XCM605" s="22"/>
      <c r="XCN605" s="22"/>
      <c r="XCO605" s="22"/>
      <c r="XCP605" s="22"/>
      <c r="XCQ605" s="22"/>
      <c r="XCR605" s="22"/>
      <c r="XCS605" s="22"/>
    </row>
    <row r="606" s="18" customFormat="1" customHeight="1" spans="1:16321">
      <c r="A606" s="21"/>
      <c r="XAY606" s="22"/>
      <c r="XAZ606" s="22"/>
      <c r="XBA606" s="22"/>
      <c r="XBB606" s="22"/>
      <c r="XBC606" s="22"/>
      <c r="XBD606" s="22"/>
      <c r="XBE606" s="22"/>
      <c r="XBF606" s="22"/>
      <c r="XBG606" s="22"/>
      <c r="XBH606" s="22"/>
      <c r="XBI606" s="22"/>
      <c r="XBJ606" s="22"/>
      <c r="XBK606" s="22"/>
      <c r="XBL606" s="22"/>
      <c r="XBM606" s="22"/>
      <c r="XBN606" s="22"/>
      <c r="XBO606" s="22"/>
      <c r="XBP606" s="22"/>
      <c r="XBQ606" s="22"/>
      <c r="XBR606" s="22"/>
      <c r="XBS606" s="22"/>
      <c r="XBT606" s="22"/>
      <c r="XBU606" s="22"/>
      <c r="XBV606" s="22"/>
      <c r="XBW606" s="22"/>
      <c r="XBX606" s="22"/>
      <c r="XBY606" s="22"/>
      <c r="XBZ606" s="22"/>
      <c r="XCA606" s="22"/>
      <c r="XCB606" s="22"/>
      <c r="XCC606" s="22"/>
      <c r="XCD606" s="22"/>
      <c r="XCE606" s="22"/>
      <c r="XCF606" s="22"/>
      <c r="XCG606" s="22"/>
      <c r="XCH606" s="22"/>
      <c r="XCI606" s="22"/>
      <c r="XCJ606" s="22"/>
      <c r="XCK606" s="22"/>
      <c r="XCL606" s="22"/>
      <c r="XCM606" s="22"/>
      <c r="XCN606" s="22"/>
      <c r="XCO606" s="22"/>
      <c r="XCP606" s="22"/>
      <c r="XCQ606" s="22"/>
      <c r="XCR606" s="22"/>
      <c r="XCS606" s="22"/>
    </row>
    <row r="607" s="18" customFormat="1" customHeight="1" spans="1:16321">
      <c r="A607" s="21"/>
      <c r="XAY607" s="22"/>
      <c r="XAZ607" s="22"/>
      <c r="XBA607" s="22"/>
      <c r="XBB607" s="22"/>
      <c r="XBC607" s="22"/>
      <c r="XBD607" s="22"/>
      <c r="XBE607" s="22"/>
      <c r="XBF607" s="22"/>
      <c r="XBG607" s="22"/>
      <c r="XBH607" s="22"/>
      <c r="XBI607" s="22"/>
      <c r="XBJ607" s="22"/>
      <c r="XBK607" s="22"/>
      <c r="XBL607" s="22"/>
      <c r="XBM607" s="22"/>
      <c r="XBN607" s="22"/>
      <c r="XBO607" s="22"/>
      <c r="XBP607" s="22"/>
      <c r="XBQ607" s="22"/>
      <c r="XBR607" s="22"/>
      <c r="XBS607" s="22"/>
      <c r="XBT607" s="22"/>
      <c r="XBU607" s="22"/>
      <c r="XBV607" s="22"/>
      <c r="XBW607" s="22"/>
      <c r="XBX607" s="22"/>
      <c r="XBY607" s="22"/>
      <c r="XBZ607" s="22"/>
      <c r="XCA607" s="22"/>
      <c r="XCB607" s="22"/>
      <c r="XCC607" s="22"/>
      <c r="XCD607" s="22"/>
      <c r="XCE607" s="22"/>
      <c r="XCF607" s="22"/>
      <c r="XCG607" s="22"/>
      <c r="XCH607" s="22"/>
      <c r="XCI607" s="22"/>
      <c r="XCJ607" s="22"/>
      <c r="XCK607" s="22"/>
      <c r="XCL607" s="22"/>
      <c r="XCM607" s="22"/>
      <c r="XCN607" s="22"/>
      <c r="XCO607" s="22"/>
      <c r="XCP607" s="22"/>
      <c r="XCQ607" s="22"/>
      <c r="XCR607" s="22"/>
      <c r="XCS607" s="22"/>
    </row>
    <row r="608" s="18" customFormat="1" customHeight="1" spans="1:16321">
      <c r="A608" s="21"/>
      <c r="XAY608" s="22"/>
      <c r="XAZ608" s="22"/>
      <c r="XBA608" s="22"/>
      <c r="XBB608" s="22"/>
      <c r="XBC608" s="22"/>
      <c r="XBD608" s="22"/>
      <c r="XBE608" s="22"/>
      <c r="XBF608" s="22"/>
      <c r="XBG608" s="22"/>
      <c r="XBH608" s="22"/>
      <c r="XBI608" s="22"/>
      <c r="XBJ608" s="22"/>
      <c r="XBK608" s="22"/>
      <c r="XBL608" s="22"/>
      <c r="XBM608" s="22"/>
      <c r="XBN608" s="22"/>
      <c r="XBO608" s="22"/>
      <c r="XBP608" s="22"/>
      <c r="XBQ608" s="22"/>
      <c r="XBR608" s="22"/>
      <c r="XBS608" s="22"/>
      <c r="XBT608" s="22"/>
      <c r="XBU608" s="22"/>
      <c r="XBV608" s="22"/>
      <c r="XBW608" s="22"/>
      <c r="XBX608" s="22"/>
      <c r="XBY608" s="22"/>
      <c r="XBZ608" s="22"/>
      <c r="XCA608" s="22"/>
      <c r="XCB608" s="22"/>
      <c r="XCC608" s="22"/>
      <c r="XCD608" s="22"/>
      <c r="XCE608" s="22"/>
      <c r="XCF608" s="22"/>
      <c r="XCG608" s="22"/>
      <c r="XCH608" s="22"/>
      <c r="XCI608" s="22"/>
      <c r="XCJ608" s="22"/>
      <c r="XCK608" s="22"/>
      <c r="XCL608" s="22"/>
      <c r="XCM608" s="22"/>
      <c r="XCN608" s="22"/>
      <c r="XCO608" s="22"/>
      <c r="XCP608" s="22"/>
      <c r="XCQ608" s="22"/>
      <c r="XCR608" s="22"/>
      <c r="XCS608" s="22"/>
    </row>
    <row r="609" s="18" customFormat="1" customHeight="1" spans="1:16321">
      <c r="A609" s="21"/>
      <c r="XAY609" s="22"/>
      <c r="XAZ609" s="22"/>
      <c r="XBA609" s="22"/>
      <c r="XBB609" s="22"/>
      <c r="XBC609" s="22"/>
      <c r="XBD609" s="22"/>
      <c r="XBE609" s="22"/>
      <c r="XBF609" s="22"/>
      <c r="XBG609" s="22"/>
      <c r="XBH609" s="22"/>
      <c r="XBI609" s="22"/>
      <c r="XBJ609" s="22"/>
      <c r="XBK609" s="22"/>
      <c r="XBL609" s="22"/>
      <c r="XBM609" s="22"/>
      <c r="XBN609" s="22"/>
      <c r="XBO609" s="22"/>
      <c r="XBP609" s="22"/>
      <c r="XBQ609" s="22"/>
      <c r="XBR609" s="22"/>
      <c r="XBS609" s="22"/>
      <c r="XBT609" s="22"/>
      <c r="XBU609" s="22"/>
      <c r="XBV609" s="22"/>
      <c r="XBW609" s="22"/>
      <c r="XBX609" s="22"/>
      <c r="XBY609" s="22"/>
      <c r="XBZ609" s="22"/>
      <c r="XCA609" s="22"/>
      <c r="XCB609" s="22"/>
      <c r="XCC609" s="22"/>
      <c r="XCD609" s="22"/>
      <c r="XCE609" s="22"/>
      <c r="XCF609" s="22"/>
      <c r="XCG609" s="22"/>
      <c r="XCH609" s="22"/>
      <c r="XCI609" s="22"/>
      <c r="XCJ609" s="22"/>
      <c r="XCK609" s="22"/>
      <c r="XCL609" s="22"/>
      <c r="XCM609" s="22"/>
      <c r="XCN609" s="22"/>
      <c r="XCO609" s="22"/>
      <c r="XCP609" s="22"/>
      <c r="XCQ609" s="22"/>
      <c r="XCR609" s="22"/>
      <c r="XCS609" s="22"/>
    </row>
    <row r="610" s="18" customFormat="1" customHeight="1" spans="1:16321">
      <c r="A610" s="21"/>
      <c r="XAY610" s="22"/>
      <c r="XAZ610" s="22"/>
      <c r="XBA610" s="22"/>
      <c r="XBB610" s="22"/>
      <c r="XBC610" s="22"/>
      <c r="XBD610" s="22"/>
      <c r="XBE610" s="22"/>
      <c r="XBF610" s="22"/>
      <c r="XBG610" s="22"/>
      <c r="XBH610" s="22"/>
      <c r="XBI610" s="22"/>
      <c r="XBJ610" s="22"/>
      <c r="XBK610" s="22"/>
      <c r="XBL610" s="22"/>
      <c r="XBM610" s="22"/>
      <c r="XBN610" s="22"/>
      <c r="XBO610" s="22"/>
      <c r="XBP610" s="22"/>
      <c r="XBQ610" s="22"/>
      <c r="XBR610" s="22"/>
      <c r="XBS610" s="22"/>
      <c r="XBT610" s="22"/>
      <c r="XBU610" s="22"/>
      <c r="XBV610" s="22"/>
      <c r="XBW610" s="22"/>
      <c r="XBX610" s="22"/>
      <c r="XBY610" s="22"/>
      <c r="XBZ610" s="22"/>
      <c r="XCA610" s="22"/>
      <c r="XCB610" s="22"/>
      <c r="XCC610" s="22"/>
      <c r="XCD610" s="22"/>
      <c r="XCE610" s="22"/>
      <c r="XCF610" s="22"/>
      <c r="XCG610" s="22"/>
      <c r="XCH610" s="22"/>
      <c r="XCI610" s="22"/>
      <c r="XCJ610" s="22"/>
      <c r="XCK610" s="22"/>
      <c r="XCL610" s="22"/>
      <c r="XCM610" s="22"/>
      <c r="XCN610" s="22"/>
      <c r="XCO610" s="22"/>
      <c r="XCP610" s="22"/>
      <c r="XCQ610" s="22"/>
      <c r="XCR610" s="22"/>
      <c r="XCS610" s="22"/>
    </row>
    <row r="611" s="18" customFormat="1" customHeight="1" spans="1:16321">
      <c r="A611" s="21"/>
      <c r="XAY611" s="22"/>
      <c r="XAZ611" s="22"/>
      <c r="XBA611" s="22"/>
      <c r="XBB611" s="22"/>
      <c r="XBC611" s="22"/>
      <c r="XBD611" s="22"/>
      <c r="XBE611" s="22"/>
      <c r="XBF611" s="22"/>
      <c r="XBG611" s="22"/>
      <c r="XBH611" s="22"/>
      <c r="XBI611" s="22"/>
      <c r="XBJ611" s="22"/>
      <c r="XBK611" s="22"/>
      <c r="XBL611" s="22"/>
      <c r="XBM611" s="22"/>
      <c r="XBN611" s="22"/>
      <c r="XBO611" s="22"/>
      <c r="XBP611" s="22"/>
      <c r="XBQ611" s="22"/>
      <c r="XBR611" s="22"/>
      <c r="XBS611" s="22"/>
      <c r="XBT611" s="22"/>
      <c r="XBU611" s="22"/>
      <c r="XBV611" s="22"/>
      <c r="XBW611" s="22"/>
      <c r="XBX611" s="22"/>
      <c r="XBY611" s="22"/>
      <c r="XBZ611" s="22"/>
      <c r="XCA611" s="22"/>
      <c r="XCB611" s="22"/>
      <c r="XCC611" s="22"/>
      <c r="XCD611" s="22"/>
      <c r="XCE611" s="22"/>
      <c r="XCF611" s="22"/>
      <c r="XCG611" s="22"/>
      <c r="XCH611" s="22"/>
      <c r="XCI611" s="22"/>
      <c r="XCJ611" s="22"/>
      <c r="XCK611" s="22"/>
      <c r="XCL611" s="22"/>
      <c r="XCM611" s="22"/>
      <c r="XCN611" s="22"/>
      <c r="XCO611" s="22"/>
      <c r="XCP611" s="22"/>
      <c r="XCQ611" s="22"/>
      <c r="XCR611" s="22"/>
      <c r="XCS611" s="22"/>
    </row>
    <row r="612" s="18" customFormat="1" customHeight="1" spans="1:16321">
      <c r="A612" s="21"/>
      <c r="XAY612" s="22"/>
      <c r="XAZ612" s="22"/>
      <c r="XBA612" s="22"/>
      <c r="XBB612" s="22"/>
      <c r="XBC612" s="22"/>
      <c r="XBD612" s="22"/>
      <c r="XBE612" s="22"/>
      <c r="XBF612" s="22"/>
      <c r="XBG612" s="22"/>
      <c r="XBH612" s="22"/>
      <c r="XBI612" s="22"/>
      <c r="XBJ612" s="22"/>
      <c r="XBK612" s="22"/>
      <c r="XBL612" s="22"/>
      <c r="XBM612" s="22"/>
      <c r="XBN612" s="22"/>
      <c r="XBO612" s="22"/>
      <c r="XBP612" s="22"/>
      <c r="XBQ612" s="22"/>
      <c r="XBR612" s="22"/>
      <c r="XBS612" s="22"/>
      <c r="XBT612" s="22"/>
      <c r="XBU612" s="22"/>
      <c r="XBV612" s="22"/>
      <c r="XBW612" s="22"/>
      <c r="XBX612" s="22"/>
      <c r="XBY612" s="22"/>
      <c r="XBZ612" s="22"/>
      <c r="XCA612" s="22"/>
      <c r="XCB612" s="22"/>
      <c r="XCC612" s="22"/>
      <c r="XCD612" s="22"/>
      <c r="XCE612" s="22"/>
      <c r="XCF612" s="22"/>
      <c r="XCG612" s="22"/>
      <c r="XCH612" s="22"/>
      <c r="XCI612" s="22"/>
      <c r="XCJ612" s="22"/>
      <c r="XCK612" s="22"/>
      <c r="XCL612" s="22"/>
      <c r="XCM612" s="22"/>
      <c r="XCN612" s="22"/>
      <c r="XCO612" s="22"/>
      <c r="XCP612" s="22"/>
      <c r="XCQ612" s="22"/>
      <c r="XCR612" s="22"/>
      <c r="XCS612" s="22"/>
    </row>
    <row r="613" s="18" customFormat="1" customHeight="1" spans="1:16321">
      <c r="A613" s="21"/>
      <c r="XAY613" s="22"/>
      <c r="XAZ613" s="22"/>
      <c r="XBA613" s="22"/>
      <c r="XBB613" s="22"/>
      <c r="XBC613" s="22"/>
      <c r="XBD613" s="22"/>
      <c r="XBE613" s="22"/>
      <c r="XBF613" s="22"/>
      <c r="XBG613" s="22"/>
      <c r="XBH613" s="22"/>
      <c r="XBI613" s="22"/>
      <c r="XBJ613" s="22"/>
      <c r="XBK613" s="22"/>
      <c r="XBL613" s="22"/>
      <c r="XBM613" s="22"/>
      <c r="XBN613" s="22"/>
      <c r="XBO613" s="22"/>
      <c r="XBP613" s="22"/>
      <c r="XBQ613" s="22"/>
      <c r="XBR613" s="22"/>
      <c r="XBS613" s="22"/>
      <c r="XBT613" s="22"/>
      <c r="XBU613" s="22"/>
      <c r="XBV613" s="22"/>
      <c r="XBW613" s="22"/>
      <c r="XBX613" s="22"/>
      <c r="XBY613" s="22"/>
      <c r="XBZ613" s="22"/>
      <c r="XCA613" s="22"/>
      <c r="XCB613" s="22"/>
      <c r="XCC613" s="22"/>
      <c r="XCD613" s="22"/>
      <c r="XCE613" s="22"/>
      <c r="XCF613" s="22"/>
      <c r="XCG613" s="22"/>
      <c r="XCH613" s="22"/>
      <c r="XCI613" s="22"/>
      <c r="XCJ613" s="22"/>
      <c r="XCK613" s="22"/>
      <c r="XCL613" s="22"/>
      <c r="XCM613" s="22"/>
      <c r="XCN613" s="22"/>
      <c r="XCO613" s="22"/>
      <c r="XCP613" s="22"/>
      <c r="XCQ613" s="22"/>
      <c r="XCR613" s="22"/>
      <c r="XCS613" s="22"/>
    </row>
    <row r="614" s="18" customFormat="1" customHeight="1" spans="1:16321">
      <c r="A614" s="21"/>
      <c r="XAY614" s="22"/>
      <c r="XAZ614" s="22"/>
      <c r="XBA614" s="22"/>
      <c r="XBB614" s="22"/>
      <c r="XBC614" s="22"/>
      <c r="XBD614" s="22"/>
      <c r="XBE614" s="22"/>
      <c r="XBF614" s="22"/>
      <c r="XBG614" s="22"/>
      <c r="XBH614" s="22"/>
      <c r="XBI614" s="22"/>
      <c r="XBJ614" s="22"/>
      <c r="XBK614" s="22"/>
      <c r="XBL614" s="22"/>
      <c r="XBM614" s="22"/>
      <c r="XBN614" s="22"/>
      <c r="XBO614" s="22"/>
      <c r="XBP614" s="22"/>
      <c r="XBQ614" s="22"/>
      <c r="XBR614" s="22"/>
      <c r="XBS614" s="22"/>
      <c r="XBT614" s="22"/>
      <c r="XBU614" s="22"/>
      <c r="XBV614" s="22"/>
      <c r="XBW614" s="22"/>
      <c r="XBX614" s="22"/>
      <c r="XBY614" s="22"/>
      <c r="XBZ614" s="22"/>
      <c r="XCA614" s="22"/>
      <c r="XCB614" s="22"/>
      <c r="XCC614" s="22"/>
      <c r="XCD614" s="22"/>
      <c r="XCE614" s="22"/>
      <c r="XCF614" s="22"/>
      <c r="XCG614" s="22"/>
      <c r="XCH614" s="22"/>
      <c r="XCI614" s="22"/>
      <c r="XCJ614" s="22"/>
      <c r="XCK614" s="22"/>
      <c r="XCL614" s="22"/>
      <c r="XCM614" s="22"/>
      <c r="XCN614" s="22"/>
      <c r="XCO614" s="22"/>
      <c r="XCP614" s="22"/>
      <c r="XCQ614" s="22"/>
      <c r="XCR614" s="22"/>
      <c r="XCS614" s="22"/>
    </row>
    <row r="615" s="18" customFormat="1" customHeight="1" spans="1:16321">
      <c r="A615" s="21"/>
      <c r="XAY615" s="22"/>
      <c r="XAZ615" s="22"/>
      <c r="XBA615" s="22"/>
      <c r="XBB615" s="22"/>
      <c r="XBC615" s="22"/>
      <c r="XBD615" s="22"/>
      <c r="XBE615" s="22"/>
      <c r="XBF615" s="22"/>
      <c r="XBG615" s="22"/>
      <c r="XBH615" s="22"/>
      <c r="XBI615" s="22"/>
      <c r="XBJ615" s="22"/>
      <c r="XBK615" s="22"/>
      <c r="XBL615" s="22"/>
      <c r="XBM615" s="22"/>
      <c r="XBN615" s="22"/>
      <c r="XBO615" s="22"/>
      <c r="XBP615" s="22"/>
      <c r="XBQ615" s="22"/>
      <c r="XBR615" s="22"/>
      <c r="XBS615" s="22"/>
      <c r="XBT615" s="22"/>
      <c r="XBU615" s="22"/>
      <c r="XBV615" s="22"/>
      <c r="XBW615" s="22"/>
      <c r="XBX615" s="22"/>
      <c r="XBY615" s="22"/>
      <c r="XBZ615" s="22"/>
      <c r="XCA615" s="22"/>
      <c r="XCB615" s="22"/>
      <c r="XCC615" s="22"/>
      <c r="XCD615" s="22"/>
      <c r="XCE615" s="22"/>
      <c r="XCF615" s="22"/>
      <c r="XCG615" s="22"/>
      <c r="XCH615" s="22"/>
      <c r="XCI615" s="22"/>
      <c r="XCJ615" s="22"/>
      <c r="XCK615" s="22"/>
      <c r="XCL615" s="22"/>
      <c r="XCM615" s="22"/>
      <c r="XCN615" s="22"/>
      <c r="XCO615" s="22"/>
      <c r="XCP615" s="22"/>
      <c r="XCQ615" s="22"/>
      <c r="XCR615" s="22"/>
      <c r="XCS615" s="22"/>
    </row>
    <row r="616" s="18" customFormat="1" customHeight="1" spans="1:16321">
      <c r="A616" s="21"/>
      <c r="XAY616" s="22"/>
      <c r="XAZ616" s="22"/>
      <c r="XBA616" s="22"/>
      <c r="XBB616" s="22"/>
      <c r="XBC616" s="22"/>
      <c r="XBD616" s="22"/>
      <c r="XBE616" s="22"/>
      <c r="XBF616" s="22"/>
      <c r="XBG616" s="22"/>
      <c r="XBH616" s="22"/>
      <c r="XBI616" s="22"/>
      <c r="XBJ616" s="22"/>
      <c r="XBK616" s="22"/>
      <c r="XBL616" s="22"/>
      <c r="XBM616" s="22"/>
      <c r="XBN616" s="22"/>
      <c r="XBO616" s="22"/>
      <c r="XBP616" s="22"/>
      <c r="XBQ616" s="22"/>
      <c r="XBR616" s="22"/>
      <c r="XBS616" s="22"/>
      <c r="XBT616" s="22"/>
      <c r="XBU616" s="22"/>
      <c r="XBV616" s="22"/>
      <c r="XBW616" s="22"/>
      <c r="XBX616" s="22"/>
      <c r="XBY616" s="22"/>
      <c r="XBZ616" s="22"/>
      <c r="XCA616" s="22"/>
      <c r="XCB616" s="22"/>
      <c r="XCC616" s="22"/>
      <c r="XCD616" s="22"/>
      <c r="XCE616" s="22"/>
      <c r="XCF616" s="22"/>
      <c r="XCG616" s="22"/>
      <c r="XCH616" s="22"/>
      <c r="XCI616" s="22"/>
      <c r="XCJ616" s="22"/>
      <c r="XCK616" s="22"/>
      <c r="XCL616" s="22"/>
      <c r="XCM616" s="22"/>
      <c r="XCN616" s="22"/>
      <c r="XCO616" s="22"/>
      <c r="XCP616" s="22"/>
      <c r="XCQ616" s="22"/>
      <c r="XCR616" s="22"/>
      <c r="XCS616" s="22"/>
    </row>
    <row r="617" s="18" customFormat="1" customHeight="1" spans="1:16321">
      <c r="A617" s="21"/>
      <c r="XAY617" s="22"/>
      <c r="XAZ617" s="22"/>
      <c r="XBA617" s="22"/>
      <c r="XBB617" s="22"/>
      <c r="XBC617" s="22"/>
      <c r="XBD617" s="22"/>
      <c r="XBE617" s="22"/>
      <c r="XBF617" s="22"/>
      <c r="XBG617" s="22"/>
      <c r="XBH617" s="22"/>
      <c r="XBI617" s="22"/>
      <c r="XBJ617" s="22"/>
      <c r="XBK617" s="22"/>
      <c r="XBL617" s="22"/>
      <c r="XBM617" s="22"/>
      <c r="XBN617" s="22"/>
      <c r="XBO617" s="22"/>
      <c r="XBP617" s="22"/>
      <c r="XBQ617" s="22"/>
      <c r="XBR617" s="22"/>
      <c r="XBS617" s="22"/>
      <c r="XBT617" s="22"/>
      <c r="XBU617" s="22"/>
      <c r="XBV617" s="22"/>
      <c r="XBW617" s="22"/>
      <c r="XBX617" s="22"/>
      <c r="XBY617" s="22"/>
      <c r="XBZ617" s="22"/>
      <c r="XCA617" s="22"/>
      <c r="XCB617" s="22"/>
      <c r="XCC617" s="22"/>
      <c r="XCD617" s="22"/>
      <c r="XCE617" s="22"/>
      <c r="XCF617" s="22"/>
      <c r="XCG617" s="22"/>
      <c r="XCH617" s="22"/>
      <c r="XCI617" s="22"/>
      <c r="XCJ617" s="22"/>
      <c r="XCK617" s="22"/>
      <c r="XCL617" s="22"/>
      <c r="XCM617" s="22"/>
      <c r="XCN617" s="22"/>
      <c r="XCO617" s="22"/>
      <c r="XCP617" s="22"/>
      <c r="XCQ617" s="22"/>
      <c r="XCR617" s="22"/>
      <c r="XCS617" s="22"/>
    </row>
    <row r="618" s="18" customFormat="1" customHeight="1" spans="1:16321">
      <c r="A618" s="21"/>
      <c r="XAY618" s="22"/>
      <c r="XAZ618" s="22"/>
      <c r="XBA618" s="22"/>
      <c r="XBB618" s="22"/>
      <c r="XBC618" s="22"/>
      <c r="XBD618" s="22"/>
      <c r="XBE618" s="22"/>
      <c r="XBF618" s="22"/>
      <c r="XBG618" s="22"/>
      <c r="XBH618" s="22"/>
      <c r="XBI618" s="22"/>
      <c r="XBJ618" s="22"/>
      <c r="XBK618" s="22"/>
      <c r="XBL618" s="22"/>
      <c r="XBM618" s="22"/>
      <c r="XBN618" s="22"/>
      <c r="XBO618" s="22"/>
      <c r="XBP618" s="22"/>
      <c r="XBQ618" s="22"/>
      <c r="XBR618" s="22"/>
      <c r="XBS618" s="22"/>
      <c r="XBT618" s="22"/>
      <c r="XBU618" s="22"/>
      <c r="XBV618" s="22"/>
      <c r="XBW618" s="22"/>
      <c r="XBX618" s="22"/>
      <c r="XBY618" s="22"/>
      <c r="XBZ618" s="22"/>
      <c r="XCA618" s="22"/>
      <c r="XCB618" s="22"/>
      <c r="XCC618" s="22"/>
      <c r="XCD618" s="22"/>
      <c r="XCE618" s="22"/>
      <c r="XCF618" s="22"/>
      <c r="XCG618" s="22"/>
      <c r="XCH618" s="22"/>
      <c r="XCI618" s="22"/>
      <c r="XCJ618" s="22"/>
      <c r="XCK618" s="22"/>
      <c r="XCL618" s="22"/>
      <c r="XCM618" s="22"/>
      <c r="XCN618" s="22"/>
      <c r="XCO618" s="22"/>
      <c r="XCP618" s="22"/>
      <c r="XCQ618" s="22"/>
      <c r="XCR618" s="22"/>
      <c r="XCS618" s="22"/>
    </row>
    <row r="619" s="18" customFormat="1" customHeight="1" spans="1:16321">
      <c r="A619" s="21"/>
      <c r="XAY619" s="22"/>
      <c r="XAZ619" s="22"/>
      <c r="XBA619" s="22"/>
      <c r="XBB619" s="22"/>
      <c r="XBC619" s="22"/>
      <c r="XBD619" s="22"/>
      <c r="XBE619" s="22"/>
      <c r="XBF619" s="22"/>
      <c r="XBG619" s="22"/>
      <c r="XBH619" s="22"/>
      <c r="XBI619" s="22"/>
      <c r="XBJ619" s="22"/>
      <c r="XBK619" s="22"/>
      <c r="XBL619" s="22"/>
      <c r="XBM619" s="22"/>
      <c r="XBN619" s="22"/>
      <c r="XBO619" s="22"/>
      <c r="XBP619" s="22"/>
      <c r="XBQ619" s="22"/>
      <c r="XBR619" s="22"/>
      <c r="XBS619" s="22"/>
      <c r="XBT619" s="22"/>
      <c r="XBU619" s="22"/>
      <c r="XBV619" s="22"/>
      <c r="XBW619" s="22"/>
      <c r="XBX619" s="22"/>
      <c r="XBY619" s="22"/>
      <c r="XBZ619" s="22"/>
      <c r="XCA619" s="22"/>
      <c r="XCB619" s="22"/>
      <c r="XCC619" s="22"/>
      <c r="XCD619" s="22"/>
      <c r="XCE619" s="22"/>
      <c r="XCF619" s="22"/>
      <c r="XCG619" s="22"/>
      <c r="XCH619" s="22"/>
      <c r="XCI619" s="22"/>
      <c r="XCJ619" s="22"/>
      <c r="XCK619" s="22"/>
      <c r="XCL619" s="22"/>
      <c r="XCM619" s="22"/>
      <c r="XCN619" s="22"/>
      <c r="XCO619" s="22"/>
      <c r="XCP619" s="22"/>
      <c r="XCQ619" s="22"/>
      <c r="XCR619" s="22"/>
      <c r="XCS619" s="22"/>
    </row>
    <row r="620" s="18" customFormat="1" customHeight="1" spans="1:16321">
      <c r="A620" s="21"/>
      <c r="XAY620" s="22"/>
      <c r="XAZ620" s="22"/>
      <c r="XBA620" s="22"/>
      <c r="XBB620" s="22"/>
      <c r="XBC620" s="22"/>
      <c r="XBD620" s="22"/>
      <c r="XBE620" s="22"/>
      <c r="XBF620" s="22"/>
      <c r="XBG620" s="22"/>
      <c r="XBH620" s="22"/>
      <c r="XBI620" s="22"/>
      <c r="XBJ620" s="22"/>
      <c r="XBK620" s="22"/>
      <c r="XBL620" s="22"/>
      <c r="XBM620" s="22"/>
      <c r="XBN620" s="22"/>
      <c r="XBO620" s="22"/>
      <c r="XBP620" s="22"/>
      <c r="XBQ620" s="22"/>
      <c r="XBR620" s="22"/>
      <c r="XBS620" s="22"/>
      <c r="XBT620" s="22"/>
      <c r="XBU620" s="22"/>
      <c r="XBV620" s="22"/>
      <c r="XBW620" s="22"/>
      <c r="XBX620" s="22"/>
      <c r="XBY620" s="22"/>
      <c r="XBZ620" s="22"/>
      <c r="XCA620" s="22"/>
      <c r="XCB620" s="22"/>
      <c r="XCC620" s="22"/>
      <c r="XCD620" s="22"/>
      <c r="XCE620" s="22"/>
      <c r="XCF620" s="22"/>
      <c r="XCG620" s="22"/>
      <c r="XCH620" s="22"/>
      <c r="XCI620" s="22"/>
      <c r="XCJ620" s="22"/>
      <c r="XCK620" s="22"/>
      <c r="XCL620" s="22"/>
      <c r="XCM620" s="22"/>
      <c r="XCN620" s="22"/>
      <c r="XCO620" s="22"/>
      <c r="XCP620" s="22"/>
      <c r="XCQ620" s="22"/>
      <c r="XCR620" s="22"/>
      <c r="XCS620" s="22"/>
    </row>
    <row r="621" s="18" customFormat="1" customHeight="1" spans="1:16321">
      <c r="A621" s="21"/>
      <c r="XAY621" s="22"/>
      <c r="XAZ621" s="22"/>
      <c r="XBA621" s="22"/>
      <c r="XBB621" s="22"/>
      <c r="XBC621" s="22"/>
      <c r="XBD621" s="22"/>
      <c r="XBE621" s="22"/>
      <c r="XBF621" s="22"/>
      <c r="XBG621" s="22"/>
      <c r="XBH621" s="22"/>
      <c r="XBI621" s="22"/>
      <c r="XBJ621" s="22"/>
      <c r="XBK621" s="22"/>
      <c r="XBL621" s="22"/>
      <c r="XBM621" s="22"/>
      <c r="XBN621" s="22"/>
      <c r="XBO621" s="22"/>
      <c r="XBP621" s="22"/>
      <c r="XBQ621" s="22"/>
      <c r="XBR621" s="22"/>
      <c r="XBS621" s="22"/>
      <c r="XBT621" s="22"/>
      <c r="XBU621" s="22"/>
      <c r="XBV621" s="22"/>
      <c r="XBW621" s="22"/>
      <c r="XBX621" s="22"/>
      <c r="XBY621" s="22"/>
      <c r="XBZ621" s="22"/>
      <c r="XCA621" s="22"/>
      <c r="XCB621" s="22"/>
      <c r="XCC621" s="22"/>
      <c r="XCD621" s="22"/>
      <c r="XCE621" s="22"/>
      <c r="XCF621" s="22"/>
      <c r="XCG621" s="22"/>
      <c r="XCH621" s="22"/>
      <c r="XCI621" s="22"/>
      <c r="XCJ621" s="22"/>
      <c r="XCK621" s="22"/>
      <c r="XCL621" s="22"/>
      <c r="XCM621" s="22"/>
      <c r="XCN621" s="22"/>
      <c r="XCO621" s="22"/>
      <c r="XCP621" s="22"/>
      <c r="XCQ621" s="22"/>
      <c r="XCR621" s="22"/>
      <c r="XCS621" s="22"/>
    </row>
    <row r="622" s="18" customFormat="1" customHeight="1" spans="1:16321">
      <c r="A622" s="21"/>
      <c r="XAY622" s="22"/>
      <c r="XAZ622" s="22"/>
      <c r="XBA622" s="22"/>
      <c r="XBB622" s="22"/>
      <c r="XBC622" s="22"/>
      <c r="XBD622" s="22"/>
      <c r="XBE622" s="22"/>
      <c r="XBF622" s="22"/>
      <c r="XBG622" s="22"/>
      <c r="XBH622" s="22"/>
      <c r="XBI622" s="22"/>
      <c r="XBJ622" s="22"/>
      <c r="XBK622" s="22"/>
      <c r="XBL622" s="22"/>
      <c r="XBM622" s="22"/>
      <c r="XBN622" s="22"/>
      <c r="XBO622" s="22"/>
      <c r="XBP622" s="22"/>
      <c r="XBQ622" s="22"/>
      <c r="XBR622" s="22"/>
      <c r="XBS622" s="22"/>
      <c r="XBT622" s="22"/>
      <c r="XBU622" s="22"/>
      <c r="XBV622" s="22"/>
      <c r="XBW622" s="22"/>
      <c r="XBX622" s="22"/>
      <c r="XBY622" s="22"/>
      <c r="XBZ622" s="22"/>
      <c r="XCA622" s="22"/>
      <c r="XCB622" s="22"/>
      <c r="XCC622" s="22"/>
      <c r="XCD622" s="22"/>
      <c r="XCE622" s="22"/>
      <c r="XCF622" s="22"/>
      <c r="XCG622" s="22"/>
      <c r="XCH622" s="22"/>
      <c r="XCI622" s="22"/>
      <c r="XCJ622" s="22"/>
      <c r="XCK622" s="22"/>
      <c r="XCL622" s="22"/>
      <c r="XCM622" s="22"/>
      <c r="XCN622" s="22"/>
      <c r="XCO622" s="22"/>
      <c r="XCP622" s="22"/>
      <c r="XCQ622" s="22"/>
      <c r="XCR622" s="22"/>
      <c r="XCS622" s="22"/>
    </row>
    <row r="623" s="18" customFormat="1" customHeight="1" spans="1:16321">
      <c r="A623" s="21"/>
      <c r="XAY623" s="22"/>
      <c r="XAZ623" s="22"/>
      <c r="XBA623" s="22"/>
      <c r="XBB623" s="22"/>
      <c r="XBC623" s="22"/>
      <c r="XBD623" s="22"/>
      <c r="XBE623" s="22"/>
      <c r="XBF623" s="22"/>
      <c r="XBG623" s="22"/>
      <c r="XBH623" s="22"/>
      <c r="XBI623" s="22"/>
      <c r="XBJ623" s="22"/>
      <c r="XBK623" s="22"/>
      <c r="XBL623" s="22"/>
      <c r="XBM623" s="22"/>
      <c r="XBN623" s="22"/>
      <c r="XBO623" s="22"/>
      <c r="XBP623" s="22"/>
      <c r="XBQ623" s="22"/>
      <c r="XBR623" s="22"/>
      <c r="XBS623" s="22"/>
      <c r="XBT623" s="22"/>
      <c r="XBU623" s="22"/>
      <c r="XBV623" s="22"/>
      <c r="XBW623" s="22"/>
      <c r="XBX623" s="22"/>
      <c r="XBY623" s="22"/>
      <c r="XBZ623" s="22"/>
      <c r="XCA623" s="22"/>
      <c r="XCB623" s="22"/>
      <c r="XCC623" s="22"/>
      <c r="XCD623" s="22"/>
      <c r="XCE623" s="22"/>
      <c r="XCF623" s="22"/>
      <c r="XCG623" s="22"/>
      <c r="XCH623" s="22"/>
      <c r="XCI623" s="22"/>
      <c r="XCJ623" s="22"/>
      <c r="XCK623" s="22"/>
      <c r="XCL623" s="22"/>
      <c r="XCM623" s="22"/>
      <c r="XCN623" s="22"/>
      <c r="XCO623" s="22"/>
      <c r="XCP623" s="22"/>
      <c r="XCQ623" s="22"/>
      <c r="XCR623" s="22"/>
      <c r="XCS623" s="22"/>
    </row>
    <row r="624" s="18" customFormat="1" customHeight="1" spans="1:16321">
      <c r="A624" s="21"/>
      <c r="XAY624" s="22"/>
      <c r="XAZ624" s="22"/>
      <c r="XBA624" s="22"/>
      <c r="XBB624" s="22"/>
      <c r="XBC624" s="22"/>
      <c r="XBD624" s="22"/>
      <c r="XBE624" s="22"/>
      <c r="XBF624" s="22"/>
      <c r="XBG624" s="22"/>
      <c r="XBH624" s="22"/>
      <c r="XBI624" s="22"/>
      <c r="XBJ624" s="22"/>
      <c r="XBK624" s="22"/>
      <c r="XBL624" s="22"/>
      <c r="XBM624" s="22"/>
      <c r="XBN624" s="22"/>
      <c r="XBO624" s="22"/>
      <c r="XBP624" s="22"/>
      <c r="XBQ624" s="22"/>
      <c r="XBR624" s="22"/>
      <c r="XBS624" s="22"/>
      <c r="XBT624" s="22"/>
      <c r="XBU624" s="22"/>
      <c r="XBV624" s="22"/>
      <c r="XBW624" s="22"/>
      <c r="XBX624" s="22"/>
      <c r="XBY624" s="22"/>
      <c r="XBZ624" s="22"/>
      <c r="XCA624" s="22"/>
      <c r="XCB624" s="22"/>
      <c r="XCC624" s="22"/>
      <c r="XCD624" s="22"/>
      <c r="XCE624" s="22"/>
      <c r="XCF624" s="22"/>
      <c r="XCG624" s="22"/>
      <c r="XCH624" s="22"/>
      <c r="XCI624" s="22"/>
      <c r="XCJ624" s="22"/>
      <c r="XCK624" s="22"/>
      <c r="XCL624" s="22"/>
      <c r="XCM624" s="22"/>
      <c r="XCN624" s="22"/>
      <c r="XCO624" s="22"/>
      <c r="XCP624" s="22"/>
      <c r="XCQ624" s="22"/>
      <c r="XCR624" s="22"/>
      <c r="XCS624" s="22"/>
    </row>
    <row r="625" s="18" customFormat="1" customHeight="1" spans="1:16321">
      <c r="A625" s="21"/>
      <c r="XAY625" s="22"/>
      <c r="XAZ625" s="22"/>
      <c r="XBA625" s="22"/>
      <c r="XBB625" s="22"/>
      <c r="XBC625" s="22"/>
      <c r="XBD625" s="22"/>
      <c r="XBE625" s="22"/>
      <c r="XBF625" s="22"/>
      <c r="XBG625" s="22"/>
      <c r="XBH625" s="22"/>
      <c r="XBI625" s="22"/>
      <c r="XBJ625" s="22"/>
      <c r="XBK625" s="22"/>
      <c r="XBL625" s="22"/>
      <c r="XBM625" s="22"/>
      <c r="XBN625" s="22"/>
      <c r="XBO625" s="22"/>
      <c r="XBP625" s="22"/>
      <c r="XBQ625" s="22"/>
      <c r="XBR625" s="22"/>
      <c r="XBS625" s="22"/>
      <c r="XBT625" s="22"/>
      <c r="XBU625" s="22"/>
      <c r="XBV625" s="22"/>
      <c r="XBW625" s="22"/>
      <c r="XBX625" s="22"/>
      <c r="XBY625" s="22"/>
      <c r="XBZ625" s="22"/>
      <c r="XCA625" s="22"/>
      <c r="XCB625" s="22"/>
      <c r="XCC625" s="22"/>
      <c r="XCD625" s="22"/>
      <c r="XCE625" s="22"/>
      <c r="XCF625" s="22"/>
      <c r="XCG625" s="22"/>
      <c r="XCH625" s="22"/>
      <c r="XCI625" s="22"/>
      <c r="XCJ625" s="22"/>
      <c r="XCK625" s="22"/>
      <c r="XCL625" s="22"/>
      <c r="XCM625" s="22"/>
      <c r="XCN625" s="22"/>
      <c r="XCO625" s="22"/>
      <c r="XCP625" s="22"/>
      <c r="XCQ625" s="22"/>
      <c r="XCR625" s="22"/>
      <c r="XCS625" s="22"/>
    </row>
    <row r="626" s="18" customFormat="1" customHeight="1" spans="1:16321">
      <c r="A626" s="21"/>
      <c r="XAY626" s="22"/>
      <c r="XAZ626" s="22"/>
      <c r="XBA626" s="22"/>
      <c r="XBB626" s="22"/>
      <c r="XBC626" s="22"/>
      <c r="XBD626" s="22"/>
      <c r="XBE626" s="22"/>
      <c r="XBF626" s="22"/>
      <c r="XBG626" s="22"/>
      <c r="XBH626" s="22"/>
      <c r="XBI626" s="22"/>
      <c r="XBJ626" s="22"/>
      <c r="XBK626" s="22"/>
      <c r="XBL626" s="22"/>
      <c r="XBM626" s="22"/>
      <c r="XBN626" s="22"/>
      <c r="XBO626" s="22"/>
      <c r="XBP626" s="22"/>
      <c r="XBQ626" s="22"/>
      <c r="XBR626" s="22"/>
      <c r="XBS626" s="22"/>
      <c r="XBT626" s="22"/>
      <c r="XBU626" s="22"/>
      <c r="XBV626" s="22"/>
      <c r="XBW626" s="22"/>
      <c r="XBX626" s="22"/>
      <c r="XBY626" s="22"/>
      <c r="XBZ626" s="22"/>
      <c r="XCA626" s="22"/>
      <c r="XCB626" s="22"/>
      <c r="XCC626" s="22"/>
      <c r="XCD626" s="22"/>
      <c r="XCE626" s="22"/>
      <c r="XCF626" s="22"/>
      <c r="XCG626" s="22"/>
      <c r="XCH626" s="22"/>
      <c r="XCI626" s="22"/>
      <c r="XCJ626" s="22"/>
      <c r="XCK626" s="22"/>
      <c r="XCL626" s="22"/>
      <c r="XCM626" s="22"/>
      <c r="XCN626" s="22"/>
      <c r="XCO626" s="22"/>
      <c r="XCP626" s="22"/>
      <c r="XCQ626" s="22"/>
      <c r="XCR626" s="22"/>
      <c r="XCS626" s="22"/>
    </row>
    <row r="627" s="18" customFormat="1" customHeight="1" spans="1:16321">
      <c r="A627" s="21"/>
      <c r="XAY627" s="22"/>
      <c r="XAZ627" s="22"/>
      <c r="XBA627" s="22"/>
      <c r="XBB627" s="22"/>
      <c r="XBC627" s="22"/>
      <c r="XBD627" s="22"/>
      <c r="XBE627" s="22"/>
      <c r="XBF627" s="22"/>
      <c r="XBG627" s="22"/>
      <c r="XBH627" s="22"/>
      <c r="XBI627" s="22"/>
      <c r="XBJ627" s="22"/>
      <c r="XBK627" s="22"/>
      <c r="XBL627" s="22"/>
      <c r="XBM627" s="22"/>
      <c r="XBN627" s="22"/>
      <c r="XBO627" s="22"/>
      <c r="XBP627" s="22"/>
      <c r="XBQ627" s="22"/>
      <c r="XBR627" s="22"/>
      <c r="XBS627" s="22"/>
      <c r="XBT627" s="22"/>
      <c r="XBU627" s="22"/>
      <c r="XBV627" s="22"/>
      <c r="XBW627" s="22"/>
      <c r="XBX627" s="22"/>
      <c r="XBY627" s="22"/>
      <c r="XBZ627" s="22"/>
      <c r="XCA627" s="22"/>
      <c r="XCB627" s="22"/>
      <c r="XCC627" s="22"/>
      <c r="XCD627" s="22"/>
      <c r="XCE627" s="22"/>
      <c r="XCF627" s="22"/>
      <c r="XCG627" s="22"/>
      <c r="XCH627" s="22"/>
      <c r="XCI627" s="22"/>
      <c r="XCJ627" s="22"/>
      <c r="XCK627" s="22"/>
      <c r="XCL627" s="22"/>
      <c r="XCM627" s="22"/>
      <c r="XCN627" s="22"/>
      <c r="XCO627" s="22"/>
      <c r="XCP627" s="22"/>
      <c r="XCQ627" s="22"/>
      <c r="XCR627" s="22"/>
      <c r="XCS627" s="22"/>
    </row>
    <row r="628" s="18" customFormat="1" customHeight="1" spans="1:16321">
      <c r="A628" s="21"/>
      <c r="XAY628" s="22"/>
      <c r="XAZ628" s="22"/>
      <c r="XBA628" s="22"/>
      <c r="XBB628" s="22"/>
      <c r="XBC628" s="22"/>
      <c r="XBD628" s="22"/>
      <c r="XBE628" s="22"/>
      <c r="XBF628" s="22"/>
      <c r="XBG628" s="22"/>
      <c r="XBH628" s="22"/>
      <c r="XBI628" s="22"/>
      <c r="XBJ628" s="22"/>
      <c r="XBK628" s="22"/>
      <c r="XBL628" s="22"/>
      <c r="XBM628" s="22"/>
      <c r="XBN628" s="22"/>
      <c r="XBO628" s="22"/>
      <c r="XBP628" s="22"/>
      <c r="XBQ628" s="22"/>
      <c r="XBR628" s="22"/>
      <c r="XBS628" s="22"/>
      <c r="XBT628" s="22"/>
      <c r="XBU628" s="22"/>
      <c r="XBV628" s="22"/>
      <c r="XBW628" s="22"/>
      <c r="XBX628" s="22"/>
      <c r="XBY628" s="22"/>
      <c r="XBZ628" s="22"/>
      <c r="XCA628" s="22"/>
      <c r="XCB628" s="22"/>
      <c r="XCC628" s="22"/>
      <c r="XCD628" s="22"/>
      <c r="XCE628" s="22"/>
      <c r="XCF628" s="22"/>
      <c r="XCG628" s="22"/>
      <c r="XCH628" s="22"/>
      <c r="XCI628" s="22"/>
      <c r="XCJ628" s="22"/>
      <c r="XCK628" s="22"/>
      <c r="XCL628" s="22"/>
      <c r="XCM628" s="22"/>
      <c r="XCN628" s="22"/>
      <c r="XCO628" s="22"/>
      <c r="XCP628" s="22"/>
      <c r="XCQ628" s="22"/>
      <c r="XCR628" s="22"/>
      <c r="XCS628" s="22"/>
    </row>
    <row r="629" s="18" customFormat="1" customHeight="1" spans="1:16321">
      <c r="A629" s="21"/>
      <c r="XAY629" s="22"/>
      <c r="XAZ629" s="22"/>
      <c r="XBA629" s="22"/>
      <c r="XBB629" s="22"/>
      <c r="XBC629" s="22"/>
      <c r="XBD629" s="22"/>
      <c r="XBE629" s="22"/>
      <c r="XBF629" s="22"/>
      <c r="XBG629" s="22"/>
      <c r="XBH629" s="22"/>
      <c r="XBI629" s="22"/>
      <c r="XBJ629" s="22"/>
      <c r="XBK629" s="22"/>
      <c r="XBL629" s="22"/>
      <c r="XBM629" s="22"/>
      <c r="XBN629" s="22"/>
      <c r="XBO629" s="22"/>
      <c r="XBP629" s="22"/>
      <c r="XBQ629" s="22"/>
      <c r="XBR629" s="22"/>
      <c r="XBS629" s="22"/>
      <c r="XBT629" s="22"/>
      <c r="XBU629" s="22"/>
      <c r="XBV629" s="22"/>
      <c r="XBW629" s="22"/>
      <c r="XBX629" s="22"/>
      <c r="XBY629" s="22"/>
      <c r="XBZ629" s="22"/>
      <c r="XCA629" s="22"/>
      <c r="XCB629" s="22"/>
      <c r="XCC629" s="22"/>
      <c r="XCD629" s="22"/>
      <c r="XCE629" s="22"/>
      <c r="XCF629" s="22"/>
      <c r="XCG629" s="22"/>
      <c r="XCH629" s="22"/>
      <c r="XCI629" s="22"/>
      <c r="XCJ629" s="22"/>
      <c r="XCK629" s="22"/>
      <c r="XCL629" s="22"/>
      <c r="XCM629" s="22"/>
      <c r="XCN629" s="22"/>
      <c r="XCO629" s="22"/>
      <c r="XCP629" s="22"/>
      <c r="XCQ629" s="22"/>
      <c r="XCR629" s="22"/>
      <c r="XCS629" s="22"/>
    </row>
    <row r="630" s="18" customFormat="1" customHeight="1" spans="1:16321">
      <c r="A630" s="21"/>
      <c r="XAY630" s="22"/>
      <c r="XAZ630" s="22"/>
      <c r="XBA630" s="22"/>
      <c r="XBB630" s="22"/>
      <c r="XBC630" s="22"/>
      <c r="XBD630" s="22"/>
      <c r="XBE630" s="22"/>
      <c r="XBF630" s="22"/>
      <c r="XBG630" s="22"/>
      <c r="XBH630" s="22"/>
      <c r="XBI630" s="22"/>
      <c r="XBJ630" s="22"/>
      <c r="XBK630" s="22"/>
      <c r="XBL630" s="22"/>
      <c r="XBM630" s="22"/>
      <c r="XBN630" s="22"/>
      <c r="XBO630" s="22"/>
      <c r="XBP630" s="22"/>
      <c r="XBQ630" s="22"/>
      <c r="XBR630" s="22"/>
      <c r="XBS630" s="22"/>
      <c r="XBT630" s="22"/>
      <c r="XBU630" s="22"/>
      <c r="XBV630" s="22"/>
      <c r="XBW630" s="22"/>
      <c r="XBX630" s="22"/>
      <c r="XBY630" s="22"/>
      <c r="XBZ630" s="22"/>
      <c r="XCA630" s="22"/>
      <c r="XCB630" s="22"/>
      <c r="XCC630" s="22"/>
      <c r="XCD630" s="22"/>
      <c r="XCE630" s="22"/>
      <c r="XCF630" s="22"/>
      <c r="XCG630" s="22"/>
      <c r="XCH630" s="22"/>
      <c r="XCI630" s="22"/>
      <c r="XCJ630" s="22"/>
      <c r="XCK630" s="22"/>
      <c r="XCL630" s="22"/>
      <c r="XCM630" s="22"/>
      <c r="XCN630" s="22"/>
      <c r="XCO630" s="22"/>
      <c r="XCP630" s="22"/>
      <c r="XCQ630" s="22"/>
      <c r="XCR630" s="22"/>
      <c r="XCS630" s="22"/>
    </row>
    <row r="631" s="18" customFormat="1" customHeight="1" spans="1:16321">
      <c r="A631" s="21"/>
      <c r="XAY631" s="22"/>
      <c r="XAZ631" s="22"/>
      <c r="XBA631" s="22"/>
      <c r="XBB631" s="22"/>
      <c r="XBC631" s="22"/>
      <c r="XBD631" s="22"/>
      <c r="XBE631" s="22"/>
      <c r="XBF631" s="22"/>
      <c r="XBG631" s="22"/>
      <c r="XBH631" s="22"/>
      <c r="XBI631" s="22"/>
      <c r="XBJ631" s="22"/>
      <c r="XBK631" s="22"/>
      <c r="XBL631" s="22"/>
      <c r="XBM631" s="22"/>
      <c r="XBN631" s="22"/>
      <c r="XBO631" s="22"/>
      <c r="XBP631" s="22"/>
      <c r="XBQ631" s="22"/>
      <c r="XBR631" s="22"/>
      <c r="XBS631" s="22"/>
      <c r="XBT631" s="22"/>
      <c r="XBU631" s="22"/>
      <c r="XBV631" s="22"/>
      <c r="XBW631" s="22"/>
      <c r="XBX631" s="22"/>
      <c r="XBY631" s="22"/>
      <c r="XBZ631" s="22"/>
      <c r="XCA631" s="22"/>
      <c r="XCB631" s="22"/>
      <c r="XCC631" s="22"/>
      <c r="XCD631" s="22"/>
      <c r="XCE631" s="22"/>
      <c r="XCF631" s="22"/>
      <c r="XCG631" s="22"/>
      <c r="XCH631" s="22"/>
      <c r="XCI631" s="22"/>
      <c r="XCJ631" s="22"/>
      <c r="XCK631" s="22"/>
      <c r="XCL631" s="22"/>
      <c r="XCM631" s="22"/>
      <c r="XCN631" s="22"/>
      <c r="XCO631" s="22"/>
      <c r="XCP631" s="22"/>
      <c r="XCQ631" s="22"/>
      <c r="XCR631" s="22"/>
      <c r="XCS631" s="22"/>
    </row>
    <row r="632" s="18" customFormat="1" customHeight="1" spans="1:16321">
      <c r="A632" s="21"/>
      <c r="XAY632" s="22"/>
      <c r="XAZ632" s="22"/>
      <c r="XBA632" s="22"/>
      <c r="XBB632" s="22"/>
      <c r="XBC632" s="22"/>
      <c r="XBD632" s="22"/>
      <c r="XBE632" s="22"/>
      <c r="XBF632" s="22"/>
      <c r="XBG632" s="22"/>
      <c r="XBH632" s="22"/>
      <c r="XBI632" s="22"/>
      <c r="XBJ632" s="22"/>
      <c r="XBK632" s="22"/>
      <c r="XBL632" s="22"/>
      <c r="XBM632" s="22"/>
      <c r="XBN632" s="22"/>
      <c r="XBO632" s="22"/>
      <c r="XBP632" s="22"/>
      <c r="XBQ632" s="22"/>
      <c r="XBR632" s="22"/>
      <c r="XBS632" s="22"/>
      <c r="XBT632" s="22"/>
      <c r="XBU632" s="22"/>
      <c r="XBV632" s="22"/>
      <c r="XBW632" s="22"/>
      <c r="XBX632" s="22"/>
      <c r="XBY632" s="22"/>
      <c r="XBZ632" s="22"/>
      <c r="XCA632" s="22"/>
      <c r="XCB632" s="22"/>
      <c r="XCC632" s="22"/>
      <c r="XCD632" s="22"/>
      <c r="XCE632" s="22"/>
      <c r="XCF632" s="22"/>
      <c r="XCG632" s="22"/>
      <c r="XCH632" s="22"/>
      <c r="XCI632" s="22"/>
      <c r="XCJ632" s="22"/>
      <c r="XCK632" s="22"/>
      <c r="XCL632" s="22"/>
      <c r="XCM632" s="22"/>
      <c r="XCN632" s="22"/>
      <c r="XCO632" s="22"/>
      <c r="XCP632" s="22"/>
      <c r="XCQ632" s="22"/>
      <c r="XCR632" s="22"/>
      <c r="XCS632" s="22"/>
    </row>
    <row r="633" s="18" customFormat="1" customHeight="1" spans="1:16321">
      <c r="A633" s="21"/>
      <c r="XAY633" s="22"/>
      <c r="XAZ633" s="22"/>
      <c r="XBA633" s="22"/>
      <c r="XBB633" s="22"/>
      <c r="XBC633" s="22"/>
      <c r="XBD633" s="22"/>
      <c r="XBE633" s="22"/>
      <c r="XBF633" s="22"/>
      <c r="XBG633" s="22"/>
      <c r="XBH633" s="22"/>
      <c r="XBI633" s="22"/>
      <c r="XBJ633" s="22"/>
      <c r="XBK633" s="22"/>
      <c r="XBL633" s="22"/>
      <c r="XBM633" s="22"/>
      <c r="XBN633" s="22"/>
      <c r="XBO633" s="22"/>
      <c r="XBP633" s="22"/>
      <c r="XBQ633" s="22"/>
      <c r="XBR633" s="22"/>
      <c r="XBS633" s="22"/>
      <c r="XBT633" s="22"/>
      <c r="XBU633" s="22"/>
      <c r="XBV633" s="22"/>
      <c r="XBW633" s="22"/>
      <c r="XBX633" s="22"/>
      <c r="XBY633" s="22"/>
      <c r="XBZ633" s="22"/>
      <c r="XCA633" s="22"/>
      <c r="XCB633" s="22"/>
      <c r="XCC633" s="22"/>
      <c r="XCD633" s="22"/>
      <c r="XCE633" s="22"/>
      <c r="XCF633" s="22"/>
      <c r="XCG633" s="22"/>
      <c r="XCH633" s="22"/>
      <c r="XCI633" s="22"/>
      <c r="XCJ633" s="22"/>
      <c r="XCK633" s="22"/>
      <c r="XCL633" s="22"/>
      <c r="XCM633" s="22"/>
      <c r="XCN633" s="22"/>
      <c r="XCO633" s="22"/>
      <c r="XCP633" s="22"/>
      <c r="XCQ633" s="22"/>
      <c r="XCR633" s="22"/>
      <c r="XCS633" s="22"/>
    </row>
    <row r="634" s="18" customFormat="1" customHeight="1" spans="1:16321">
      <c r="A634" s="21"/>
      <c r="XAY634" s="22"/>
      <c r="XAZ634" s="22"/>
      <c r="XBA634" s="22"/>
      <c r="XBB634" s="22"/>
      <c r="XBC634" s="22"/>
      <c r="XBD634" s="22"/>
      <c r="XBE634" s="22"/>
      <c r="XBF634" s="22"/>
      <c r="XBG634" s="22"/>
      <c r="XBH634" s="22"/>
      <c r="XBI634" s="22"/>
      <c r="XBJ634" s="22"/>
      <c r="XBK634" s="22"/>
      <c r="XBL634" s="22"/>
      <c r="XBM634" s="22"/>
      <c r="XBN634" s="22"/>
      <c r="XBO634" s="22"/>
      <c r="XBP634" s="22"/>
      <c r="XBQ634" s="22"/>
      <c r="XBR634" s="22"/>
      <c r="XBS634" s="22"/>
      <c r="XBT634" s="22"/>
      <c r="XBU634" s="22"/>
      <c r="XBV634" s="22"/>
      <c r="XBW634" s="22"/>
      <c r="XBX634" s="22"/>
      <c r="XBY634" s="22"/>
      <c r="XBZ634" s="22"/>
      <c r="XCA634" s="22"/>
      <c r="XCB634" s="22"/>
      <c r="XCC634" s="22"/>
      <c r="XCD634" s="22"/>
      <c r="XCE634" s="22"/>
      <c r="XCF634" s="22"/>
      <c r="XCG634" s="22"/>
      <c r="XCH634" s="22"/>
      <c r="XCI634" s="22"/>
      <c r="XCJ634" s="22"/>
      <c r="XCK634" s="22"/>
      <c r="XCL634" s="22"/>
      <c r="XCM634" s="22"/>
      <c r="XCN634" s="22"/>
      <c r="XCO634" s="22"/>
      <c r="XCP634" s="22"/>
      <c r="XCQ634" s="22"/>
      <c r="XCR634" s="22"/>
      <c r="XCS634" s="22"/>
    </row>
    <row r="635" s="18" customFormat="1" customHeight="1" spans="1:16321">
      <c r="A635" s="21"/>
      <c r="XAY635" s="22"/>
      <c r="XAZ635" s="22"/>
      <c r="XBA635" s="22"/>
      <c r="XBB635" s="22"/>
      <c r="XBC635" s="22"/>
      <c r="XBD635" s="22"/>
      <c r="XBE635" s="22"/>
      <c r="XBF635" s="22"/>
      <c r="XBG635" s="22"/>
      <c r="XBH635" s="22"/>
      <c r="XBI635" s="22"/>
      <c r="XBJ635" s="22"/>
      <c r="XBK635" s="22"/>
      <c r="XBL635" s="22"/>
      <c r="XBM635" s="22"/>
      <c r="XBN635" s="22"/>
      <c r="XBO635" s="22"/>
      <c r="XBP635" s="22"/>
      <c r="XBQ635" s="22"/>
      <c r="XBR635" s="22"/>
      <c r="XBS635" s="22"/>
      <c r="XBT635" s="22"/>
      <c r="XBU635" s="22"/>
      <c r="XBV635" s="22"/>
      <c r="XBW635" s="22"/>
      <c r="XBX635" s="22"/>
      <c r="XBY635" s="22"/>
      <c r="XBZ635" s="22"/>
      <c r="XCA635" s="22"/>
      <c r="XCB635" s="22"/>
      <c r="XCC635" s="22"/>
      <c r="XCD635" s="22"/>
      <c r="XCE635" s="22"/>
      <c r="XCF635" s="22"/>
      <c r="XCG635" s="22"/>
      <c r="XCH635" s="22"/>
      <c r="XCI635" s="22"/>
      <c r="XCJ635" s="22"/>
      <c r="XCK635" s="22"/>
      <c r="XCL635" s="22"/>
      <c r="XCM635" s="22"/>
      <c r="XCN635" s="22"/>
      <c r="XCO635" s="22"/>
      <c r="XCP635" s="22"/>
      <c r="XCQ635" s="22"/>
      <c r="XCR635" s="22"/>
      <c r="XCS635" s="22"/>
    </row>
    <row r="636" s="18" customFormat="1" customHeight="1" spans="1:16321">
      <c r="A636" s="21"/>
      <c r="XAY636" s="22"/>
      <c r="XAZ636" s="22"/>
      <c r="XBA636" s="22"/>
      <c r="XBB636" s="22"/>
      <c r="XBC636" s="22"/>
      <c r="XBD636" s="22"/>
      <c r="XBE636" s="22"/>
      <c r="XBF636" s="22"/>
      <c r="XBG636" s="22"/>
      <c r="XBH636" s="22"/>
      <c r="XBI636" s="22"/>
      <c r="XBJ636" s="22"/>
      <c r="XBK636" s="22"/>
      <c r="XBL636" s="22"/>
      <c r="XBM636" s="22"/>
      <c r="XBN636" s="22"/>
      <c r="XBO636" s="22"/>
      <c r="XBP636" s="22"/>
      <c r="XBQ636" s="22"/>
      <c r="XBR636" s="22"/>
      <c r="XBS636" s="22"/>
      <c r="XBT636" s="22"/>
      <c r="XBU636" s="22"/>
      <c r="XBV636" s="22"/>
      <c r="XBW636" s="22"/>
      <c r="XBX636" s="22"/>
      <c r="XBY636" s="22"/>
      <c r="XBZ636" s="22"/>
      <c r="XCA636" s="22"/>
      <c r="XCB636" s="22"/>
      <c r="XCC636" s="22"/>
      <c r="XCD636" s="22"/>
      <c r="XCE636" s="22"/>
      <c r="XCF636" s="22"/>
      <c r="XCG636" s="22"/>
      <c r="XCH636" s="22"/>
      <c r="XCI636" s="22"/>
      <c r="XCJ636" s="22"/>
      <c r="XCK636" s="22"/>
      <c r="XCL636" s="22"/>
      <c r="XCM636" s="22"/>
      <c r="XCN636" s="22"/>
      <c r="XCO636" s="22"/>
      <c r="XCP636" s="22"/>
      <c r="XCQ636" s="22"/>
      <c r="XCR636" s="22"/>
      <c r="XCS636" s="22"/>
    </row>
    <row r="637" s="18" customFormat="1" customHeight="1" spans="1:16321">
      <c r="A637" s="21"/>
      <c r="XAY637" s="22"/>
      <c r="XAZ637" s="22"/>
      <c r="XBA637" s="22"/>
      <c r="XBB637" s="22"/>
      <c r="XBC637" s="22"/>
      <c r="XBD637" s="22"/>
      <c r="XBE637" s="22"/>
      <c r="XBF637" s="22"/>
      <c r="XBG637" s="22"/>
      <c r="XBH637" s="22"/>
      <c r="XBI637" s="22"/>
      <c r="XBJ637" s="22"/>
      <c r="XBK637" s="22"/>
      <c r="XBL637" s="22"/>
      <c r="XBM637" s="22"/>
      <c r="XBN637" s="22"/>
      <c r="XBO637" s="22"/>
      <c r="XBP637" s="22"/>
      <c r="XBQ637" s="22"/>
      <c r="XBR637" s="22"/>
      <c r="XBS637" s="22"/>
      <c r="XBT637" s="22"/>
      <c r="XBU637" s="22"/>
      <c r="XBV637" s="22"/>
      <c r="XBW637" s="22"/>
      <c r="XBX637" s="22"/>
      <c r="XBY637" s="22"/>
      <c r="XBZ637" s="22"/>
      <c r="XCA637" s="22"/>
      <c r="XCB637" s="22"/>
      <c r="XCC637" s="22"/>
      <c r="XCD637" s="22"/>
      <c r="XCE637" s="22"/>
      <c r="XCF637" s="22"/>
      <c r="XCG637" s="22"/>
      <c r="XCH637" s="22"/>
      <c r="XCI637" s="22"/>
      <c r="XCJ637" s="22"/>
      <c r="XCK637" s="22"/>
      <c r="XCL637" s="22"/>
      <c r="XCM637" s="22"/>
      <c r="XCN637" s="22"/>
      <c r="XCO637" s="22"/>
      <c r="XCP637" s="22"/>
      <c r="XCQ637" s="22"/>
      <c r="XCR637" s="22"/>
      <c r="XCS637" s="22"/>
    </row>
    <row r="638" s="18" customFormat="1" customHeight="1" spans="1:16321">
      <c r="A638" s="21"/>
      <c r="XAY638" s="22"/>
      <c r="XAZ638" s="22"/>
      <c r="XBA638" s="22"/>
      <c r="XBB638" s="22"/>
      <c r="XBC638" s="22"/>
      <c r="XBD638" s="22"/>
      <c r="XBE638" s="22"/>
      <c r="XBF638" s="22"/>
      <c r="XBG638" s="22"/>
      <c r="XBH638" s="22"/>
      <c r="XBI638" s="22"/>
      <c r="XBJ638" s="22"/>
      <c r="XBK638" s="22"/>
      <c r="XBL638" s="22"/>
      <c r="XBM638" s="22"/>
      <c r="XBN638" s="22"/>
      <c r="XBO638" s="22"/>
      <c r="XBP638" s="22"/>
      <c r="XBQ638" s="22"/>
      <c r="XBR638" s="22"/>
      <c r="XBS638" s="22"/>
      <c r="XBT638" s="22"/>
      <c r="XBU638" s="22"/>
      <c r="XBV638" s="22"/>
      <c r="XBW638" s="22"/>
      <c r="XBX638" s="22"/>
      <c r="XBY638" s="22"/>
      <c r="XBZ638" s="22"/>
      <c r="XCA638" s="22"/>
      <c r="XCB638" s="22"/>
      <c r="XCC638" s="22"/>
      <c r="XCD638" s="22"/>
      <c r="XCE638" s="22"/>
      <c r="XCF638" s="22"/>
      <c r="XCG638" s="22"/>
      <c r="XCH638" s="22"/>
      <c r="XCI638" s="22"/>
      <c r="XCJ638" s="22"/>
      <c r="XCK638" s="22"/>
      <c r="XCL638" s="22"/>
      <c r="XCM638" s="22"/>
      <c r="XCN638" s="22"/>
      <c r="XCO638" s="22"/>
      <c r="XCP638" s="22"/>
      <c r="XCQ638" s="22"/>
      <c r="XCR638" s="22"/>
      <c r="XCS638" s="22"/>
    </row>
    <row r="639" s="18" customFormat="1" customHeight="1" spans="1:16321">
      <c r="A639" s="21"/>
      <c r="XAY639" s="22"/>
      <c r="XAZ639" s="22"/>
      <c r="XBA639" s="22"/>
      <c r="XBB639" s="22"/>
      <c r="XBC639" s="22"/>
      <c r="XBD639" s="22"/>
      <c r="XBE639" s="22"/>
      <c r="XBF639" s="22"/>
      <c r="XBG639" s="22"/>
      <c r="XBH639" s="22"/>
      <c r="XBI639" s="22"/>
      <c r="XBJ639" s="22"/>
      <c r="XBK639" s="22"/>
      <c r="XBL639" s="22"/>
      <c r="XBM639" s="22"/>
      <c r="XBN639" s="22"/>
      <c r="XBO639" s="22"/>
      <c r="XBP639" s="22"/>
      <c r="XBQ639" s="22"/>
      <c r="XBR639" s="22"/>
      <c r="XBS639" s="22"/>
      <c r="XBT639" s="22"/>
      <c r="XBU639" s="22"/>
      <c r="XBV639" s="22"/>
      <c r="XBW639" s="22"/>
      <c r="XBX639" s="22"/>
      <c r="XBY639" s="22"/>
      <c r="XBZ639" s="22"/>
      <c r="XCA639" s="22"/>
      <c r="XCB639" s="22"/>
      <c r="XCC639" s="22"/>
      <c r="XCD639" s="22"/>
      <c r="XCE639" s="22"/>
      <c r="XCF639" s="22"/>
      <c r="XCG639" s="22"/>
      <c r="XCH639" s="22"/>
      <c r="XCI639" s="22"/>
      <c r="XCJ639" s="22"/>
      <c r="XCK639" s="22"/>
      <c r="XCL639" s="22"/>
      <c r="XCM639" s="22"/>
      <c r="XCN639" s="22"/>
      <c r="XCO639" s="22"/>
      <c r="XCP639" s="22"/>
      <c r="XCQ639" s="22"/>
      <c r="XCR639" s="22"/>
      <c r="XCS639" s="22"/>
    </row>
    <row r="640" s="18" customFormat="1" customHeight="1" spans="1:16321">
      <c r="A640" s="21"/>
      <c r="XAY640" s="22"/>
      <c r="XAZ640" s="22"/>
      <c r="XBA640" s="22"/>
      <c r="XBB640" s="22"/>
      <c r="XBC640" s="22"/>
      <c r="XBD640" s="22"/>
      <c r="XBE640" s="22"/>
      <c r="XBF640" s="22"/>
      <c r="XBG640" s="22"/>
      <c r="XBH640" s="22"/>
      <c r="XBI640" s="22"/>
      <c r="XBJ640" s="22"/>
      <c r="XBK640" s="22"/>
      <c r="XBL640" s="22"/>
      <c r="XBM640" s="22"/>
      <c r="XBN640" s="22"/>
      <c r="XBO640" s="22"/>
      <c r="XBP640" s="22"/>
      <c r="XBQ640" s="22"/>
      <c r="XBR640" s="22"/>
      <c r="XBS640" s="22"/>
      <c r="XBT640" s="22"/>
      <c r="XBU640" s="22"/>
      <c r="XBV640" s="22"/>
      <c r="XBW640" s="22"/>
      <c r="XBX640" s="22"/>
      <c r="XBY640" s="22"/>
      <c r="XBZ640" s="22"/>
      <c r="XCA640" s="22"/>
      <c r="XCB640" s="22"/>
      <c r="XCC640" s="22"/>
      <c r="XCD640" s="22"/>
      <c r="XCE640" s="22"/>
      <c r="XCF640" s="22"/>
      <c r="XCG640" s="22"/>
      <c r="XCH640" s="22"/>
      <c r="XCI640" s="22"/>
      <c r="XCJ640" s="22"/>
      <c r="XCK640" s="22"/>
      <c r="XCL640" s="22"/>
      <c r="XCM640" s="22"/>
      <c r="XCN640" s="22"/>
      <c r="XCO640" s="22"/>
      <c r="XCP640" s="22"/>
      <c r="XCQ640" s="22"/>
      <c r="XCR640" s="22"/>
      <c r="XCS640" s="22"/>
    </row>
    <row r="641" s="18" customFormat="1" customHeight="1" spans="1:16321">
      <c r="A641" s="21"/>
      <c r="XAY641" s="22"/>
      <c r="XAZ641" s="22"/>
      <c r="XBA641" s="22"/>
      <c r="XBB641" s="22"/>
      <c r="XBC641" s="22"/>
      <c r="XBD641" s="22"/>
      <c r="XBE641" s="22"/>
      <c r="XBF641" s="22"/>
      <c r="XBG641" s="22"/>
      <c r="XBH641" s="22"/>
      <c r="XBI641" s="22"/>
      <c r="XBJ641" s="22"/>
      <c r="XBK641" s="22"/>
      <c r="XBL641" s="22"/>
      <c r="XBM641" s="22"/>
      <c r="XBN641" s="22"/>
      <c r="XBO641" s="22"/>
      <c r="XBP641" s="22"/>
      <c r="XBQ641" s="22"/>
      <c r="XBR641" s="22"/>
      <c r="XBS641" s="22"/>
      <c r="XBT641" s="22"/>
      <c r="XBU641" s="22"/>
      <c r="XBV641" s="22"/>
      <c r="XBW641" s="22"/>
      <c r="XBX641" s="22"/>
      <c r="XBY641" s="22"/>
      <c r="XBZ641" s="22"/>
      <c r="XCA641" s="22"/>
      <c r="XCB641" s="22"/>
      <c r="XCC641" s="22"/>
      <c r="XCD641" s="22"/>
      <c r="XCE641" s="22"/>
      <c r="XCF641" s="22"/>
      <c r="XCG641" s="22"/>
      <c r="XCH641" s="22"/>
      <c r="XCI641" s="22"/>
      <c r="XCJ641" s="22"/>
      <c r="XCK641" s="22"/>
      <c r="XCL641" s="22"/>
      <c r="XCM641" s="22"/>
      <c r="XCN641" s="22"/>
      <c r="XCO641" s="22"/>
      <c r="XCP641" s="22"/>
      <c r="XCQ641" s="22"/>
      <c r="XCR641" s="22"/>
      <c r="XCS641" s="22"/>
    </row>
    <row r="642" s="18" customFormat="1" customHeight="1" spans="1:16321">
      <c r="A642" s="21"/>
      <c r="XAY642" s="22"/>
      <c r="XAZ642" s="22"/>
      <c r="XBA642" s="22"/>
      <c r="XBB642" s="22"/>
      <c r="XBC642" s="22"/>
      <c r="XBD642" s="22"/>
      <c r="XBE642" s="22"/>
      <c r="XBF642" s="22"/>
      <c r="XBG642" s="22"/>
      <c r="XBH642" s="22"/>
      <c r="XBI642" s="22"/>
      <c r="XBJ642" s="22"/>
      <c r="XBK642" s="22"/>
      <c r="XBL642" s="22"/>
      <c r="XBM642" s="22"/>
      <c r="XBN642" s="22"/>
      <c r="XBO642" s="22"/>
      <c r="XBP642" s="22"/>
      <c r="XBQ642" s="22"/>
      <c r="XBR642" s="22"/>
      <c r="XBS642" s="22"/>
      <c r="XBT642" s="22"/>
      <c r="XBU642" s="22"/>
      <c r="XBV642" s="22"/>
      <c r="XBW642" s="22"/>
      <c r="XBX642" s="22"/>
      <c r="XBY642" s="22"/>
      <c r="XBZ642" s="22"/>
      <c r="XCA642" s="22"/>
      <c r="XCB642" s="22"/>
      <c r="XCC642" s="22"/>
      <c r="XCD642" s="22"/>
      <c r="XCE642" s="22"/>
      <c r="XCF642" s="22"/>
      <c r="XCG642" s="22"/>
      <c r="XCH642" s="22"/>
      <c r="XCI642" s="22"/>
      <c r="XCJ642" s="22"/>
      <c r="XCK642" s="22"/>
      <c r="XCL642" s="22"/>
      <c r="XCM642" s="22"/>
      <c r="XCN642" s="22"/>
      <c r="XCO642" s="22"/>
      <c r="XCP642" s="22"/>
      <c r="XCQ642" s="22"/>
      <c r="XCR642" s="22"/>
      <c r="XCS642" s="22"/>
    </row>
    <row r="643" s="18" customFormat="1" customHeight="1" spans="1:16321">
      <c r="A643" s="21"/>
      <c r="XAY643" s="22"/>
      <c r="XAZ643" s="22"/>
      <c r="XBA643" s="22"/>
      <c r="XBB643" s="22"/>
      <c r="XBC643" s="22"/>
      <c r="XBD643" s="22"/>
      <c r="XBE643" s="22"/>
      <c r="XBF643" s="22"/>
      <c r="XBG643" s="22"/>
      <c r="XBH643" s="22"/>
      <c r="XBI643" s="22"/>
      <c r="XBJ643" s="22"/>
      <c r="XBK643" s="22"/>
      <c r="XBL643" s="22"/>
      <c r="XBM643" s="22"/>
      <c r="XBN643" s="22"/>
      <c r="XBO643" s="22"/>
      <c r="XBP643" s="22"/>
      <c r="XBQ643" s="22"/>
      <c r="XBR643" s="22"/>
      <c r="XBS643" s="22"/>
      <c r="XBT643" s="22"/>
      <c r="XBU643" s="22"/>
      <c r="XBV643" s="22"/>
      <c r="XBW643" s="22"/>
      <c r="XBX643" s="22"/>
      <c r="XBY643" s="22"/>
      <c r="XBZ643" s="22"/>
      <c r="XCA643" s="22"/>
      <c r="XCB643" s="22"/>
      <c r="XCC643" s="22"/>
      <c r="XCD643" s="22"/>
      <c r="XCE643" s="22"/>
      <c r="XCF643" s="22"/>
      <c r="XCG643" s="22"/>
      <c r="XCH643" s="22"/>
      <c r="XCI643" s="22"/>
      <c r="XCJ643" s="22"/>
      <c r="XCK643" s="22"/>
      <c r="XCL643" s="22"/>
      <c r="XCM643" s="22"/>
      <c r="XCN643" s="22"/>
      <c r="XCO643" s="22"/>
      <c r="XCP643" s="22"/>
      <c r="XCQ643" s="22"/>
      <c r="XCR643" s="22"/>
      <c r="XCS643" s="22"/>
    </row>
    <row r="644" s="18" customFormat="1" customHeight="1" spans="1:16321">
      <c r="A644" s="21"/>
      <c r="XAY644" s="22"/>
      <c r="XAZ644" s="22"/>
      <c r="XBA644" s="22"/>
      <c r="XBB644" s="22"/>
      <c r="XBC644" s="22"/>
      <c r="XBD644" s="22"/>
      <c r="XBE644" s="22"/>
      <c r="XBF644" s="22"/>
      <c r="XBG644" s="22"/>
      <c r="XBH644" s="22"/>
      <c r="XBI644" s="22"/>
      <c r="XBJ644" s="22"/>
      <c r="XBK644" s="22"/>
      <c r="XBL644" s="22"/>
      <c r="XBM644" s="22"/>
      <c r="XBN644" s="22"/>
      <c r="XBO644" s="22"/>
      <c r="XBP644" s="22"/>
      <c r="XBQ644" s="22"/>
      <c r="XBR644" s="22"/>
      <c r="XBS644" s="22"/>
      <c r="XBT644" s="22"/>
      <c r="XBU644" s="22"/>
      <c r="XBV644" s="22"/>
      <c r="XBW644" s="22"/>
      <c r="XBX644" s="22"/>
      <c r="XBY644" s="22"/>
      <c r="XBZ644" s="22"/>
      <c r="XCA644" s="22"/>
      <c r="XCB644" s="22"/>
      <c r="XCC644" s="22"/>
      <c r="XCD644" s="22"/>
      <c r="XCE644" s="22"/>
      <c r="XCF644" s="22"/>
      <c r="XCG644" s="22"/>
      <c r="XCH644" s="22"/>
      <c r="XCI644" s="22"/>
      <c r="XCJ644" s="22"/>
      <c r="XCK644" s="22"/>
      <c r="XCL644" s="22"/>
      <c r="XCM644" s="22"/>
      <c r="XCN644" s="22"/>
      <c r="XCO644" s="22"/>
      <c r="XCP644" s="22"/>
      <c r="XCQ644" s="22"/>
      <c r="XCR644" s="22"/>
      <c r="XCS644" s="22"/>
    </row>
    <row r="645" s="18" customFormat="1" customHeight="1" spans="1:16321">
      <c r="A645" s="21"/>
      <c r="XAY645" s="22"/>
      <c r="XAZ645" s="22"/>
      <c r="XBA645" s="22"/>
      <c r="XBB645" s="22"/>
      <c r="XBC645" s="22"/>
      <c r="XBD645" s="22"/>
      <c r="XBE645" s="22"/>
      <c r="XBF645" s="22"/>
      <c r="XBG645" s="22"/>
      <c r="XBH645" s="22"/>
      <c r="XBI645" s="22"/>
      <c r="XBJ645" s="22"/>
      <c r="XBK645" s="22"/>
      <c r="XBL645" s="22"/>
      <c r="XBM645" s="22"/>
      <c r="XBN645" s="22"/>
      <c r="XBO645" s="22"/>
      <c r="XBP645" s="22"/>
      <c r="XBQ645" s="22"/>
      <c r="XBR645" s="22"/>
      <c r="XBS645" s="22"/>
      <c r="XBT645" s="22"/>
      <c r="XBU645" s="22"/>
      <c r="XBV645" s="22"/>
      <c r="XBW645" s="22"/>
      <c r="XBX645" s="22"/>
      <c r="XBY645" s="22"/>
      <c r="XBZ645" s="22"/>
      <c r="XCA645" s="22"/>
      <c r="XCB645" s="22"/>
      <c r="XCC645" s="22"/>
      <c r="XCD645" s="22"/>
      <c r="XCE645" s="22"/>
      <c r="XCF645" s="22"/>
      <c r="XCG645" s="22"/>
      <c r="XCH645" s="22"/>
      <c r="XCI645" s="22"/>
      <c r="XCJ645" s="22"/>
      <c r="XCK645" s="22"/>
      <c r="XCL645" s="22"/>
      <c r="XCM645" s="22"/>
      <c r="XCN645" s="22"/>
      <c r="XCO645" s="22"/>
      <c r="XCP645" s="22"/>
      <c r="XCQ645" s="22"/>
      <c r="XCR645" s="22"/>
      <c r="XCS645" s="22"/>
    </row>
    <row r="646" s="18" customFormat="1" customHeight="1" spans="1:16321">
      <c r="A646" s="21"/>
      <c r="XAY646" s="22"/>
      <c r="XAZ646" s="22"/>
      <c r="XBA646" s="22"/>
      <c r="XBB646" s="22"/>
      <c r="XBC646" s="22"/>
      <c r="XBD646" s="22"/>
      <c r="XBE646" s="22"/>
      <c r="XBF646" s="22"/>
      <c r="XBG646" s="22"/>
      <c r="XBH646" s="22"/>
      <c r="XBI646" s="22"/>
      <c r="XBJ646" s="22"/>
      <c r="XBK646" s="22"/>
      <c r="XBL646" s="22"/>
      <c r="XBM646" s="22"/>
      <c r="XBN646" s="22"/>
      <c r="XBO646" s="22"/>
      <c r="XBP646" s="22"/>
      <c r="XBQ646" s="22"/>
      <c r="XBR646" s="22"/>
      <c r="XBS646" s="22"/>
      <c r="XBT646" s="22"/>
      <c r="XBU646" s="22"/>
      <c r="XBV646" s="22"/>
      <c r="XBW646" s="22"/>
      <c r="XBX646" s="22"/>
      <c r="XBY646" s="22"/>
      <c r="XBZ646" s="22"/>
      <c r="XCA646" s="22"/>
      <c r="XCB646" s="22"/>
      <c r="XCC646" s="22"/>
      <c r="XCD646" s="22"/>
      <c r="XCE646" s="22"/>
      <c r="XCF646" s="22"/>
      <c r="XCG646" s="22"/>
      <c r="XCH646" s="22"/>
      <c r="XCI646" s="22"/>
      <c r="XCJ646" s="22"/>
      <c r="XCK646" s="22"/>
      <c r="XCL646" s="22"/>
      <c r="XCM646" s="22"/>
      <c r="XCN646" s="22"/>
      <c r="XCO646" s="22"/>
      <c r="XCP646" s="22"/>
      <c r="XCQ646" s="22"/>
      <c r="XCR646" s="22"/>
      <c r="XCS646" s="22"/>
    </row>
    <row r="647" s="18" customFormat="1" customHeight="1" spans="1:16321">
      <c r="A647" s="21"/>
      <c r="XAY647" s="22"/>
      <c r="XAZ647" s="22"/>
      <c r="XBA647" s="22"/>
      <c r="XBB647" s="22"/>
      <c r="XBC647" s="22"/>
      <c r="XBD647" s="22"/>
      <c r="XBE647" s="22"/>
      <c r="XBF647" s="22"/>
      <c r="XBG647" s="22"/>
      <c r="XBH647" s="22"/>
      <c r="XBI647" s="22"/>
      <c r="XBJ647" s="22"/>
      <c r="XBK647" s="22"/>
      <c r="XBL647" s="22"/>
      <c r="XBM647" s="22"/>
      <c r="XBN647" s="22"/>
      <c r="XBO647" s="22"/>
      <c r="XBP647" s="22"/>
      <c r="XBQ647" s="22"/>
      <c r="XBR647" s="22"/>
      <c r="XBS647" s="22"/>
      <c r="XBT647" s="22"/>
      <c r="XBU647" s="22"/>
      <c r="XBV647" s="22"/>
      <c r="XBW647" s="22"/>
      <c r="XBX647" s="22"/>
      <c r="XBY647" s="22"/>
      <c r="XBZ647" s="22"/>
      <c r="XCA647" s="22"/>
      <c r="XCB647" s="22"/>
      <c r="XCC647" s="22"/>
      <c r="XCD647" s="22"/>
      <c r="XCE647" s="22"/>
      <c r="XCF647" s="22"/>
      <c r="XCG647" s="22"/>
      <c r="XCH647" s="22"/>
      <c r="XCI647" s="22"/>
      <c r="XCJ647" s="22"/>
      <c r="XCK647" s="22"/>
      <c r="XCL647" s="22"/>
      <c r="XCM647" s="22"/>
      <c r="XCN647" s="22"/>
      <c r="XCO647" s="22"/>
      <c r="XCP647" s="22"/>
      <c r="XCQ647" s="22"/>
      <c r="XCR647" s="22"/>
      <c r="XCS647" s="22"/>
    </row>
    <row r="648" s="18" customFormat="1" customHeight="1" spans="1:16321">
      <c r="A648" s="21"/>
      <c r="XAY648" s="22"/>
      <c r="XAZ648" s="22"/>
      <c r="XBA648" s="22"/>
      <c r="XBB648" s="22"/>
      <c r="XBC648" s="22"/>
      <c r="XBD648" s="22"/>
      <c r="XBE648" s="22"/>
      <c r="XBF648" s="22"/>
      <c r="XBG648" s="22"/>
      <c r="XBH648" s="22"/>
      <c r="XBI648" s="22"/>
      <c r="XBJ648" s="22"/>
      <c r="XBK648" s="22"/>
      <c r="XBL648" s="22"/>
      <c r="XBM648" s="22"/>
      <c r="XBN648" s="22"/>
      <c r="XBO648" s="22"/>
      <c r="XBP648" s="22"/>
      <c r="XBQ648" s="22"/>
      <c r="XBR648" s="22"/>
      <c r="XBS648" s="22"/>
      <c r="XBT648" s="22"/>
      <c r="XBU648" s="22"/>
      <c r="XBV648" s="22"/>
      <c r="XBW648" s="22"/>
      <c r="XBX648" s="22"/>
      <c r="XBY648" s="22"/>
      <c r="XBZ648" s="22"/>
      <c r="XCA648" s="22"/>
      <c r="XCB648" s="22"/>
      <c r="XCC648" s="22"/>
      <c r="XCD648" s="22"/>
      <c r="XCE648" s="22"/>
      <c r="XCF648" s="22"/>
      <c r="XCG648" s="22"/>
      <c r="XCH648" s="22"/>
      <c r="XCI648" s="22"/>
      <c r="XCJ648" s="22"/>
      <c r="XCK648" s="22"/>
      <c r="XCL648" s="22"/>
      <c r="XCM648" s="22"/>
      <c r="XCN648" s="22"/>
      <c r="XCO648" s="22"/>
      <c r="XCP648" s="22"/>
      <c r="XCQ648" s="22"/>
      <c r="XCR648" s="22"/>
      <c r="XCS648" s="22"/>
    </row>
    <row r="649" s="18" customFormat="1" customHeight="1" spans="1:16321">
      <c r="A649" s="21"/>
      <c r="XAY649" s="22"/>
      <c r="XAZ649" s="22"/>
      <c r="XBA649" s="22"/>
      <c r="XBB649" s="22"/>
      <c r="XBC649" s="22"/>
      <c r="XBD649" s="22"/>
      <c r="XBE649" s="22"/>
      <c r="XBF649" s="22"/>
      <c r="XBG649" s="22"/>
      <c r="XBH649" s="22"/>
      <c r="XBI649" s="22"/>
      <c r="XBJ649" s="22"/>
      <c r="XBK649" s="22"/>
      <c r="XBL649" s="22"/>
      <c r="XBM649" s="22"/>
      <c r="XBN649" s="22"/>
      <c r="XBO649" s="22"/>
      <c r="XBP649" s="22"/>
      <c r="XBQ649" s="22"/>
      <c r="XBR649" s="22"/>
      <c r="XBS649" s="22"/>
      <c r="XBT649" s="22"/>
      <c r="XBU649" s="22"/>
      <c r="XBV649" s="22"/>
      <c r="XBW649" s="22"/>
      <c r="XBX649" s="22"/>
      <c r="XBY649" s="22"/>
      <c r="XBZ649" s="22"/>
      <c r="XCA649" s="22"/>
      <c r="XCB649" s="22"/>
      <c r="XCC649" s="22"/>
      <c r="XCD649" s="22"/>
      <c r="XCE649" s="22"/>
      <c r="XCF649" s="22"/>
      <c r="XCG649" s="22"/>
      <c r="XCH649" s="22"/>
      <c r="XCI649" s="22"/>
      <c r="XCJ649" s="22"/>
      <c r="XCK649" s="22"/>
      <c r="XCL649" s="22"/>
      <c r="XCM649" s="22"/>
      <c r="XCN649" s="22"/>
      <c r="XCO649" s="22"/>
      <c r="XCP649" s="22"/>
      <c r="XCQ649" s="22"/>
      <c r="XCR649" s="22"/>
      <c r="XCS649" s="22"/>
    </row>
    <row r="650" s="18" customFormat="1" customHeight="1" spans="1:16321">
      <c r="A650" s="21"/>
      <c r="XAY650" s="22"/>
      <c r="XAZ650" s="22"/>
      <c r="XBA650" s="22"/>
      <c r="XBB650" s="22"/>
      <c r="XBC650" s="22"/>
      <c r="XBD650" s="22"/>
      <c r="XBE650" s="22"/>
      <c r="XBF650" s="22"/>
      <c r="XBG650" s="22"/>
      <c r="XBH650" s="22"/>
      <c r="XBI650" s="22"/>
      <c r="XBJ650" s="22"/>
      <c r="XBK650" s="22"/>
      <c r="XBL650" s="22"/>
      <c r="XBM650" s="22"/>
      <c r="XBN650" s="22"/>
      <c r="XBO650" s="22"/>
      <c r="XBP650" s="22"/>
      <c r="XBQ650" s="22"/>
      <c r="XBR650" s="22"/>
      <c r="XBS650" s="22"/>
      <c r="XBT650" s="22"/>
      <c r="XBU650" s="22"/>
      <c r="XBV650" s="22"/>
      <c r="XBW650" s="22"/>
      <c r="XBX650" s="22"/>
      <c r="XBY650" s="22"/>
      <c r="XBZ650" s="22"/>
      <c r="XCA650" s="22"/>
      <c r="XCB650" s="22"/>
      <c r="XCC650" s="22"/>
      <c r="XCD650" s="22"/>
      <c r="XCE650" s="22"/>
      <c r="XCF650" s="22"/>
      <c r="XCG650" s="22"/>
      <c r="XCH650" s="22"/>
      <c r="XCI650" s="22"/>
      <c r="XCJ650" s="22"/>
      <c r="XCK650" s="22"/>
      <c r="XCL650" s="22"/>
      <c r="XCM650" s="22"/>
      <c r="XCN650" s="22"/>
      <c r="XCO650" s="22"/>
      <c r="XCP650" s="22"/>
      <c r="XCQ650" s="22"/>
      <c r="XCR650" s="22"/>
      <c r="XCS650" s="22"/>
    </row>
    <row r="651" s="18" customFormat="1" customHeight="1" spans="1:16321">
      <c r="A651" s="21"/>
      <c r="XAY651" s="22"/>
      <c r="XAZ651" s="22"/>
      <c r="XBA651" s="22"/>
      <c r="XBB651" s="22"/>
      <c r="XBC651" s="22"/>
      <c r="XBD651" s="22"/>
      <c r="XBE651" s="22"/>
      <c r="XBF651" s="22"/>
      <c r="XBG651" s="22"/>
      <c r="XBH651" s="22"/>
      <c r="XBI651" s="22"/>
      <c r="XBJ651" s="22"/>
      <c r="XBK651" s="22"/>
      <c r="XBL651" s="22"/>
      <c r="XBM651" s="22"/>
      <c r="XBN651" s="22"/>
      <c r="XBO651" s="22"/>
      <c r="XBP651" s="22"/>
      <c r="XBQ651" s="22"/>
      <c r="XBR651" s="22"/>
      <c r="XBS651" s="22"/>
      <c r="XBT651" s="22"/>
      <c r="XBU651" s="22"/>
      <c r="XBV651" s="22"/>
      <c r="XBW651" s="22"/>
      <c r="XBX651" s="22"/>
      <c r="XBY651" s="22"/>
      <c r="XBZ651" s="22"/>
      <c r="XCA651" s="22"/>
      <c r="XCB651" s="22"/>
      <c r="XCC651" s="22"/>
      <c r="XCD651" s="22"/>
      <c r="XCE651" s="22"/>
      <c r="XCF651" s="22"/>
      <c r="XCG651" s="22"/>
      <c r="XCH651" s="22"/>
      <c r="XCI651" s="22"/>
      <c r="XCJ651" s="22"/>
      <c r="XCK651" s="22"/>
      <c r="XCL651" s="22"/>
      <c r="XCM651" s="22"/>
      <c r="XCN651" s="22"/>
      <c r="XCO651" s="22"/>
      <c r="XCP651" s="22"/>
      <c r="XCQ651" s="22"/>
      <c r="XCR651" s="22"/>
      <c r="XCS651" s="22"/>
    </row>
    <row r="652" s="18" customFormat="1" customHeight="1" spans="1:16321">
      <c r="A652" s="21"/>
      <c r="XAY652" s="22"/>
      <c r="XAZ652" s="22"/>
      <c r="XBA652" s="22"/>
      <c r="XBB652" s="22"/>
      <c r="XBC652" s="22"/>
      <c r="XBD652" s="22"/>
      <c r="XBE652" s="22"/>
      <c r="XBF652" s="22"/>
      <c r="XBG652" s="22"/>
      <c r="XBH652" s="22"/>
      <c r="XBI652" s="22"/>
      <c r="XBJ652" s="22"/>
      <c r="XBK652" s="22"/>
      <c r="XBL652" s="22"/>
      <c r="XBM652" s="22"/>
      <c r="XBN652" s="22"/>
      <c r="XBO652" s="22"/>
      <c r="XBP652" s="22"/>
      <c r="XBQ652" s="22"/>
      <c r="XBR652" s="22"/>
      <c r="XBS652" s="22"/>
      <c r="XBT652" s="22"/>
      <c r="XBU652" s="22"/>
      <c r="XBV652" s="22"/>
      <c r="XBW652" s="22"/>
      <c r="XBX652" s="22"/>
      <c r="XBY652" s="22"/>
      <c r="XBZ652" s="22"/>
      <c r="XCA652" s="22"/>
      <c r="XCB652" s="22"/>
      <c r="XCC652" s="22"/>
      <c r="XCD652" s="22"/>
      <c r="XCE652" s="22"/>
      <c r="XCF652" s="22"/>
      <c r="XCG652" s="22"/>
      <c r="XCH652" s="22"/>
      <c r="XCI652" s="22"/>
      <c r="XCJ652" s="22"/>
      <c r="XCK652" s="22"/>
      <c r="XCL652" s="22"/>
      <c r="XCM652" s="22"/>
      <c r="XCN652" s="22"/>
      <c r="XCO652" s="22"/>
      <c r="XCP652" s="22"/>
      <c r="XCQ652" s="22"/>
      <c r="XCR652" s="22"/>
      <c r="XCS652" s="22"/>
    </row>
    <row r="653" s="18" customFormat="1" customHeight="1" spans="1:16321">
      <c r="A653" s="21"/>
      <c r="XAY653" s="22"/>
      <c r="XAZ653" s="22"/>
      <c r="XBA653" s="22"/>
      <c r="XBB653" s="22"/>
      <c r="XBC653" s="22"/>
      <c r="XBD653" s="22"/>
      <c r="XBE653" s="22"/>
      <c r="XBF653" s="22"/>
      <c r="XBG653" s="22"/>
      <c r="XBH653" s="22"/>
      <c r="XBI653" s="22"/>
      <c r="XBJ653" s="22"/>
      <c r="XBK653" s="22"/>
      <c r="XBL653" s="22"/>
      <c r="XBM653" s="22"/>
      <c r="XBN653" s="22"/>
      <c r="XBO653" s="22"/>
      <c r="XBP653" s="22"/>
      <c r="XBQ653" s="22"/>
      <c r="XBR653" s="22"/>
      <c r="XBS653" s="22"/>
      <c r="XBT653" s="22"/>
      <c r="XBU653" s="22"/>
      <c r="XBV653" s="22"/>
      <c r="XBW653" s="22"/>
      <c r="XBX653" s="22"/>
      <c r="XBY653" s="22"/>
      <c r="XBZ653" s="22"/>
      <c r="XCA653" s="22"/>
      <c r="XCB653" s="22"/>
      <c r="XCC653" s="22"/>
      <c r="XCD653" s="22"/>
      <c r="XCE653" s="22"/>
      <c r="XCF653" s="22"/>
      <c r="XCG653" s="22"/>
      <c r="XCH653" s="22"/>
      <c r="XCI653" s="22"/>
      <c r="XCJ653" s="22"/>
      <c r="XCK653" s="22"/>
      <c r="XCL653" s="22"/>
      <c r="XCM653" s="22"/>
      <c r="XCN653" s="22"/>
      <c r="XCO653" s="22"/>
      <c r="XCP653" s="22"/>
      <c r="XCQ653" s="22"/>
      <c r="XCR653" s="22"/>
      <c r="XCS653" s="22"/>
    </row>
    <row r="654" s="18" customFormat="1" customHeight="1" spans="1:16321">
      <c r="A654" s="21"/>
      <c r="XAY654" s="22"/>
      <c r="XAZ654" s="22"/>
      <c r="XBA654" s="22"/>
      <c r="XBB654" s="22"/>
      <c r="XBC654" s="22"/>
      <c r="XBD654" s="22"/>
      <c r="XBE654" s="22"/>
      <c r="XBF654" s="22"/>
      <c r="XBG654" s="22"/>
      <c r="XBH654" s="22"/>
      <c r="XBI654" s="22"/>
      <c r="XBJ654" s="22"/>
      <c r="XBK654" s="22"/>
      <c r="XBL654" s="22"/>
      <c r="XBM654" s="22"/>
      <c r="XBN654" s="22"/>
      <c r="XBO654" s="22"/>
      <c r="XBP654" s="22"/>
      <c r="XBQ654" s="22"/>
      <c r="XBR654" s="22"/>
      <c r="XBS654" s="22"/>
      <c r="XBT654" s="22"/>
      <c r="XBU654" s="22"/>
      <c r="XBV654" s="22"/>
      <c r="XBW654" s="22"/>
      <c r="XBX654" s="22"/>
      <c r="XBY654" s="22"/>
      <c r="XBZ654" s="22"/>
      <c r="XCA654" s="22"/>
      <c r="XCB654" s="22"/>
      <c r="XCC654" s="22"/>
      <c r="XCD654" s="22"/>
      <c r="XCE654" s="22"/>
      <c r="XCF654" s="22"/>
      <c r="XCG654" s="22"/>
      <c r="XCH654" s="22"/>
      <c r="XCI654" s="22"/>
      <c r="XCJ654" s="22"/>
      <c r="XCK654" s="22"/>
      <c r="XCL654" s="22"/>
      <c r="XCM654" s="22"/>
      <c r="XCN654" s="22"/>
      <c r="XCO654" s="22"/>
      <c r="XCP654" s="22"/>
      <c r="XCQ654" s="22"/>
      <c r="XCR654" s="22"/>
      <c r="XCS654" s="22"/>
    </row>
    <row r="655" s="18" customFormat="1" customHeight="1" spans="1:16321">
      <c r="A655" s="21"/>
      <c r="XAY655" s="22"/>
      <c r="XAZ655" s="22"/>
      <c r="XBA655" s="22"/>
      <c r="XBB655" s="22"/>
      <c r="XBC655" s="22"/>
      <c r="XBD655" s="22"/>
      <c r="XBE655" s="22"/>
      <c r="XBF655" s="22"/>
      <c r="XBG655" s="22"/>
      <c r="XBH655" s="22"/>
      <c r="XBI655" s="22"/>
      <c r="XBJ655" s="22"/>
      <c r="XBK655" s="22"/>
      <c r="XBL655" s="22"/>
      <c r="XBM655" s="22"/>
      <c r="XBN655" s="22"/>
      <c r="XBO655" s="22"/>
      <c r="XBP655" s="22"/>
      <c r="XBQ655" s="22"/>
      <c r="XBR655" s="22"/>
      <c r="XBS655" s="22"/>
      <c r="XBT655" s="22"/>
      <c r="XBU655" s="22"/>
      <c r="XBV655" s="22"/>
      <c r="XBW655" s="22"/>
      <c r="XBX655" s="22"/>
      <c r="XBY655" s="22"/>
      <c r="XBZ655" s="22"/>
      <c r="XCA655" s="22"/>
      <c r="XCB655" s="22"/>
      <c r="XCC655" s="22"/>
      <c r="XCD655" s="22"/>
      <c r="XCE655" s="22"/>
      <c r="XCF655" s="22"/>
      <c r="XCG655" s="22"/>
      <c r="XCH655" s="22"/>
      <c r="XCI655" s="22"/>
      <c r="XCJ655" s="22"/>
      <c r="XCK655" s="22"/>
      <c r="XCL655" s="22"/>
      <c r="XCM655" s="22"/>
      <c r="XCN655" s="22"/>
      <c r="XCO655" s="22"/>
      <c r="XCP655" s="22"/>
      <c r="XCQ655" s="22"/>
      <c r="XCR655" s="22"/>
      <c r="XCS655" s="22"/>
    </row>
    <row r="656" s="18" customFormat="1" customHeight="1" spans="1:16321">
      <c r="A656" s="21"/>
      <c r="XAY656" s="22"/>
      <c r="XAZ656" s="22"/>
      <c r="XBA656" s="22"/>
      <c r="XBB656" s="22"/>
      <c r="XBC656" s="22"/>
      <c r="XBD656" s="22"/>
      <c r="XBE656" s="22"/>
      <c r="XBF656" s="22"/>
      <c r="XBG656" s="22"/>
      <c r="XBH656" s="22"/>
      <c r="XBI656" s="22"/>
      <c r="XBJ656" s="22"/>
      <c r="XBK656" s="22"/>
      <c r="XBL656" s="22"/>
      <c r="XBM656" s="22"/>
      <c r="XBN656" s="22"/>
      <c r="XBO656" s="22"/>
      <c r="XBP656" s="22"/>
      <c r="XBQ656" s="22"/>
      <c r="XBR656" s="22"/>
      <c r="XBS656" s="22"/>
      <c r="XBT656" s="22"/>
      <c r="XBU656" s="22"/>
      <c r="XBV656" s="22"/>
      <c r="XBW656" s="22"/>
      <c r="XBX656" s="22"/>
      <c r="XBY656" s="22"/>
      <c r="XBZ656" s="22"/>
      <c r="XCA656" s="22"/>
      <c r="XCB656" s="22"/>
      <c r="XCC656" s="22"/>
      <c r="XCD656" s="22"/>
      <c r="XCE656" s="22"/>
      <c r="XCF656" s="22"/>
      <c r="XCG656" s="22"/>
      <c r="XCH656" s="22"/>
      <c r="XCI656" s="22"/>
      <c r="XCJ656" s="22"/>
      <c r="XCK656" s="22"/>
      <c r="XCL656" s="22"/>
      <c r="XCM656" s="22"/>
      <c r="XCN656" s="22"/>
      <c r="XCO656" s="22"/>
      <c r="XCP656" s="22"/>
      <c r="XCQ656" s="22"/>
      <c r="XCR656" s="22"/>
      <c r="XCS656" s="22"/>
    </row>
    <row r="657" s="18" customFormat="1" customHeight="1" spans="1:16321">
      <c r="A657" s="21"/>
      <c r="XAY657" s="22"/>
      <c r="XAZ657" s="22"/>
      <c r="XBA657" s="22"/>
      <c r="XBB657" s="22"/>
      <c r="XBC657" s="22"/>
      <c r="XBD657" s="22"/>
      <c r="XBE657" s="22"/>
      <c r="XBF657" s="22"/>
      <c r="XBG657" s="22"/>
      <c r="XBH657" s="22"/>
      <c r="XBI657" s="22"/>
      <c r="XBJ657" s="22"/>
      <c r="XBK657" s="22"/>
      <c r="XBL657" s="22"/>
      <c r="XBM657" s="22"/>
      <c r="XBN657" s="22"/>
      <c r="XBO657" s="22"/>
      <c r="XBP657" s="22"/>
      <c r="XBQ657" s="22"/>
      <c r="XBR657" s="22"/>
      <c r="XBS657" s="22"/>
      <c r="XBT657" s="22"/>
      <c r="XBU657" s="22"/>
      <c r="XBV657" s="22"/>
      <c r="XBW657" s="22"/>
      <c r="XBX657" s="22"/>
      <c r="XBY657" s="22"/>
      <c r="XBZ657" s="22"/>
      <c r="XCA657" s="22"/>
      <c r="XCB657" s="22"/>
      <c r="XCC657" s="22"/>
      <c r="XCD657" s="22"/>
      <c r="XCE657" s="22"/>
      <c r="XCF657" s="22"/>
      <c r="XCG657" s="22"/>
      <c r="XCH657" s="22"/>
      <c r="XCI657" s="22"/>
      <c r="XCJ657" s="22"/>
      <c r="XCK657" s="22"/>
      <c r="XCL657" s="22"/>
      <c r="XCM657" s="22"/>
      <c r="XCN657" s="22"/>
      <c r="XCO657" s="22"/>
      <c r="XCP657" s="22"/>
      <c r="XCQ657" s="22"/>
      <c r="XCR657" s="22"/>
      <c r="XCS657" s="22"/>
    </row>
    <row r="658" s="18" customFormat="1" customHeight="1" spans="1:16321">
      <c r="A658" s="21"/>
      <c r="XAY658" s="22"/>
      <c r="XAZ658" s="22"/>
      <c r="XBA658" s="22"/>
      <c r="XBB658" s="22"/>
      <c r="XBC658" s="22"/>
      <c r="XBD658" s="22"/>
      <c r="XBE658" s="22"/>
      <c r="XBF658" s="22"/>
      <c r="XBG658" s="22"/>
      <c r="XBH658" s="22"/>
      <c r="XBI658" s="22"/>
      <c r="XBJ658" s="22"/>
      <c r="XBK658" s="22"/>
      <c r="XBL658" s="22"/>
      <c r="XBM658" s="22"/>
      <c r="XBN658" s="22"/>
      <c r="XBO658" s="22"/>
      <c r="XBP658" s="22"/>
      <c r="XBQ658" s="22"/>
      <c r="XBR658" s="22"/>
      <c r="XBS658" s="22"/>
      <c r="XBT658" s="22"/>
      <c r="XBU658" s="22"/>
      <c r="XBV658" s="22"/>
      <c r="XBW658" s="22"/>
      <c r="XBX658" s="22"/>
      <c r="XBY658" s="22"/>
      <c r="XBZ658" s="22"/>
      <c r="XCA658" s="22"/>
      <c r="XCB658" s="22"/>
      <c r="XCC658" s="22"/>
      <c r="XCD658" s="22"/>
      <c r="XCE658" s="22"/>
      <c r="XCF658" s="22"/>
      <c r="XCG658" s="22"/>
      <c r="XCH658" s="22"/>
      <c r="XCI658" s="22"/>
      <c r="XCJ658" s="22"/>
      <c r="XCK658" s="22"/>
      <c r="XCL658" s="22"/>
      <c r="XCM658" s="22"/>
      <c r="XCN658" s="22"/>
      <c r="XCO658" s="22"/>
      <c r="XCP658" s="22"/>
      <c r="XCQ658" s="22"/>
      <c r="XCR658" s="22"/>
      <c r="XCS658" s="22"/>
    </row>
    <row r="659" s="18" customFormat="1" customHeight="1" spans="1:16321">
      <c r="A659" s="21"/>
      <c r="XAY659" s="22"/>
      <c r="XAZ659" s="22"/>
      <c r="XBA659" s="22"/>
      <c r="XBB659" s="22"/>
      <c r="XBC659" s="22"/>
      <c r="XBD659" s="22"/>
      <c r="XBE659" s="22"/>
      <c r="XBF659" s="22"/>
      <c r="XBG659" s="22"/>
      <c r="XBH659" s="22"/>
      <c r="XBI659" s="22"/>
      <c r="XBJ659" s="22"/>
      <c r="XBK659" s="22"/>
      <c r="XBL659" s="22"/>
      <c r="XBM659" s="22"/>
      <c r="XBN659" s="22"/>
      <c r="XBO659" s="22"/>
      <c r="XBP659" s="22"/>
      <c r="XBQ659" s="22"/>
      <c r="XBR659" s="22"/>
      <c r="XBS659" s="22"/>
      <c r="XBT659" s="22"/>
      <c r="XBU659" s="22"/>
      <c r="XBV659" s="22"/>
      <c r="XBW659" s="22"/>
      <c r="XBX659" s="22"/>
      <c r="XBY659" s="22"/>
      <c r="XBZ659" s="22"/>
      <c r="XCA659" s="22"/>
      <c r="XCB659" s="22"/>
      <c r="XCC659" s="22"/>
      <c r="XCD659" s="22"/>
      <c r="XCE659" s="22"/>
      <c r="XCF659" s="22"/>
      <c r="XCG659" s="22"/>
      <c r="XCH659" s="22"/>
      <c r="XCI659" s="22"/>
      <c r="XCJ659" s="22"/>
      <c r="XCK659" s="22"/>
      <c r="XCL659" s="22"/>
      <c r="XCM659" s="22"/>
      <c r="XCN659" s="22"/>
      <c r="XCO659" s="22"/>
      <c r="XCP659" s="22"/>
      <c r="XCQ659" s="22"/>
      <c r="XCR659" s="22"/>
      <c r="XCS659" s="22"/>
    </row>
    <row r="660" s="18" customFormat="1" customHeight="1" spans="1:16321">
      <c r="A660" s="21"/>
      <c r="XAY660" s="22"/>
      <c r="XAZ660" s="22"/>
      <c r="XBA660" s="22"/>
      <c r="XBB660" s="22"/>
      <c r="XBC660" s="22"/>
      <c r="XBD660" s="22"/>
      <c r="XBE660" s="22"/>
      <c r="XBF660" s="22"/>
      <c r="XBG660" s="22"/>
      <c r="XBH660" s="22"/>
      <c r="XBI660" s="22"/>
      <c r="XBJ660" s="22"/>
      <c r="XBK660" s="22"/>
      <c r="XBL660" s="22"/>
      <c r="XBM660" s="22"/>
      <c r="XBN660" s="22"/>
      <c r="XBO660" s="22"/>
      <c r="XBP660" s="22"/>
      <c r="XBQ660" s="22"/>
      <c r="XBR660" s="22"/>
      <c r="XBS660" s="22"/>
      <c r="XBT660" s="22"/>
      <c r="XBU660" s="22"/>
      <c r="XBV660" s="22"/>
      <c r="XBW660" s="22"/>
      <c r="XBX660" s="22"/>
      <c r="XBY660" s="22"/>
      <c r="XBZ660" s="22"/>
      <c r="XCA660" s="22"/>
      <c r="XCB660" s="22"/>
      <c r="XCC660" s="22"/>
      <c r="XCD660" s="22"/>
      <c r="XCE660" s="22"/>
      <c r="XCF660" s="22"/>
      <c r="XCG660" s="22"/>
      <c r="XCH660" s="22"/>
      <c r="XCI660" s="22"/>
      <c r="XCJ660" s="22"/>
      <c r="XCK660" s="22"/>
      <c r="XCL660" s="22"/>
      <c r="XCM660" s="22"/>
      <c r="XCN660" s="22"/>
      <c r="XCO660" s="22"/>
      <c r="XCP660" s="22"/>
      <c r="XCQ660" s="22"/>
      <c r="XCR660" s="22"/>
      <c r="XCS660" s="22"/>
    </row>
    <row r="661" s="18" customFormat="1" customHeight="1" spans="1:16321">
      <c r="A661" s="21"/>
      <c r="XAY661" s="22"/>
      <c r="XAZ661" s="22"/>
      <c r="XBA661" s="22"/>
      <c r="XBB661" s="22"/>
      <c r="XBC661" s="22"/>
      <c r="XBD661" s="22"/>
      <c r="XBE661" s="22"/>
      <c r="XBF661" s="22"/>
      <c r="XBG661" s="22"/>
      <c r="XBH661" s="22"/>
      <c r="XBI661" s="22"/>
      <c r="XBJ661" s="22"/>
      <c r="XBK661" s="22"/>
      <c r="XBL661" s="22"/>
      <c r="XBM661" s="22"/>
      <c r="XBN661" s="22"/>
      <c r="XBO661" s="22"/>
      <c r="XBP661" s="22"/>
      <c r="XBQ661" s="22"/>
      <c r="XBR661" s="22"/>
      <c r="XBS661" s="22"/>
      <c r="XBT661" s="22"/>
      <c r="XBU661" s="22"/>
      <c r="XBV661" s="22"/>
      <c r="XBW661" s="22"/>
      <c r="XBX661" s="22"/>
      <c r="XBY661" s="22"/>
      <c r="XBZ661" s="22"/>
      <c r="XCA661" s="22"/>
      <c r="XCB661" s="22"/>
      <c r="XCC661" s="22"/>
      <c r="XCD661" s="22"/>
      <c r="XCE661" s="22"/>
      <c r="XCF661" s="22"/>
      <c r="XCG661" s="22"/>
      <c r="XCH661" s="22"/>
      <c r="XCI661" s="22"/>
      <c r="XCJ661" s="22"/>
      <c r="XCK661" s="22"/>
      <c r="XCL661" s="22"/>
      <c r="XCM661" s="22"/>
      <c r="XCN661" s="22"/>
      <c r="XCO661" s="22"/>
      <c r="XCP661" s="22"/>
      <c r="XCQ661" s="22"/>
      <c r="XCR661" s="22"/>
      <c r="XCS661" s="22"/>
    </row>
    <row r="662" s="18" customFormat="1" customHeight="1" spans="1:16321">
      <c r="A662" s="21"/>
      <c r="XAY662" s="22"/>
      <c r="XAZ662" s="22"/>
      <c r="XBA662" s="22"/>
      <c r="XBB662" s="22"/>
      <c r="XBC662" s="22"/>
      <c r="XBD662" s="22"/>
      <c r="XBE662" s="22"/>
      <c r="XBF662" s="22"/>
      <c r="XBG662" s="22"/>
      <c r="XBH662" s="22"/>
      <c r="XBI662" s="22"/>
      <c r="XBJ662" s="22"/>
      <c r="XBK662" s="22"/>
      <c r="XBL662" s="22"/>
      <c r="XBM662" s="22"/>
      <c r="XBN662" s="22"/>
      <c r="XBO662" s="22"/>
      <c r="XBP662" s="22"/>
      <c r="XBQ662" s="22"/>
      <c r="XBR662" s="22"/>
      <c r="XBS662" s="22"/>
      <c r="XBT662" s="22"/>
      <c r="XBU662" s="22"/>
      <c r="XBV662" s="22"/>
      <c r="XBW662" s="22"/>
      <c r="XBX662" s="22"/>
      <c r="XBY662" s="22"/>
      <c r="XBZ662" s="22"/>
      <c r="XCA662" s="22"/>
      <c r="XCB662" s="22"/>
      <c r="XCC662" s="22"/>
      <c r="XCD662" s="22"/>
      <c r="XCE662" s="22"/>
      <c r="XCF662" s="22"/>
      <c r="XCG662" s="22"/>
      <c r="XCH662" s="22"/>
      <c r="XCI662" s="22"/>
      <c r="XCJ662" s="22"/>
      <c r="XCK662" s="22"/>
      <c r="XCL662" s="22"/>
      <c r="XCM662" s="22"/>
      <c r="XCN662" s="22"/>
      <c r="XCO662" s="22"/>
      <c r="XCP662" s="22"/>
      <c r="XCQ662" s="22"/>
      <c r="XCR662" s="22"/>
      <c r="XCS662" s="22"/>
    </row>
    <row r="663" s="18" customFormat="1" customHeight="1" spans="1:16321">
      <c r="A663" s="21"/>
      <c r="XAY663" s="22"/>
      <c r="XAZ663" s="22"/>
      <c r="XBA663" s="22"/>
      <c r="XBB663" s="22"/>
      <c r="XBC663" s="22"/>
      <c r="XBD663" s="22"/>
      <c r="XBE663" s="22"/>
      <c r="XBF663" s="22"/>
      <c r="XBG663" s="22"/>
      <c r="XBH663" s="22"/>
      <c r="XBI663" s="22"/>
      <c r="XBJ663" s="22"/>
      <c r="XBK663" s="22"/>
      <c r="XBL663" s="22"/>
      <c r="XBM663" s="22"/>
      <c r="XBN663" s="22"/>
      <c r="XBO663" s="22"/>
      <c r="XBP663" s="22"/>
      <c r="XBQ663" s="22"/>
      <c r="XBR663" s="22"/>
      <c r="XBS663" s="22"/>
      <c r="XBT663" s="22"/>
      <c r="XBU663" s="22"/>
      <c r="XBV663" s="22"/>
      <c r="XBW663" s="22"/>
      <c r="XBX663" s="22"/>
      <c r="XBY663" s="22"/>
      <c r="XBZ663" s="22"/>
      <c r="XCA663" s="22"/>
      <c r="XCB663" s="22"/>
      <c r="XCC663" s="22"/>
      <c r="XCD663" s="22"/>
      <c r="XCE663" s="22"/>
      <c r="XCF663" s="22"/>
      <c r="XCG663" s="22"/>
      <c r="XCH663" s="22"/>
      <c r="XCI663" s="22"/>
      <c r="XCJ663" s="22"/>
      <c r="XCK663" s="22"/>
      <c r="XCL663" s="22"/>
      <c r="XCM663" s="22"/>
      <c r="XCN663" s="22"/>
      <c r="XCO663" s="22"/>
      <c r="XCP663" s="22"/>
      <c r="XCQ663" s="22"/>
      <c r="XCR663" s="22"/>
      <c r="XCS663" s="22"/>
    </row>
    <row r="664" s="18" customFormat="1" customHeight="1" spans="1:16321">
      <c r="A664" s="21"/>
      <c r="XAY664" s="22"/>
      <c r="XAZ664" s="22"/>
      <c r="XBA664" s="22"/>
      <c r="XBB664" s="22"/>
      <c r="XBC664" s="22"/>
      <c r="XBD664" s="22"/>
      <c r="XBE664" s="22"/>
      <c r="XBF664" s="22"/>
      <c r="XBG664" s="22"/>
      <c r="XBH664" s="22"/>
      <c r="XBI664" s="22"/>
      <c r="XBJ664" s="22"/>
      <c r="XBK664" s="22"/>
      <c r="XBL664" s="22"/>
      <c r="XBM664" s="22"/>
      <c r="XBN664" s="22"/>
      <c r="XBO664" s="22"/>
      <c r="XBP664" s="22"/>
      <c r="XBQ664" s="22"/>
      <c r="XBR664" s="22"/>
      <c r="XBS664" s="22"/>
      <c r="XBT664" s="22"/>
      <c r="XBU664" s="22"/>
      <c r="XBV664" s="22"/>
      <c r="XBW664" s="22"/>
      <c r="XBX664" s="22"/>
      <c r="XBY664" s="22"/>
      <c r="XBZ664" s="22"/>
      <c r="XCA664" s="22"/>
      <c r="XCB664" s="22"/>
      <c r="XCC664" s="22"/>
      <c r="XCD664" s="22"/>
      <c r="XCE664" s="22"/>
      <c r="XCF664" s="22"/>
      <c r="XCG664" s="22"/>
      <c r="XCH664" s="22"/>
      <c r="XCI664" s="22"/>
      <c r="XCJ664" s="22"/>
      <c r="XCK664" s="22"/>
      <c r="XCL664" s="22"/>
      <c r="XCM664" s="22"/>
      <c r="XCN664" s="22"/>
      <c r="XCO664" s="22"/>
      <c r="XCP664" s="22"/>
      <c r="XCQ664" s="22"/>
      <c r="XCR664" s="22"/>
      <c r="XCS664" s="22"/>
    </row>
    <row r="665" s="18" customFormat="1" customHeight="1" spans="1:16321">
      <c r="A665" s="21"/>
      <c r="XAY665" s="22"/>
      <c r="XAZ665" s="22"/>
      <c r="XBA665" s="22"/>
      <c r="XBB665" s="22"/>
      <c r="XBC665" s="22"/>
      <c r="XBD665" s="22"/>
      <c r="XBE665" s="22"/>
      <c r="XBF665" s="22"/>
      <c r="XBG665" s="22"/>
      <c r="XBH665" s="22"/>
      <c r="XBI665" s="22"/>
      <c r="XBJ665" s="22"/>
      <c r="XBK665" s="22"/>
      <c r="XBL665" s="22"/>
      <c r="XBM665" s="22"/>
      <c r="XBN665" s="22"/>
      <c r="XBO665" s="22"/>
      <c r="XBP665" s="22"/>
      <c r="XBQ665" s="22"/>
      <c r="XBR665" s="22"/>
      <c r="XBS665" s="22"/>
      <c r="XBT665" s="22"/>
      <c r="XBU665" s="22"/>
      <c r="XBV665" s="22"/>
      <c r="XBW665" s="22"/>
      <c r="XBX665" s="22"/>
      <c r="XBY665" s="22"/>
      <c r="XBZ665" s="22"/>
      <c r="XCA665" s="22"/>
      <c r="XCB665" s="22"/>
      <c r="XCC665" s="22"/>
      <c r="XCD665" s="22"/>
      <c r="XCE665" s="22"/>
      <c r="XCF665" s="22"/>
      <c r="XCG665" s="22"/>
      <c r="XCH665" s="22"/>
      <c r="XCI665" s="22"/>
      <c r="XCJ665" s="22"/>
      <c r="XCK665" s="22"/>
      <c r="XCL665" s="22"/>
      <c r="XCM665" s="22"/>
      <c r="XCN665" s="22"/>
      <c r="XCO665" s="22"/>
      <c r="XCP665" s="22"/>
      <c r="XCQ665" s="22"/>
      <c r="XCR665" s="22"/>
      <c r="XCS665" s="22"/>
    </row>
    <row r="666" s="18" customFormat="1" customHeight="1" spans="1:16321">
      <c r="A666" s="21"/>
      <c r="XAY666" s="22"/>
      <c r="XAZ666" s="22"/>
      <c r="XBA666" s="22"/>
      <c r="XBB666" s="22"/>
      <c r="XBC666" s="22"/>
      <c r="XBD666" s="22"/>
      <c r="XBE666" s="22"/>
      <c r="XBF666" s="22"/>
      <c r="XBG666" s="22"/>
      <c r="XBH666" s="22"/>
      <c r="XBI666" s="22"/>
      <c r="XBJ666" s="22"/>
      <c r="XBK666" s="22"/>
      <c r="XBL666" s="22"/>
      <c r="XBM666" s="22"/>
      <c r="XBN666" s="22"/>
      <c r="XBO666" s="22"/>
      <c r="XBP666" s="22"/>
      <c r="XBQ666" s="22"/>
      <c r="XBR666" s="22"/>
      <c r="XBS666" s="22"/>
      <c r="XBT666" s="22"/>
      <c r="XBU666" s="22"/>
      <c r="XBV666" s="22"/>
      <c r="XBW666" s="22"/>
      <c r="XBX666" s="22"/>
      <c r="XBY666" s="22"/>
      <c r="XBZ666" s="22"/>
      <c r="XCA666" s="22"/>
      <c r="XCB666" s="22"/>
      <c r="XCC666" s="22"/>
      <c r="XCD666" s="22"/>
      <c r="XCE666" s="22"/>
      <c r="XCF666" s="22"/>
      <c r="XCG666" s="22"/>
      <c r="XCH666" s="22"/>
      <c r="XCI666" s="22"/>
      <c r="XCJ666" s="22"/>
      <c r="XCK666" s="22"/>
      <c r="XCL666" s="22"/>
      <c r="XCM666" s="22"/>
      <c r="XCN666" s="22"/>
      <c r="XCO666" s="22"/>
      <c r="XCP666" s="22"/>
      <c r="XCQ666" s="22"/>
      <c r="XCR666" s="22"/>
      <c r="XCS666" s="22"/>
    </row>
    <row r="667" s="18" customFormat="1" customHeight="1" spans="1:16321">
      <c r="A667" s="21"/>
      <c r="XAY667" s="22"/>
      <c r="XAZ667" s="22"/>
      <c r="XBA667" s="22"/>
      <c r="XBB667" s="22"/>
      <c r="XBC667" s="22"/>
      <c r="XBD667" s="22"/>
      <c r="XBE667" s="22"/>
      <c r="XBF667" s="22"/>
      <c r="XBG667" s="22"/>
      <c r="XBH667" s="22"/>
      <c r="XBI667" s="22"/>
      <c r="XBJ667" s="22"/>
      <c r="XBK667" s="22"/>
      <c r="XBL667" s="22"/>
      <c r="XBM667" s="22"/>
      <c r="XBN667" s="22"/>
      <c r="XBO667" s="22"/>
      <c r="XBP667" s="22"/>
      <c r="XBQ667" s="22"/>
      <c r="XBR667" s="22"/>
      <c r="XBS667" s="22"/>
      <c r="XBT667" s="22"/>
      <c r="XBU667" s="22"/>
      <c r="XBV667" s="22"/>
      <c r="XBW667" s="22"/>
      <c r="XBX667" s="22"/>
      <c r="XBY667" s="22"/>
      <c r="XBZ667" s="22"/>
      <c r="XCA667" s="22"/>
      <c r="XCB667" s="22"/>
      <c r="XCC667" s="22"/>
      <c r="XCD667" s="22"/>
      <c r="XCE667" s="22"/>
      <c r="XCF667" s="22"/>
      <c r="XCG667" s="22"/>
      <c r="XCH667" s="22"/>
      <c r="XCI667" s="22"/>
      <c r="XCJ667" s="22"/>
      <c r="XCK667" s="22"/>
      <c r="XCL667" s="22"/>
      <c r="XCM667" s="22"/>
      <c r="XCN667" s="22"/>
      <c r="XCO667" s="22"/>
      <c r="XCP667" s="22"/>
      <c r="XCQ667" s="22"/>
      <c r="XCR667" s="22"/>
      <c r="XCS667" s="22"/>
    </row>
    <row r="668" s="18" customFormat="1" customHeight="1" spans="1:16321">
      <c r="A668" s="21"/>
      <c r="XAY668" s="22"/>
      <c r="XAZ668" s="22"/>
      <c r="XBA668" s="22"/>
      <c r="XBB668" s="22"/>
      <c r="XBC668" s="22"/>
      <c r="XBD668" s="22"/>
      <c r="XBE668" s="22"/>
      <c r="XBF668" s="22"/>
      <c r="XBG668" s="22"/>
      <c r="XBH668" s="22"/>
      <c r="XBI668" s="22"/>
      <c r="XBJ668" s="22"/>
      <c r="XBK668" s="22"/>
      <c r="XBL668" s="22"/>
      <c r="XBM668" s="22"/>
      <c r="XBN668" s="22"/>
      <c r="XBO668" s="22"/>
      <c r="XBP668" s="22"/>
      <c r="XBQ668" s="22"/>
      <c r="XBR668" s="22"/>
      <c r="XBS668" s="22"/>
      <c r="XBT668" s="22"/>
      <c r="XBU668" s="22"/>
      <c r="XBV668" s="22"/>
      <c r="XBW668" s="22"/>
      <c r="XBX668" s="22"/>
      <c r="XBY668" s="22"/>
      <c r="XBZ668" s="22"/>
      <c r="XCA668" s="22"/>
      <c r="XCB668" s="22"/>
      <c r="XCC668" s="22"/>
      <c r="XCD668" s="22"/>
      <c r="XCE668" s="22"/>
      <c r="XCF668" s="22"/>
      <c r="XCG668" s="22"/>
      <c r="XCH668" s="22"/>
      <c r="XCI668" s="22"/>
      <c r="XCJ668" s="22"/>
      <c r="XCK668" s="22"/>
      <c r="XCL668" s="22"/>
      <c r="XCM668" s="22"/>
      <c r="XCN668" s="22"/>
      <c r="XCO668" s="22"/>
      <c r="XCP668" s="22"/>
      <c r="XCQ668" s="22"/>
      <c r="XCR668" s="22"/>
      <c r="XCS668" s="22"/>
    </row>
    <row r="669" s="18" customFormat="1" customHeight="1" spans="1:16321">
      <c r="A669" s="21"/>
      <c r="XAY669" s="22"/>
      <c r="XAZ669" s="22"/>
      <c r="XBA669" s="22"/>
      <c r="XBB669" s="22"/>
      <c r="XBC669" s="22"/>
      <c r="XBD669" s="22"/>
      <c r="XBE669" s="22"/>
      <c r="XBF669" s="22"/>
      <c r="XBG669" s="22"/>
      <c r="XBH669" s="22"/>
      <c r="XBI669" s="22"/>
      <c r="XBJ669" s="22"/>
      <c r="XBK669" s="22"/>
      <c r="XBL669" s="22"/>
      <c r="XBM669" s="22"/>
      <c r="XBN669" s="22"/>
      <c r="XBO669" s="22"/>
      <c r="XBP669" s="22"/>
      <c r="XBQ669" s="22"/>
      <c r="XBR669" s="22"/>
      <c r="XBS669" s="22"/>
      <c r="XBT669" s="22"/>
      <c r="XBU669" s="22"/>
      <c r="XBV669" s="22"/>
      <c r="XBW669" s="22"/>
      <c r="XBX669" s="22"/>
      <c r="XBY669" s="22"/>
      <c r="XBZ669" s="22"/>
      <c r="XCA669" s="22"/>
      <c r="XCB669" s="22"/>
      <c r="XCC669" s="22"/>
      <c r="XCD669" s="22"/>
      <c r="XCE669" s="22"/>
      <c r="XCF669" s="22"/>
      <c r="XCG669" s="22"/>
      <c r="XCH669" s="22"/>
      <c r="XCI669" s="22"/>
      <c r="XCJ669" s="22"/>
      <c r="XCK669" s="22"/>
      <c r="XCL669" s="22"/>
      <c r="XCM669" s="22"/>
      <c r="XCN669" s="22"/>
      <c r="XCO669" s="22"/>
      <c r="XCP669" s="22"/>
      <c r="XCQ669" s="22"/>
      <c r="XCR669" s="22"/>
      <c r="XCS669" s="22"/>
    </row>
    <row r="670" s="18" customFormat="1" customHeight="1" spans="1:16321">
      <c r="A670" s="21"/>
      <c r="XAY670" s="22"/>
      <c r="XAZ670" s="22"/>
      <c r="XBA670" s="22"/>
      <c r="XBB670" s="22"/>
      <c r="XBC670" s="22"/>
      <c r="XBD670" s="22"/>
      <c r="XBE670" s="22"/>
      <c r="XBF670" s="22"/>
      <c r="XBG670" s="22"/>
      <c r="XBH670" s="22"/>
      <c r="XBI670" s="22"/>
      <c r="XBJ670" s="22"/>
      <c r="XBK670" s="22"/>
      <c r="XBL670" s="22"/>
      <c r="XBM670" s="22"/>
      <c r="XBN670" s="22"/>
      <c r="XBO670" s="22"/>
      <c r="XBP670" s="22"/>
      <c r="XBQ670" s="22"/>
      <c r="XBR670" s="22"/>
      <c r="XBS670" s="22"/>
      <c r="XBT670" s="22"/>
      <c r="XBU670" s="22"/>
      <c r="XBV670" s="22"/>
      <c r="XBW670" s="22"/>
      <c r="XBX670" s="22"/>
      <c r="XBY670" s="22"/>
      <c r="XBZ670" s="22"/>
      <c r="XCA670" s="22"/>
      <c r="XCB670" s="22"/>
      <c r="XCC670" s="22"/>
      <c r="XCD670" s="22"/>
      <c r="XCE670" s="22"/>
      <c r="XCF670" s="22"/>
      <c r="XCG670" s="22"/>
      <c r="XCH670" s="22"/>
      <c r="XCI670" s="22"/>
      <c r="XCJ670" s="22"/>
      <c r="XCK670" s="22"/>
      <c r="XCL670" s="22"/>
      <c r="XCM670" s="22"/>
      <c r="XCN670" s="22"/>
      <c r="XCO670" s="22"/>
      <c r="XCP670" s="22"/>
      <c r="XCQ670" s="22"/>
      <c r="XCR670" s="22"/>
      <c r="XCS670" s="22"/>
    </row>
    <row r="671" s="18" customFormat="1" customHeight="1" spans="1:16321">
      <c r="A671" s="21"/>
      <c r="XAY671" s="22"/>
      <c r="XAZ671" s="22"/>
      <c r="XBA671" s="22"/>
      <c r="XBB671" s="22"/>
      <c r="XBC671" s="22"/>
      <c r="XBD671" s="22"/>
      <c r="XBE671" s="22"/>
      <c r="XBF671" s="22"/>
      <c r="XBG671" s="22"/>
      <c r="XBH671" s="22"/>
      <c r="XBI671" s="22"/>
      <c r="XBJ671" s="22"/>
      <c r="XBK671" s="22"/>
      <c r="XBL671" s="22"/>
      <c r="XBM671" s="22"/>
      <c r="XBN671" s="22"/>
      <c r="XBO671" s="22"/>
      <c r="XBP671" s="22"/>
      <c r="XBQ671" s="22"/>
      <c r="XBR671" s="22"/>
      <c r="XBS671" s="22"/>
      <c r="XBT671" s="22"/>
      <c r="XBU671" s="22"/>
      <c r="XBV671" s="22"/>
      <c r="XBW671" s="22"/>
      <c r="XBX671" s="22"/>
      <c r="XBY671" s="22"/>
      <c r="XBZ671" s="22"/>
      <c r="XCA671" s="22"/>
      <c r="XCB671" s="22"/>
      <c r="XCC671" s="22"/>
      <c r="XCD671" s="22"/>
      <c r="XCE671" s="22"/>
      <c r="XCF671" s="22"/>
      <c r="XCG671" s="22"/>
      <c r="XCH671" s="22"/>
      <c r="XCI671" s="22"/>
      <c r="XCJ671" s="22"/>
      <c r="XCK671" s="22"/>
      <c r="XCL671" s="22"/>
      <c r="XCM671" s="22"/>
      <c r="XCN671" s="22"/>
      <c r="XCO671" s="22"/>
      <c r="XCP671" s="22"/>
      <c r="XCQ671" s="22"/>
      <c r="XCR671" s="22"/>
      <c r="XCS671" s="22"/>
    </row>
    <row r="672" s="18" customFormat="1" customHeight="1" spans="1:16321">
      <c r="A672" s="21"/>
      <c r="XAY672" s="22"/>
      <c r="XAZ672" s="22"/>
      <c r="XBA672" s="22"/>
      <c r="XBB672" s="22"/>
      <c r="XBC672" s="22"/>
      <c r="XBD672" s="22"/>
      <c r="XBE672" s="22"/>
      <c r="XBF672" s="22"/>
      <c r="XBG672" s="22"/>
      <c r="XBH672" s="22"/>
      <c r="XBI672" s="22"/>
      <c r="XBJ672" s="22"/>
      <c r="XBK672" s="22"/>
      <c r="XBL672" s="22"/>
      <c r="XBM672" s="22"/>
      <c r="XBN672" s="22"/>
      <c r="XBO672" s="22"/>
      <c r="XBP672" s="22"/>
      <c r="XBQ672" s="22"/>
      <c r="XBR672" s="22"/>
      <c r="XBS672" s="22"/>
      <c r="XBT672" s="22"/>
      <c r="XBU672" s="22"/>
      <c r="XBV672" s="22"/>
      <c r="XBW672" s="22"/>
      <c r="XBX672" s="22"/>
      <c r="XBY672" s="22"/>
      <c r="XBZ672" s="22"/>
      <c r="XCA672" s="22"/>
      <c r="XCB672" s="22"/>
      <c r="XCC672" s="22"/>
      <c r="XCD672" s="22"/>
      <c r="XCE672" s="22"/>
      <c r="XCF672" s="22"/>
      <c r="XCG672" s="22"/>
      <c r="XCH672" s="22"/>
      <c r="XCI672" s="22"/>
      <c r="XCJ672" s="22"/>
      <c r="XCK672" s="22"/>
      <c r="XCL672" s="22"/>
      <c r="XCM672" s="22"/>
      <c r="XCN672" s="22"/>
      <c r="XCO672" s="22"/>
      <c r="XCP672" s="22"/>
      <c r="XCQ672" s="22"/>
      <c r="XCR672" s="22"/>
      <c r="XCS672" s="22"/>
    </row>
    <row r="673" s="18" customFormat="1" customHeight="1" spans="1:16321">
      <c r="A673" s="21"/>
      <c r="XAY673" s="22"/>
      <c r="XAZ673" s="22"/>
      <c r="XBA673" s="22"/>
      <c r="XBB673" s="22"/>
      <c r="XBC673" s="22"/>
      <c r="XBD673" s="22"/>
      <c r="XBE673" s="22"/>
      <c r="XBF673" s="22"/>
      <c r="XBG673" s="22"/>
      <c r="XBH673" s="22"/>
      <c r="XBI673" s="22"/>
      <c r="XBJ673" s="22"/>
      <c r="XBK673" s="22"/>
      <c r="XBL673" s="22"/>
      <c r="XBM673" s="22"/>
      <c r="XBN673" s="22"/>
      <c r="XBO673" s="22"/>
      <c r="XBP673" s="22"/>
      <c r="XBQ673" s="22"/>
      <c r="XBR673" s="22"/>
      <c r="XBS673" s="22"/>
      <c r="XBT673" s="22"/>
      <c r="XBU673" s="22"/>
      <c r="XBV673" s="22"/>
      <c r="XBW673" s="22"/>
      <c r="XBX673" s="22"/>
      <c r="XBY673" s="22"/>
      <c r="XBZ673" s="22"/>
      <c r="XCA673" s="22"/>
      <c r="XCB673" s="22"/>
      <c r="XCC673" s="22"/>
      <c r="XCD673" s="22"/>
      <c r="XCE673" s="22"/>
      <c r="XCF673" s="22"/>
      <c r="XCG673" s="22"/>
      <c r="XCH673" s="22"/>
      <c r="XCI673" s="22"/>
      <c r="XCJ673" s="22"/>
      <c r="XCK673" s="22"/>
      <c r="XCL673" s="22"/>
      <c r="XCM673" s="22"/>
      <c r="XCN673" s="22"/>
      <c r="XCO673" s="22"/>
      <c r="XCP673" s="22"/>
      <c r="XCQ673" s="22"/>
      <c r="XCR673" s="22"/>
      <c r="XCS673" s="22"/>
    </row>
    <row r="674" s="18" customFormat="1" customHeight="1" spans="1:16321">
      <c r="A674" s="21"/>
      <c r="XAY674" s="22"/>
      <c r="XAZ674" s="22"/>
      <c r="XBA674" s="22"/>
      <c r="XBB674" s="22"/>
      <c r="XBC674" s="22"/>
      <c r="XBD674" s="22"/>
      <c r="XBE674" s="22"/>
      <c r="XBF674" s="22"/>
      <c r="XBG674" s="22"/>
      <c r="XBH674" s="22"/>
      <c r="XBI674" s="22"/>
      <c r="XBJ674" s="22"/>
      <c r="XBK674" s="22"/>
      <c r="XBL674" s="22"/>
      <c r="XBM674" s="22"/>
      <c r="XBN674" s="22"/>
      <c r="XBO674" s="22"/>
      <c r="XBP674" s="22"/>
      <c r="XBQ674" s="22"/>
      <c r="XBR674" s="22"/>
      <c r="XBS674" s="22"/>
      <c r="XBT674" s="22"/>
      <c r="XBU674" s="22"/>
      <c r="XBV674" s="22"/>
      <c r="XBW674" s="22"/>
      <c r="XBX674" s="22"/>
      <c r="XBY674" s="22"/>
      <c r="XBZ674" s="22"/>
      <c r="XCA674" s="22"/>
      <c r="XCB674" s="22"/>
      <c r="XCC674" s="22"/>
      <c r="XCD674" s="22"/>
      <c r="XCE674" s="22"/>
      <c r="XCF674" s="22"/>
      <c r="XCG674" s="22"/>
      <c r="XCH674" s="22"/>
      <c r="XCI674" s="22"/>
      <c r="XCJ674" s="22"/>
      <c r="XCK674" s="22"/>
      <c r="XCL674" s="22"/>
      <c r="XCM674" s="22"/>
      <c r="XCN674" s="22"/>
      <c r="XCO674" s="22"/>
      <c r="XCP674" s="22"/>
      <c r="XCQ674" s="22"/>
      <c r="XCR674" s="22"/>
      <c r="XCS674" s="22"/>
    </row>
    <row r="675" s="18" customFormat="1" customHeight="1" spans="1:16321">
      <c r="A675" s="21"/>
      <c r="XAY675" s="22"/>
      <c r="XAZ675" s="22"/>
      <c r="XBA675" s="22"/>
      <c r="XBB675" s="22"/>
      <c r="XBC675" s="22"/>
      <c r="XBD675" s="22"/>
      <c r="XBE675" s="22"/>
      <c r="XBF675" s="22"/>
      <c r="XBG675" s="22"/>
      <c r="XBH675" s="22"/>
      <c r="XBI675" s="22"/>
      <c r="XBJ675" s="22"/>
      <c r="XBK675" s="22"/>
      <c r="XBL675" s="22"/>
      <c r="XBM675" s="22"/>
      <c r="XBN675" s="22"/>
      <c r="XBO675" s="22"/>
      <c r="XBP675" s="22"/>
      <c r="XBQ675" s="22"/>
      <c r="XBR675" s="22"/>
      <c r="XBS675" s="22"/>
      <c r="XBT675" s="22"/>
      <c r="XBU675" s="22"/>
      <c r="XBV675" s="22"/>
      <c r="XBW675" s="22"/>
      <c r="XBX675" s="22"/>
      <c r="XBY675" s="22"/>
      <c r="XBZ675" s="22"/>
      <c r="XCA675" s="22"/>
      <c r="XCB675" s="22"/>
      <c r="XCC675" s="22"/>
      <c r="XCD675" s="22"/>
      <c r="XCE675" s="22"/>
      <c r="XCF675" s="22"/>
      <c r="XCG675" s="22"/>
      <c r="XCH675" s="22"/>
      <c r="XCI675" s="22"/>
      <c r="XCJ675" s="22"/>
      <c r="XCK675" s="22"/>
      <c r="XCL675" s="22"/>
      <c r="XCM675" s="22"/>
      <c r="XCN675" s="22"/>
      <c r="XCO675" s="22"/>
      <c r="XCP675" s="22"/>
      <c r="XCQ675" s="22"/>
      <c r="XCR675" s="22"/>
      <c r="XCS675" s="22"/>
    </row>
    <row r="676" s="18" customFormat="1" customHeight="1" spans="1:16321">
      <c r="A676" s="21"/>
      <c r="XAY676" s="22"/>
      <c r="XAZ676" s="22"/>
      <c r="XBA676" s="22"/>
      <c r="XBB676" s="22"/>
      <c r="XBC676" s="22"/>
      <c r="XBD676" s="22"/>
      <c r="XBE676" s="22"/>
      <c r="XBF676" s="22"/>
      <c r="XBG676" s="22"/>
      <c r="XBH676" s="22"/>
      <c r="XBI676" s="22"/>
      <c r="XBJ676" s="22"/>
      <c r="XBK676" s="22"/>
      <c r="XBL676" s="22"/>
      <c r="XBM676" s="22"/>
      <c r="XBN676" s="22"/>
      <c r="XBO676" s="22"/>
      <c r="XBP676" s="22"/>
      <c r="XBQ676" s="22"/>
      <c r="XBR676" s="22"/>
      <c r="XBS676" s="22"/>
      <c r="XBT676" s="22"/>
      <c r="XBU676" s="22"/>
      <c r="XBV676" s="22"/>
      <c r="XBW676" s="22"/>
      <c r="XBX676" s="22"/>
      <c r="XBY676" s="22"/>
      <c r="XBZ676" s="22"/>
      <c r="XCA676" s="22"/>
      <c r="XCB676" s="22"/>
      <c r="XCC676" s="22"/>
      <c r="XCD676" s="22"/>
      <c r="XCE676" s="22"/>
      <c r="XCF676" s="22"/>
      <c r="XCG676" s="22"/>
      <c r="XCH676" s="22"/>
      <c r="XCI676" s="22"/>
      <c r="XCJ676" s="22"/>
      <c r="XCK676" s="22"/>
      <c r="XCL676" s="22"/>
      <c r="XCM676" s="22"/>
      <c r="XCN676" s="22"/>
      <c r="XCO676" s="22"/>
      <c r="XCP676" s="22"/>
      <c r="XCQ676" s="22"/>
      <c r="XCR676" s="22"/>
      <c r="XCS676" s="22"/>
    </row>
    <row r="677" s="18" customFormat="1" customHeight="1" spans="1:16321">
      <c r="A677" s="21"/>
      <c r="XAY677" s="22"/>
      <c r="XAZ677" s="22"/>
      <c r="XBA677" s="22"/>
      <c r="XBB677" s="22"/>
      <c r="XBC677" s="22"/>
      <c r="XBD677" s="22"/>
      <c r="XBE677" s="22"/>
      <c r="XBF677" s="22"/>
      <c r="XBG677" s="22"/>
      <c r="XBH677" s="22"/>
      <c r="XBI677" s="22"/>
      <c r="XBJ677" s="22"/>
      <c r="XBK677" s="22"/>
      <c r="XBL677" s="22"/>
      <c r="XBM677" s="22"/>
      <c r="XBN677" s="22"/>
      <c r="XBO677" s="22"/>
      <c r="XBP677" s="22"/>
      <c r="XBQ677" s="22"/>
      <c r="XBR677" s="22"/>
      <c r="XBS677" s="22"/>
      <c r="XBT677" s="22"/>
      <c r="XBU677" s="22"/>
      <c r="XBV677" s="22"/>
      <c r="XBW677" s="22"/>
      <c r="XBX677" s="22"/>
      <c r="XBY677" s="22"/>
      <c r="XBZ677" s="22"/>
      <c r="XCA677" s="22"/>
      <c r="XCB677" s="22"/>
      <c r="XCC677" s="22"/>
      <c r="XCD677" s="22"/>
      <c r="XCE677" s="22"/>
      <c r="XCF677" s="22"/>
      <c r="XCG677" s="22"/>
      <c r="XCH677" s="22"/>
      <c r="XCI677" s="22"/>
      <c r="XCJ677" s="22"/>
      <c r="XCK677" s="22"/>
      <c r="XCL677" s="22"/>
      <c r="XCM677" s="22"/>
      <c r="XCN677" s="22"/>
      <c r="XCO677" s="22"/>
      <c r="XCP677" s="22"/>
      <c r="XCQ677" s="22"/>
      <c r="XCR677" s="22"/>
      <c r="XCS677" s="22"/>
    </row>
    <row r="678" s="18" customFormat="1" customHeight="1" spans="1:16321">
      <c r="A678" s="21"/>
      <c r="XAY678" s="22"/>
      <c r="XAZ678" s="22"/>
      <c r="XBA678" s="22"/>
      <c r="XBB678" s="22"/>
      <c r="XBC678" s="22"/>
      <c r="XBD678" s="22"/>
      <c r="XBE678" s="22"/>
      <c r="XBF678" s="22"/>
      <c r="XBG678" s="22"/>
      <c r="XBH678" s="22"/>
      <c r="XBI678" s="22"/>
      <c r="XBJ678" s="22"/>
      <c r="XBK678" s="22"/>
      <c r="XBL678" s="22"/>
      <c r="XBM678" s="22"/>
      <c r="XBN678" s="22"/>
      <c r="XBO678" s="22"/>
      <c r="XBP678" s="22"/>
      <c r="XBQ678" s="22"/>
      <c r="XBR678" s="22"/>
      <c r="XBS678" s="22"/>
      <c r="XBT678" s="22"/>
      <c r="XBU678" s="22"/>
      <c r="XBV678" s="22"/>
      <c r="XBW678" s="22"/>
      <c r="XBX678" s="22"/>
      <c r="XBY678" s="22"/>
      <c r="XBZ678" s="22"/>
      <c r="XCA678" s="22"/>
      <c r="XCB678" s="22"/>
      <c r="XCC678" s="22"/>
      <c r="XCD678" s="22"/>
      <c r="XCE678" s="22"/>
      <c r="XCF678" s="22"/>
      <c r="XCG678" s="22"/>
      <c r="XCH678" s="22"/>
      <c r="XCI678" s="22"/>
      <c r="XCJ678" s="22"/>
      <c r="XCK678" s="22"/>
      <c r="XCL678" s="22"/>
      <c r="XCM678" s="22"/>
      <c r="XCN678" s="22"/>
      <c r="XCO678" s="22"/>
      <c r="XCP678" s="22"/>
      <c r="XCQ678" s="22"/>
      <c r="XCR678" s="22"/>
      <c r="XCS678" s="22"/>
    </row>
    <row r="679" s="18" customFormat="1" customHeight="1" spans="1:16321">
      <c r="A679" s="21"/>
      <c r="XAY679" s="22"/>
      <c r="XAZ679" s="22"/>
      <c r="XBA679" s="22"/>
      <c r="XBB679" s="22"/>
      <c r="XBC679" s="22"/>
      <c r="XBD679" s="22"/>
      <c r="XBE679" s="22"/>
      <c r="XBF679" s="22"/>
      <c r="XBG679" s="22"/>
      <c r="XBH679" s="22"/>
      <c r="XBI679" s="22"/>
      <c r="XBJ679" s="22"/>
      <c r="XBK679" s="22"/>
      <c r="XBL679" s="22"/>
      <c r="XBM679" s="22"/>
      <c r="XBN679" s="22"/>
      <c r="XBO679" s="22"/>
      <c r="XBP679" s="22"/>
      <c r="XBQ679" s="22"/>
      <c r="XBR679" s="22"/>
      <c r="XBS679" s="22"/>
      <c r="XBT679" s="22"/>
      <c r="XBU679" s="22"/>
      <c r="XBV679" s="22"/>
      <c r="XBW679" s="22"/>
      <c r="XBX679" s="22"/>
      <c r="XBY679" s="22"/>
      <c r="XBZ679" s="22"/>
      <c r="XCA679" s="22"/>
      <c r="XCB679" s="22"/>
      <c r="XCC679" s="22"/>
      <c r="XCD679" s="22"/>
      <c r="XCE679" s="22"/>
      <c r="XCF679" s="22"/>
      <c r="XCG679" s="22"/>
      <c r="XCH679" s="22"/>
      <c r="XCI679" s="22"/>
      <c r="XCJ679" s="22"/>
      <c r="XCK679" s="22"/>
      <c r="XCL679" s="22"/>
      <c r="XCM679" s="22"/>
      <c r="XCN679" s="22"/>
      <c r="XCO679" s="22"/>
      <c r="XCP679" s="22"/>
      <c r="XCQ679" s="22"/>
      <c r="XCR679" s="22"/>
      <c r="XCS679" s="22"/>
    </row>
    <row r="680" s="18" customFormat="1" customHeight="1" spans="1:16321">
      <c r="A680" s="21"/>
      <c r="XAY680" s="22"/>
      <c r="XAZ680" s="22"/>
      <c r="XBA680" s="22"/>
      <c r="XBB680" s="22"/>
      <c r="XBC680" s="22"/>
      <c r="XBD680" s="22"/>
      <c r="XBE680" s="22"/>
      <c r="XBF680" s="22"/>
      <c r="XBG680" s="22"/>
      <c r="XBH680" s="22"/>
      <c r="XBI680" s="22"/>
      <c r="XBJ680" s="22"/>
      <c r="XBK680" s="22"/>
      <c r="XBL680" s="22"/>
      <c r="XBM680" s="22"/>
      <c r="XBN680" s="22"/>
      <c r="XBO680" s="22"/>
      <c r="XBP680" s="22"/>
      <c r="XBQ680" s="22"/>
      <c r="XBR680" s="22"/>
      <c r="XBS680" s="22"/>
      <c r="XBT680" s="22"/>
      <c r="XBU680" s="22"/>
      <c r="XBV680" s="22"/>
      <c r="XBW680" s="22"/>
      <c r="XBX680" s="22"/>
      <c r="XBY680" s="22"/>
      <c r="XBZ680" s="22"/>
      <c r="XCA680" s="22"/>
      <c r="XCB680" s="22"/>
      <c r="XCC680" s="22"/>
      <c r="XCD680" s="22"/>
      <c r="XCE680" s="22"/>
      <c r="XCF680" s="22"/>
      <c r="XCG680" s="22"/>
      <c r="XCH680" s="22"/>
      <c r="XCI680" s="22"/>
      <c r="XCJ680" s="22"/>
      <c r="XCK680" s="22"/>
      <c r="XCL680" s="22"/>
      <c r="XCM680" s="22"/>
      <c r="XCN680" s="22"/>
      <c r="XCO680" s="22"/>
      <c r="XCP680" s="22"/>
      <c r="XCQ680" s="22"/>
      <c r="XCR680" s="22"/>
      <c r="XCS680" s="22"/>
    </row>
    <row r="681" s="18" customFormat="1" customHeight="1" spans="1:16321">
      <c r="A681" s="21"/>
      <c r="XAY681" s="22"/>
      <c r="XAZ681" s="22"/>
      <c r="XBA681" s="22"/>
      <c r="XBB681" s="22"/>
      <c r="XBC681" s="22"/>
      <c r="XBD681" s="22"/>
      <c r="XBE681" s="22"/>
      <c r="XBF681" s="22"/>
      <c r="XBG681" s="22"/>
      <c r="XBH681" s="22"/>
      <c r="XBI681" s="22"/>
      <c r="XBJ681" s="22"/>
      <c r="XBK681" s="22"/>
      <c r="XBL681" s="22"/>
      <c r="XBM681" s="22"/>
      <c r="XBN681" s="22"/>
      <c r="XBO681" s="22"/>
      <c r="XBP681" s="22"/>
      <c r="XBQ681" s="22"/>
      <c r="XBR681" s="22"/>
      <c r="XBS681" s="22"/>
      <c r="XBT681" s="22"/>
      <c r="XBU681" s="22"/>
      <c r="XBV681" s="22"/>
      <c r="XBW681" s="22"/>
      <c r="XBX681" s="22"/>
      <c r="XBY681" s="22"/>
      <c r="XBZ681" s="22"/>
      <c r="XCA681" s="22"/>
      <c r="XCB681" s="22"/>
      <c r="XCC681" s="22"/>
      <c r="XCD681" s="22"/>
      <c r="XCE681" s="22"/>
      <c r="XCF681" s="22"/>
      <c r="XCG681" s="22"/>
      <c r="XCH681" s="22"/>
      <c r="XCI681" s="22"/>
      <c r="XCJ681" s="22"/>
      <c r="XCK681" s="22"/>
      <c r="XCL681" s="22"/>
      <c r="XCM681" s="22"/>
      <c r="XCN681" s="22"/>
      <c r="XCO681" s="22"/>
      <c r="XCP681" s="22"/>
      <c r="XCQ681" s="22"/>
      <c r="XCR681" s="22"/>
      <c r="XCS681" s="22"/>
    </row>
    <row r="682" s="18" customFormat="1" customHeight="1" spans="1:16321">
      <c r="A682" s="21"/>
      <c r="XAY682" s="22"/>
      <c r="XAZ682" s="22"/>
      <c r="XBA682" s="22"/>
      <c r="XBB682" s="22"/>
      <c r="XBC682" s="22"/>
      <c r="XBD682" s="22"/>
      <c r="XBE682" s="22"/>
      <c r="XBF682" s="22"/>
      <c r="XBG682" s="22"/>
      <c r="XBH682" s="22"/>
      <c r="XBI682" s="22"/>
      <c r="XBJ682" s="22"/>
      <c r="XBK682" s="22"/>
      <c r="XBL682" s="22"/>
      <c r="XBM682" s="22"/>
      <c r="XBN682" s="22"/>
      <c r="XBO682" s="22"/>
      <c r="XBP682" s="22"/>
      <c r="XBQ682" s="22"/>
      <c r="XBR682" s="22"/>
      <c r="XBS682" s="22"/>
      <c r="XBT682" s="22"/>
      <c r="XBU682" s="22"/>
      <c r="XBV682" s="22"/>
      <c r="XBW682" s="22"/>
      <c r="XBX682" s="22"/>
      <c r="XBY682" s="22"/>
      <c r="XBZ682" s="22"/>
      <c r="XCA682" s="22"/>
      <c r="XCB682" s="22"/>
      <c r="XCC682" s="22"/>
      <c r="XCD682" s="22"/>
      <c r="XCE682" s="22"/>
      <c r="XCF682" s="22"/>
      <c r="XCG682" s="22"/>
      <c r="XCH682" s="22"/>
      <c r="XCI682" s="22"/>
      <c r="XCJ682" s="22"/>
      <c r="XCK682" s="22"/>
      <c r="XCL682" s="22"/>
      <c r="XCM682" s="22"/>
      <c r="XCN682" s="22"/>
      <c r="XCO682" s="22"/>
      <c r="XCP682" s="22"/>
      <c r="XCQ682" s="22"/>
      <c r="XCR682" s="22"/>
      <c r="XCS682" s="22"/>
    </row>
    <row r="683" s="18" customFormat="1" customHeight="1" spans="1:16321">
      <c r="A683" s="21"/>
      <c r="XAY683" s="22"/>
      <c r="XAZ683" s="22"/>
      <c r="XBA683" s="22"/>
      <c r="XBB683" s="22"/>
      <c r="XBC683" s="22"/>
      <c r="XBD683" s="22"/>
      <c r="XBE683" s="22"/>
      <c r="XBF683" s="22"/>
      <c r="XBG683" s="22"/>
      <c r="XBH683" s="22"/>
      <c r="XBI683" s="22"/>
      <c r="XBJ683" s="22"/>
      <c r="XBK683" s="22"/>
      <c r="XBL683" s="22"/>
      <c r="XBM683" s="22"/>
      <c r="XBN683" s="22"/>
      <c r="XBO683" s="22"/>
      <c r="XBP683" s="22"/>
      <c r="XBQ683" s="22"/>
      <c r="XBR683" s="22"/>
      <c r="XBS683" s="22"/>
      <c r="XBT683" s="22"/>
      <c r="XBU683" s="22"/>
      <c r="XBV683" s="22"/>
      <c r="XBW683" s="22"/>
      <c r="XBX683" s="22"/>
      <c r="XBY683" s="22"/>
      <c r="XBZ683" s="22"/>
      <c r="XCA683" s="22"/>
      <c r="XCB683" s="22"/>
      <c r="XCC683" s="22"/>
      <c r="XCD683" s="22"/>
      <c r="XCE683" s="22"/>
      <c r="XCF683" s="22"/>
      <c r="XCG683" s="22"/>
      <c r="XCH683" s="22"/>
      <c r="XCI683" s="22"/>
      <c r="XCJ683" s="22"/>
      <c r="XCK683" s="22"/>
      <c r="XCL683" s="22"/>
      <c r="XCM683" s="22"/>
      <c r="XCN683" s="22"/>
      <c r="XCO683" s="22"/>
      <c r="XCP683" s="22"/>
      <c r="XCQ683" s="22"/>
      <c r="XCR683" s="22"/>
      <c r="XCS683" s="22"/>
    </row>
    <row r="684" s="18" customFormat="1" customHeight="1" spans="1:16321">
      <c r="A684" s="21"/>
      <c r="XAY684" s="22"/>
      <c r="XAZ684" s="22"/>
      <c r="XBA684" s="22"/>
      <c r="XBB684" s="22"/>
      <c r="XBC684" s="22"/>
      <c r="XBD684" s="22"/>
      <c r="XBE684" s="22"/>
      <c r="XBF684" s="22"/>
      <c r="XBG684" s="22"/>
      <c r="XBH684" s="22"/>
      <c r="XBI684" s="22"/>
      <c r="XBJ684" s="22"/>
      <c r="XBK684" s="22"/>
      <c r="XBL684" s="22"/>
      <c r="XBM684" s="22"/>
      <c r="XBN684" s="22"/>
      <c r="XBO684" s="22"/>
      <c r="XBP684" s="22"/>
      <c r="XBQ684" s="22"/>
      <c r="XBR684" s="22"/>
      <c r="XBS684" s="22"/>
      <c r="XBT684" s="22"/>
      <c r="XBU684" s="22"/>
      <c r="XBV684" s="22"/>
      <c r="XBW684" s="22"/>
      <c r="XBX684" s="22"/>
      <c r="XBY684" s="22"/>
      <c r="XBZ684" s="22"/>
      <c r="XCA684" s="22"/>
      <c r="XCB684" s="22"/>
      <c r="XCC684" s="22"/>
      <c r="XCD684" s="22"/>
      <c r="XCE684" s="22"/>
      <c r="XCF684" s="22"/>
      <c r="XCG684" s="22"/>
      <c r="XCH684" s="22"/>
      <c r="XCI684" s="22"/>
      <c r="XCJ684" s="22"/>
      <c r="XCK684" s="22"/>
      <c r="XCL684" s="22"/>
      <c r="XCM684" s="22"/>
      <c r="XCN684" s="22"/>
      <c r="XCO684" s="22"/>
      <c r="XCP684" s="22"/>
      <c r="XCQ684" s="22"/>
      <c r="XCR684" s="22"/>
      <c r="XCS684" s="22"/>
    </row>
    <row r="685" s="18" customFormat="1" customHeight="1" spans="1:16321">
      <c r="A685" s="21"/>
      <c r="XAY685" s="22"/>
      <c r="XAZ685" s="22"/>
      <c r="XBA685" s="22"/>
      <c r="XBB685" s="22"/>
      <c r="XBC685" s="22"/>
      <c r="XBD685" s="22"/>
      <c r="XBE685" s="22"/>
      <c r="XBF685" s="22"/>
      <c r="XBG685" s="22"/>
      <c r="XBH685" s="22"/>
      <c r="XBI685" s="22"/>
      <c r="XBJ685" s="22"/>
      <c r="XBK685" s="22"/>
      <c r="XBL685" s="22"/>
      <c r="XBM685" s="22"/>
      <c r="XBN685" s="22"/>
      <c r="XBO685" s="22"/>
      <c r="XBP685" s="22"/>
      <c r="XBQ685" s="22"/>
      <c r="XBR685" s="22"/>
      <c r="XBS685" s="22"/>
      <c r="XBT685" s="22"/>
      <c r="XBU685" s="22"/>
      <c r="XBV685" s="22"/>
      <c r="XBW685" s="22"/>
      <c r="XBX685" s="22"/>
      <c r="XBY685" s="22"/>
      <c r="XBZ685" s="22"/>
      <c r="XCA685" s="22"/>
      <c r="XCB685" s="22"/>
      <c r="XCC685" s="22"/>
      <c r="XCD685" s="22"/>
      <c r="XCE685" s="22"/>
      <c r="XCF685" s="22"/>
      <c r="XCG685" s="22"/>
      <c r="XCH685" s="22"/>
      <c r="XCI685" s="22"/>
      <c r="XCJ685" s="22"/>
      <c r="XCK685" s="22"/>
      <c r="XCL685" s="22"/>
      <c r="XCM685" s="22"/>
      <c r="XCN685" s="22"/>
      <c r="XCO685" s="22"/>
      <c r="XCP685" s="22"/>
      <c r="XCQ685" s="22"/>
      <c r="XCR685" s="22"/>
      <c r="XCS685" s="22"/>
    </row>
    <row r="686" s="18" customFormat="1" customHeight="1" spans="1:16321">
      <c r="A686" s="21"/>
      <c r="XAY686" s="22"/>
      <c r="XAZ686" s="22"/>
      <c r="XBA686" s="22"/>
      <c r="XBB686" s="22"/>
      <c r="XBC686" s="22"/>
      <c r="XBD686" s="22"/>
      <c r="XBE686" s="22"/>
      <c r="XBF686" s="22"/>
      <c r="XBG686" s="22"/>
      <c r="XBH686" s="22"/>
      <c r="XBI686" s="22"/>
      <c r="XBJ686" s="22"/>
      <c r="XBK686" s="22"/>
      <c r="XBL686" s="22"/>
      <c r="XBM686" s="22"/>
      <c r="XBN686" s="22"/>
      <c r="XBO686" s="22"/>
      <c r="XBP686" s="22"/>
      <c r="XBQ686" s="22"/>
      <c r="XBR686" s="22"/>
      <c r="XBS686" s="22"/>
      <c r="XBT686" s="22"/>
      <c r="XBU686" s="22"/>
      <c r="XBV686" s="22"/>
      <c r="XBW686" s="22"/>
      <c r="XBX686" s="22"/>
      <c r="XBY686" s="22"/>
      <c r="XBZ686" s="22"/>
      <c r="XCA686" s="22"/>
      <c r="XCB686" s="22"/>
      <c r="XCC686" s="22"/>
      <c r="XCD686" s="22"/>
      <c r="XCE686" s="22"/>
      <c r="XCF686" s="22"/>
      <c r="XCG686" s="22"/>
      <c r="XCH686" s="22"/>
      <c r="XCI686" s="22"/>
      <c r="XCJ686" s="22"/>
      <c r="XCK686" s="22"/>
      <c r="XCL686" s="22"/>
      <c r="XCM686" s="22"/>
      <c r="XCN686" s="22"/>
      <c r="XCO686" s="22"/>
      <c r="XCP686" s="22"/>
      <c r="XCQ686" s="22"/>
      <c r="XCR686" s="22"/>
      <c r="XCS686" s="22"/>
    </row>
    <row r="687" s="18" customFormat="1" customHeight="1" spans="1:16321">
      <c r="A687" s="21"/>
      <c r="XAY687" s="22"/>
      <c r="XAZ687" s="22"/>
      <c r="XBA687" s="22"/>
      <c r="XBB687" s="22"/>
      <c r="XBC687" s="22"/>
      <c r="XBD687" s="22"/>
      <c r="XBE687" s="22"/>
      <c r="XBF687" s="22"/>
      <c r="XBG687" s="22"/>
      <c r="XBH687" s="22"/>
      <c r="XBI687" s="22"/>
      <c r="XBJ687" s="22"/>
      <c r="XBK687" s="22"/>
      <c r="XBL687" s="22"/>
      <c r="XBM687" s="22"/>
      <c r="XBN687" s="22"/>
      <c r="XBO687" s="22"/>
      <c r="XBP687" s="22"/>
      <c r="XBQ687" s="22"/>
      <c r="XBR687" s="22"/>
      <c r="XBS687" s="22"/>
      <c r="XBT687" s="22"/>
      <c r="XBU687" s="22"/>
      <c r="XBV687" s="22"/>
      <c r="XBW687" s="22"/>
      <c r="XBX687" s="22"/>
      <c r="XBY687" s="22"/>
      <c r="XBZ687" s="22"/>
      <c r="XCA687" s="22"/>
      <c r="XCB687" s="22"/>
      <c r="XCC687" s="22"/>
      <c r="XCD687" s="22"/>
      <c r="XCE687" s="22"/>
      <c r="XCF687" s="22"/>
      <c r="XCG687" s="22"/>
      <c r="XCH687" s="22"/>
      <c r="XCI687" s="22"/>
      <c r="XCJ687" s="22"/>
      <c r="XCK687" s="22"/>
      <c r="XCL687" s="22"/>
      <c r="XCM687" s="22"/>
      <c r="XCN687" s="22"/>
      <c r="XCO687" s="22"/>
      <c r="XCP687" s="22"/>
      <c r="XCQ687" s="22"/>
      <c r="XCR687" s="22"/>
      <c r="XCS687" s="22"/>
    </row>
    <row r="688" s="18" customFormat="1" customHeight="1" spans="1:16321">
      <c r="A688" s="21"/>
      <c r="XAY688" s="22"/>
      <c r="XAZ688" s="22"/>
      <c r="XBA688" s="22"/>
      <c r="XBB688" s="22"/>
      <c r="XBC688" s="22"/>
      <c r="XBD688" s="22"/>
      <c r="XBE688" s="22"/>
      <c r="XBF688" s="22"/>
      <c r="XBG688" s="22"/>
      <c r="XBH688" s="22"/>
      <c r="XBI688" s="22"/>
      <c r="XBJ688" s="22"/>
      <c r="XBK688" s="22"/>
      <c r="XBL688" s="22"/>
      <c r="XBM688" s="22"/>
      <c r="XBN688" s="22"/>
      <c r="XBO688" s="22"/>
      <c r="XBP688" s="22"/>
      <c r="XBQ688" s="22"/>
      <c r="XBR688" s="22"/>
      <c r="XBS688" s="22"/>
      <c r="XBT688" s="22"/>
      <c r="XBU688" s="22"/>
      <c r="XBV688" s="22"/>
      <c r="XBW688" s="22"/>
      <c r="XBX688" s="22"/>
      <c r="XBY688" s="22"/>
      <c r="XBZ688" s="22"/>
      <c r="XCA688" s="22"/>
      <c r="XCB688" s="22"/>
      <c r="XCC688" s="22"/>
      <c r="XCD688" s="22"/>
      <c r="XCE688" s="22"/>
      <c r="XCF688" s="22"/>
      <c r="XCG688" s="22"/>
      <c r="XCH688" s="22"/>
      <c r="XCI688" s="22"/>
      <c r="XCJ688" s="22"/>
      <c r="XCK688" s="22"/>
      <c r="XCL688" s="22"/>
      <c r="XCM688" s="22"/>
      <c r="XCN688" s="22"/>
      <c r="XCO688" s="22"/>
      <c r="XCP688" s="22"/>
      <c r="XCQ688" s="22"/>
      <c r="XCR688" s="22"/>
      <c r="XCS688" s="22"/>
    </row>
    <row r="689" s="18" customFormat="1" customHeight="1" spans="1:16321">
      <c r="A689" s="21"/>
      <c r="XAY689" s="22"/>
      <c r="XAZ689" s="22"/>
      <c r="XBA689" s="22"/>
      <c r="XBB689" s="22"/>
      <c r="XBC689" s="22"/>
      <c r="XBD689" s="22"/>
      <c r="XBE689" s="22"/>
      <c r="XBF689" s="22"/>
      <c r="XBG689" s="22"/>
      <c r="XBH689" s="22"/>
      <c r="XBI689" s="22"/>
      <c r="XBJ689" s="22"/>
      <c r="XBK689" s="22"/>
      <c r="XBL689" s="22"/>
      <c r="XBM689" s="22"/>
      <c r="XBN689" s="22"/>
      <c r="XBO689" s="22"/>
      <c r="XBP689" s="22"/>
      <c r="XBQ689" s="22"/>
      <c r="XBR689" s="22"/>
      <c r="XBS689" s="22"/>
      <c r="XBT689" s="22"/>
      <c r="XBU689" s="22"/>
      <c r="XBV689" s="22"/>
      <c r="XBW689" s="22"/>
      <c r="XBX689" s="22"/>
      <c r="XBY689" s="22"/>
      <c r="XBZ689" s="22"/>
      <c r="XCA689" s="22"/>
      <c r="XCB689" s="22"/>
      <c r="XCC689" s="22"/>
      <c r="XCD689" s="22"/>
      <c r="XCE689" s="22"/>
      <c r="XCF689" s="22"/>
      <c r="XCG689" s="22"/>
      <c r="XCH689" s="22"/>
      <c r="XCI689" s="22"/>
      <c r="XCJ689" s="22"/>
      <c r="XCK689" s="22"/>
      <c r="XCL689" s="22"/>
      <c r="XCM689" s="22"/>
      <c r="XCN689" s="22"/>
      <c r="XCO689" s="22"/>
      <c r="XCP689" s="22"/>
      <c r="XCQ689" s="22"/>
      <c r="XCR689" s="22"/>
      <c r="XCS689" s="22"/>
    </row>
    <row r="690" s="18" customFormat="1" customHeight="1" spans="1:16321">
      <c r="A690" s="21"/>
      <c r="XAY690" s="22"/>
      <c r="XAZ690" s="22"/>
      <c r="XBA690" s="22"/>
      <c r="XBB690" s="22"/>
      <c r="XBC690" s="22"/>
      <c r="XBD690" s="22"/>
      <c r="XBE690" s="22"/>
      <c r="XBF690" s="22"/>
      <c r="XBG690" s="22"/>
      <c r="XBH690" s="22"/>
      <c r="XBI690" s="22"/>
      <c r="XBJ690" s="22"/>
      <c r="XBK690" s="22"/>
      <c r="XBL690" s="22"/>
      <c r="XBM690" s="22"/>
      <c r="XBN690" s="22"/>
      <c r="XBO690" s="22"/>
      <c r="XBP690" s="22"/>
      <c r="XBQ690" s="22"/>
      <c r="XBR690" s="22"/>
      <c r="XBS690" s="22"/>
      <c r="XBT690" s="22"/>
      <c r="XBU690" s="22"/>
      <c r="XBV690" s="22"/>
      <c r="XBW690" s="22"/>
      <c r="XBX690" s="22"/>
      <c r="XBY690" s="22"/>
      <c r="XBZ690" s="22"/>
      <c r="XCA690" s="22"/>
      <c r="XCB690" s="22"/>
      <c r="XCC690" s="22"/>
      <c r="XCD690" s="22"/>
      <c r="XCE690" s="22"/>
      <c r="XCF690" s="22"/>
      <c r="XCG690" s="22"/>
      <c r="XCH690" s="22"/>
      <c r="XCI690" s="22"/>
      <c r="XCJ690" s="22"/>
      <c r="XCK690" s="22"/>
      <c r="XCL690" s="22"/>
      <c r="XCM690" s="22"/>
      <c r="XCN690" s="22"/>
      <c r="XCO690" s="22"/>
      <c r="XCP690" s="22"/>
      <c r="XCQ690" s="22"/>
      <c r="XCR690" s="22"/>
      <c r="XCS690" s="22"/>
    </row>
    <row r="691" s="18" customFormat="1" customHeight="1" spans="1:16321">
      <c r="A691" s="21"/>
      <c r="XAY691" s="22"/>
      <c r="XAZ691" s="22"/>
      <c r="XBA691" s="22"/>
      <c r="XBB691" s="22"/>
      <c r="XBC691" s="22"/>
      <c r="XBD691" s="22"/>
      <c r="XBE691" s="22"/>
      <c r="XBF691" s="22"/>
      <c r="XBG691" s="22"/>
      <c r="XBH691" s="22"/>
      <c r="XBI691" s="22"/>
      <c r="XBJ691" s="22"/>
      <c r="XBK691" s="22"/>
      <c r="XBL691" s="22"/>
      <c r="XBM691" s="22"/>
      <c r="XBN691" s="22"/>
      <c r="XBO691" s="22"/>
      <c r="XBP691" s="22"/>
      <c r="XBQ691" s="22"/>
      <c r="XBR691" s="22"/>
      <c r="XBS691" s="22"/>
      <c r="XBT691" s="22"/>
      <c r="XBU691" s="22"/>
      <c r="XBV691" s="22"/>
      <c r="XBW691" s="22"/>
      <c r="XBX691" s="22"/>
      <c r="XBY691" s="22"/>
      <c r="XBZ691" s="22"/>
      <c r="XCA691" s="22"/>
      <c r="XCB691" s="22"/>
      <c r="XCC691" s="22"/>
      <c r="XCD691" s="22"/>
      <c r="XCE691" s="22"/>
      <c r="XCF691" s="22"/>
      <c r="XCG691" s="22"/>
      <c r="XCH691" s="22"/>
      <c r="XCI691" s="22"/>
      <c r="XCJ691" s="22"/>
      <c r="XCK691" s="22"/>
      <c r="XCL691" s="22"/>
      <c r="XCM691" s="22"/>
      <c r="XCN691" s="22"/>
      <c r="XCO691" s="22"/>
      <c r="XCP691" s="22"/>
      <c r="XCQ691" s="22"/>
      <c r="XCR691" s="22"/>
      <c r="XCS691" s="22"/>
    </row>
    <row r="692" s="18" customFormat="1" customHeight="1" spans="1:16321">
      <c r="A692" s="21"/>
      <c r="XAY692" s="22"/>
      <c r="XAZ692" s="22"/>
      <c r="XBA692" s="22"/>
      <c r="XBB692" s="22"/>
      <c r="XBC692" s="22"/>
      <c r="XBD692" s="22"/>
      <c r="XBE692" s="22"/>
      <c r="XBF692" s="22"/>
      <c r="XBG692" s="22"/>
      <c r="XBH692" s="22"/>
      <c r="XBI692" s="22"/>
      <c r="XBJ692" s="22"/>
      <c r="XBK692" s="22"/>
      <c r="XBL692" s="22"/>
      <c r="XBM692" s="22"/>
      <c r="XBN692" s="22"/>
      <c r="XBO692" s="22"/>
      <c r="XBP692" s="22"/>
      <c r="XBQ692" s="22"/>
      <c r="XBR692" s="22"/>
      <c r="XBS692" s="22"/>
      <c r="XBT692" s="22"/>
      <c r="XBU692" s="22"/>
      <c r="XBV692" s="22"/>
      <c r="XBW692" s="22"/>
      <c r="XBX692" s="22"/>
      <c r="XBY692" s="22"/>
      <c r="XBZ692" s="22"/>
      <c r="XCA692" s="22"/>
      <c r="XCB692" s="22"/>
      <c r="XCC692" s="22"/>
      <c r="XCD692" s="22"/>
      <c r="XCE692" s="22"/>
      <c r="XCF692" s="22"/>
      <c r="XCG692" s="22"/>
      <c r="XCH692" s="22"/>
      <c r="XCI692" s="22"/>
      <c r="XCJ692" s="22"/>
      <c r="XCK692" s="22"/>
      <c r="XCL692" s="22"/>
      <c r="XCM692" s="22"/>
      <c r="XCN692" s="22"/>
      <c r="XCO692" s="22"/>
      <c r="XCP692" s="22"/>
      <c r="XCQ692" s="22"/>
      <c r="XCR692" s="22"/>
      <c r="XCS692" s="22"/>
    </row>
    <row r="693" s="18" customFormat="1" customHeight="1" spans="1:16321">
      <c r="A693" s="21"/>
      <c r="XAY693" s="22"/>
      <c r="XAZ693" s="22"/>
      <c r="XBA693" s="22"/>
      <c r="XBB693" s="22"/>
      <c r="XBC693" s="22"/>
      <c r="XBD693" s="22"/>
      <c r="XBE693" s="22"/>
      <c r="XBF693" s="22"/>
      <c r="XBG693" s="22"/>
      <c r="XBH693" s="22"/>
      <c r="XBI693" s="22"/>
      <c r="XBJ693" s="22"/>
      <c r="XBK693" s="22"/>
      <c r="XBL693" s="22"/>
      <c r="XBM693" s="22"/>
      <c r="XBN693" s="22"/>
      <c r="XBO693" s="22"/>
      <c r="XBP693" s="22"/>
      <c r="XBQ693" s="22"/>
      <c r="XBR693" s="22"/>
      <c r="XBS693" s="22"/>
      <c r="XBT693" s="22"/>
      <c r="XBU693" s="22"/>
      <c r="XBV693" s="22"/>
      <c r="XBW693" s="22"/>
      <c r="XBX693" s="22"/>
      <c r="XBY693" s="22"/>
      <c r="XBZ693" s="22"/>
      <c r="XCA693" s="22"/>
      <c r="XCB693" s="22"/>
      <c r="XCC693" s="22"/>
      <c r="XCD693" s="22"/>
      <c r="XCE693" s="22"/>
      <c r="XCF693" s="22"/>
      <c r="XCG693" s="22"/>
      <c r="XCH693" s="22"/>
      <c r="XCI693" s="22"/>
      <c r="XCJ693" s="22"/>
      <c r="XCK693" s="22"/>
      <c r="XCL693" s="22"/>
      <c r="XCM693" s="22"/>
      <c r="XCN693" s="22"/>
      <c r="XCO693" s="22"/>
      <c r="XCP693" s="22"/>
      <c r="XCQ693" s="22"/>
      <c r="XCR693" s="22"/>
      <c r="XCS693" s="22"/>
    </row>
    <row r="694" s="18" customFormat="1" customHeight="1" spans="1:16321">
      <c r="A694" s="21"/>
      <c r="XAY694" s="22"/>
      <c r="XAZ694" s="22"/>
      <c r="XBA694" s="22"/>
      <c r="XBB694" s="22"/>
      <c r="XBC694" s="22"/>
      <c r="XBD694" s="22"/>
      <c r="XBE694" s="22"/>
      <c r="XBF694" s="22"/>
      <c r="XBG694" s="22"/>
      <c r="XBH694" s="22"/>
      <c r="XBI694" s="22"/>
      <c r="XBJ694" s="22"/>
      <c r="XBK694" s="22"/>
      <c r="XBL694" s="22"/>
      <c r="XBM694" s="22"/>
      <c r="XBN694" s="22"/>
      <c r="XBO694" s="22"/>
      <c r="XBP694" s="22"/>
      <c r="XBQ694" s="22"/>
      <c r="XBR694" s="22"/>
      <c r="XBS694" s="22"/>
      <c r="XBT694" s="22"/>
      <c r="XBU694" s="22"/>
      <c r="XBV694" s="22"/>
      <c r="XBW694" s="22"/>
      <c r="XBX694" s="22"/>
      <c r="XBY694" s="22"/>
      <c r="XBZ694" s="22"/>
      <c r="XCA694" s="22"/>
      <c r="XCB694" s="22"/>
      <c r="XCC694" s="22"/>
      <c r="XCD694" s="22"/>
      <c r="XCE694" s="22"/>
      <c r="XCF694" s="22"/>
      <c r="XCG694" s="22"/>
      <c r="XCH694" s="22"/>
      <c r="XCI694" s="22"/>
      <c r="XCJ694" s="22"/>
      <c r="XCK694" s="22"/>
      <c r="XCL694" s="22"/>
      <c r="XCM694" s="22"/>
      <c r="XCN694" s="22"/>
      <c r="XCO694" s="22"/>
      <c r="XCP694" s="22"/>
      <c r="XCQ694" s="22"/>
      <c r="XCR694" s="22"/>
      <c r="XCS694" s="22"/>
    </row>
    <row r="695" s="18" customFormat="1" customHeight="1" spans="1:16321">
      <c r="A695" s="21"/>
      <c r="XAY695" s="22"/>
      <c r="XAZ695" s="22"/>
      <c r="XBA695" s="22"/>
      <c r="XBB695" s="22"/>
      <c r="XBC695" s="22"/>
      <c r="XBD695" s="22"/>
      <c r="XBE695" s="22"/>
      <c r="XBF695" s="22"/>
      <c r="XBG695" s="22"/>
      <c r="XBH695" s="22"/>
      <c r="XBI695" s="22"/>
      <c r="XBJ695" s="22"/>
      <c r="XBK695" s="22"/>
      <c r="XBL695" s="22"/>
      <c r="XBM695" s="22"/>
      <c r="XBN695" s="22"/>
      <c r="XBO695" s="22"/>
      <c r="XBP695" s="22"/>
      <c r="XBQ695" s="22"/>
      <c r="XBR695" s="22"/>
      <c r="XBS695" s="22"/>
      <c r="XBT695" s="22"/>
      <c r="XBU695" s="22"/>
      <c r="XBV695" s="22"/>
      <c r="XBW695" s="22"/>
      <c r="XBX695" s="22"/>
      <c r="XBY695" s="22"/>
      <c r="XBZ695" s="22"/>
      <c r="XCA695" s="22"/>
      <c r="XCB695" s="22"/>
      <c r="XCC695" s="22"/>
      <c r="XCD695" s="22"/>
      <c r="XCE695" s="22"/>
      <c r="XCF695" s="22"/>
      <c r="XCG695" s="22"/>
      <c r="XCH695" s="22"/>
      <c r="XCI695" s="22"/>
      <c r="XCJ695" s="22"/>
      <c r="XCK695" s="22"/>
      <c r="XCL695" s="22"/>
      <c r="XCM695" s="22"/>
      <c r="XCN695" s="22"/>
      <c r="XCO695" s="22"/>
      <c r="XCP695" s="22"/>
      <c r="XCQ695" s="22"/>
      <c r="XCR695" s="22"/>
      <c r="XCS695" s="22"/>
    </row>
    <row r="696" s="18" customFormat="1" customHeight="1" spans="1:16321">
      <c r="A696" s="21"/>
      <c r="XAY696" s="22"/>
      <c r="XAZ696" s="22"/>
      <c r="XBA696" s="22"/>
      <c r="XBB696" s="22"/>
      <c r="XBC696" s="22"/>
      <c r="XBD696" s="22"/>
      <c r="XBE696" s="22"/>
      <c r="XBF696" s="22"/>
      <c r="XBG696" s="22"/>
      <c r="XBH696" s="22"/>
      <c r="XBI696" s="22"/>
      <c r="XBJ696" s="22"/>
      <c r="XBK696" s="22"/>
      <c r="XBL696" s="22"/>
      <c r="XBM696" s="22"/>
      <c r="XBN696" s="22"/>
      <c r="XBO696" s="22"/>
      <c r="XBP696" s="22"/>
      <c r="XBQ696" s="22"/>
      <c r="XBR696" s="22"/>
      <c r="XBS696" s="22"/>
      <c r="XBT696" s="22"/>
      <c r="XBU696" s="22"/>
      <c r="XBV696" s="22"/>
      <c r="XBW696" s="22"/>
      <c r="XBX696" s="22"/>
      <c r="XBY696" s="22"/>
      <c r="XBZ696" s="22"/>
      <c r="XCA696" s="22"/>
      <c r="XCB696" s="22"/>
      <c r="XCC696" s="22"/>
      <c r="XCD696" s="22"/>
      <c r="XCE696" s="22"/>
      <c r="XCF696" s="22"/>
      <c r="XCG696" s="22"/>
      <c r="XCH696" s="22"/>
      <c r="XCI696" s="22"/>
      <c r="XCJ696" s="22"/>
      <c r="XCK696" s="22"/>
      <c r="XCL696" s="22"/>
      <c r="XCM696" s="22"/>
      <c r="XCN696" s="22"/>
      <c r="XCO696" s="22"/>
      <c r="XCP696" s="22"/>
      <c r="XCQ696" s="22"/>
      <c r="XCR696" s="22"/>
      <c r="XCS696" s="22"/>
    </row>
    <row r="697" s="18" customFormat="1" customHeight="1" spans="1:16321">
      <c r="A697" s="21"/>
      <c r="XAY697" s="22"/>
      <c r="XAZ697" s="22"/>
      <c r="XBA697" s="22"/>
      <c r="XBB697" s="22"/>
      <c r="XBC697" s="22"/>
      <c r="XBD697" s="22"/>
      <c r="XBE697" s="22"/>
      <c r="XBF697" s="22"/>
      <c r="XBG697" s="22"/>
      <c r="XBH697" s="22"/>
      <c r="XBI697" s="22"/>
      <c r="XBJ697" s="22"/>
      <c r="XBK697" s="22"/>
      <c r="XBL697" s="22"/>
      <c r="XBM697" s="22"/>
      <c r="XBN697" s="22"/>
      <c r="XBO697" s="22"/>
      <c r="XBP697" s="22"/>
      <c r="XBQ697" s="22"/>
      <c r="XBR697" s="22"/>
      <c r="XBS697" s="22"/>
      <c r="XBT697" s="22"/>
      <c r="XBU697" s="22"/>
      <c r="XBV697" s="22"/>
      <c r="XBW697" s="22"/>
      <c r="XBX697" s="22"/>
      <c r="XBY697" s="22"/>
      <c r="XBZ697" s="22"/>
      <c r="XCA697" s="22"/>
      <c r="XCB697" s="22"/>
      <c r="XCC697" s="22"/>
      <c r="XCD697" s="22"/>
      <c r="XCE697" s="22"/>
      <c r="XCF697" s="22"/>
      <c r="XCG697" s="22"/>
      <c r="XCH697" s="22"/>
      <c r="XCI697" s="22"/>
      <c r="XCJ697" s="22"/>
      <c r="XCK697" s="22"/>
      <c r="XCL697" s="22"/>
      <c r="XCM697" s="22"/>
      <c r="XCN697" s="22"/>
      <c r="XCO697" s="22"/>
      <c r="XCP697" s="22"/>
      <c r="XCQ697" s="22"/>
      <c r="XCR697" s="22"/>
      <c r="XCS697" s="22"/>
    </row>
    <row r="698" s="18" customFormat="1" customHeight="1" spans="1:16321">
      <c r="A698" s="21"/>
      <c r="XAY698" s="22"/>
      <c r="XAZ698" s="22"/>
      <c r="XBA698" s="22"/>
      <c r="XBB698" s="22"/>
      <c r="XBC698" s="22"/>
      <c r="XBD698" s="22"/>
      <c r="XBE698" s="22"/>
      <c r="XBF698" s="22"/>
      <c r="XBG698" s="22"/>
      <c r="XBH698" s="22"/>
      <c r="XBI698" s="22"/>
      <c r="XBJ698" s="22"/>
      <c r="XBK698" s="22"/>
      <c r="XBL698" s="22"/>
      <c r="XBM698" s="22"/>
      <c r="XBN698" s="22"/>
      <c r="XBO698" s="22"/>
      <c r="XBP698" s="22"/>
      <c r="XBQ698" s="22"/>
      <c r="XBR698" s="22"/>
      <c r="XBS698" s="22"/>
      <c r="XBT698" s="22"/>
      <c r="XBU698" s="22"/>
      <c r="XBV698" s="22"/>
      <c r="XBW698" s="22"/>
      <c r="XBX698" s="22"/>
      <c r="XBY698" s="22"/>
      <c r="XBZ698" s="22"/>
      <c r="XCA698" s="22"/>
      <c r="XCB698" s="22"/>
      <c r="XCC698" s="22"/>
      <c r="XCD698" s="22"/>
      <c r="XCE698" s="22"/>
      <c r="XCF698" s="22"/>
      <c r="XCG698" s="22"/>
      <c r="XCH698" s="22"/>
      <c r="XCI698" s="22"/>
      <c r="XCJ698" s="22"/>
      <c r="XCK698" s="22"/>
      <c r="XCL698" s="22"/>
      <c r="XCM698" s="22"/>
      <c r="XCN698" s="22"/>
      <c r="XCO698" s="22"/>
      <c r="XCP698" s="22"/>
      <c r="XCQ698" s="22"/>
      <c r="XCR698" s="22"/>
      <c r="XCS698" s="22"/>
    </row>
    <row r="699" s="18" customFormat="1" customHeight="1" spans="1:16321">
      <c r="A699" s="21"/>
      <c r="XAY699" s="22"/>
      <c r="XAZ699" s="22"/>
      <c r="XBA699" s="22"/>
      <c r="XBB699" s="22"/>
      <c r="XBC699" s="22"/>
      <c r="XBD699" s="22"/>
      <c r="XBE699" s="22"/>
      <c r="XBF699" s="22"/>
      <c r="XBG699" s="22"/>
      <c r="XBH699" s="22"/>
      <c r="XBI699" s="22"/>
      <c r="XBJ699" s="22"/>
      <c r="XBK699" s="22"/>
      <c r="XBL699" s="22"/>
      <c r="XBM699" s="22"/>
      <c r="XBN699" s="22"/>
      <c r="XBO699" s="22"/>
      <c r="XBP699" s="22"/>
      <c r="XBQ699" s="22"/>
      <c r="XBR699" s="22"/>
      <c r="XBS699" s="22"/>
      <c r="XBT699" s="22"/>
      <c r="XBU699" s="22"/>
      <c r="XBV699" s="22"/>
      <c r="XBW699" s="22"/>
      <c r="XBX699" s="22"/>
      <c r="XBY699" s="22"/>
      <c r="XBZ699" s="22"/>
      <c r="XCA699" s="22"/>
      <c r="XCB699" s="22"/>
      <c r="XCC699" s="22"/>
      <c r="XCD699" s="22"/>
      <c r="XCE699" s="22"/>
      <c r="XCF699" s="22"/>
      <c r="XCG699" s="22"/>
      <c r="XCH699" s="22"/>
      <c r="XCI699" s="22"/>
      <c r="XCJ699" s="22"/>
      <c r="XCK699" s="22"/>
      <c r="XCL699" s="22"/>
      <c r="XCM699" s="22"/>
      <c r="XCN699" s="22"/>
      <c r="XCO699" s="22"/>
      <c r="XCP699" s="22"/>
      <c r="XCQ699" s="22"/>
      <c r="XCR699" s="22"/>
      <c r="XCS699" s="22"/>
    </row>
    <row r="700" s="18" customFormat="1" customHeight="1" spans="1:16321">
      <c r="A700" s="21"/>
      <c r="XAY700" s="22"/>
      <c r="XAZ700" s="22"/>
      <c r="XBA700" s="22"/>
      <c r="XBB700" s="22"/>
      <c r="XBC700" s="22"/>
      <c r="XBD700" s="22"/>
      <c r="XBE700" s="22"/>
      <c r="XBF700" s="22"/>
      <c r="XBG700" s="22"/>
      <c r="XBH700" s="22"/>
      <c r="XBI700" s="22"/>
      <c r="XBJ700" s="22"/>
      <c r="XBK700" s="22"/>
      <c r="XBL700" s="22"/>
      <c r="XBM700" s="22"/>
      <c r="XBN700" s="22"/>
      <c r="XBO700" s="22"/>
      <c r="XBP700" s="22"/>
      <c r="XBQ700" s="22"/>
      <c r="XBR700" s="22"/>
      <c r="XBS700" s="22"/>
      <c r="XBT700" s="22"/>
      <c r="XBU700" s="22"/>
      <c r="XBV700" s="22"/>
      <c r="XBW700" s="22"/>
      <c r="XBX700" s="22"/>
      <c r="XBY700" s="22"/>
      <c r="XBZ700" s="22"/>
      <c r="XCA700" s="22"/>
      <c r="XCB700" s="22"/>
      <c r="XCC700" s="22"/>
      <c r="XCD700" s="22"/>
      <c r="XCE700" s="22"/>
      <c r="XCF700" s="22"/>
      <c r="XCG700" s="22"/>
      <c r="XCH700" s="22"/>
      <c r="XCI700" s="22"/>
      <c r="XCJ700" s="22"/>
      <c r="XCK700" s="22"/>
      <c r="XCL700" s="22"/>
      <c r="XCM700" s="22"/>
      <c r="XCN700" s="22"/>
      <c r="XCO700" s="22"/>
      <c r="XCP700" s="22"/>
      <c r="XCQ700" s="22"/>
      <c r="XCR700" s="22"/>
      <c r="XCS700" s="22"/>
    </row>
    <row r="701" s="18" customFormat="1" customHeight="1" spans="1:16321">
      <c r="A701" s="21"/>
      <c r="XAY701" s="22"/>
      <c r="XAZ701" s="22"/>
      <c r="XBA701" s="22"/>
      <c r="XBB701" s="22"/>
      <c r="XBC701" s="22"/>
      <c r="XBD701" s="22"/>
      <c r="XBE701" s="22"/>
      <c r="XBF701" s="22"/>
      <c r="XBG701" s="22"/>
      <c r="XBH701" s="22"/>
      <c r="XBI701" s="22"/>
      <c r="XBJ701" s="22"/>
      <c r="XBK701" s="22"/>
      <c r="XBL701" s="22"/>
      <c r="XBM701" s="22"/>
      <c r="XBN701" s="22"/>
      <c r="XBO701" s="22"/>
      <c r="XBP701" s="22"/>
      <c r="XBQ701" s="22"/>
      <c r="XBR701" s="22"/>
      <c r="XBS701" s="22"/>
      <c r="XBT701" s="22"/>
      <c r="XBU701" s="22"/>
      <c r="XBV701" s="22"/>
      <c r="XBW701" s="22"/>
      <c r="XBX701" s="22"/>
      <c r="XBY701" s="22"/>
      <c r="XBZ701" s="22"/>
      <c r="XCA701" s="22"/>
      <c r="XCB701" s="22"/>
      <c r="XCC701" s="22"/>
      <c r="XCD701" s="22"/>
      <c r="XCE701" s="22"/>
      <c r="XCF701" s="22"/>
      <c r="XCG701" s="22"/>
      <c r="XCH701" s="22"/>
      <c r="XCI701" s="22"/>
      <c r="XCJ701" s="22"/>
      <c r="XCK701" s="22"/>
      <c r="XCL701" s="22"/>
      <c r="XCM701" s="22"/>
      <c r="XCN701" s="22"/>
      <c r="XCO701" s="22"/>
      <c r="XCP701" s="22"/>
      <c r="XCQ701" s="22"/>
      <c r="XCR701" s="22"/>
      <c r="XCS701" s="22"/>
    </row>
    <row r="702" s="18" customFormat="1" customHeight="1" spans="1:16321">
      <c r="A702" s="21"/>
      <c r="XAY702" s="22"/>
      <c r="XAZ702" s="22"/>
      <c r="XBA702" s="22"/>
      <c r="XBB702" s="22"/>
      <c r="XBC702" s="22"/>
      <c r="XBD702" s="22"/>
      <c r="XBE702" s="22"/>
      <c r="XBF702" s="22"/>
      <c r="XBG702" s="22"/>
      <c r="XBH702" s="22"/>
      <c r="XBI702" s="22"/>
      <c r="XBJ702" s="22"/>
      <c r="XBK702" s="22"/>
      <c r="XBL702" s="22"/>
      <c r="XBM702" s="22"/>
      <c r="XBN702" s="22"/>
      <c r="XBO702" s="22"/>
      <c r="XBP702" s="22"/>
      <c r="XBQ702" s="22"/>
      <c r="XBR702" s="22"/>
      <c r="XBS702" s="22"/>
      <c r="XBT702" s="22"/>
      <c r="XBU702" s="22"/>
      <c r="XBV702" s="22"/>
      <c r="XBW702" s="22"/>
      <c r="XBX702" s="22"/>
      <c r="XBY702" s="22"/>
      <c r="XBZ702" s="22"/>
      <c r="XCA702" s="22"/>
      <c r="XCB702" s="22"/>
      <c r="XCC702" s="22"/>
      <c r="XCD702" s="22"/>
      <c r="XCE702" s="22"/>
      <c r="XCF702" s="22"/>
      <c r="XCG702" s="22"/>
      <c r="XCH702" s="22"/>
      <c r="XCI702" s="22"/>
      <c r="XCJ702" s="22"/>
      <c r="XCK702" s="22"/>
      <c r="XCL702" s="22"/>
      <c r="XCM702" s="22"/>
      <c r="XCN702" s="22"/>
      <c r="XCO702" s="22"/>
      <c r="XCP702" s="22"/>
      <c r="XCQ702" s="22"/>
      <c r="XCR702" s="22"/>
      <c r="XCS702" s="22"/>
    </row>
    <row r="703" s="18" customFormat="1" customHeight="1" spans="1:16321">
      <c r="A703" s="21"/>
      <c r="XAY703" s="22"/>
      <c r="XAZ703" s="22"/>
      <c r="XBA703" s="22"/>
      <c r="XBB703" s="22"/>
      <c r="XBC703" s="22"/>
      <c r="XBD703" s="22"/>
      <c r="XBE703" s="22"/>
      <c r="XBF703" s="22"/>
      <c r="XBG703" s="22"/>
      <c r="XBH703" s="22"/>
      <c r="XBI703" s="22"/>
      <c r="XBJ703" s="22"/>
      <c r="XBK703" s="22"/>
      <c r="XBL703" s="22"/>
      <c r="XBM703" s="22"/>
      <c r="XBN703" s="22"/>
      <c r="XBO703" s="22"/>
      <c r="XBP703" s="22"/>
      <c r="XBQ703" s="22"/>
      <c r="XBR703" s="22"/>
      <c r="XBS703" s="22"/>
      <c r="XBT703" s="22"/>
      <c r="XBU703" s="22"/>
      <c r="XBV703" s="22"/>
      <c r="XBW703" s="22"/>
      <c r="XBX703" s="22"/>
      <c r="XBY703" s="22"/>
      <c r="XBZ703" s="22"/>
      <c r="XCA703" s="22"/>
      <c r="XCB703" s="22"/>
      <c r="XCC703" s="22"/>
      <c r="XCD703" s="22"/>
      <c r="XCE703" s="22"/>
      <c r="XCF703" s="22"/>
      <c r="XCG703" s="22"/>
      <c r="XCH703" s="22"/>
      <c r="XCI703" s="22"/>
      <c r="XCJ703" s="22"/>
      <c r="XCK703" s="22"/>
      <c r="XCL703" s="22"/>
      <c r="XCM703" s="22"/>
      <c r="XCN703" s="22"/>
      <c r="XCO703" s="22"/>
      <c r="XCP703" s="22"/>
      <c r="XCQ703" s="22"/>
      <c r="XCR703" s="22"/>
      <c r="XCS703" s="22"/>
    </row>
    <row r="704" s="18" customFormat="1" customHeight="1" spans="1:16321">
      <c r="A704" s="21"/>
      <c r="XAY704" s="22"/>
      <c r="XAZ704" s="22"/>
      <c r="XBA704" s="22"/>
      <c r="XBB704" s="22"/>
      <c r="XBC704" s="22"/>
      <c r="XBD704" s="22"/>
      <c r="XBE704" s="22"/>
      <c r="XBF704" s="22"/>
      <c r="XBG704" s="22"/>
      <c r="XBH704" s="22"/>
      <c r="XBI704" s="22"/>
      <c r="XBJ704" s="22"/>
      <c r="XBK704" s="22"/>
      <c r="XBL704" s="22"/>
      <c r="XBM704" s="22"/>
      <c r="XBN704" s="22"/>
      <c r="XBO704" s="22"/>
      <c r="XBP704" s="22"/>
      <c r="XBQ704" s="22"/>
      <c r="XBR704" s="22"/>
      <c r="XBS704" s="22"/>
      <c r="XBT704" s="22"/>
      <c r="XBU704" s="22"/>
      <c r="XBV704" s="22"/>
      <c r="XBW704" s="22"/>
      <c r="XBX704" s="22"/>
      <c r="XBY704" s="22"/>
      <c r="XBZ704" s="22"/>
      <c r="XCA704" s="22"/>
      <c r="XCB704" s="22"/>
      <c r="XCC704" s="22"/>
      <c r="XCD704" s="22"/>
      <c r="XCE704" s="22"/>
      <c r="XCF704" s="22"/>
      <c r="XCG704" s="22"/>
      <c r="XCH704" s="22"/>
      <c r="XCI704" s="22"/>
      <c r="XCJ704" s="22"/>
      <c r="XCK704" s="22"/>
      <c r="XCL704" s="22"/>
      <c r="XCM704" s="22"/>
      <c r="XCN704" s="22"/>
      <c r="XCO704" s="22"/>
      <c r="XCP704" s="22"/>
      <c r="XCQ704" s="22"/>
      <c r="XCR704" s="22"/>
      <c r="XCS704" s="22"/>
    </row>
    <row r="705" s="18" customFormat="1" customHeight="1" spans="1:16321">
      <c r="A705" s="21"/>
      <c r="XAY705" s="22"/>
      <c r="XAZ705" s="22"/>
      <c r="XBA705" s="22"/>
      <c r="XBB705" s="22"/>
      <c r="XBC705" s="22"/>
      <c r="XBD705" s="22"/>
      <c r="XBE705" s="22"/>
      <c r="XBF705" s="22"/>
      <c r="XBG705" s="22"/>
      <c r="XBH705" s="22"/>
      <c r="XBI705" s="22"/>
      <c r="XBJ705" s="22"/>
      <c r="XBK705" s="22"/>
      <c r="XBL705" s="22"/>
      <c r="XBM705" s="22"/>
      <c r="XBN705" s="22"/>
      <c r="XBO705" s="22"/>
      <c r="XBP705" s="22"/>
      <c r="XBQ705" s="22"/>
      <c r="XBR705" s="22"/>
      <c r="XBS705" s="22"/>
      <c r="XBT705" s="22"/>
      <c r="XBU705" s="22"/>
      <c r="XBV705" s="22"/>
      <c r="XBW705" s="22"/>
      <c r="XBX705" s="22"/>
      <c r="XBY705" s="22"/>
      <c r="XBZ705" s="22"/>
      <c r="XCA705" s="22"/>
      <c r="XCB705" s="22"/>
      <c r="XCC705" s="22"/>
      <c r="XCD705" s="22"/>
      <c r="XCE705" s="22"/>
      <c r="XCF705" s="22"/>
      <c r="XCG705" s="22"/>
      <c r="XCH705" s="22"/>
      <c r="XCI705" s="22"/>
      <c r="XCJ705" s="22"/>
      <c r="XCK705" s="22"/>
      <c r="XCL705" s="22"/>
      <c r="XCM705" s="22"/>
      <c r="XCN705" s="22"/>
      <c r="XCO705" s="22"/>
      <c r="XCP705" s="22"/>
      <c r="XCQ705" s="22"/>
      <c r="XCR705" s="22"/>
      <c r="XCS705" s="22"/>
    </row>
    <row r="706" s="18" customFormat="1" customHeight="1" spans="1:16321">
      <c r="A706" s="21"/>
      <c r="XAY706" s="22"/>
      <c r="XAZ706" s="22"/>
      <c r="XBA706" s="22"/>
      <c r="XBB706" s="22"/>
      <c r="XBC706" s="22"/>
      <c r="XBD706" s="22"/>
      <c r="XBE706" s="22"/>
      <c r="XBF706" s="22"/>
      <c r="XBG706" s="22"/>
      <c r="XBH706" s="22"/>
      <c r="XBI706" s="22"/>
      <c r="XBJ706" s="22"/>
      <c r="XBK706" s="22"/>
      <c r="XBL706" s="22"/>
      <c r="XBM706" s="22"/>
      <c r="XBN706" s="22"/>
      <c r="XBO706" s="22"/>
      <c r="XBP706" s="22"/>
      <c r="XBQ706" s="22"/>
      <c r="XBR706" s="22"/>
      <c r="XBS706" s="22"/>
      <c r="XBT706" s="22"/>
      <c r="XBU706" s="22"/>
      <c r="XBV706" s="22"/>
      <c r="XBW706" s="22"/>
      <c r="XBX706" s="22"/>
      <c r="XBY706" s="22"/>
      <c r="XBZ706" s="22"/>
      <c r="XCA706" s="22"/>
      <c r="XCB706" s="22"/>
      <c r="XCC706" s="22"/>
      <c r="XCD706" s="22"/>
      <c r="XCE706" s="22"/>
      <c r="XCF706" s="22"/>
      <c r="XCG706" s="22"/>
      <c r="XCH706" s="22"/>
      <c r="XCI706" s="22"/>
      <c r="XCJ706" s="22"/>
      <c r="XCK706" s="22"/>
      <c r="XCL706" s="22"/>
      <c r="XCM706" s="22"/>
      <c r="XCN706" s="22"/>
      <c r="XCO706" s="22"/>
      <c r="XCP706" s="22"/>
      <c r="XCQ706" s="22"/>
      <c r="XCR706" s="22"/>
      <c r="XCS706" s="22"/>
    </row>
    <row r="707" s="18" customFormat="1" customHeight="1" spans="1:16321">
      <c r="A707" s="21"/>
      <c r="XAY707" s="22"/>
      <c r="XAZ707" s="22"/>
      <c r="XBA707" s="22"/>
      <c r="XBB707" s="22"/>
      <c r="XBC707" s="22"/>
      <c r="XBD707" s="22"/>
      <c r="XBE707" s="22"/>
      <c r="XBF707" s="22"/>
      <c r="XBG707" s="22"/>
      <c r="XBH707" s="22"/>
      <c r="XBI707" s="22"/>
      <c r="XBJ707" s="22"/>
      <c r="XBK707" s="22"/>
      <c r="XBL707" s="22"/>
      <c r="XBM707" s="22"/>
      <c r="XBN707" s="22"/>
      <c r="XBO707" s="22"/>
      <c r="XBP707" s="22"/>
      <c r="XBQ707" s="22"/>
      <c r="XBR707" s="22"/>
      <c r="XBS707" s="22"/>
      <c r="XBT707" s="22"/>
      <c r="XBU707" s="22"/>
      <c r="XBV707" s="22"/>
      <c r="XBW707" s="22"/>
      <c r="XBX707" s="22"/>
      <c r="XBY707" s="22"/>
      <c r="XBZ707" s="22"/>
      <c r="XCA707" s="22"/>
      <c r="XCB707" s="22"/>
      <c r="XCC707" s="22"/>
      <c r="XCD707" s="22"/>
      <c r="XCE707" s="22"/>
      <c r="XCF707" s="22"/>
      <c r="XCG707" s="22"/>
      <c r="XCH707" s="22"/>
      <c r="XCI707" s="22"/>
      <c r="XCJ707" s="22"/>
      <c r="XCK707" s="22"/>
      <c r="XCL707" s="22"/>
      <c r="XCM707" s="22"/>
      <c r="XCN707" s="22"/>
      <c r="XCO707" s="22"/>
      <c r="XCP707" s="22"/>
      <c r="XCQ707" s="22"/>
      <c r="XCR707" s="22"/>
      <c r="XCS707" s="22"/>
    </row>
    <row r="708" s="18" customFormat="1" customHeight="1" spans="1:16321">
      <c r="A708" s="21"/>
      <c r="XAY708" s="22"/>
      <c r="XAZ708" s="22"/>
      <c r="XBA708" s="22"/>
      <c r="XBB708" s="22"/>
      <c r="XBC708" s="22"/>
      <c r="XBD708" s="22"/>
      <c r="XBE708" s="22"/>
      <c r="XBF708" s="22"/>
      <c r="XBG708" s="22"/>
      <c r="XBH708" s="22"/>
      <c r="XBI708" s="22"/>
      <c r="XBJ708" s="22"/>
      <c r="XBK708" s="22"/>
      <c r="XBL708" s="22"/>
      <c r="XBM708" s="22"/>
      <c r="XBN708" s="22"/>
      <c r="XBO708" s="22"/>
      <c r="XBP708" s="22"/>
      <c r="XBQ708" s="22"/>
      <c r="XBR708" s="22"/>
      <c r="XBS708" s="22"/>
      <c r="XBT708" s="22"/>
      <c r="XBU708" s="22"/>
      <c r="XBV708" s="22"/>
      <c r="XBW708" s="22"/>
      <c r="XBX708" s="22"/>
      <c r="XBY708" s="22"/>
      <c r="XBZ708" s="22"/>
      <c r="XCA708" s="22"/>
      <c r="XCB708" s="22"/>
      <c r="XCC708" s="22"/>
      <c r="XCD708" s="22"/>
      <c r="XCE708" s="22"/>
      <c r="XCF708" s="22"/>
      <c r="XCG708" s="22"/>
      <c r="XCH708" s="22"/>
      <c r="XCI708" s="22"/>
      <c r="XCJ708" s="22"/>
      <c r="XCK708" s="22"/>
      <c r="XCL708" s="22"/>
      <c r="XCM708" s="22"/>
      <c r="XCN708" s="22"/>
      <c r="XCO708" s="22"/>
      <c r="XCP708" s="22"/>
      <c r="XCQ708" s="22"/>
      <c r="XCR708" s="22"/>
      <c r="XCS708" s="22"/>
    </row>
    <row r="709" s="18" customFormat="1" customHeight="1" spans="1:16321">
      <c r="A709" s="21"/>
      <c r="XAY709" s="22"/>
      <c r="XAZ709" s="22"/>
      <c r="XBA709" s="22"/>
      <c r="XBB709" s="22"/>
      <c r="XBC709" s="22"/>
      <c r="XBD709" s="22"/>
      <c r="XBE709" s="22"/>
      <c r="XBF709" s="22"/>
      <c r="XBG709" s="22"/>
      <c r="XBH709" s="22"/>
      <c r="XBI709" s="22"/>
      <c r="XBJ709" s="22"/>
      <c r="XBK709" s="22"/>
      <c r="XBL709" s="22"/>
      <c r="XBM709" s="22"/>
      <c r="XBN709" s="22"/>
      <c r="XBO709" s="22"/>
      <c r="XBP709" s="22"/>
      <c r="XBQ709" s="22"/>
      <c r="XBR709" s="22"/>
      <c r="XBS709" s="22"/>
      <c r="XBT709" s="22"/>
      <c r="XBU709" s="22"/>
      <c r="XBV709" s="22"/>
      <c r="XBW709" s="22"/>
      <c r="XBX709" s="22"/>
      <c r="XBY709" s="22"/>
      <c r="XBZ709" s="22"/>
      <c r="XCA709" s="22"/>
      <c r="XCB709" s="22"/>
      <c r="XCC709" s="22"/>
      <c r="XCD709" s="22"/>
      <c r="XCE709" s="22"/>
      <c r="XCF709" s="22"/>
      <c r="XCG709" s="22"/>
      <c r="XCH709" s="22"/>
      <c r="XCI709" s="22"/>
      <c r="XCJ709" s="22"/>
      <c r="XCK709" s="22"/>
      <c r="XCL709" s="22"/>
      <c r="XCM709" s="22"/>
      <c r="XCN709" s="22"/>
      <c r="XCO709" s="22"/>
      <c r="XCP709" s="22"/>
      <c r="XCQ709" s="22"/>
      <c r="XCR709" s="22"/>
      <c r="XCS709" s="22"/>
    </row>
    <row r="710" s="18" customFormat="1" customHeight="1" spans="1:16321">
      <c r="A710" s="21"/>
      <c r="XAY710" s="22"/>
      <c r="XAZ710" s="22"/>
      <c r="XBA710" s="22"/>
      <c r="XBB710" s="22"/>
      <c r="XBC710" s="22"/>
      <c r="XBD710" s="22"/>
      <c r="XBE710" s="22"/>
      <c r="XBF710" s="22"/>
      <c r="XBG710" s="22"/>
      <c r="XBH710" s="22"/>
      <c r="XBI710" s="22"/>
      <c r="XBJ710" s="22"/>
      <c r="XBK710" s="22"/>
      <c r="XBL710" s="22"/>
      <c r="XBM710" s="22"/>
      <c r="XBN710" s="22"/>
      <c r="XBO710" s="22"/>
      <c r="XBP710" s="22"/>
      <c r="XBQ710" s="22"/>
      <c r="XBR710" s="22"/>
      <c r="XBS710" s="22"/>
      <c r="XBT710" s="22"/>
      <c r="XBU710" s="22"/>
      <c r="XBV710" s="22"/>
      <c r="XBW710" s="22"/>
      <c r="XBX710" s="22"/>
      <c r="XBY710" s="22"/>
      <c r="XBZ710" s="22"/>
      <c r="XCA710" s="22"/>
      <c r="XCB710" s="22"/>
      <c r="XCC710" s="22"/>
      <c r="XCD710" s="22"/>
      <c r="XCE710" s="22"/>
      <c r="XCF710" s="22"/>
      <c r="XCG710" s="22"/>
      <c r="XCH710" s="22"/>
      <c r="XCI710" s="22"/>
      <c r="XCJ710" s="22"/>
      <c r="XCK710" s="22"/>
      <c r="XCL710" s="22"/>
      <c r="XCM710" s="22"/>
      <c r="XCN710" s="22"/>
      <c r="XCO710" s="22"/>
      <c r="XCP710" s="22"/>
      <c r="XCQ710" s="22"/>
      <c r="XCR710" s="22"/>
      <c r="XCS710" s="22"/>
    </row>
    <row r="711" s="18" customFormat="1" customHeight="1" spans="1:16321">
      <c r="A711" s="21"/>
      <c r="XAY711" s="22"/>
      <c r="XAZ711" s="22"/>
      <c r="XBA711" s="22"/>
      <c r="XBB711" s="22"/>
      <c r="XBC711" s="22"/>
      <c r="XBD711" s="22"/>
      <c r="XBE711" s="22"/>
      <c r="XBF711" s="22"/>
      <c r="XBG711" s="22"/>
      <c r="XBH711" s="22"/>
      <c r="XBI711" s="22"/>
      <c r="XBJ711" s="22"/>
      <c r="XBK711" s="22"/>
      <c r="XBL711" s="22"/>
      <c r="XBM711" s="22"/>
      <c r="XBN711" s="22"/>
      <c r="XBO711" s="22"/>
      <c r="XBP711" s="22"/>
      <c r="XBQ711" s="22"/>
      <c r="XBR711" s="22"/>
      <c r="XBS711" s="22"/>
      <c r="XBT711" s="22"/>
      <c r="XBU711" s="22"/>
      <c r="XBV711" s="22"/>
      <c r="XBW711" s="22"/>
      <c r="XBX711" s="22"/>
      <c r="XBY711" s="22"/>
      <c r="XBZ711" s="22"/>
      <c r="XCA711" s="22"/>
      <c r="XCB711" s="22"/>
      <c r="XCC711" s="22"/>
      <c r="XCD711" s="22"/>
      <c r="XCE711" s="22"/>
      <c r="XCF711" s="22"/>
      <c r="XCG711" s="22"/>
      <c r="XCH711" s="22"/>
      <c r="XCI711" s="22"/>
      <c r="XCJ711" s="22"/>
      <c r="XCK711" s="22"/>
      <c r="XCL711" s="22"/>
      <c r="XCM711" s="22"/>
      <c r="XCN711" s="22"/>
      <c r="XCO711" s="22"/>
      <c r="XCP711" s="22"/>
      <c r="XCQ711" s="22"/>
      <c r="XCR711" s="22"/>
      <c r="XCS711" s="22"/>
    </row>
    <row r="712" s="18" customFormat="1" customHeight="1" spans="1:16321">
      <c r="A712" s="21"/>
      <c r="XAY712" s="22"/>
      <c r="XAZ712" s="22"/>
      <c r="XBA712" s="22"/>
      <c r="XBB712" s="22"/>
      <c r="XBC712" s="22"/>
      <c r="XBD712" s="22"/>
      <c r="XBE712" s="22"/>
      <c r="XBF712" s="22"/>
      <c r="XBG712" s="22"/>
      <c r="XBH712" s="22"/>
      <c r="XBI712" s="22"/>
      <c r="XBJ712" s="22"/>
      <c r="XBK712" s="22"/>
      <c r="XBL712" s="22"/>
      <c r="XBM712" s="22"/>
      <c r="XBN712" s="22"/>
      <c r="XBO712" s="22"/>
      <c r="XBP712" s="22"/>
      <c r="XBQ712" s="22"/>
      <c r="XBR712" s="22"/>
      <c r="XBS712" s="22"/>
      <c r="XBT712" s="22"/>
      <c r="XBU712" s="22"/>
      <c r="XBV712" s="22"/>
      <c r="XBW712" s="22"/>
      <c r="XBX712" s="22"/>
      <c r="XBY712" s="22"/>
      <c r="XBZ712" s="22"/>
      <c r="XCA712" s="22"/>
      <c r="XCB712" s="22"/>
      <c r="XCC712" s="22"/>
      <c r="XCD712" s="22"/>
      <c r="XCE712" s="22"/>
      <c r="XCF712" s="22"/>
      <c r="XCG712" s="22"/>
      <c r="XCH712" s="22"/>
      <c r="XCI712" s="22"/>
      <c r="XCJ712" s="22"/>
      <c r="XCK712" s="22"/>
      <c r="XCL712" s="22"/>
      <c r="XCM712" s="22"/>
      <c r="XCN712" s="22"/>
      <c r="XCO712" s="22"/>
      <c r="XCP712" s="22"/>
      <c r="XCQ712" s="22"/>
      <c r="XCR712" s="22"/>
      <c r="XCS712" s="22"/>
    </row>
    <row r="713" s="18" customFormat="1" customHeight="1" spans="1:16321">
      <c r="A713" s="21"/>
      <c r="XAY713" s="22"/>
      <c r="XAZ713" s="22"/>
      <c r="XBA713" s="22"/>
      <c r="XBB713" s="22"/>
      <c r="XBC713" s="22"/>
      <c r="XBD713" s="22"/>
      <c r="XBE713" s="22"/>
      <c r="XBF713" s="22"/>
      <c r="XBG713" s="22"/>
      <c r="XBH713" s="22"/>
      <c r="XBI713" s="22"/>
      <c r="XBJ713" s="22"/>
      <c r="XBK713" s="22"/>
      <c r="XBL713" s="22"/>
      <c r="XBM713" s="22"/>
      <c r="XBN713" s="22"/>
      <c r="XBO713" s="22"/>
      <c r="XBP713" s="22"/>
      <c r="XBQ713" s="22"/>
      <c r="XBR713" s="22"/>
      <c r="XBS713" s="22"/>
      <c r="XBT713" s="22"/>
      <c r="XBU713" s="22"/>
      <c r="XBV713" s="22"/>
      <c r="XBW713" s="22"/>
      <c r="XBX713" s="22"/>
      <c r="XBY713" s="22"/>
      <c r="XBZ713" s="22"/>
      <c r="XCA713" s="22"/>
      <c r="XCB713" s="22"/>
      <c r="XCC713" s="22"/>
      <c r="XCD713" s="22"/>
      <c r="XCE713" s="22"/>
      <c r="XCF713" s="22"/>
      <c r="XCG713" s="22"/>
      <c r="XCH713" s="22"/>
      <c r="XCI713" s="22"/>
      <c r="XCJ713" s="22"/>
      <c r="XCK713" s="22"/>
      <c r="XCL713" s="22"/>
      <c r="XCM713" s="22"/>
      <c r="XCN713" s="22"/>
      <c r="XCO713" s="22"/>
      <c r="XCP713" s="22"/>
      <c r="XCQ713" s="22"/>
      <c r="XCR713" s="22"/>
      <c r="XCS713" s="22"/>
    </row>
    <row r="714" s="18" customFormat="1" customHeight="1" spans="1:16321">
      <c r="A714" s="21"/>
      <c r="XAY714" s="22"/>
      <c r="XAZ714" s="22"/>
      <c r="XBA714" s="22"/>
      <c r="XBB714" s="22"/>
      <c r="XBC714" s="22"/>
      <c r="XBD714" s="22"/>
      <c r="XBE714" s="22"/>
      <c r="XBF714" s="22"/>
      <c r="XBG714" s="22"/>
      <c r="XBH714" s="22"/>
      <c r="XBI714" s="22"/>
      <c r="XBJ714" s="22"/>
      <c r="XBK714" s="22"/>
      <c r="XBL714" s="22"/>
      <c r="XBM714" s="22"/>
      <c r="XBN714" s="22"/>
      <c r="XBO714" s="22"/>
      <c r="XBP714" s="22"/>
      <c r="XBQ714" s="22"/>
      <c r="XBR714" s="22"/>
      <c r="XBS714" s="22"/>
      <c r="XBT714" s="22"/>
      <c r="XBU714" s="22"/>
      <c r="XBV714" s="22"/>
      <c r="XBW714" s="22"/>
      <c r="XBX714" s="22"/>
      <c r="XBY714" s="22"/>
      <c r="XBZ714" s="22"/>
      <c r="XCA714" s="22"/>
      <c r="XCB714" s="22"/>
      <c r="XCC714" s="22"/>
      <c r="XCD714" s="22"/>
      <c r="XCE714" s="22"/>
      <c r="XCF714" s="22"/>
      <c r="XCG714" s="22"/>
      <c r="XCH714" s="22"/>
      <c r="XCI714" s="22"/>
      <c r="XCJ714" s="22"/>
      <c r="XCK714" s="22"/>
      <c r="XCL714" s="22"/>
      <c r="XCM714" s="22"/>
      <c r="XCN714" s="22"/>
      <c r="XCO714" s="22"/>
      <c r="XCP714" s="22"/>
      <c r="XCQ714" s="22"/>
      <c r="XCR714" s="22"/>
      <c r="XCS714" s="22"/>
    </row>
    <row r="715" s="18" customFormat="1" customHeight="1" spans="1:16321">
      <c r="A715" s="21"/>
      <c r="XAY715" s="22"/>
      <c r="XAZ715" s="22"/>
      <c r="XBA715" s="22"/>
      <c r="XBB715" s="22"/>
      <c r="XBC715" s="22"/>
      <c r="XBD715" s="22"/>
      <c r="XBE715" s="22"/>
      <c r="XBF715" s="22"/>
      <c r="XBG715" s="22"/>
      <c r="XBH715" s="22"/>
      <c r="XBI715" s="22"/>
      <c r="XBJ715" s="22"/>
      <c r="XBK715" s="22"/>
      <c r="XBL715" s="22"/>
      <c r="XBM715" s="22"/>
      <c r="XBN715" s="22"/>
      <c r="XBO715" s="22"/>
      <c r="XBP715" s="22"/>
      <c r="XBQ715" s="22"/>
      <c r="XBR715" s="22"/>
      <c r="XBS715" s="22"/>
      <c r="XBT715" s="22"/>
      <c r="XBU715" s="22"/>
      <c r="XBV715" s="22"/>
      <c r="XBW715" s="22"/>
      <c r="XBX715" s="22"/>
      <c r="XBY715" s="22"/>
      <c r="XBZ715" s="22"/>
      <c r="XCA715" s="22"/>
      <c r="XCB715" s="22"/>
      <c r="XCC715" s="22"/>
      <c r="XCD715" s="22"/>
      <c r="XCE715" s="22"/>
      <c r="XCF715" s="22"/>
      <c r="XCG715" s="22"/>
      <c r="XCH715" s="22"/>
      <c r="XCI715" s="22"/>
      <c r="XCJ715" s="22"/>
      <c r="XCK715" s="22"/>
      <c r="XCL715" s="22"/>
      <c r="XCM715" s="22"/>
      <c r="XCN715" s="22"/>
      <c r="XCO715" s="22"/>
      <c r="XCP715" s="22"/>
      <c r="XCQ715" s="22"/>
      <c r="XCR715" s="22"/>
      <c r="XCS715" s="22"/>
    </row>
    <row r="716" s="18" customFormat="1" customHeight="1" spans="1:16321">
      <c r="A716" s="21"/>
      <c r="XAY716" s="22"/>
      <c r="XAZ716" s="22"/>
      <c r="XBA716" s="22"/>
      <c r="XBB716" s="22"/>
      <c r="XBC716" s="22"/>
      <c r="XBD716" s="22"/>
      <c r="XBE716" s="22"/>
      <c r="XBF716" s="22"/>
      <c r="XBG716" s="22"/>
      <c r="XBH716" s="22"/>
      <c r="XBI716" s="22"/>
      <c r="XBJ716" s="22"/>
      <c r="XBK716" s="22"/>
      <c r="XBL716" s="22"/>
      <c r="XBM716" s="22"/>
      <c r="XBN716" s="22"/>
      <c r="XBO716" s="22"/>
      <c r="XBP716" s="22"/>
      <c r="XBQ716" s="22"/>
      <c r="XBR716" s="22"/>
      <c r="XBS716" s="22"/>
      <c r="XBT716" s="22"/>
      <c r="XBU716" s="22"/>
      <c r="XBV716" s="22"/>
      <c r="XBW716" s="22"/>
      <c r="XBX716" s="22"/>
      <c r="XBY716" s="22"/>
      <c r="XBZ716" s="22"/>
      <c r="XCA716" s="22"/>
      <c r="XCB716" s="22"/>
      <c r="XCC716" s="22"/>
      <c r="XCD716" s="22"/>
      <c r="XCE716" s="22"/>
      <c r="XCF716" s="22"/>
      <c r="XCG716" s="22"/>
      <c r="XCH716" s="22"/>
      <c r="XCI716" s="22"/>
      <c r="XCJ716" s="22"/>
      <c r="XCK716" s="22"/>
      <c r="XCL716" s="22"/>
      <c r="XCM716" s="22"/>
      <c r="XCN716" s="22"/>
      <c r="XCO716" s="22"/>
      <c r="XCP716" s="22"/>
      <c r="XCQ716" s="22"/>
      <c r="XCR716" s="22"/>
      <c r="XCS716" s="22"/>
    </row>
    <row r="717" s="18" customFormat="1" customHeight="1" spans="1:16321">
      <c r="A717" s="21"/>
      <c r="XAY717" s="22"/>
      <c r="XAZ717" s="22"/>
      <c r="XBA717" s="22"/>
      <c r="XBB717" s="22"/>
      <c r="XBC717" s="22"/>
      <c r="XBD717" s="22"/>
      <c r="XBE717" s="22"/>
      <c r="XBF717" s="22"/>
      <c r="XBG717" s="22"/>
      <c r="XBH717" s="22"/>
      <c r="XBI717" s="22"/>
      <c r="XBJ717" s="22"/>
      <c r="XBK717" s="22"/>
      <c r="XBL717" s="22"/>
      <c r="XBM717" s="22"/>
      <c r="XBN717" s="22"/>
      <c r="XBO717" s="22"/>
      <c r="XBP717" s="22"/>
      <c r="XBQ717" s="22"/>
      <c r="XBR717" s="22"/>
      <c r="XBS717" s="22"/>
      <c r="XBT717" s="22"/>
      <c r="XBU717" s="22"/>
      <c r="XBV717" s="22"/>
      <c r="XBW717" s="22"/>
      <c r="XBX717" s="22"/>
      <c r="XBY717" s="22"/>
      <c r="XBZ717" s="22"/>
      <c r="XCA717" s="22"/>
      <c r="XCB717" s="22"/>
      <c r="XCC717" s="22"/>
      <c r="XCD717" s="22"/>
      <c r="XCE717" s="22"/>
      <c r="XCF717" s="22"/>
      <c r="XCG717" s="22"/>
      <c r="XCH717" s="22"/>
      <c r="XCI717" s="22"/>
      <c r="XCJ717" s="22"/>
      <c r="XCK717" s="22"/>
      <c r="XCL717" s="22"/>
      <c r="XCM717" s="22"/>
      <c r="XCN717" s="22"/>
      <c r="XCO717" s="22"/>
      <c r="XCP717" s="22"/>
      <c r="XCQ717" s="22"/>
      <c r="XCR717" s="22"/>
      <c r="XCS717" s="22"/>
    </row>
    <row r="718" s="18" customFormat="1" customHeight="1" spans="1:16321">
      <c r="A718" s="21"/>
      <c r="XAY718" s="22"/>
      <c r="XAZ718" s="22"/>
      <c r="XBA718" s="22"/>
      <c r="XBB718" s="22"/>
      <c r="XBC718" s="22"/>
      <c r="XBD718" s="22"/>
      <c r="XBE718" s="22"/>
      <c r="XBF718" s="22"/>
      <c r="XBG718" s="22"/>
      <c r="XBH718" s="22"/>
      <c r="XBI718" s="22"/>
      <c r="XBJ718" s="22"/>
      <c r="XBK718" s="22"/>
      <c r="XBL718" s="22"/>
      <c r="XBM718" s="22"/>
      <c r="XBN718" s="22"/>
      <c r="XBO718" s="22"/>
      <c r="XBP718" s="22"/>
      <c r="XBQ718" s="22"/>
      <c r="XBR718" s="22"/>
      <c r="XBS718" s="22"/>
      <c r="XBT718" s="22"/>
      <c r="XBU718" s="22"/>
      <c r="XBV718" s="22"/>
      <c r="XBW718" s="22"/>
      <c r="XBX718" s="22"/>
      <c r="XBY718" s="22"/>
      <c r="XBZ718" s="22"/>
      <c r="XCA718" s="22"/>
      <c r="XCB718" s="22"/>
      <c r="XCC718" s="22"/>
      <c r="XCD718" s="22"/>
      <c r="XCE718" s="22"/>
      <c r="XCF718" s="22"/>
      <c r="XCG718" s="22"/>
      <c r="XCH718" s="22"/>
      <c r="XCI718" s="22"/>
      <c r="XCJ718" s="22"/>
      <c r="XCK718" s="22"/>
      <c r="XCL718" s="22"/>
      <c r="XCM718" s="22"/>
      <c r="XCN718" s="22"/>
      <c r="XCO718" s="22"/>
      <c r="XCP718" s="22"/>
      <c r="XCQ718" s="22"/>
      <c r="XCR718" s="22"/>
      <c r="XCS718" s="22"/>
    </row>
    <row r="719" s="18" customFormat="1" customHeight="1" spans="1:16321">
      <c r="A719" s="21"/>
      <c r="XAY719" s="22"/>
      <c r="XAZ719" s="22"/>
      <c r="XBA719" s="22"/>
      <c r="XBB719" s="22"/>
      <c r="XBC719" s="22"/>
      <c r="XBD719" s="22"/>
      <c r="XBE719" s="22"/>
      <c r="XBF719" s="22"/>
      <c r="XBG719" s="22"/>
      <c r="XBH719" s="22"/>
      <c r="XBI719" s="22"/>
      <c r="XBJ719" s="22"/>
      <c r="XBK719" s="22"/>
      <c r="XBL719" s="22"/>
      <c r="XBM719" s="22"/>
      <c r="XBN719" s="22"/>
      <c r="XBO719" s="22"/>
      <c r="XBP719" s="22"/>
      <c r="XBQ719" s="22"/>
      <c r="XBR719" s="22"/>
      <c r="XBS719" s="22"/>
      <c r="XBT719" s="22"/>
      <c r="XBU719" s="22"/>
      <c r="XBV719" s="22"/>
      <c r="XBW719" s="22"/>
      <c r="XBX719" s="22"/>
      <c r="XBY719" s="22"/>
      <c r="XBZ719" s="22"/>
      <c r="XCA719" s="22"/>
      <c r="XCB719" s="22"/>
      <c r="XCC719" s="22"/>
      <c r="XCD719" s="22"/>
      <c r="XCE719" s="22"/>
      <c r="XCF719" s="22"/>
      <c r="XCG719" s="22"/>
      <c r="XCH719" s="22"/>
      <c r="XCI719" s="22"/>
      <c r="XCJ719" s="22"/>
      <c r="XCK719" s="22"/>
      <c r="XCL719" s="22"/>
      <c r="XCM719" s="22"/>
      <c r="XCN719" s="22"/>
      <c r="XCO719" s="22"/>
      <c r="XCP719" s="22"/>
      <c r="XCQ719" s="22"/>
      <c r="XCR719" s="22"/>
      <c r="XCS719" s="22"/>
    </row>
    <row r="720" s="18" customFormat="1" customHeight="1" spans="1:16321">
      <c r="A720" s="21"/>
      <c r="XAY720" s="22"/>
      <c r="XAZ720" s="22"/>
      <c r="XBA720" s="22"/>
      <c r="XBB720" s="22"/>
      <c r="XBC720" s="22"/>
      <c r="XBD720" s="22"/>
      <c r="XBE720" s="22"/>
      <c r="XBF720" s="22"/>
      <c r="XBG720" s="22"/>
      <c r="XBH720" s="22"/>
      <c r="XBI720" s="22"/>
      <c r="XBJ720" s="22"/>
      <c r="XBK720" s="22"/>
      <c r="XBL720" s="22"/>
      <c r="XBM720" s="22"/>
      <c r="XBN720" s="22"/>
      <c r="XBO720" s="22"/>
      <c r="XBP720" s="22"/>
      <c r="XBQ720" s="22"/>
      <c r="XBR720" s="22"/>
      <c r="XBS720" s="22"/>
      <c r="XBT720" s="22"/>
      <c r="XBU720" s="22"/>
      <c r="XBV720" s="22"/>
      <c r="XBW720" s="22"/>
      <c r="XBX720" s="22"/>
      <c r="XBY720" s="22"/>
      <c r="XBZ720" s="22"/>
      <c r="XCA720" s="22"/>
      <c r="XCB720" s="22"/>
      <c r="XCC720" s="22"/>
      <c r="XCD720" s="22"/>
      <c r="XCE720" s="22"/>
      <c r="XCF720" s="22"/>
      <c r="XCG720" s="22"/>
      <c r="XCH720" s="22"/>
      <c r="XCI720" s="22"/>
      <c r="XCJ720" s="22"/>
      <c r="XCK720" s="22"/>
      <c r="XCL720" s="22"/>
      <c r="XCM720" s="22"/>
      <c r="XCN720" s="22"/>
      <c r="XCO720" s="22"/>
      <c r="XCP720" s="22"/>
      <c r="XCQ720" s="22"/>
      <c r="XCR720" s="22"/>
      <c r="XCS720" s="22"/>
    </row>
    <row r="721" s="18" customFormat="1" customHeight="1" spans="1:16321">
      <c r="A721" s="21"/>
      <c r="XAY721" s="22"/>
      <c r="XAZ721" s="22"/>
      <c r="XBA721" s="22"/>
      <c r="XBB721" s="22"/>
      <c r="XBC721" s="22"/>
      <c r="XBD721" s="22"/>
      <c r="XBE721" s="22"/>
      <c r="XBF721" s="22"/>
      <c r="XBG721" s="22"/>
      <c r="XBH721" s="22"/>
      <c r="XBI721" s="22"/>
      <c r="XBJ721" s="22"/>
      <c r="XBK721" s="22"/>
      <c r="XBL721" s="22"/>
      <c r="XBM721" s="22"/>
      <c r="XBN721" s="22"/>
      <c r="XBO721" s="22"/>
      <c r="XBP721" s="22"/>
      <c r="XBQ721" s="22"/>
      <c r="XBR721" s="22"/>
      <c r="XBS721" s="22"/>
      <c r="XBT721" s="22"/>
      <c r="XBU721" s="22"/>
      <c r="XBV721" s="22"/>
      <c r="XBW721" s="22"/>
      <c r="XBX721" s="22"/>
      <c r="XBY721" s="22"/>
      <c r="XBZ721" s="22"/>
      <c r="XCA721" s="22"/>
      <c r="XCB721" s="22"/>
      <c r="XCC721" s="22"/>
      <c r="XCD721" s="22"/>
      <c r="XCE721" s="22"/>
      <c r="XCF721" s="22"/>
      <c r="XCG721" s="22"/>
      <c r="XCH721" s="22"/>
      <c r="XCI721" s="22"/>
      <c r="XCJ721" s="22"/>
      <c r="XCK721" s="22"/>
      <c r="XCL721" s="22"/>
      <c r="XCM721" s="22"/>
      <c r="XCN721" s="22"/>
      <c r="XCO721" s="22"/>
      <c r="XCP721" s="22"/>
      <c r="XCQ721" s="22"/>
      <c r="XCR721" s="22"/>
      <c r="XCS721" s="22"/>
    </row>
    <row r="722" s="18" customFormat="1" customHeight="1" spans="1:16321">
      <c r="A722" s="21"/>
      <c r="XAY722" s="22"/>
      <c r="XAZ722" s="22"/>
      <c r="XBA722" s="22"/>
      <c r="XBB722" s="22"/>
      <c r="XBC722" s="22"/>
      <c r="XBD722" s="22"/>
      <c r="XBE722" s="22"/>
      <c r="XBF722" s="22"/>
      <c r="XBG722" s="22"/>
      <c r="XBH722" s="22"/>
      <c r="XBI722" s="22"/>
      <c r="XBJ722" s="22"/>
      <c r="XBK722" s="22"/>
      <c r="XBL722" s="22"/>
      <c r="XBM722" s="22"/>
      <c r="XBN722" s="22"/>
      <c r="XBO722" s="22"/>
      <c r="XBP722" s="22"/>
      <c r="XBQ722" s="22"/>
      <c r="XBR722" s="22"/>
      <c r="XBS722" s="22"/>
      <c r="XBT722" s="22"/>
      <c r="XBU722" s="22"/>
      <c r="XBV722" s="22"/>
      <c r="XBW722" s="22"/>
      <c r="XBX722" s="22"/>
      <c r="XBY722" s="22"/>
      <c r="XBZ722" s="22"/>
      <c r="XCA722" s="22"/>
      <c r="XCB722" s="22"/>
      <c r="XCC722" s="22"/>
      <c r="XCD722" s="22"/>
      <c r="XCE722" s="22"/>
      <c r="XCF722" s="22"/>
      <c r="XCG722" s="22"/>
      <c r="XCH722" s="22"/>
      <c r="XCI722" s="22"/>
      <c r="XCJ722" s="22"/>
      <c r="XCK722" s="22"/>
      <c r="XCL722" s="22"/>
      <c r="XCM722" s="22"/>
      <c r="XCN722" s="22"/>
      <c r="XCO722" s="22"/>
      <c r="XCP722" s="22"/>
      <c r="XCQ722" s="22"/>
      <c r="XCR722" s="22"/>
      <c r="XCS722" s="22"/>
    </row>
    <row r="723" s="18" customFormat="1" customHeight="1" spans="1:16321">
      <c r="A723" s="21"/>
      <c r="XAY723" s="22"/>
      <c r="XAZ723" s="22"/>
      <c r="XBA723" s="22"/>
      <c r="XBB723" s="22"/>
      <c r="XBC723" s="22"/>
      <c r="XBD723" s="22"/>
      <c r="XBE723" s="22"/>
      <c r="XBF723" s="22"/>
      <c r="XBG723" s="22"/>
      <c r="XBH723" s="22"/>
      <c r="XBI723" s="22"/>
      <c r="XBJ723" s="22"/>
      <c r="XBK723" s="22"/>
      <c r="XBL723" s="22"/>
      <c r="XBM723" s="22"/>
      <c r="XBN723" s="22"/>
      <c r="XBO723" s="22"/>
      <c r="XBP723" s="22"/>
      <c r="XBQ723" s="22"/>
      <c r="XBR723" s="22"/>
      <c r="XBS723" s="22"/>
      <c r="XBT723" s="22"/>
      <c r="XBU723" s="22"/>
      <c r="XBV723" s="22"/>
      <c r="XBW723" s="22"/>
      <c r="XBX723" s="22"/>
      <c r="XBY723" s="22"/>
      <c r="XBZ723" s="22"/>
      <c r="XCA723" s="22"/>
      <c r="XCB723" s="22"/>
      <c r="XCC723" s="22"/>
      <c r="XCD723" s="22"/>
      <c r="XCE723" s="22"/>
      <c r="XCF723" s="22"/>
      <c r="XCG723" s="22"/>
      <c r="XCH723" s="22"/>
      <c r="XCI723" s="22"/>
      <c r="XCJ723" s="22"/>
      <c r="XCK723" s="22"/>
      <c r="XCL723" s="22"/>
      <c r="XCM723" s="22"/>
      <c r="XCN723" s="22"/>
      <c r="XCO723" s="22"/>
      <c r="XCP723" s="22"/>
      <c r="XCQ723" s="22"/>
      <c r="XCR723" s="22"/>
      <c r="XCS723" s="22"/>
    </row>
    <row r="724" s="18" customFormat="1" customHeight="1" spans="1:16321">
      <c r="A724" s="21"/>
      <c r="XAY724" s="22"/>
      <c r="XAZ724" s="22"/>
      <c r="XBA724" s="22"/>
      <c r="XBB724" s="22"/>
      <c r="XBC724" s="22"/>
      <c r="XBD724" s="22"/>
      <c r="XBE724" s="22"/>
      <c r="XBF724" s="22"/>
      <c r="XBG724" s="22"/>
      <c r="XBH724" s="22"/>
      <c r="XBI724" s="22"/>
      <c r="XBJ724" s="22"/>
      <c r="XBK724" s="22"/>
      <c r="XBL724" s="22"/>
      <c r="XBM724" s="22"/>
      <c r="XBN724" s="22"/>
      <c r="XBO724" s="22"/>
      <c r="XBP724" s="22"/>
      <c r="XBQ724" s="22"/>
      <c r="XBR724" s="22"/>
      <c r="XBS724" s="22"/>
      <c r="XBT724" s="22"/>
      <c r="XBU724" s="22"/>
      <c r="XBV724" s="22"/>
      <c r="XBW724" s="22"/>
      <c r="XBX724" s="22"/>
      <c r="XBY724" s="22"/>
      <c r="XBZ724" s="22"/>
      <c r="XCA724" s="22"/>
      <c r="XCB724" s="22"/>
      <c r="XCC724" s="22"/>
      <c r="XCD724" s="22"/>
      <c r="XCE724" s="22"/>
      <c r="XCF724" s="22"/>
      <c r="XCG724" s="22"/>
      <c r="XCH724" s="22"/>
      <c r="XCI724" s="22"/>
      <c r="XCJ724" s="22"/>
      <c r="XCK724" s="22"/>
      <c r="XCL724" s="22"/>
      <c r="XCM724" s="22"/>
      <c r="XCN724" s="22"/>
      <c r="XCO724" s="22"/>
      <c r="XCP724" s="22"/>
      <c r="XCQ724" s="22"/>
      <c r="XCR724" s="22"/>
      <c r="XCS724" s="22"/>
    </row>
    <row r="725" s="18" customFormat="1" customHeight="1" spans="1:16321">
      <c r="A725" s="21"/>
      <c r="XAY725" s="22"/>
      <c r="XAZ725" s="22"/>
      <c r="XBA725" s="22"/>
      <c r="XBB725" s="22"/>
      <c r="XBC725" s="22"/>
      <c r="XBD725" s="22"/>
      <c r="XBE725" s="22"/>
      <c r="XBF725" s="22"/>
      <c r="XBG725" s="22"/>
      <c r="XBH725" s="22"/>
      <c r="XBI725" s="22"/>
      <c r="XBJ725" s="22"/>
      <c r="XBK725" s="22"/>
      <c r="XBL725" s="22"/>
      <c r="XBM725" s="22"/>
      <c r="XBN725" s="22"/>
      <c r="XBO725" s="22"/>
      <c r="XBP725" s="22"/>
      <c r="XBQ725" s="22"/>
      <c r="XBR725" s="22"/>
      <c r="XBS725" s="22"/>
      <c r="XBT725" s="22"/>
      <c r="XBU725" s="22"/>
      <c r="XBV725" s="22"/>
      <c r="XBW725" s="22"/>
      <c r="XBX725" s="22"/>
      <c r="XBY725" s="22"/>
      <c r="XBZ725" s="22"/>
      <c r="XCA725" s="22"/>
      <c r="XCB725" s="22"/>
      <c r="XCC725" s="22"/>
      <c r="XCD725" s="22"/>
      <c r="XCE725" s="22"/>
      <c r="XCF725" s="22"/>
      <c r="XCG725" s="22"/>
      <c r="XCH725" s="22"/>
      <c r="XCI725" s="22"/>
      <c r="XCJ725" s="22"/>
      <c r="XCK725" s="22"/>
      <c r="XCL725" s="22"/>
      <c r="XCM725" s="22"/>
      <c r="XCN725" s="22"/>
      <c r="XCO725" s="22"/>
      <c r="XCP725" s="22"/>
      <c r="XCQ725" s="22"/>
      <c r="XCR725" s="22"/>
      <c r="XCS725" s="22"/>
    </row>
    <row r="726" s="18" customFormat="1" customHeight="1" spans="1:16321">
      <c r="A726" s="21"/>
      <c r="XAY726" s="22"/>
      <c r="XAZ726" s="22"/>
      <c r="XBA726" s="22"/>
      <c r="XBB726" s="22"/>
      <c r="XBC726" s="22"/>
      <c r="XBD726" s="22"/>
      <c r="XBE726" s="22"/>
      <c r="XBF726" s="22"/>
      <c r="XBG726" s="22"/>
      <c r="XBH726" s="22"/>
      <c r="XBI726" s="22"/>
      <c r="XBJ726" s="22"/>
      <c r="XBK726" s="22"/>
      <c r="XBL726" s="22"/>
      <c r="XBM726" s="22"/>
      <c r="XBN726" s="22"/>
      <c r="XBO726" s="22"/>
      <c r="XBP726" s="22"/>
      <c r="XBQ726" s="22"/>
      <c r="XBR726" s="22"/>
      <c r="XBS726" s="22"/>
      <c r="XBT726" s="22"/>
      <c r="XBU726" s="22"/>
      <c r="XBV726" s="22"/>
      <c r="XBW726" s="22"/>
      <c r="XBX726" s="22"/>
      <c r="XBY726" s="22"/>
      <c r="XBZ726" s="22"/>
      <c r="XCA726" s="22"/>
      <c r="XCB726" s="22"/>
      <c r="XCC726" s="22"/>
      <c r="XCD726" s="22"/>
      <c r="XCE726" s="22"/>
      <c r="XCF726" s="22"/>
      <c r="XCG726" s="22"/>
      <c r="XCH726" s="22"/>
      <c r="XCI726" s="22"/>
      <c r="XCJ726" s="22"/>
      <c r="XCK726" s="22"/>
      <c r="XCL726" s="22"/>
      <c r="XCM726" s="22"/>
      <c r="XCN726" s="22"/>
      <c r="XCO726" s="22"/>
      <c r="XCP726" s="22"/>
      <c r="XCQ726" s="22"/>
      <c r="XCR726" s="22"/>
      <c r="XCS726" s="22"/>
    </row>
    <row r="727" s="18" customFormat="1" customHeight="1" spans="1:16321">
      <c r="A727" s="21"/>
      <c r="XAY727" s="22"/>
      <c r="XAZ727" s="22"/>
      <c r="XBA727" s="22"/>
      <c r="XBB727" s="22"/>
      <c r="XBC727" s="22"/>
      <c r="XBD727" s="22"/>
      <c r="XBE727" s="22"/>
      <c r="XBF727" s="22"/>
      <c r="XBG727" s="22"/>
      <c r="XBH727" s="22"/>
      <c r="XBI727" s="22"/>
      <c r="XBJ727" s="22"/>
      <c r="XBK727" s="22"/>
      <c r="XBL727" s="22"/>
      <c r="XBM727" s="22"/>
      <c r="XBN727" s="22"/>
      <c r="XBO727" s="22"/>
      <c r="XBP727" s="22"/>
      <c r="XBQ727" s="22"/>
      <c r="XBR727" s="22"/>
      <c r="XBS727" s="22"/>
      <c r="XBT727" s="22"/>
      <c r="XBU727" s="22"/>
      <c r="XBV727" s="22"/>
      <c r="XBW727" s="22"/>
      <c r="XBX727" s="22"/>
      <c r="XBY727" s="22"/>
      <c r="XBZ727" s="22"/>
      <c r="XCA727" s="22"/>
      <c r="XCB727" s="22"/>
      <c r="XCC727" s="22"/>
      <c r="XCD727" s="22"/>
      <c r="XCE727" s="22"/>
      <c r="XCF727" s="22"/>
      <c r="XCG727" s="22"/>
      <c r="XCH727" s="22"/>
      <c r="XCI727" s="22"/>
      <c r="XCJ727" s="22"/>
      <c r="XCK727" s="22"/>
      <c r="XCL727" s="22"/>
      <c r="XCM727" s="22"/>
      <c r="XCN727" s="22"/>
      <c r="XCO727" s="22"/>
      <c r="XCP727" s="22"/>
      <c r="XCQ727" s="22"/>
      <c r="XCR727" s="22"/>
      <c r="XCS727" s="22"/>
    </row>
    <row r="728" s="18" customFormat="1" customHeight="1" spans="1:16321">
      <c r="A728" s="21"/>
      <c r="XAY728" s="22"/>
      <c r="XAZ728" s="22"/>
      <c r="XBA728" s="22"/>
      <c r="XBB728" s="22"/>
      <c r="XBC728" s="22"/>
      <c r="XBD728" s="22"/>
      <c r="XBE728" s="22"/>
      <c r="XBF728" s="22"/>
      <c r="XBG728" s="22"/>
      <c r="XBH728" s="22"/>
      <c r="XBI728" s="22"/>
      <c r="XBJ728" s="22"/>
      <c r="XBK728" s="22"/>
      <c r="XBL728" s="22"/>
      <c r="XBM728" s="22"/>
      <c r="XBN728" s="22"/>
      <c r="XBO728" s="22"/>
      <c r="XBP728" s="22"/>
      <c r="XBQ728" s="22"/>
      <c r="XBR728" s="22"/>
      <c r="XBS728" s="22"/>
      <c r="XBT728" s="22"/>
      <c r="XBU728" s="22"/>
      <c r="XBV728" s="22"/>
      <c r="XBW728" s="22"/>
      <c r="XBX728" s="22"/>
      <c r="XBY728" s="22"/>
      <c r="XBZ728" s="22"/>
      <c r="XCA728" s="22"/>
      <c r="XCB728" s="22"/>
      <c r="XCC728" s="22"/>
      <c r="XCD728" s="22"/>
      <c r="XCE728" s="22"/>
      <c r="XCF728" s="22"/>
      <c r="XCG728" s="22"/>
      <c r="XCH728" s="22"/>
      <c r="XCI728" s="22"/>
      <c r="XCJ728" s="22"/>
      <c r="XCK728" s="22"/>
      <c r="XCL728" s="22"/>
      <c r="XCM728" s="22"/>
      <c r="XCN728" s="22"/>
      <c r="XCO728" s="22"/>
      <c r="XCP728" s="22"/>
      <c r="XCQ728" s="22"/>
      <c r="XCR728" s="22"/>
      <c r="XCS728" s="22"/>
    </row>
    <row r="729" s="18" customFormat="1" customHeight="1" spans="1:16321">
      <c r="A729" s="21"/>
      <c r="XAY729" s="22"/>
      <c r="XAZ729" s="22"/>
      <c r="XBA729" s="22"/>
      <c r="XBB729" s="22"/>
      <c r="XBC729" s="22"/>
      <c r="XBD729" s="22"/>
      <c r="XBE729" s="22"/>
      <c r="XBF729" s="22"/>
      <c r="XBG729" s="22"/>
      <c r="XBH729" s="22"/>
      <c r="XBI729" s="22"/>
      <c r="XBJ729" s="22"/>
      <c r="XBK729" s="22"/>
      <c r="XBL729" s="22"/>
      <c r="XBM729" s="22"/>
      <c r="XBN729" s="22"/>
      <c r="XBO729" s="22"/>
      <c r="XBP729" s="22"/>
      <c r="XBQ729" s="22"/>
      <c r="XBR729" s="22"/>
      <c r="XBS729" s="22"/>
      <c r="XBT729" s="22"/>
      <c r="XBU729" s="22"/>
      <c r="XBV729" s="22"/>
      <c r="XBW729" s="22"/>
      <c r="XBX729" s="22"/>
      <c r="XBY729" s="22"/>
      <c r="XBZ729" s="22"/>
      <c r="XCA729" s="22"/>
      <c r="XCB729" s="22"/>
      <c r="XCC729" s="22"/>
      <c r="XCD729" s="22"/>
      <c r="XCE729" s="22"/>
      <c r="XCF729" s="22"/>
      <c r="XCG729" s="22"/>
      <c r="XCH729" s="22"/>
      <c r="XCI729" s="22"/>
      <c r="XCJ729" s="22"/>
      <c r="XCK729" s="22"/>
      <c r="XCL729" s="22"/>
      <c r="XCM729" s="22"/>
      <c r="XCN729" s="22"/>
      <c r="XCO729" s="22"/>
      <c r="XCP729" s="22"/>
      <c r="XCQ729" s="22"/>
      <c r="XCR729" s="22"/>
      <c r="XCS729" s="22"/>
    </row>
    <row r="730" s="18" customFormat="1" customHeight="1" spans="1:16321">
      <c r="A730" s="21"/>
      <c r="XAY730" s="22"/>
      <c r="XAZ730" s="22"/>
      <c r="XBA730" s="22"/>
      <c r="XBB730" s="22"/>
      <c r="XBC730" s="22"/>
      <c r="XBD730" s="22"/>
      <c r="XBE730" s="22"/>
      <c r="XBF730" s="22"/>
      <c r="XBG730" s="22"/>
      <c r="XBH730" s="22"/>
      <c r="XBI730" s="22"/>
      <c r="XBJ730" s="22"/>
      <c r="XBK730" s="22"/>
      <c r="XBL730" s="22"/>
      <c r="XBM730" s="22"/>
      <c r="XBN730" s="22"/>
      <c r="XBO730" s="22"/>
      <c r="XBP730" s="22"/>
      <c r="XBQ730" s="22"/>
      <c r="XBR730" s="22"/>
      <c r="XBS730" s="22"/>
      <c r="XBT730" s="22"/>
      <c r="XBU730" s="22"/>
      <c r="XBV730" s="22"/>
      <c r="XBW730" s="22"/>
      <c r="XBX730" s="22"/>
      <c r="XBY730" s="22"/>
      <c r="XBZ730" s="22"/>
      <c r="XCA730" s="22"/>
      <c r="XCB730" s="22"/>
      <c r="XCC730" s="22"/>
      <c r="XCD730" s="22"/>
      <c r="XCE730" s="22"/>
      <c r="XCF730" s="22"/>
      <c r="XCG730" s="22"/>
      <c r="XCH730" s="22"/>
      <c r="XCI730" s="22"/>
      <c r="XCJ730" s="22"/>
      <c r="XCK730" s="22"/>
      <c r="XCL730" s="22"/>
      <c r="XCM730" s="22"/>
      <c r="XCN730" s="22"/>
      <c r="XCO730" s="22"/>
      <c r="XCP730" s="22"/>
      <c r="XCQ730" s="22"/>
      <c r="XCR730" s="22"/>
      <c r="XCS730" s="22"/>
    </row>
    <row r="731" s="18" customFormat="1" customHeight="1" spans="1:16321">
      <c r="A731" s="21"/>
      <c r="XAY731" s="22"/>
      <c r="XAZ731" s="22"/>
      <c r="XBA731" s="22"/>
      <c r="XBB731" s="22"/>
      <c r="XBC731" s="22"/>
      <c r="XBD731" s="22"/>
      <c r="XBE731" s="22"/>
      <c r="XBF731" s="22"/>
      <c r="XBG731" s="22"/>
      <c r="XBH731" s="22"/>
      <c r="XBI731" s="22"/>
      <c r="XBJ731" s="22"/>
      <c r="XBK731" s="22"/>
      <c r="XBL731" s="22"/>
      <c r="XBM731" s="22"/>
      <c r="XBN731" s="22"/>
      <c r="XBO731" s="22"/>
      <c r="XBP731" s="22"/>
      <c r="XBQ731" s="22"/>
      <c r="XBR731" s="22"/>
      <c r="XBS731" s="22"/>
      <c r="XBT731" s="22"/>
      <c r="XBU731" s="22"/>
      <c r="XBV731" s="22"/>
      <c r="XBW731" s="22"/>
      <c r="XBX731" s="22"/>
      <c r="XBY731" s="22"/>
      <c r="XBZ731" s="22"/>
      <c r="XCA731" s="22"/>
      <c r="XCB731" s="22"/>
      <c r="XCC731" s="22"/>
      <c r="XCD731" s="22"/>
      <c r="XCE731" s="22"/>
      <c r="XCF731" s="22"/>
      <c r="XCG731" s="22"/>
      <c r="XCH731" s="22"/>
      <c r="XCI731" s="22"/>
      <c r="XCJ731" s="22"/>
      <c r="XCK731" s="22"/>
      <c r="XCL731" s="22"/>
      <c r="XCM731" s="22"/>
      <c r="XCN731" s="22"/>
      <c r="XCO731" s="22"/>
      <c r="XCP731" s="22"/>
      <c r="XCQ731" s="22"/>
      <c r="XCR731" s="22"/>
      <c r="XCS731" s="22"/>
    </row>
    <row r="732" s="18" customFormat="1" customHeight="1" spans="1:16321">
      <c r="A732" s="21"/>
      <c r="XAY732" s="22"/>
      <c r="XAZ732" s="22"/>
      <c r="XBA732" s="22"/>
      <c r="XBB732" s="22"/>
      <c r="XBC732" s="22"/>
      <c r="XBD732" s="22"/>
      <c r="XBE732" s="22"/>
      <c r="XBF732" s="22"/>
      <c r="XBG732" s="22"/>
      <c r="XBH732" s="22"/>
      <c r="XBI732" s="22"/>
      <c r="XBJ732" s="22"/>
      <c r="XBK732" s="22"/>
      <c r="XBL732" s="22"/>
      <c r="XBM732" s="22"/>
      <c r="XBN732" s="22"/>
      <c r="XBO732" s="22"/>
      <c r="XBP732" s="22"/>
      <c r="XBQ732" s="22"/>
      <c r="XBR732" s="22"/>
      <c r="XBS732" s="22"/>
      <c r="XBT732" s="22"/>
      <c r="XBU732" s="22"/>
      <c r="XBV732" s="22"/>
      <c r="XBW732" s="22"/>
      <c r="XBX732" s="22"/>
      <c r="XBY732" s="22"/>
      <c r="XBZ732" s="22"/>
      <c r="XCA732" s="22"/>
      <c r="XCB732" s="22"/>
      <c r="XCC732" s="22"/>
      <c r="XCD732" s="22"/>
      <c r="XCE732" s="22"/>
      <c r="XCF732" s="22"/>
      <c r="XCG732" s="22"/>
      <c r="XCH732" s="22"/>
      <c r="XCI732" s="22"/>
      <c r="XCJ732" s="22"/>
      <c r="XCK732" s="22"/>
      <c r="XCL732" s="22"/>
      <c r="XCM732" s="22"/>
      <c r="XCN732" s="22"/>
      <c r="XCO732" s="22"/>
      <c r="XCP732" s="22"/>
      <c r="XCQ732" s="22"/>
      <c r="XCR732" s="22"/>
      <c r="XCS732" s="22"/>
    </row>
    <row r="733" s="18" customFormat="1" customHeight="1" spans="1:16321">
      <c r="A733" s="21"/>
      <c r="XAY733" s="22"/>
      <c r="XAZ733" s="22"/>
      <c r="XBA733" s="22"/>
      <c r="XBB733" s="22"/>
      <c r="XBC733" s="22"/>
      <c r="XBD733" s="22"/>
      <c r="XBE733" s="22"/>
      <c r="XBF733" s="22"/>
      <c r="XBG733" s="22"/>
      <c r="XBH733" s="22"/>
      <c r="XBI733" s="22"/>
      <c r="XBJ733" s="22"/>
      <c r="XBK733" s="22"/>
      <c r="XBL733" s="22"/>
      <c r="XBM733" s="22"/>
      <c r="XBN733" s="22"/>
      <c r="XBO733" s="22"/>
      <c r="XBP733" s="22"/>
      <c r="XBQ733" s="22"/>
      <c r="XBR733" s="22"/>
      <c r="XBS733" s="22"/>
      <c r="XBT733" s="22"/>
      <c r="XBU733" s="22"/>
      <c r="XBV733" s="22"/>
      <c r="XBW733" s="22"/>
      <c r="XBX733" s="22"/>
      <c r="XBY733" s="22"/>
      <c r="XBZ733" s="22"/>
      <c r="XCA733" s="22"/>
      <c r="XCB733" s="22"/>
      <c r="XCC733" s="22"/>
      <c r="XCD733" s="22"/>
      <c r="XCE733" s="22"/>
      <c r="XCF733" s="22"/>
      <c r="XCG733" s="22"/>
      <c r="XCH733" s="22"/>
      <c r="XCI733" s="22"/>
      <c r="XCJ733" s="22"/>
      <c r="XCK733" s="22"/>
      <c r="XCL733" s="22"/>
      <c r="XCM733" s="22"/>
      <c r="XCN733" s="22"/>
      <c r="XCO733" s="22"/>
      <c r="XCP733" s="22"/>
      <c r="XCQ733" s="22"/>
      <c r="XCR733" s="22"/>
      <c r="XCS733" s="22"/>
    </row>
    <row r="734" s="18" customFormat="1" customHeight="1" spans="1:16321">
      <c r="A734" s="21"/>
      <c r="XAY734" s="22"/>
      <c r="XAZ734" s="22"/>
      <c r="XBA734" s="22"/>
      <c r="XBB734" s="22"/>
      <c r="XBC734" s="22"/>
      <c r="XBD734" s="22"/>
      <c r="XBE734" s="22"/>
      <c r="XBF734" s="22"/>
      <c r="XBG734" s="22"/>
      <c r="XBH734" s="22"/>
      <c r="XBI734" s="22"/>
      <c r="XBJ734" s="22"/>
      <c r="XBK734" s="22"/>
      <c r="XBL734" s="22"/>
      <c r="XBM734" s="22"/>
      <c r="XBN734" s="22"/>
      <c r="XBO734" s="22"/>
      <c r="XBP734" s="22"/>
      <c r="XBQ734" s="22"/>
      <c r="XBR734" s="22"/>
      <c r="XBS734" s="22"/>
      <c r="XBT734" s="22"/>
      <c r="XBU734" s="22"/>
      <c r="XBV734" s="22"/>
      <c r="XBW734" s="22"/>
      <c r="XBX734" s="22"/>
      <c r="XBY734" s="22"/>
      <c r="XBZ734" s="22"/>
      <c r="XCA734" s="22"/>
      <c r="XCB734" s="22"/>
      <c r="XCC734" s="22"/>
      <c r="XCD734" s="22"/>
      <c r="XCE734" s="22"/>
      <c r="XCF734" s="22"/>
      <c r="XCG734" s="22"/>
      <c r="XCH734" s="22"/>
      <c r="XCI734" s="22"/>
      <c r="XCJ734" s="22"/>
      <c r="XCK734" s="22"/>
      <c r="XCL734" s="22"/>
      <c r="XCM734" s="22"/>
      <c r="XCN734" s="22"/>
      <c r="XCO734" s="22"/>
      <c r="XCP734" s="22"/>
      <c r="XCQ734" s="22"/>
      <c r="XCR734" s="22"/>
      <c r="XCS734" s="22"/>
    </row>
    <row r="735" s="18" customFormat="1" customHeight="1" spans="1:16321">
      <c r="A735" s="21"/>
      <c r="XAY735" s="22"/>
      <c r="XAZ735" s="22"/>
      <c r="XBA735" s="22"/>
      <c r="XBB735" s="22"/>
      <c r="XBC735" s="22"/>
      <c r="XBD735" s="22"/>
      <c r="XBE735" s="22"/>
      <c r="XBF735" s="22"/>
      <c r="XBG735" s="22"/>
      <c r="XBH735" s="22"/>
      <c r="XBI735" s="22"/>
      <c r="XBJ735" s="22"/>
      <c r="XBK735" s="22"/>
      <c r="XBL735" s="22"/>
      <c r="XBM735" s="22"/>
      <c r="XBN735" s="22"/>
      <c r="XBO735" s="22"/>
      <c r="XBP735" s="22"/>
      <c r="XBQ735" s="22"/>
      <c r="XBR735" s="22"/>
      <c r="XBS735" s="22"/>
      <c r="XBT735" s="22"/>
      <c r="XBU735" s="22"/>
      <c r="XBV735" s="22"/>
      <c r="XBW735" s="22"/>
      <c r="XBX735" s="22"/>
      <c r="XBY735" s="22"/>
      <c r="XBZ735" s="22"/>
      <c r="XCA735" s="22"/>
      <c r="XCB735" s="22"/>
      <c r="XCC735" s="22"/>
      <c r="XCD735" s="22"/>
      <c r="XCE735" s="22"/>
      <c r="XCF735" s="22"/>
      <c r="XCG735" s="22"/>
      <c r="XCH735" s="22"/>
      <c r="XCI735" s="22"/>
      <c r="XCJ735" s="22"/>
      <c r="XCK735" s="22"/>
      <c r="XCL735" s="22"/>
      <c r="XCM735" s="22"/>
      <c r="XCN735" s="22"/>
      <c r="XCO735" s="22"/>
      <c r="XCP735" s="22"/>
      <c r="XCQ735" s="22"/>
      <c r="XCR735" s="22"/>
      <c r="XCS735" s="22"/>
    </row>
    <row r="736" s="18" customFormat="1" customHeight="1" spans="1:16321">
      <c r="A736" s="21"/>
      <c r="XAY736" s="22"/>
      <c r="XAZ736" s="22"/>
      <c r="XBA736" s="22"/>
      <c r="XBB736" s="22"/>
      <c r="XBC736" s="22"/>
      <c r="XBD736" s="22"/>
      <c r="XBE736" s="22"/>
      <c r="XBF736" s="22"/>
      <c r="XBG736" s="22"/>
      <c r="XBH736" s="22"/>
      <c r="XBI736" s="22"/>
      <c r="XBJ736" s="22"/>
      <c r="XBK736" s="22"/>
      <c r="XBL736" s="22"/>
      <c r="XBM736" s="22"/>
      <c r="XBN736" s="22"/>
      <c r="XBO736" s="22"/>
      <c r="XBP736" s="22"/>
      <c r="XBQ736" s="22"/>
      <c r="XBR736" s="22"/>
      <c r="XBS736" s="22"/>
      <c r="XBT736" s="22"/>
      <c r="XBU736" s="22"/>
      <c r="XBV736" s="22"/>
      <c r="XBW736" s="22"/>
      <c r="XBX736" s="22"/>
      <c r="XBY736" s="22"/>
      <c r="XBZ736" s="22"/>
      <c r="XCA736" s="22"/>
      <c r="XCB736" s="22"/>
      <c r="XCC736" s="22"/>
      <c r="XCD736" s="22"/>
      <c r="XCE736" s="22"/>
      <c r="XCF736" s="22"/>
      <c r="XCG736" s="22"/>
      <c r="XCH736" s="22"/>
      <c r="XCI736" s="22"/>
      <c r="XCJ736" s="22"/>
      <c r="XCK736" s="22"/>
      <c r="XCL736" s="22"/>
      <c r="XCM736" s="22"/>
      <c r="XCN736" s="22"/>
      <c r="XCO736" s="22"/>
      <c r="XCP736" s="22"/>
      <c r="XCQ736" s="22"/>
      <c r="XCR736" s="22"/>
      <c r="XCS736" s="22"/>
    </row>
    <row r="737" s="18" customFormat="1" customHeight="1" spans="1:16321">
      <c r="A737" s="21"/>
      <c r="XAY737" s="22"/>
      <c r="XAZ737" s="22"/>
      <c r="XBA737" s="22"/>
      <c r="XBB737" s="22"/>
      <c r="XBC737" s="22"/>
      <c r="XBD737" s="22"/>
      <c r="XBE737" s="22"/>
      <c r="XBF737" s="22"/>
      <c r="XBG737" s="22"/>
      <c r="XBH737" s="22"/>
      <c r="XBI737" s="22"/>
      <c r="XBJ737" s="22"/>
      <c r="XBK737" s="22"/>
      <c r="XBL737" s="22"/>
      <c r="XBM737" s="22"/>
      <c r="XBN737" s="22"/>
      <c r="XBO737" s="22"/>
      <c r="XBP737" s="22"/>
      <c r="XBQ737" s="22"/>
      <c r="XBR737" s="22"/>
      <c r="XBS737" s="22"/>
      <c r="XBT737" s="22"/>
      <c r="XBU737" s="22"/>
      <c r="XBV737" s="22"/>
      <c r="XBW737" s="22"/>
      <c r="XBX737" s="22"/>
      <c r="XBY737" s="22"/>
      <c r="XBZ737" s="22"/>
      <c r="XCA737" s="22"/>
      <c r="XCB737" s="22"/>
      <c r="XCC737" s="22"/>
      <c r="XCD737" s="22"/>
      <c r="XCE737" s="22"/>
      <c r="XCF737" s="22"/>
      <c r="XCG737" s="22"/>
      <c r="XCH737" s="22"/>
      <c r="XCI737" s="22"/>
      <c r="XCJ737" s="22"/>
      <c r="XCK737" s="22"/>
      <c r="XCL737" s="22"/>
      <c r="XCM737" s="22"/>
      <c r="XCN737" s="22"/>
      <c r="XCO737" s="22"/>
      <c r="XCP737" s="22"/>
      <c r="XCQ737" s="22"/>
      <c r="XCR737" s="22"/>
      <c r="XCS737" s="22"/>
    </row>
    <row r="738" s="18" customFormat="1" customHeight="1" spans="1:16321">
      <c r="A738" s="21"/>
      <c r="XAY738" s="22"/>
      <c r="XAZ738" s="22"/>
      <c r="XBA738" s="22"/>
      <c r="XBB738" s="22"/>
      <c r="XBC738" s="22"/>
      <c r="XBD738" s="22"/>
      <c r="XBE738" s="22"/>
      <c r="XBF738" s="22"/>
      <c r="XBG738" s="22"/>
      <c r="XBH738" s="22"/>
      <c r="XBI738" s="22"/>
      <c r="XBJ738" s="22"/>
      <c r="XBK738" s="22"/>
      <c r="XBL738" s="22"/>
      <c r="XBM738" s="22"/>
      <c r="XBN738" s="22"/>
      <c r="XBO738" s="22"/>
      <c r="XBP738" s="22"/>
      <c r="XBQ738" s="22"/>
      <c r="XBR738" s="22"/>
      <c r="XBS738" s="22"/>
      <c r="XBT738" s="22"/>
      <c r="XBU738" s="22"/>
      <c r="XBV738" s="22"/>
      <c r="XBW738" s="22"/>
      <c r="XBX738" s="22"/>
      <c r="XBY738" s="22"/>
      <c r="XBZ738" s="22"/>
      <c r="XCA738" s="22"/>
      <c r="XCB738" s="22"/>
      <c r="XCC738" s="22"/>
      <c r="XCD738" s="22"/>
      <c r="XCE738" s="22"/>
      <c r="XCF738" s="22"/>
      <c r="XCG738" s="22"/>
      <c r="XCH738" s="22"/>
      <c r="XCI738" s="22"/>
      <c r="XCJ738" s="22"/>
      <c r="XCK738" s="22"/>
      <c r="XCL738" s="22"/>
      <c r="XCM738" s="22"/>
      <c r="XCN738" s="22"/>
      <c r="XCO738" s="22"/>
      <c r="XCP738" s="22"/>
      <c r="XCQ738" s="22"/>
      <c r="XCR738" s="22"/>
      <c r="XCS738" s="22"/>
    </row>
    <row r="739" s="18" customFormat="1" customHeight="1" spans="1:16321">
      <c r="A739" s="21"/>
      <c r="XAY739" s="22"/>
      <c r="XAZ739" s="22"/>
      <c r="XBA739" s="22"/>
      <c r="XBB739" s="22"/>
      <c r="XBC739" s="22"/>
      <c r="XBD739" s="22"/>
      <c r="XBE739" s="22"/>
      <c r="XBF739" s="22"/>
      <c r="XBG739" s="22"/>
      <c r="XBH739" s="22"/>
      <c r="XBI739" s="22"/>
      <c r="XBJ739" s="22"/>
      <c r="XBK739" s="22"/>
      <c r="XBL739" s="22"/>
      <c r="XBM739" s="22"/>
      <c r="XBN739" s="22"/>
      <c r="XBO739" s="22"/>
      <c r="XBP739" s="22"/>
      <c r="XBQ739" s="22"/>
      <c r="XBR739" s="22"/>
      <c r="XBS739" s="22"/>
      <c r="XBT739" s="22"/>
      <c r="XBU739" s="22"/>
      <c r="XBV739" s="22"/>
      <c r="XBW739" s="22"/>
      <c r="XBX739" s="22"/>
      <c r="XBY739" s="22"/>
      <c r="XBZ739" s="22"/>
      <c r="XCA739" s="22"/>
      <c r="XCB739" s="22"/>
      <c r="XCC739" s="22"/>
      <c r="XCD739" s="22"/>
      <c r="XCE739" s="22"/>
      <c r="XCF739" s="22"/>
      <c r="XCG739" s="22"/>
      <c r="XCH739" s="22"/>
      <c r="XCI739" s="22"/>
      <c r="XCJ739" s="22"/>
      <c r="XCK739" s="22"/>
      <c r="XCL739" s="22"/>
      <c r="XCM739" s="22"/>
      <c r="XCN739" s="22"/>
      <c r="XCO739" s="22"/>
      <c r="XCP739" s="22"/>
      <c r="XCQ739" s="22"/>
      <c r="XCR739" s="22"/>
      <c r="XCS739" s="22"/>
    </row>
    <row r="740" s="18" customFormat="1" customHeight="1" spans="1:16321">
      <c r="A740" s="21"/>
      <c r="XAY740" s="22"/>
      <c r="XAZ740" s="22"/>
      <c r="XBA740" s="22"/>
      <c r="XBB740" s="22"/>
      <c r="XBC740" s="22"/>
      <c r="XBD740" s="22"/>
      <c r="XBE740" s="22"/>
      <c r="XBF740" s="22"/>
      <c r="XBG740" s="22"/>
      <c r="XBH740" s="22"/>
      <c r="XBI740" s="22"/>
      <c r="XBJ740" s="22"/>
      <c r="XBK740" s="22"/>
      <c r="XBL740" s="22"/>
      <c r="XBM740" s="22"/>
      <c r="XBN740" s="22"/>
      <c r="XBO740" s="22"/>
      <c r="XBP740" s="22"/>
      <c r="XBQ740" s="22"/>
      <c r="XBR740" s="22"/>
      <c r="XBS740" s="22"/>
      <c r="XBT740" s="22"/>
      <c r="XBU740" s="22"/>
      <c r="XBV740" s="22"/>
      <c r="XBW740" s="22"/>
      <c r="XBX740" s="22"/>
      <c r="XBY740" s="22"/>
      <c r="XBZ740" s="22"/>
      <c r="XCA740" s="22"/>
      <c r="XCB740" s="22"/>
      <c r="XCC740" s="22"/>
      <c r="XCD740" s="22"/>
      <c r="XCE740" s="22"/>
      <c r="XCF740" s="22"/>
      <c r="XCG740" s="22"/>
      <c r="XCH740" s="22"/>
      <c r="XCI740" s="22"/>
      <c r="XCJ740" s="22"/>
      <c r="XCK740" s="22"/>
      <c r="XCL740" s="22"/>
      <c r="XCM740" s="22"/>
      <c r="XCN740" s="22"/>
      <c r="XCO740" s="22"/>
      <c r="XCP740" s="22"/>
      <c r="XCQ740" s="22"/>
      <c r="XCR740" s="22"/>
      <c r="XCS740" s="22"/>
    </row>
    <row r="741" s="18" customFormat="1" customHeight="1" spans="1:16321">
      <c r="A741" s="21"/>
      <c r="XAY741" s="22"/>
      <c r="XAZ741" s="22"/>
      <c r="XBA741" s="22"/>
      <c r="XBB741" s="22"/>
      <c r="XBC741" s="22"/>
      <c r="XBD741" s="22"/>
      <c r="XBE741" s="22"/>
      <c r="XBF741" s="22"/>
      <c r="XBG741" s="22"/>
      <c r="XBH741" s="22"/>
      <c r="XBI741" s="22"/>
      <c r="XBJ741" s="22"/>
      <c r="XBK741" s="22"/>
      <c r="XBL741" s="22"/>
      <c r="XBM741" s="22"/>
      <c r="XBN741" s="22"/>
      <c r="XBO741" s="22"/>
      <c r="XBP741" s="22"/>
      <c r="XBQ741" s="22"/>
      <c r="XBR741" s="22"/>
      <c r="XBS741" s="22"/>
      <c r="XBT741" s="22"/>
      <c r="XBU741" s="22"/>
      <c r="XBV741" s="22"/>
      <c r="XBW741" s="22"/>
      <c r="XBX741" s="22"/>
      <c r="XBY741" s="22"/>
      <c r="XBZ741" s="22"/>
      <c r="XCA741" s="22"/>
      <c r="XCB741" s="22"/>
      <c r="XCC741" s="22"/>
      <c r="XCD741" s="22"/>
      <c r="XCE741" s="22"/>
      <c r="XCF741" s="22"/>
      <c r="XCG741" s="22"/>
      <c r="XCH741" s="22"/>
      <c r="XCI741" s="22"/>
      <c r="XCJ741" s="22"/>
      <c r="XCK741" s="22"/>
      <c r="XCL741" s="22"/>
      <c r="XCM741" s="22"/>
      <c r="XCN741" s="22"/>
      <c r="XCO741" s="22"/>
      <c r="XCP741" s="22"/>
      <c r="XCQ741" s="22"/>
      <c r="XCR741" s="22"/>
      <c r="XCS741" s="22"/>
    </row>
    <row r="742" s="18" customFormat="1" customHeight="1" spans="1:16321">
      <c r="A742" s="21"/>
      <c r="XAY742" s="22"/>
      <c r="XAZ742" s="22"/>
      <c r="XBA742" s="22"/>
      <c r="XBB742" s="22"/>
      <c r="XBC742" s="22"/>
      <c r="XBD742" s="22"/>
      <c r="XBE742" s="22"/>
      <c r="XBF742" s="22"/>
      <c r="XBG742" s="22"/>
      <c r="XBH742" s="22"/>
      <c r="XBI742" s="22"/>
      <c r="XBJ742" s="22"/>
      <c r="XBK742" s="22"/>
      <c r="XBL742" s="22"/>
      <c r="XBM742" s="22"/>
      <c r="XBN742" s="22"/>
      <c r="XBO742" s="22"/>
      <c r="XBP742" s="22"/>
      <c r="XBQ742" s="22"/>
      <c r="XBR742" s="22"/>
      <c r="XBS742" s="22"/>
      <c r="XBT742" s="22"/>
      <c r="XBU742" s="22"/>
      <c r="XBV742" s="22"/>
      <c r="XBW742" s="22"/>
      <c r="XBX742" s="22"/>
      <c r="XBY742" s="22"/>
      <c r="XBZ742" s="22"/>
      <c r="XCA742" s="22"/>
      <c r="XCB742" s="22"/>
      <c r="XCC742" s="22"/>
      <c r="XCD742" s="22"/>
      <c r="XCE742" s="22"/>
      <c r="XCF742" s="22"/>
      <c r="XCG742" s="22"/>
      <c r="XCH742" s="22"/>
      <c r="XCI742" s="22"/>
      <c r="XCJ742" s="22"/>
      <c r="XCK742" s="22"/>
      <c r="XCL742" s="22"/>
      <c r="XCM742" s="22"/>
      <c r="XCN742" s="22"/>
      <c r="XCO742" s="22"/>
      <c r="XCP742" s="22"/>
      <c r="XCQ742" s="22"/>
      <c r="XCR742" s="22"/>
      <c r="XCS742" s="22"/>
    </row>
    <row r="743" s="18" customFormat="1" customHeight="1" spans="1:16321">
      <c r="A743" s="21"/>
      <c r="XAY743" s="22"/>
      <c r="XAZ743" s="22"/>
      <c r="XBA743" s="22"/>
      <c r="XBB743" s="22"/>
      <c r="XBC743" s="22"/>
      <c r="XBD743" s="22"/>
      <c r="XBE743" s="22"/>
      <c r="XBF743" s="22"/>
      <c r="XBG743" s="22"/>
      <c r="XBH743" s="22"/>
      <c r="XBI743" s="22"/>
      <c r="XBJ743" s="22"/>
      <c r="XBK743" s="22"/>
      <c r="XBL743" s="22"/>
      <c r="XBM743" s="22"/>
      <c r="XBN743" s="22"/>
      <c r="XBO743" s="22"/>
      <c r="XBP743" s="22"/>
      <c r="XBQ743" s="22"/>
      <c r="XBR743" s="22"/>
      <c r="XBS743" s="22"/>
      <c r="XBT743" s="22"/>
      <c r="XBU743" s="22"/>
      <c r="XBV743" s="22"/>
      <c r="XBW743" s="22"/>
      <c r="XBX743" s="22"/>
      <c r="XBY743" s="22"/>
      <c r="XBZ743" s="22"/>
      <c r="XCA743" s="22"/>
      <c r="XCB743" s="22"/>
      <c r="XCC743" s="22"/>
      <c r="XCD743" s="22"/>
      <c r="XCE743" s="22"/>
      <c r="XCF743" s="22"/>
      <c r="XCG743" s="22"/>
      <c r="XCH743" s="22"/>
      <c r="XCI743" s="22"/>
      <c r="XCJ743" s="22"/>
      <c r="XCK743" s="22"/>
      <c r="XCL743" s="22"/>
      <c r="XCM743" s="22"/>
      <c r="XCN743" s="22"/>
      <c r="XCO743" s="22"/>
      <c r="XCP743" s="22"/>
      <c r="XCQ743" s="22"/>
      <c r="XCR743" s="22"/>
      <c r="XCS743" s="22"/>
    </row>
    <row r="744" s="18" customFormat="1" customHeight="1" spans="1:16321">
      <c r="A744" s="21"/>
      <c r="XAY744" s="22"/>
      <c r="XAZ744" s="22"/>
      <c r="XBA744" s="22"/>
      <c r="XBB744" s="22"/>
      <c r="XBC744" s="22"/>
      <c r="XBD744" s="22"/>
      <c r="XBE744" s="22"/>
      <c r="XBF744" s="22"/>
      <c r="XBG744" s="22"/>
      <c r="XBH744" s="22"/>
      <c r="XBI744" s="22"/>
      <c r="XBJ744" s="22"/>
      <c r="XBK744" s="22"/>
      <c r="XBL744" s="22"/>
      <c r="XBM744" s="22"/>
      <c r="XBN744" s="22"/>
      <c r="XBO744" s="22"/>
      <c r="XBP744" s="22"/>
      <c r="XBQ744" s="22"/>
      <c r="XBR744" s="22"/>
      <c r="XBS744" s="22"/>
      <c r="XBT744" s="22"/>
      <c r="XBU744" s="22"/>
      <c r="XBV744" s="22"/>
      <c r="XBW744" s="22"/>
      <c r="XBX744" s="22"/>
      <c r="XBY744" s="22"/>
      <c r="XBZ744" s="22"/>
      <c r="XCA744" s="22"/>
      <c r="XCB744" s="22"/>
      <c r="XCC744" s="22"/>
      <c r="XCD744" s="22"/>
      <c r="XCE744" s="22"/>
      <c r="XCF744" s="22"/>
      <c r="XCG744" s="22"/>
      <c r="XCH744" s="22"/>
      <c r="XCI744" s="22"/>
      <c r="XCJ744" s="22"/>
      <c r="XCK744" s="22"/>
      <c r="XCL744" s="22"/>
      <c r="XCM744" s="22"/>
      <c r="XCN744" s="22"/>
      <c r="XCO744" s="22"/>
      <c r="XCP744" s="22"/>
      <c r="XCQ744" s="22"/>
      <c r="XCR744" s="22"/>
      <c r="XCS744" s="22"/>
    </row>
    <row r="745" s="18" customFormat="1" customHeight="1" spans="1:16321">
      <c r="A745" s="21"/>
      <c r="XAY745" s="22"/>
      <c r="XAZ745" s="22"/>
      <c r="XBA745" s="22"/>
      <c r="XBB745" s="22"/>
      <c r="XBC745" s="22"/>
      <c r="XBD745" s="22"/>
      <c r="XBE745" s="22"/>
      <c r="XBF745" s="22"/>
      <c r="XBG745" s="22"/>
      <c r="XBH745" s="22"/>
      <c r="XBI745" s="22"/>
      <c r="XBJ745" s="22"/>
      <c r="XBK745" s="22"/>
      <c r="XBL745" s="22"/>
      <c r="XBM745" s="22"/>
      <c r="XBN745" s="22"/>
      <c r="XBO745" s="22"/>
      <c r="XBP745" s="22"/>
      <c r="XBQ745" s="22"/>
      <c r="XBR745" s="22"/>
      <c r="XBS745" s="22"/>
      <c r="XBT745" s="22"/>
      <c r="XBU745" s="22"/>
      <c r="XBV745" s="22"/>
      <c r="XBW745" s="22"/>
      <c r="XBX745" s="22"/>
      <c r="XBY745" s="22"/>
      <c r="XBZ745" s="22"/>
      <c r="XCA745" s="22"/>
      <c r="XCB745" s="22"/>
      <c r="XCC745" s="22"/>
      <c r="XCD745" s="22"/>
      <c r="XCE745" s="22"/>
      <c r="XCF745" s="22"/>
      <c r="XCG745" s="22"/>
      <c r="XCH745" s="22"/>
      <c r="XCI745" s="22"/>
      <c r="XCJ745" s="22"/>
      <c r="XCK745" s="22"/>
      <c r="XCL745" s="22"/>
      <c r="XCM745" s="22"/>
      <c r="XCN745" s="22"/>
      <c r="XCO745" s="22"/>
      <c r="XCP745" s="22"/>
      <c r="XCQ745" s="22"/>
      <c r="XCR745" s="22"/>
      <c r="XCS745" s="22"/>
    </row>
    <row r="746" s="18" customFormat="1" customHeight="1" spans="1:16321">
      <c r="A746" s="21"/>
      <c r="XAY746" s="22"/>
      <c r="XAZ746" s="22"/>
      <c r="XBA746" s="22"/>
      <c r="XBB746" s="22"/>
      <c r="XBC746" s="22"/>
      <c r="XBD746" s="22"/>
      <c r="XBE746" s="22"/>
      <c r="XBF746" s="22"/>
      <c r="XBG746" s="22"/>
      <c r="XBH746" s="22"/>
      <c r="XBI746" s="22"/>
      <c r="XBJ746" s="22"/>
      <c r="XBK746" s="22"/>
      <c r="XBL746" s="22"/>
      <c r="XBM746" s="22"/>
      <c r="XBN746" s="22"/>
      <c r="XBO746" s="22"/>
      <c r="XBP746" s="22"/>
      <c r="XBQ746" s="22"/>
      <c r="XBR746" s="22"/>
      <c r="XBS746" s="22"/>
      <c r="XBT746" s="22"/>
      <c r="XBU746" s="22"/>
      <c r="XBV746" s="22"/>
      <c r="XBW746" s="22"/>
      <c r="XBX746" s="22"/>
      <c r="XBY746" s="22"/>
      <c r="XBZ746" s="22"/>
      <c r="XCA746" s="22"/>
      <c r="XCB746" s="22"/>
      <c r="XCC746" s="22"/>
      <c r="XCD746" s="22"/>
      <c r="XCE746" s="22"/>
      <c r="XCF746" s="22"/>
      <c r="XCG746" s="22"/>
      <c r="XCH746" s="22"/>
      <c r="XCI746" s="22"/>
      <c r="XCJ746" s="22"/>
      <c r="XCK746" s="22"/>
      <c r="XCL746" s="22"/>
      <c r="XCM746" s="22"/>
      <c r="XCN746" s="22"/>
      <c r="XCO746" s="22"/>
      <c r="XCP746" s="22"/>
      <c r="XCQ746" s="22"/>
      <c r="XCR746" s="22"/>
      <c r="XCS746" s="22"/>
    </row>
    <row r="747" s="18" customFormat="1" customHeight="1" spans="1:16321">
      <c r="A747" s="21"/>
      <c r="XAY747" s="22"/>
      <c r="XAZ747" s="22"/>
      <c r="XBA747" s="22"/>
      <c r="XBB747" s="22"/>
      <c r="XBC747" s="22"/>
      <c r="XBD747" s="22"/>
      <c r="XBE747" s="22"/>
      <c r="XBF747" s="22"/>
      <c r="XBG747" s="22"/>
      <c r="XBH747" s="22"/>
      <c r="XBI747" s="22"/>
      <c r="XBJ747" s="22"/>
      <c r="XBK747" s="22"/>
      <c r="XBL747" s="22"/>
      <c r="XBM747" s="22"/>
      <c r="XBN747" s="22"/>
      <c r="XBO747" s="22"/>
      <c r="XBP747" s="22"/>
      <c r="XBQ747" s="22"/>
      <c r="XBR747" s="22"/>
      <c r="XBS747" s="22"/>
      <c r="XBT747" s="22"/>
      <c r="XBU747" s="22"/>
      <c r="XBV747" s="22"/>
      <c r="XBW747" s="22"/>
      <c r="XBX747" s="22"/>
      <c r="XBY747" s="22"/>
      <c r="XBZ747" s="22"/>
      <c r="XCA747" s="22"/>
      <c r="XCB747" s="22"/>
      <c r="XCC747" s="22"/>
      <c r="XCD747" s="22"/>
      <c r="XCE747" s="22"/>
      <c r="XCF747" s="22"/>
      <c r="XCG747" s="22"/>
      <c r="XCH747" s="22"/>
      <c r="XCI747" s="22"/>
      <c r="XCJ747" s="22"/>
      <c r="XCK747" s="22"/>
      <c r="XCL747" s="22"/>
      <c r="XCM747" s="22"/>
      <c r="XCN747" s="22"/>
      <c r="XCO747" s="22"/>
      <c r="XCP747" s="22"/>
      <c r="XCQ747" s="22"/>
      <c r="XCR747" s="22"/>
      <c r="XCS747" s="22"/>
    </row>
    <row r="748" s="18" customFormat="1" customHeight="1" spans="1:16321">
      <c r="A748" s="21"/>
      <c r="XAY748" s="22"/>
      <c r="XAZ748" s="22"/>
      <c r="XBA748" s="22"/>
      <c r="XBB748" s="22"/>
      <c r="XBC748" s="22"/>
      <c r="XBD748" s="22"/>
      <c r="XBE748" s="22"/>
      <c r="XBF748" s="22"/>
      <c r="XBG748" s="22"/>
      <c r="XBH748" s="22"/>
      <c r="XBI748" s="22"/>
      <c r="XBJ748" s="22"/>
      <c r="XBK748" s="22"/>
      <c r="XBL748" s="22"/>
      <c r="XBM748" s="22"/>
      <c r="XBN748" s="22"/>
      <c r="XBO748" s="22"/>
      <c r="XBP748" s="22"/>
      <c r="XBQ748" s="22"/>
      <c r="XBR748" s="22"/>
      <c r="XBS748" s="22"/>
      <c r="XBT748" s="22"/>
      <c r="XBU748" s="22"/>
      <c r="XBV748" s="22"/>
      <c r="XBW748" s="22"/>
      <c r="XBX748" s="22"/>
      <c r="XBY748" s="22"/>
      <c r="XBZ748" s="22"/>
      <c r="XCA748" s="22"/>
      <c r="XCB748" s="22"/>
      <c r="XCC748" s="22"/>
      <c r="XCD748" s="22"/>
      <c r="XCE748" s="22"/>
      <c r="XCF748" s="22"/>
      <c r="XCG748" s="22"/>
      <c r="XCH748" s="22"/>
      <c r="XCI748" s="22"/>
      <c r="XCJ748" s="22"/>
      <c r="XCK748" s="22"/>
      <c r="XCL748" s="22"/>
      <c r="XCM748" s="22"/>
      <c r="XCN748" s="22"/>
      <c r="XCO748" s="22"/>
      <c r="XCP748" s="22"/>
      <c r="XCQ748" s="22"/>
      <c r="XCR748" s="22"/>
      <c r="XCS748" s="22"/>
    </row>
    <row r="749" s="18" customFormat="1" customHeight="1" spans="1:16321">
      <c r="A749" s="21"/>
      <c r="XAY749" s="22"/>
      <c r="XAZ749" s="22"/>
      <c r="XBA749" s="22"/>
      <c r="XBB749" s="22"/>
      <c r="XBC749" s="22"/>
      <c r="XBD749" s="22"/>
      <c r="XBE749" s="22"/>
      <c r="XBF749" s="22"/>
      <c r="XBG749" s="22"/>
      <c r="XBH749" s="22"/>
      <c r="XBI749" s="22"/>
      <c r="XBJ749" s="22"/>
      <c r="XBK749" s="22"/>
      <c r="XBL749" s="22"/>
      <c r="XBM749" s="22"/>
      <c r="XBN749" s="22"/>
      <c r="XBO749" s="22"/>
      <c r="XBP749" s="22"/>
      <c r="XBQ749" s="22"/>
      <c r="XBR749" s="22"/>
      <c r="XBS749" s="22"/>
      <c r="XBT749" s="22"/>
      <c r="XBU749" s="22"/>
      <c r="XBV749" s="22"/>
      <c r="XBW749" s="22"/>
      <c r="XBX749" s="22"/>
      <c r="XBY749" s="22"/>
      <c r="XBZ749" s="22"/>
      <c r="XCA749" s="22"/>
      <c r="XCB749" s="22"/>
      <c r="XCC749" s="22"/>
      <c r="XCD749" s="22"/>
      <c r="XCE749" s="22"/>
      <c r="XCF749" s="22"/>
      <c r="XCG749" s="22"/>
      <c r="XCH749" s="22"/>
      <c r="XCI749" s="22"/>
      <c r="XCJ749" s="22"/>
      <c r="XCK749" s="22"/>
      <c r="XCL749" s="22"/>
      <c r="XCM749" s="22"/>
      <c r="XCN749" s="22"/>
      <c r="XCO749" s="22"/>
      <c r="XCP749" s="22"/>
      <c r="XCQ749" s="22"/>
      <c r="XCR749" s="22"/>
      <c r="XCS749" s="22"/>
    </row>
    <row r="750" s="18" customFormat="1" customHeight="1" spans="1:16321">
      <c r="A750" s="21"/>
      <c r="XAY750" s="22"/>
      <c r="XAZ750" s="22"/>
      <c r="XBA750" s="22"/>
      <c r="XBB750" s="22"/>
      <c r="XBC750" s="22"/>
      <c r="XBD750" s="22"/>
      <c r="XBE750" s="22"/>
      <c r="XBF750" s="22"/>
      <c r="XBG750" s="22"/>
      <c r="XBH750" s="22"/>
      <c r="XBI750" s="22"/>
      <c r="XBJ750" s="22"/>
      <c r="XBK750" s="22"/>
      <c r="XBL750" s="22"/>
      <c r="XBM750" s="22"/>
      <c r="XBN750" s="22"/>
      <c r="XBO750" s="22"/>
      <c r="XBP750" s="22"/>
      <c r="XBQ750" s="22"/>
      <c r="XBR750" s="22"/>
      <c r="XBS750" s="22"/>
      <c r="XBT750" s="22"/>
      <c r="XBU750" s="22"/>
      <c r="XBV750" s="22"/>
      <c r="XBW750" s="22"/>
      <c r="XBX750" s="22"/>
      <c r="XBY750" s="22"/>
      <c r="XBZ750" s="22"/>
      <c r="XCA750" s="22"/>
      <c r="XCB750" s="22"/>
      <c r="XCC750" s="22"/>
      <c r="XCD750" s="22"/>
      <c r="XCE750" s="22"/>
      <c r="XCF750" s="22"/>
      <c r="XCG750" s="22"/>
      <c r="XCH750" s="22"/>
      <c r="XCI750" s="22"/>
      <c r="XCJ750" s="22"/>
      <c r="XCK750" s="22"/>
      <c r="XCL750" s="22"/>
      <c r="XCM750" s="22"/>
      <c r="XCN750" s="22"/>
      <c r="XCO750" s="22"/>
      <c r="XCP750" s="22"/>
      <c r="XCQ750" s="22"/>
      <c r="XCR750" s="22"/>
      <c r="XCS750" s="22"/>
    </row>
    <row r="751" s="18" customFormat="1" customHeight="1" spans="1:16321">
      <c r="A751" s="21"/>
      <c r="XAY751" s="22"/>
      <c r="XAZ751" s="22"/>
      <c r="XBA751" s="22"/>
      <c r="XBB751" s="22"/>
      <c r="XBC751" s="22"/>
      <c r="XBD751" s="22"/>
      <c r="XBE751" s="22"/>
      <c r="XBF751" s="22"/>
      <c r="XBG751" s="22"/>
      <c r="XBH751" s="22"/>
      <c r="XBI751" s="22"/>
      <c r="XBJ751" s="22"/>
      <c r="XBK751" s="22"/>
      <c r="XBL751" s="22"/>
      <c r="XBM751" s="22"/>
      <c r="XBN751" s="22"/>
      <c r="XBO751" s="22"/>
      <c r="XBP751" s="22"/>
      <c r="XBQ751" s="22"/>
      <c r="XBR751" s="22"/>
      <c r="XBS751" s="22"/>
      <c r="XBT751" s="22"/>
      <c r="XBU751" s="22"/>
      <c r="XBV751" s="22"/>
      <c r="XBW751" s="22"/>
      <c r="XBX751" s="22"/>
      <c r="XBY751" s="22"/>
      <c r="XBZ751" s="22"/>
      <c r="XCA751" s="22"/>
      <c r="XCB751" s="22"/>
      <c r="XCC751" s="22"/>
      <c r="XCD751" s="22"/>
      <c r="XCE751" s="22"/>
      <c r="XCF751" s="22"/>
      <c r="XCG751" s="22"/>
      <c r="XCH751" s="22"/>
      <c r="XCI751" s="22"/>
      <c r="XCJ751" s="22"/>
      <c r="XCK751" s="22"/>
      <c r="XCL751" s="22"/>
      <c r="XCM751" s="22"/>
      <c r="XCN751" s="22"/>
      <c r="XCO751" s="22"/>
      <c r="XCP751" s="22"/>
      <c r="XCQ751" s="22"/>
      <c r="XCR751" s="22"/>
      <c r="XCS751" s="22"/>
    </row>
    <row r="752" s="18" customFormat="1" customHeight="1" spans="1:16321">
      <c r="A752" s="21"/>
      <c r="XAY752" s="22"/>
      <c r="XAZ752" s="22"/>
      <c r="XBA752" s="22"/>
      <c r="XBB752" s="22"/>
      <c r="XBC752" s="22"/>
      <c r="XBD752" s="22"/>
      <c r="XBE752" s="22"/>
      <c r="XBF752" s="22"/>
      <c r="XBG752" s="22"/>
      <c r="XBH752" s="22"/>
      <c r="XBI752" s="22"/>
      <c r="XBJ752" s="22"/>
      <c r="XBK752" s="22"/>
      <c r="XBL752" s="22"/>
      <c r="XBM752" s="22"/>
      <c r="XBN752" s="22"/>
      <c r="XBO752" s="22"/>
      <c r="XBP752" s="22"/>
      <c r="XBQ752" s="22"/>
      <c r="XBR752" s="22"/>
      <c r="XBS752" s="22"/>
      <c r="XBT752" s="22"/>
      <c r="XBU752" s="22"/>
      <c r="XBV752" s="22"/>
      <c r="XBW752" s="22"/>
      <c r="XBX752" s="22"/>
      <c r="XBY752" s="22"/>
      <c r="XBZ752" s="22"/>
      <c r="XCA752" s="22"/>
      <c r="XCB752" s="22"/>
      <c r="XCC752" s="22"/>
      <c r="XCD752" s="22"/>
      <c r="XCE752" s="22"/>
      <c r="XCF752" s="22"/>
      <c r="XCG752" s="22"/>
      <c r="XCH752" s="22"/>
      <c r="XCI752" s="22"/>
      <c r="XCJ752" s="22"/>
      <c r="XCK752" s="22"/>
      <c r="XCL752" s="22"/>
      <c r="XCM752" s="22"/>
      <c r="XCN752" s="22"/>
      <c r="XCO752" s="22"/>
      <c r="XCP752" s="22"/>
      <c r="XCQ752" s="22"/>
      <c r="XCR752" s="22"/>
      <c r="XCS752" s="22"/>
    </row>
    <row r="753" s="18" customFormat="1" customHeight="1" spans="1:16321">
      <c r="A753" s="21"/>
      <c r="XAY753" s="22"/>
      <c r="XAZ753" s="22"/>
      <c r="XBA753" s="22"/>
      <c r="XBB753" s="22"/>
      <c r="XBC753" s="22"/>
      <c r="XBD753" s="22"/>
      <c r="XBE753" s="22"/>
      <c r="XBF753" s="22"/>
      <c r="XBG753" s="22"/>
      <c r="XBH753" s="22"/>
      <c r="XBI753" s="22"/>
      <c r="XBJ753" s="22"/>
      <c r="XBK753" s="22"/>
      <c r="XBL753" s="22"/>
      <c r="XBM753" s="22"/>
      <c r="XBN753" s="22"/>
      <c r="XBO753" s="22"/>
      <c r="XBP753" s="22"/>
      <c r="XBQ753" s="22"/>
      <c r="XBR753" s="22"/>
      <c r="XBS753" s="22"/>
      <c r="XBT753" s="22"/>
      <c r="XBU753" s="22"/>
      <c r="XBV753" s="22"/>
      <c r="XBW753" s="22"/>
      <c r="XBX753" s="22"/>
      <c r="XBY753" s="22"/>
      <c r="XBZ753" s="22"/>
      <c r="XCA753" s="22"/>
      <c r="XCB753" s="22"/>
      <c r="XCC753" s="22"/>
      <c r="XCD753" s="22"/>
      <c r="XCE753" s="22"/>
      <c r="XCF753" s="22"/>
      <c r="XCG753" s="22"/>
      <c r="XCH753" s="22"/>
      <c r="XCI753" s="22"/>
      <c r="XCJ753" s="22"/>
      <c r="XCK753" s="22"/>
      <c r="XCL753" s="22"/>
      <c r="XCM753" s="22"/>
      <c r="XCN753" s="22"/>
      <c r="XCO753" s="22"/>
      <c r="XCP753" s="22"/>
      <c r="XCQ753" s="22"/>
      <c r="XCR753" s="22"/>
      <c r="XCS753" s="22"/>
    </row>
    <row r="754" s="18" customFormat="1" customHeight="1" spans="1:16321">
      <c r="A754" s="21"/>
      <c r="XAY754" s="22"/>
      <c r="XAZ754" s="22"/>
      <c r="XBA754" s="22"/>
      <c r="XBB754" s="22"/>
      <c r="XBC754" s="22"/>
      <c r="XBD754" s="22"/>
      <c r="XBE754" s="22"/>
      <c r="XBF754" s="22"/>
      <c r="XBG754" s="22"/>
      <c r="XBH754" s="22"/>
      <c r="XBI754" s="22"/>
      <c r="XBJ754" s="22"/>
      <c r="XBK754" s="22"/>
      <c r="XBL754" s="22"/>
      <c r="XBM754" s="22"/>
      <c r="XBN754" s="22"/>
      <c r="XBO754" s="22"/>
      <c r="XBP754" s="22"/>
      <c r="XBQ754" s="22"/>
      <c r="XBR754" s="22"/>
      <c r="XBS754" s="22"/>
      <c r="XBT754" s="22"/>
      <c r="XBU754" s="22"/>
      <c r="XBV754" s="22"/>
      <c r="XBW754" s="22"/>
      <c r="XBX754" s="22"/>
      <c r="XBY754" s="22"/>
      <c r="XBZ754" s="22"/>
      <c r="XCA754" s="22"/>
      <c r="XCB754" s="22"/>
      <c r="XCC754" s="22"/>
      <c r="XCD754" s="22"/>
      <c r="XCE754" s="22"/>
      <c r="XCF754" s="22"/>
      <c r="XCG754" s="22"/>
      <c r="XCH754" s="22"/>
      <c r="XCI754" s="22"/>
      <c r="XCJ754" s="22"/>
      <c r="XCK754" s="22"/>
      <c r="XCL754" s="22"/>
      <c r="XCM754" s="22"/>
      <c r="XCN754" s="22"/>
      <c r="XCO754" s="22"/>
      <c r="XCP754" s="22"/>
      <c r="XCQ754" s="22"/>
      <c r="XCR754" s="22"/>
      <c r="XCS754" s="22"/>
    </row>
    <row r="755" s="18" customFormat="1" customHeight="1" spans="1:16321">
      <c r="A755" s="21"/>
      <c r="XAY755" s="22"/>
      <c r="XAZ755" s="22"/>
      <c r="XBA755" s="22"/>
      <c r="XBB755" s="22"/>
      <c r="XBC755" s="22"/>
      <c r="XBD755" s="22"/>
      <c r="XBE755" s="22"/>
      <c r="XBF755" s="22"/>
      <c r="XBG755" s="22"/>
      <c r="XBH755" s="22"/>
      <c r="XBI755" s="22"/>
      <c r="XBJ755" s="22"/>
      <c r="XBK755" s="22"/>
      <c r="XBL755" s="22"/>
      <c r="XBM755" s="22"/>
      <c r="XBN755" s="22"/>
      <c r="XBO755" s="22"/>
      <c r="XBP755" s="22"/>
      <c r="XBQ755" s="22"/>
      <c r="XBR755" s="22"/>
      <c r="XBS755" s="22"/>
      <c r="XBT755" s="22"/>
      <c r="XBU755" s="22"/>
      <c r="XBV755" s="22"/>
      <c r="XBW755" s="22"/>
      <c r="XBX755" s="22"/>
      <c r="XBY755" s="22"/>
      <c r="XBZ755" s="22"/>
      <c r="XCA755" s="22"/>
      <c r="XCB755" s="22"/>
      <c r="XCC755" s="22"/>
      <c r="XCD755" s="22"/>
      <c r="XCE755" s="22"/>
      <c r="XCF755" s="22"/>
      <c r="XCG755" s="22"/>
      <c r="XCH755" s="22"/>
      <c r="XCI755" s="22"/>
      <c r="XCJ755" s="22"/>
      <c r="XCK755" s="22"/>
      <c r="XCL755" s="22"/>
      <c r="XCM755" s="22"/>
      <c r="XCN755" s="22"/>
      <c r="XCO755" s="22"/>
      <c r="XCP755" s="22"/>
      <c r="XCQ755" s="22"/>
      <c r="XCR755" s="22"/>
      <c r="XCS755" s="22"/>
    </row>
    <row r="756" s="18" customFormat="1" customHeight="1" spans="1:16321">
      <c r="A756" s="21"/>
      <c r="XAY756" s="22"/>
      <c r="XAZ756" s="22"/>
      <c r="XBA756" s="22"/>
      <c r="XBB756" s="22"/>
      <c r="XBC756" s="22"/>
      <c r="XBD756" s="22"/>
      <c r="XBE756" s="22"/>
      <c r="XBF756" s="22"/>
      <c r="XBG756" s="22"/>
      <c r="XBH756" s="22"/>
      <c r="XBI756" s="22"/>
      <c r="XBJ756" s="22"/>
      <c r="XBK756" s="22"/>
      <c r="XBL756" s="22"/>
      <c r="XBM756" s="22"/>
      <c r="XBN756" s="22"/>
      <c r="XBO756" s="22"/>
      <c r="XBP756" s="22"/>
      <c r="XBQ756" s="22"/>
      <c r="XBR756" s="22"/>
      <c r="XBS756" s="22"/>
      <c r="XBT756" s="22"/>
      <c r="XBU756" s="22"/>
      <c r="XBV756" s="22"/>
      <c r="XBW756" s="22"/>
      <c r="XBX756" s="22"/>
      <c r="XBY756" s="22"/>
      <c r="XBZ756" s="22"/>
      <c r="XCA756" s="22"/>
      <c r="XCB756" s="22"/>
      <c r="XCC756" s="22"/>
      <c r="XCD756" s="22"/>
      <c r="XCE756" s="22"/>
      <c r="XCF756" s="22"/>
      <c r="XCG756" s="22"/>
      <c r="XCH756" s="22"/>
      <c r="XCI756" s="22"/>
      <c r="XCJ756" s="22"/>
      <c r="XCK756" s="22"/>
      <c r="XCL756" s="22"/>
      <c r="XCM756" s="22"/>
      <c r="XCN756" s="22"/>
      <c r="XCO756" s="22"/>
      <c r="XCP756" s="22"/>
      <c r="XCQ756" s="22"/>
      <c r="XCR756" s="22"/>
      <c r="XCS756" s="22"/>
    </row>
    <row r="757" s="18" customFormat="1" customHeight="1" spans="1:16321">
      <c r="A757" s="21"/>
      <c r="XAY757" s="22"/>
      <c r="XAZ757" s="22"/>
      <c r="XBA757" s="22"/>
      <c r="XBB757" s="22"/>
      <c r="XBC757" s="22"/>
      <c r="XBD757" s="22"/>
      <c r="XBE757" s="22"/>
      <c r="XBF757" s="22"/>
      <c r="XBG757" s="22"/>
      <c r="XBH757" s="22"/>
      <c r="XBI757" s="22"/>
      <c r="XBJ757" s="22"/>
      <c r="XBK757" s="22"/>
      <c r="XBL757" s="22"/>
      <c r="XBM757" s="22"/>
      <c r="XBN757" s="22"/>
      <c r="XBO757" s="22"/>
      <c r="XBP757" s="22"/>
      <c r="XBQ757" s="22"/>
      <c r="XBR757" s="22"/>
      <c r="XBS757" s="22"/>
      <c r="XBT757" s="22"/>
      <c r="XBU757" s="22"/>
      <c r="XBV757" s="22"/>
      <c r="XBW757" s="22"/>
      <c r="XBX757" s="22"/>
      <c r="XBY757" s="22"/>
      <c r="XBZ757" s="22"/>
      <c r="XCA757" s="22"/>
      <c r="XCB757" s="22"/>
      <c r="XCC757" s="22"/>
      <c r="XCD757" s="22"/>
      <c r="XCE757" s="22"/>
      <c r="XCF757" s="22"/>
      <c r="XCG757" s="22"/>
      <c r="XCH757" s="22"/>
      <c r="XCI757" s="22"/>
      <c r="XCJ757" s="22"/>
      <c r="XCK757" s="22"/>
      <c r="XCL757" s="22"/>
      <c r="XCM757" s="22"/>
      <c r="XCN757" s="22"/>
      <c r="XCO757" s="22"/>
      <c r="XCP757" s="22"/>
      <c r="XCQ757" s="22"/>
      <c r="XCR757" s="22"/>
      <c r="XCS757" s="22"/>
    </row>
    <row r="758" s="18" customFormat="1" customHeight="1" spans="1:16321">
      <c r="A758" s="21"/>
      <c r="XAY758" s="22"/>
      <c r="XAZ758" s="22"/>
      <c r="XBA758" s="22"/>
      <c r="XBB758" s="22"/>
      <c r="XBC758" s="22"/>
      <c r="XBD758" s="22"/>
      <c r="XBE758" s="22"/>
      <c r="XBF758" s="22"/>
      <c r="XBG758" s="22"/>
      <c r="XBH758" s="22"/>
      <c r="XBI758" s="22"/>
      <c r="XBJ758" s="22"/>
      <c r="XBK758" s="22"/>
      <c r="XBL758" s="22"/>
      <c r="XBM758" s="22"/>
      <c r="XBN758" s="22"/>
      <c r="XBO758" s="22"/>
      <c r="XBP758" s="22"/>
      <c r="XBQ758" s="22"/>
      <c r="XBR758" s="22"/>
      <c r="XBS758" s="22"/>
      <c r="XBT758" s="22"/>
      <c r="XBU758" s="22"/>
      <c r="XBV758" s="22"/>
      <c r="XBW758" s="22"/>
      <c r="XBX758" s="22"/>
      <c r="XBY758" s="22"/>
      <c r="XBZ758" s="22"/>
      <c r="XCA758" s="22"/>
      <c r="XCB758" s="22"/>
      <c r="XCC758" s="22"/>
      <c r="XCD758" s="22"/>
      <c r="XCE758" s="22"/>
      <c r="XCF758" s="22"/>
      <c r="XCG758" s="22"/>
      <c r="XCH758" s="22"/>
      <c r="XCI758" s="22"/>
      <c r="XCJ758" s="22"/>
      <c r="XCK758" s="22"/>
      <c r="XCL758" s="22"/>
      <c r="XCM758" s="22"/>
      <c r="XCN758" s="22"/>
      <c r="XCO758" s="22"/>
      <c r="XCP758" s="22"/>
      <c r="XCQ758" s="22"/>
      <c r="XCR758" s="22"/>
      <c r="XCS758" s="22"/>
    </row>
    <row r="759" s="18" customFormat="1" customHeight="1" spans="1:16321">
      <c r="A759" s="21"/>
      <c r="XAY759" s="22"/>
      <c r="XAZ759" s="22"/>
      <c r="XBA759" s="22"/>
      <c r="XBB759" s="22"/>
      <c r="XBC759" s="22"/>
      <c r="XBD759" s="22"/>
      <c r="XBE759" s="22"/>
      <c r="XBF759" s="22"/>
      <c r="XBG759" s="22"/>
      <c r="XBH759" s="22"/>
      <c r="XBI759" s="22"/>
      <c r="XBJ759" s="22"/>
      <c r="XBK759" s="22"/>
      <c r="XBL759" s="22"/>
      <c r="XBM759" s="22"/>
      <c r="XBN759" s="22"/>
      <c r="XBO759" s="22"/>
      <c r="XBP759" s="22"/>
      <c r="XBQ759" s="22"/>
      <c r="XBR759" s="22"/>
      <c r="XBS759" s="22"/>
      <c r="XBT759" s="22"/>
      <c r="XBU759" s="22"/>
      <c r="XBV759" s="22"/>
      <c r="XBW759" s="22"/>
      <c r="XBX759" s="22"/>
      <c r="XBY759" s="22"/>
      <c r="XBZ759" s="22"/>
      <c r="XCA759" s="22"/>
      <c r="XCB759" s="22"/>
      <c r="XCC759" s="22"/>
      <c r="XCD759" s="22"/>
      <c r="XCE759" s="22"/>
      <c r="XCF759" s="22"/>
      <c r="XCG759" s="22"/>
      <c r="XCH759" s="22"/>
      <c r="XCI759" s="22"/>
      <c r="XCJ759" s="22"/>
      <c r="XCK759" s="22"/>
      <c r="XCL759" s="22"/>
      <c r="XCM759" s="22"/>
      <c r="XCN759" s="22"/>
      <c r="XCO759" s="22"/>
      <c r="XCP759" s="22"/>
      <c r="XCQ759" s="22"/>
      <c r="XCR759" s="22"/>
      <c r="XCS759" s="22"/>
    </row>
    <row r="760" s="18" customFormat="1" customHeight="1" spans="1:16321">
      <c r="A760" s="21"/>
      <c r="XAY760" s="22"/>
      <c r="XAZ760" s="22"/>
      <c r="XBA760" s="22"/>
      <c r="XBB760" s="22"/>
      <c r="XBC760" s="22"/>
      <c r="XBD760" s="22"/>
      <c r="XBE760" s="22"/>
      <c r="XBF760" s="22"/>
      <c r="XBG760" s="22"/>
      <c r="XBH760" s="22"/>
      <c r="XBI760" s="22"/>
      <c r="XBJ760" s="22"/>
      <c r="XBK760" s="22"/>
      <c r="XBL760" s="22"/>
      <c r="XBM760" s="22"/>
      <c r="XBN760" s="22"/>
      <c r="XBO760" s="22"/>
      <c r="XBP760" s="22"/>
      <c r="XBQ760" s="22"/>
      <c r="XBR760" s="22"/>
      <c r="XBS760" s="22"/>
      <c r="XBT760" s="22"/>
      <c r="XBU760" s="22"/>
      <c r="XBV760" s="22"/>
      <c r="XBW760" s="22"/>
      <c r="XBX760" s="22"/>
      <c r="XBY760" s="22"/>
      <c r="XBZ760" s="22"/>
      <c r="XCA760" s="22"/>
      <c r="XCB760" s="22"/>
      <c r="XCC760" s="22"/>
      <c r="XCD760" s="22"/>
      <c r="XCE760" s="22"/>
      <c r="XCF760" s="22"/>
      <c r="XCG760" s="22"/>
      <c r="XCH760" s="22"/>
      <c r="XCI760" s="22"/>
      <c r="XCJ760" s="22"/>
      <c r="XCK760" s="22"/>
      <c r="XCL760" s="22"/>
      <c r="XCM760" s="22"/>
      <c r="XCN760" s="22"/>
      <c r="XCO760" s="22"/>
      <c r="XCP760" s="22"/>
      <c r="XCQ760" s="22"/>
      <c r="XCR760" s="22"/>
      <c r="XCS760" s="22"/>
    </row>
    <row r="761" s="18" customFormat="1" customHeight="1" spans="1:16321">
      <c r="A761" s="21"/>
      <c r="XAY761" s="22"/>
      <c r="XAZ761" s="22"/>
      <c r="XBA761" s="22"/>
      <c r="XBB761" s="22"/>
      <c r="XBC761" s="22"/>
      <c r="XBD761" s="22"/>
      <c r="XBE761" s="22"/>
      <c r="XBF761" s="22"/>
      <c r="XBG761" s="22"/>
      <c r="XBH761" s="22"/>
      <c r="XBI761" s="22"/>
      <c r="XBJ761" s="22"/>
      <c r="XBK761" s="22"/>
      <c r="XBL761" s="22"/>
      <c r="XBM761" s="22"/>
      <c r="XBN761" s="22"/>
      <c r="XBO761" s="22"/>
      <c r="XBP761" s="22"/>
      <c r="XBQ761" s="22"/>
      <c r="XBR761" s="22"/>
      <c r="XBS761" s="22"/>
      <c r="XBT761" s="22"/>
      <c r="XBU761" s="22"/>
      <c r="XBV761" s="22"/>
      <c r="XBW761" s="22"/>
      <c r="XBX761" s="22"/>
      <c r="XBY761" s="22"/>
      <c r="XBZ761" s="22"/>
      <c r="XCA761" s="22"/>
      <c r="XCB761" s="22"/>
      <c r="XCC761" s="22"/>
      <c r="XCD761" s="22"/>
      <c r="XCE761" s="22"/>
      <c r="XCF761" s="22"/>
      <c r="XCG761" s="22"/>
      <c r="XCH761" s="22"/>
      <c r="XCI761" s="22"/>
      <c r="XCJ761" s="22"/>
      <c r="XCK761" s="22"/>
      <c r="XCL761" s="22"/>
      <c r="XCM761" s="22"/>
      <c r="XCN761" s="22"/>
      <c r="XCO761" s="22"/>
      <c r="XCP761" s="22"/>
      <c r="XCQ761" s="22"/>
      <c r="XCR761" s="22"/>
      <c r="XCS761" s="22"/>
    </row>
    <row r="762" s="18" customFormat="1" customHeight="1" spans="1:16321">
      <c r="A762" s="21"/>
      <c r="XAY762" s="22"/>
      <c r="XAZ762" s="22"/>
      <c r="XBA762" s="22"/>
      <c r="XBB762" s="22"/>
      <c r="XBC762" s="22"/>
      <c r="XBD762" s="22"/>
      <c r="XBE762" s="22"/>
      <c r="XBF762" s="22"/>
      <c r="XBG762" s="22"/>
      <c r="XBH762" s="22"/>
      <c r="XBI762" s="22"/>
      <c r="XBJ762" s="22"/>
      <c r="XBK762" s="22"/>
      <c r="XBL762" s="22"/>
      <c r="XBM762" s="22"/>
      <c r="XBN762" s="22"/>
      <c r="XBO762" s="22"/>
      <c r="XBP762" s="22"/>
      <c r="XBQ762" s="22"/>
      <c r="XBR762" s="22"/>
      <c r="XBS762" s="22"/>
      <c r="XBT762" s="22"/>
      <c r="XBU762" s="22"/>
      <c r="XBV762" s="22"/>
      <c r="XBW762" s="22"/>
      <c r="XBX762" s="22"/>
      <c r="XBY762" s="22"/>
      <c r="XBZ762" s="22"/>
      <c r="XCA762" s="22"/>
      <c r="XCB762" s="22"/>
      <c r="XCC762" s="22"/>
      <c r="XCD762" s="22"/>
      <c r="XCE762" s="22"/>
      <c r="XCF762" s="22"/>
      <c r="XCG762" s="22"/>
      <c r="XCH762" s="22"/>
      <c r="XCI762" s="22"/>
      <c r="XCJ762" s="22"/>
      <c r="XCK762" s="22"/>
      <c r="XCL762" s="22"/>
      <c r="XCM762" s="22"/>
      <c r="XCN762" s="22"/>
      <c r="XCO762" s="22"/>
      <c r="XCP762" s="22"/>
      <c r="XCQ762" s="22"/>
      <c r="XCR762" s="22"/>
      <c r="XCS762" s="22"/>
    </row>
    <row r="763" s="18" customFormat="1" customHeight="1" spans="1:16321">
      <c r="A763" s="21"/>
      <c r="XAY763" s="22"/>
      <c r="XAZ763" s="22"/>
      <c r="XBA763" s="22"/>
      <c r="XBB763" s="22"/>
      <c r="XBC763" s="22"/>
      <c r="XBD763" s="22"/>
      <c r="XBE763" s="22"/>
      <c r="XBF763" s="22"/>
      <c r="XBG763" s="22"/>
      <c r="XBH763" s="22"/>
      <c r="XBI763" s="22"/>
      <c r="XBJ763" s="22"/>
      <c r="XBK763" s="22"/>
      <c r="XBL763" s="22"/>
      <c r="XBM763" s="22"/>
      <c r="XBN763" s="22"/>
      <c r="XBO763" s="22"/>
      <c r="XBP763" s="22"/>
      <c r="XBQ763" s="22"/>
      <c r="XBR763" s="22"/>
      <c r="XBS763" s="22"/>
      <c r="XBT763" s="22"/>
      <c r="XBU763" s="22"/>
      <c r="XBV763" s="22"/>
      <c r="XBW763" s="22"/>
      <c r="XBX763" s="22"/>
      <c r="XBY763" s="22"/>
      <c r="XBZ763" s="22"/>
      <c r="XCA763" s="22"/>
      <c r="XCB763" s="22"/>
      <c r="XCC763" s="22"/>
      <c r="XCD763" s="22"/>
      <c r="XCE763" s="22"/>
      <c r="XCF763" s="22"/>
      <c r="XCG763" s="22"/>
      <c r="XCH763" s="22"/>
      <c r="XCI763" s="22"/>
      <c r="XCJ763" s="22"/>
      <c r="XCK763" s="22"/>
      <c r="XCL763" s="22"/>
      <c r="XCM763" s="22"/>
      <c r="XCN763" s="22"/>
      <c r="XCO763" s="22"/>
      <c r="XCP763" s="22"/>
      <c r="XCQ763" s="22"/>
      <c r="XCR763" s="22"/>
      <c r="XCS763" s="22"/>
    </row>
    <row r="764" s="18" customFormat="1" customHeight="1" spans="1:16321">
      <c r="A764" s="21"/>
      <c r="XAY764" s="22"/>
      <c r="XAZ764" s="22"/>
      <c r="XBA764" s="22"/>
      <c r="XBB764" s="22"/>
      <c r="XBC764" s="22"/>
      <c r="XBD764" s="22"/>
      <c r="XBE764" s="22"/>
      <c r="XBF764" s="22"/>
      <c r="XBG764" s="22"/>
      <c r="XBH764" s="22"/>
      <c r="XBI764" s="22"/>
      <c r="XBJ764" s="22"/>
      <c r="XBK764" s="22"/>
      <c r="XBL764" s="22"/>
      <c r="XBM764" s="22"/>
      <c r="XBN764" s="22"/>
      <c r="XBO764" s="22"/>
      <c r="XBP764" s="22"/>
      <c r="XBQ764" s="22"/>
      <c r="XBR764" s="22"/>
      <c r="XBS764" s="22"/>
      <c r="XBT764" s="22"/>
      <c r="XBU764" s="22"/>
      <c r="XBV764" s="22"/>
      <c r="XBW764" s="22"/>
      <c r="XBX764" s="22"/>
      <c r="XBY764" s="22"/>
      <c r="XBZ764" s="22"/>
      <c r="XCA764" s="22"/>
      <c r="XCB764" s="22"/>
      <c r="XCC764" s="22"/>
      <c r="XCD764" s="22"/>
      <c r="XCE764" s="22"/>
      <c r="XCF764" s="22"/>
      <c r="XCG764" s="22"/>
      <c r="XCH764" s="22"/>
      <c r="XCI764" s="22"/>
      <c r="XCJ764" s="22"/>
      <c r="XCK764" s="22"/>
      <c r="XCL764" s="22"/>
      <c r="XCM764" s="22"/>
      <c r="XCN764" s="22"/>
      <c r="XCO764" s="22"/>
      <c r="XCP764" s="22"/>
      <c r="XCQ764" s="22"/>
      <c r="XCR764" s="22"/>
      <c r="XCS764" s="22"/>
    </row>
    <row r="765" s="18" customFormat="1" customHeight="1" spans="1:16321">
      <c r="A765" s="21"/>
      <c r="XAY765" s="22"/>
      <c r="XAZ765" s="22"/>
      <c r="XBA765" s="22"/>
      <c r="XBB765" s="22"/>
      <c r="XBC765" s="22"/>
      <c r="XBD765" s="22"/>
      <c r="XBE765" s="22"/>
      <c r="XBF765" s="22"/>
      <c r="XBG765" s="22"/>
      <c r="XBH765" s="22"/>
      <c r="XBI765" s="22"/>
      <c r="XBJ765" s="22"/>
      <c r="XBK765" s="22"/>
      <c r="XBL765" s="22"/>
      <c r="XBM765" s="22"/>
      <c r="XBN765" s="22"/>
      <c r="XBO765" s="22"/>
      <c r="XBP765" s="22"/>
      <c r="XBQ765" s="22"/>
      <c r="XBR765" s="22"/>
      <c r="XBS765" s="22"/>
      <c r="XBT765" s="22"/>
      <c r="XBU765" s="22"/>
      <c r="XBV765" s="22"/>
      <c r="XBW765" s="22"/>
      <c r="XBX765" s="22"/>
      <c r="XBY765" s="22"/>
      <c r="XBZ765" s="22"/>
      <c r="XCA765" s="22"/>
      <c r="XCB765" s="22"/>
      <c r="XCC765" s="22"/>
      <c r="XCD765" s="22"/>
      <c r="XCE765" s="22"/>
      <c r="XCF765" s="22"/>
      <c r="XCG765" s="22"/>
      <c r="XCH765" s="22"/>
      <c r="XCI765" s="22"/>
      <c r="XCJ765" s="22"/>
      <c r="XCK765" s="22"/>
      <c r="XCL765" s="22"/>
      <c r="XCM765" s="22"/>
      <c r="XCN765" s="22"/>
      <c r="XCO765" s="22"/>
      <c r="XCP765" s="22"/>
      <c r="XCQ765" s="22"/>
      <c r="XCR765" s="22"/>
      <c r="XCS765" s="22"/>
    </row>
    <row r="766" s="18" customFormat="1" customHeight="1" spans="1:16321">
      <c r="A766" s="21"/>
      <c r="XAY766" s="22"/>
      <c r="XAZ766" s="22"/>
      <c r="XBA766" s="22"/>
      <c r="XBB766" s="22"/>
      <c r="XBC766" s="22"/>
      <c r="XBD766" s="22"/>
      <c r="XBE766" s="22"/>
      <c r="XBF766" s="22"/>
      <c r="XBG766" s="22"/>
      <c r="XBH766" s="22"/>
      <c r="XBI766" s="22"/>
      <c r="XBJ766" s="22"/>
      <c r="XBK766" s="22"/>
      <c r="XBL766" s="22"/>
      <c r="XBM766" s="22"/>
      <c r="XBN766" s="22"/>
      <c r="XBO766" s="22"/>
      <c r="XBP766" s="22"/>
      <c r="XBQ766" s="22"/>
      <c r="XBR766" s="22"/>
      <c r="XBS766" s="22"/>
      <c r="XBT766" s="22"/>
      <c r="XBU766" s="22"/>
      <c r="XBV766" s="22"/>
      <c r="XBW766" s="22"/>
      <c r="XBX766" s="22"/>
      <c r="XBY766" s="22"/>
      <c r="XBZ766" s="22"/>
      <c r="XCA766" s="22"/>
      <c r="XCB766" s="22"/>
      <c r="XCC766" s="22"/>
      <c r="XCD766" s="22"/>
      <c r="XCE766" s="22"/>
      <c r="XCF766" s="22"/>
      <c r="XCG766" s="22"/>
      <c r="XCH766" s="22"/>
      <c r="XCI766" s="22"/>
      <c r="XCJ766" s="22"/>
      <c r="XCK766" s="22"/>
      <c r="XCL766" s="22"/>
      <c r="XCM766" s="22"/>
      <c r="XCN766" s="22"/>
      <c r="XCO766" s="22"/>
      <c r="XCP766" s="22"/>
      <c r="XCQ766" s="22"/>
      <c r="XCR766" s="22"/>
      <c r="XCS766" s="22"/>
    </row>
    <row r="767" s="18" customFormat="1" customHeight="1" spans="1:16321">
      <c r="A767" s="21"/>
      <c r="XAY767" s="22"/>
      <c r="XAZ767" s="22"/>
      <c r="XBA767" s="22"/>
      <c r="XBB767" s="22"/>
      <c r="XBC767" s="22"/>
      <c r="XBD767" s="22"/>
      <c r="XBE767" s="22"/>
      <c r="XBF767" s="22"/>
      <c r="XBG767" s="22"/>
      <c r="XBH767" s="22"/>
      <c r="XBI767" s="22"/>
      <c r="XBJ767" s="22"/>
      <c r="XBK767" s="22"/>
      <c r="XBL767" s="22"/>
      <c r="XBM767" s="22"/>
      <c r="XBN767" s="22"/>
      <c r="XBO767" s="22"/>
      <c r="XBP767" s="22"/>
      <c r="XBQ767" s="22"/>
      <c r="XBR767" s="22"/>
      <c r="XBS767" s="22"/>
      <c r="XBT767" s="22"/>
      <c r="XBU767" s="22"/>
      <c r="XBV767" s="22"/>
      <c r="XBW767" s="22"/>
      <c r="XBX767" s="22"/>
      <c r="XBY767" s="22"/>
      <c r="XBZ767" s="22"/>
      <c r="XCA767" s="22"/>
      <c r="XCB767" s="22"/>
      <c r="XCC767" s="22"/>
      <c r="XCD767" s="22"/>
      <c r="XCE767" s="22"/>
      <c r="XCF767" s="22"/>
      <c r="XCG767" s="22"/>
      <c r="XCH767" s="22"/>
      <c r="XCI767" s="22"/>
      <c r="XCJ767" s="22"/>
      <c r="XCK767" s="22"/>
      <c r="XCL767" s="22"/>
      <c r="XCM767" s="22"/>
      <c r="XCN767" s="22"/>
      <c r="XCO767" s="22"/>
      <c r="XCP767" s="22"/>
      <c r="XCQ767" s="22"/>
      <c r="XCR767" s="22"/>
      <c r="XCS767" s="22"/>
    </row>
    <row r="768" s="18" customFormat="1" customHeight="1" spans="1:16321">
      <c r="A768" s="21"/>
      <c r="XAY768" s="22"/>
      <c r="XAZ768" s="22"/>
      <c r="XBA768" s="22"/>
      <c r="XBB768" s="22"/>
      <c r="XBC768" s="22"/>
      <c r="XBD768" s="22"/>
      <c r="XBE768" s="22"/>
      <c r="XBF768" s="22"/>
      <c r="XBG768" s="22"/>
      <c r="XBH768" s="22"/>
      <c r="XBI768" s="22"/>
      <c r="XBJ768" s="22"/>
      <c r="XBK768" s="22"/>
      <c r="XBL768" s="22"/>
      <c r="XBM768" s="22"/>
      <c r="XBN768" s="22"/>
      <c r="XBO768" s="22"/>
      <c r="XBP768" s="22"/>
      <c r="XBQ768" s="22"/>
      <c r="XBR768" s="22"/>
      <c r="XBS768" s="22"/>
      <c r="XBT768" s="22"/>
      <c r="XBU768" s="22"/>
      <c r="XBV768" s="22"/>
      <c r="XBW768" s="22"/>
      <c r="XBX768" s="22"/>
      <c r="XBY768" s="22"/>
      <c r="XBZ768" s="22"/>
      <c r="XCA768" s="22"/>
      <c r="XCB768" s="22"/>
      <c r="XCC768" s="22"/>
      <c r="XCD768" s="22"/>
      <c r="XCE768" s="22"/>
      <c r="XCF768" s="22"/>
      <c r="XCG768" s="22"/>
      <c r="XCH768" s="22"/>
      <c r="XCI768" s="22"/>
      <c r="XCJ768" s="22"/>
      <c r="XCK768" s="22"/>
      <c r="XCL768" s="22"/>
      <c r="XCM768" s="22"/>
      <c r="XCN768" s="22"/>
      <c r="XCO768" s="22"/>
      <c r="XCP768" s="22"/>
      <c r="XCQ768" s="22"/>
      <c r="XCR768" s="22"/>
      <c r="XCS768" s="22"/>
    </row>
    <row r="769" s="18" customFormat="1" customHeight="1" spans="1:16321">
      <c r="A769" s="21"/>
      <c r="XAY769" s="22"/>
      <c r="XAZ769" s="22"/>
      <c r="XBA769" s="22"/>
      <c r="XBB769" s="22"/>
      <c r="XBC769" s="22"/>
      <c r="XBD769" s="22"/>
      <c r="XBE769" s="22"/>
      <c r="XBF769" s="22"/>
      <c r="XBG769" s="22"/>
      <c r="XBH769" s="22"/>
      <c r="XBI769" s="22"/>
      <c r="XBJ769" s="22"/>
      <c r="XBK769" s="22"/>
      <c r="XBL769" s="22"/>
      <c r="XBM769" s="22"/>
      <c r="XBN769" s="22"/>
      <c r="XBO769" s="22"/>
      <c r="XBP769" s="22"/>
      <c r="XBQ769" s="22"/>
      <c r="XBR769" s="22"/>
      <c r="XBS769" s="22"/>
      <c r="XBT769" s="22"/>
      <c r="XBU769" s="22"/>
      <c r="XBV769" s="22"/>
      <c r="XBW769" s="22"/>
      <c r="XBX769" s="22"/>
      <c r="XBY769" s="22"/>
      <c r="XBZ769" s="22"/>
      <c r="XCA769" s="22"/>
      <c r="XCB769" s="22"/>
      <c r="XCC769" s="22"/>
      <c r="XCD769" s="22"/>
      <c r="XCE769" s="22"/>
      <c r="XCF769" s="22"/>
      <c r="XCG769" s="22"/>
      <c r="XCH769" s="22"/>
      <c r="XCI769" s="22"/>
      <c r="XCJ769" s="22"/>
      <c r="XCK769" s="22"/>
      <c r="XCL769" s="22"/>
      <c r="XCM769" s="22"/>
      <c r="XCN769" s="22"/>
      <c r="XCO769" s="22"/>
      <c r="XCP769" s="22"/>
      <c r="XCQ769" s="22"/>
      <c r="XCR769" s="22"/>
      <c r="XCS769" s="22"/>
    </row>
    <row r="770" s="18" customFormat="1" customHeight="1" spans="1:16321">
      <c r="A770" s="21"/>
      <c r="XAY770" s="22"/>
      <c r="XAZ770" s="22"/>
      <c r="XBA770" s="22"/>
      <c r="XBB770" s="22"/>
      <c r="XBC770" s="22"/>
      <c r="XBD770" s="22"/>
      <c r="XBE770" s="22"/>
      <c r="XBF770" s="22"/>
      <c r="XBG770" s="22"/>
      <c r="XBH770" s="22"/>
      <c r="XBI770" s="22"/>
      <c r="XBJ770" s="22"/>
      <c r="XBK770" s="22"/>
      <c r="XBL770" s="22"/>
      <c r="XBM770" s="22"/>
      <c r="XBN770" s="22"/>
      <c r="XBO770" s="22"/>
      <c r="XBP770" s="22"/>
      <c r="XBQ770" s="22"/>
      <c r="XBR770" s="22"/>
      <c r="XBS770" s="22"/>
      <c r="XBT770" s="22"/>
      <c r="XBU770" s="22"/>
      <c r="XBV770" s="22"/>
      <c r="XBW770" s="22"/>
      <c r="XBX770" s="22"/>
      <c r="XBY770" s="22"/>
      <c r="XBZ770" s="22"/>
      <c r="XCA770" s="22"/>
      <c r="XCB770" s="22"/>
      <c r="XCC770" s="22"/>
      <c r="XCD770" s="22"/>
      <c r="XCE770" s="22"/>
      <c r="XCF770" s="22"/>
      <c r="XCG770" s="22"/>
      <c r="XCH770" s="22"/>
      <c r="XCI770" s="22"/>
      <c r="XCJ770" s="22"/>
      <c r="XCK770" s="22"/>
      <c r="XCL770" s="22"/>
      <c r="XCM770" s="22"/>
      <c r="XCN770" s="22"/>
      <c r="XCO770" s="22"/>
      <c r="XCP770" s="22"/>
      <c r="XCQ770" s="22"/>
      <c r="XCR770" s="22"/>
      <c r="XCS770" s="22"/>
    </row>
    <row r="771" s="18" customFormat="1" customHeight="1" spans="1:16321">
      <c r="A771" s="21"/>
      <c r="XAY771" s="22"/>
      <c r="XAZ771" s="22"/>
      <c r="XBA771" s="22"/>
      <c r="XBB771" s="22"/>
      <c r="XBC771" s="22"/>
      <c r="XBD771" s="22"/>
      <c r="XBE771" s="22"/>
      <c r="XBF771" s="22"/>
      <c r="XBG771" s="22"/>
      <c r="XBH771" s="22"/>
      <c r="XBI771" s="22"/>
      <c r="XBJ771" s="22"/>
      <c r="XBK771" s="22"/>
      <c r="XBL771" s="22"/>
      <c r="XBM771" s="22"/>
      <c r="XBN771" s="22"/>
      <c r="XBO771" s="22"/>
      <c r="XBP771" s="22"/>
      <c r="XBQ771" s="22"/>
      <c r="XBR771" s="22"/>
      <c r="XBS771" s="22"/>
      <c r="XBT771" s="22"/>
      <c r="XBU771" s="22"/>
      <c r="XBV771" s="22"/>
      <c r="XBW771" s="22"/>
      <c r="XBX771" s="22"/>
      <c r="XBY771" s="22"/>
      <c r="XBZ771" s="22"/>
      <c r="XCA771" s="22"/>
      <c r="XCB771" s="22"/>
      <c r="XCC771" s="22"/>
      <c r="XCD771" s="22"/>
      <c r="XCE771" s="22"/>
      <c r="XCF771" s="22"/>
      <c r="XCG771" s="22"/>
      <c r="XCH771" s="22"/>
      <c r="XCI771" s="22"/>
      <c r="XCJ771" s="22"/>
      <c r="XCK771" s="22"/>
      <c r="XCL771" s="22"/>
      <c r="XCM771" s="22"/>
      <c r="XCN771" s="22"/>
      <c r="XCO771" s="22"/>
      <c r="XCP771" s="22"/>
      <c r="XCQ771" s="22"/>
      <c r="XCR771" s="22"/>
      <c r="XCS771" s="22"/>
    </row>
    <row r="772" s="18" customFormat="1" customHeight="1" spans="1:16321">
      <c r="A772" s="21"/>
      <c r="XAY772" s="22"/>
      <c r="XAZ772" s="22"/>
      <c r="XBA772" s="22"/>
      <c r="XBB772" s="22"/>
      <c r="XBC772" s="22"/>
      <c r="XBD772" s="22"/>
      <c r="XBE772" s="22"/>
      <c r="XBF772" s="22"/>
      <c r="XBG772" s="22"/>
      <c r="XBH772" s="22"/>
      <c r="XBI772" s="22"/>
      <c r="XBJ772" s="22"/>
      <c r="XBK772" s="22"/>
      <c r="XBL772" s="22"/>
      <c r="XBM772" s="22"/>
      <c r="XBN772" s="22"/>
      <c r="XBO772" s="22"/>
      <c r="XBP772" s="22"/>
      <c r="XBQ772" s="22"/>
      <c r="XBR772" s="22"/>
      <c r="XBS772" s="22"/>
      <c r="XBT772" s="22"/>
      <c r="XBU772" s="22"/>
      <c r="XBV772" s="22"/>
      <c r="XBW772" s="22"/>
      <c r="XBX772" s="22"/>
      <c r="XBY772" s="22"/>
      <c r="XBZ772" s="22"/>
      <c r="XCA772" s="22"/>
      <c r="XCB772" s="22"/>
      <c r="XCC772" s="22"/>
      <c r="XCD772" s="22"/>
      <c r="XCE772" s="22"/>
      <c r="XCF772" s="22"/>
      <c r="XCG772" s="22"/>
      <c r="XCH772" s="22"/>
      <c r="XCI772" s="22"/>
      <c r="XCJ772" s="22"/>
      <c r="XCK772" s="22"/>
      <c r="XCL772" s="22"/>
      <c r="XCM772" s="22"/>
      <c r="XCN772" s="22"/>
      <c r="XCO772" s="22"/>
      <c r="XCP772" s="22"/>
      <c r="XCQ772" s="22"/>
      <c r="XCR772" s="22"/>
      <c r="XCS772" s="22"/>
    </row>
    <row r="773" s="18" customFormat="1" customHeight="1" spans="1:16321">
      <c r="A773" s="21"/>
      <c r="XAY773" s="22"/>
      <c r="XAZ773" s="22"/>
      <c r="XBA773" s="22"/>
      <c r="XBB773" s="22"/>
      <c r="XBC773" s="22"/>
      <c r="XBD773" s="22"/>
      <c r="XBE773" s="22"/>
      <c r="XBF773" s="22"/>
      <c r="XBG773" s="22"/>
      <c r="XBH773" s="22"/>
      <c r="XBI773" s="22"/>
      <c r="XBJ773" s="22"/>
      <c r="XBK773" s="22"/>
      <c r="XBL773" s="22"/>
      <c r="XBM773" s="22"/>
      <c r="XBN773" s="22"/>
      <c r="XBO773" s="22"/>
      <c r="XBP773" s="22"/>
      <c r="XBQ773" s="22"/>
      <c r="XBR773" s="22"/>
      <c r="XBS773" s="22"/>
      <c r="XBT773" s="22"/>
      <c r="XBU773" s="22"/>
      <c r="XBV773" s="22"/>
      <c r="XBW773" s="22"/>
      <c r="XBX773" s="22"/>
      <c r="XBY773" s="22"/>
      <c r="XBZ773" s="22"/>
      <c r="XCA773" s="22"/>
      <c r="XCB773" s="22"/>
      <c r="XCC773" s="22"/>
      <c r="XCD773" s="22"/>
      <c r="XCE773" s="22"/>
      <c r="XCF773" s="22"/>
      <c r="XCG773" s="22"/>
      <c r="XCH773" s="22"/>
      <c r="XCI773" s="22"/>
      <c r="XCJ773" s="22"/>
      <c r="XCK773" s="22"/>
      <c r="XCL773" s="22"/>
      <c r="XCM773" s="22"/>
      <c r="XCN773" s="22"/>
      <c r="XCO773" s="22"/>
      <c r="XCP773" s="22"/>
      <c r="XCQ773" s="22"/>
      <c r="XCR773" s="22"/>
      <c r="XCS773" s="22"/>
    </row>
    <row r="774" s="18" customFormat="1" customHeight="1" spans="1:16321">
      <c r="A774" s="21"/>
      <c r="XAY774" s="22"/>
      <c r="XAZ774" s="22"/>
      <c r="XBA774" s="22"/>
      <c r="XBB774" s="22"/>
      <c r="XBC774" s="22"/>
      <c r="XBD774" s="22"/>
      <c r="XBE774" s="22"/>
      <c r="XBF774" s="22"/>
      <c r="XBG774" s="22"/>
      <c r="XBH774" s="22"/>
      <c r="XBI774" s="22"/>
      <c r="XBJ774" s="22"/>
      <c r="XBK774" s="22"/>
      <c r="XBL774" s="22"/>
      <c r="XBM774" s="22"/>
      <c r="XBN774" s="22"/>
      <c r="XBO774" s="22"/>
      <c r="XBP774" s="22"/>
      <c r="XBQ774" s="22"/>
      <c r="XBR774" s="22"/>
      <c r="XBS774" s="22"/>
      <c r="XBT774" s="22"/>
      <c r="XBU774" s="22"/>
      <c r="XBV774" s="22"/>
      <c r="XBW774" s="22"/>
      <c r="XBX774" s="22"/>
      <c r="XBY774" s="22"/>
      <c r="XBZ774" s="22"/>
      <c r="XCA774" s="22"/>
      <c r="XCB774" s="22"/>
      <c r="XCC774" s="22"/>
      <c r="XCD774" s="22"/>
      <c r="XCE774" s="22"/>
      <c r="XCF774" s="22"/>
      <c r="XCG774" s="22"/>
      <c r="XCH774" s="22"/>
      <c r="XCI774" s="22"/>
      <c r="XCJ774" s="22"/>
      <c r="XCK774" s="22"/>
      <c r="XCL774" s="22"/>
      <c r="XCM774" s="22"/>
      <c r="XCN774" s="22"/>
      <c r="XCO774" s="22"/>
      <c r="XCP774" s="22"/>
      <c r="XCQ774" s="22"/>
      <c r="XCR774" s="22"/>
      <c r="XCS774" s="22"/>
    </row>
    <row r="775" s="18" customFormat="1" customHeight="1" spans="1:16321">
      <c r="A775" s="21"/>
      <c r="XAY775" s="22"/>
      <c r="XAZ775" s="22"/>
      <c r="XBA775" s="22"/>
      <c r="XBB775" s="22"/>
      <c r="XBC775" s="22"/>
      <c r="XBD775" s="22"/>
      <c r="XBE775" s="22"/>
      <c r="XBF775" s="22"/>
      <c r="XBG775" s="22"/>
      <c r="XBH775" s="22"/>
      <c r="XBI775" s="22"/>
      <c r="XBJ775" s="22"/>
      <c r="XBK775" s="22"/>
      <c r="XBL775" s="22"/>
      <c r="XBM775" s="22"/>
      <c r="XBN775" s="22"/>
      <c r="XBO775" s="22"/>
      <c r="XBP775" s="22"/>
      <c r="XBQ775" s="22"/>
      <c r="XBR775" s="22"/>
      <c r="XBS775" s="22"/>
      <c r="XBT775" s="22"/>
      <c r="XBU775" s="22"/>
      <c r="XBV775" s="22"/>
      <c r="XBW775" s="22"/>
      <c r="XBX775" s="22"/>
      <c r="XBY775" s="22"/>
      <c r="XBZ775" s="22"/>
      <c r="XCA775" s="22"/>
      <c r="XCB775" s="22"/>
      <c r="XCC775" s="22"/>
      <c r="XCD775" s="22"/>
      <c r="XCE775" s="22"/>
      <c r="XCF775" s="22"/>
      <c r="XCG775" s="22"/>
      <c r="XCH775" s="22"/>
      <c r="XCI775" s="22"/>
      <c r="XCJ775" s="22"/>
      <c r="XCK775" s="22"/>
      <c r="XCL775" s="22"/>
      <c r="XCM775" s="22"/>
      <c r="XCN775" s="22"/>
      <c r="XCO775" s="22"/>
      <c r="XCP775" s="22"/>
      <c r="XCQ775" s="22"/>
      <c r="XCR775" s="22"/>
      <c r="XCS775" s="22"/>
    </row>
    <row r="776" s="18" customFormat="1" customHeight="1" spans="1:16321">
      <c r="A776" s="21"/>
      <c r="XAY776" s="22"/>
      <c r="XAZ776" s="22"/>
      <c r="XBA776" s="22"/>
      <c r="XBB776" s="22"/>
      <c r="XBC776" s="22"/>
      <c r="XBD776" s="22"/>
      <c r="XBE776" s="22"/>
      <c r="XBF776" s="22"/>
      <c r="XBG776" s="22"/>
      <c r="XBH776" s="22"/>
      <c r="XBI776" s="22"/>
      <c r="XBJ776" s="22"/>
      <c r="XBK776" s="22"/>
      <c r="XBL776" s="22"/>
      <c r="XBM776" s="22"/>
      <c r="XBN776" s="22"/>
      <c r="XBO776" s="22"/>
      <c r="XBP776" s="22"/>
      <c r="XBQ776" s="22"/>
      <c r="XBR776" s="22"/>
      <c r="XBS776" s="22"/>
      <c r="XBT776" s="22"/>
      <c r="XBU776" s="22"/>
      <c r="XBV776" s="22"/>
      <c r="XBW776" s="22"/>
      <c r="XBX776" s="22"/>
      <c r="XBY776" s="22"/>
      <c r="XBZ776" s="22"/>
      <c r="XCA776" s="22"/>
      <c r="XCB776" s="22"/>
      <c r="XCC776" s="22"/>
      <c r="XCD776" s="22"/>
      <c r="XCE776" s="22"/>
      <c r="XCF776" s="22"/>
      <c r="XCG776" s="22"/>
      <c r="XCH776" s="22"/>
      <c r="XCI776" s="22"/>
      <c r="XCJ776" s="22"/>
      <c r="XCK776" s="22"/>
      <c r="XCL776" s="22"/>
      <c r="XCM776" s="22"/>
      <c r="XCN776" s="22"/>
      <c r="XCO776" s="22"/>
      <c r="XCP776" s="22"/>
      <c r="XCQ776" s="22"/>
      <c r="XCR776" s="22"/>
      <c r="XCS776" s="22"/>
    </row>
    <row r="777" s="18" customFormat="1" customHeight="1" spans="1:16321">
      <c r="A777" s="21"/>
      <c r="XAY777" s="22"/>
      <c r="XAZ777" s="22"/>
      <c r="XBA777" s="22"/>
      <c r="XBB777" s="22"/>
      <c r="XBC777" s="22"/>
      <c r="XBD777" s="22"/>
      <c r="XBE777" s="22"/>
      <c r="XBF777" s="22"/>
      <c r="XBG777" s="22"/>
      <c r="XBH777" s="22"/>
      <c r="XBI777" s="22"/>
      <c r="XBJ777" s="22"/>
      <c r="XBK777" s="22"/>
      <c r="XBL777" s="22"/>
      <c r="XBM777" s="22"/>
      <c r="XBN777" s="22"/>
      <c r="XBO777" s="22"/>
      <c r="XBP777" s="22"/>
      <c r="XBQ777" s="22"/>
      <c r="XBR777" s="22"/>
      <c r="XBS777" s="22"/>
      <c r="XBT777" s="22"/>
      <c r="XBU777" s="22"/>
      <c r="XBV777" s="22"/>
      <c r="XBW777" s="22"/>
      <c r="XBX777" s="22"/>
      <c r="XBY777" s="22"/>
      <c r="XBZ777" s="22"/>
      <c r="XCA777" s="22"/>
      <c r="XCB777" s="22"/>
      <c r="XCC777" s="22"/>
      <c r="XCD777" s="22"/>
      <c r="XCE777" s="22"/>
      <c r="XCF777" s="22"/>
      <c r="XCG777" s="22"/>
      <c r="XCH777" s="22"/>
      <c r="XCI777" s="22"/>
      <c r="XCJ777" s="22"/>
      <c r="XCK777" s="22"/>
      <c r="XCL777" s="22"/>
      <c r="XCM777" s="22"/>
      <c r="XCN777" s="22"/>
      <c r="XCO777" s="22"/>
      <c r="XCP777" s="22"/>
      <c r="XCQ777" s="22"/>
      <c r="XCR777" s="22"/>
      <c r="XCS777" s="22"/>
    </row>
    <row r="778" s="18" customFormat="1" customHeight="1" spans="1:16321">
      <c r="A778" s="21"/>
      <c r="XAY778" s="22"/>
      <c r="XAZ778" s="22"/>
      <c r="XBA778" s="22"/>
      <c r="XBB778" s="22"/>
      <c r="XBC778" s="22"/>
      <c r="XBD778" s="22"/>
      <c r="XBE778" s="22"/>
      <c r="XBF778" s="22"/>
      <c r="XBG778" s="22"/>
      <c r="XBH778" s="22"/>
      <c r="XBI778" s="22"/>
      <c r="XBJ778" s="22"/>
      <c r="XBK778" s="22"/>
      <c r="XBL778" s="22"/>
      <c r="XBM778" s="22"/>
      <c r="XBN778" s="22"/>
      <c r="XBO778" s="22"/>
      <c r="XBP778" s="22"/>
      <c r="XBQ778" s="22"/>
      <c r="XBR778" s="22"/>
      <c r="XBS778" s="22"/>
      <c r="XBT778" s="22"/>
      <c r="XBU778" s="22"/>
      <c r="XBV778" s="22"/>
      <c r="XBW778" s="22"/>
      <c r="XBX778" s="22"/>
      <c r="XBY778" s="22"/>
      <c r="XBZ778" s="22"/>
      <c r="XCA778" s="22"/>
      <c r="XCB778" s="22"/>
      <c r="XCC778" s="22"/>
      <c r="XCD778" s="22"/>
      <c r="XCE778" s="22"/>
      <c r="XCF778" s="22"/>
      <c r="XCG778" s="22"/>
      <c r="XCH778" s="22"/>
      <c r="XCI778" s="22"/>
      <c r="XCJ778" s="22"/>
      <c r="XCK778" s="22"/>
      <c r="XCL778" s="22"/>
      <c r="XCM778" s="22"/>
      <c r="XCN778" s="22"/>
      <c r="XCO778" s="22"/>
      <c r="XCP778" s="22"/>
      <c r="XCQ778" s="22"/>
      <c r="XCR778" s="22"/>
      <c r="XCS778" s="22"/>
    </row>
    <row r="779" s="18" customFormat="1" customHeight="1" spans="1:16321">
      <c r="A779" s="21"/>
      <c r="XAY779" s="22"/>
      <c r="XAZ779" s="22"/>
      <c r="XBA779" s="22"/>
      <c r="XBB779" s="22"/>
      <c r="XBC779" s="22"/>
      <c r="XBD779" s="22"/>
      <c r="XBE779" s="22"/>
      <c r="XBF779" s="22"/>
      <c r="XBG779" s="22"/>
      <c r="XBH779" s="22"/>
      <c r="XBI779" s="22"/>
      <c r="XBJ779" s="22"/>
      <c r="XBK779" s="22"/>
      <c r="XBL779" s="22"/>
      <c r="XBM779" s="22"/>
      <c r="XBN779" s="22"/>
      <c r="XBO779" s="22"/>
      <c r="XBP779" s="22"/>
      <c r="XBQ779" s="22"/>
      <c r="XBR779" s="22"/>
      <c r="XBS779" s="22"/>
      <c r="XBT779" s="22"/>
      <c r="XBU779" s="22"/>
      <c r="XBV779" s="22"/>
      <c r="XBW779" s="22"/>
      <c r="XBX779" s="22"/>
      <c r="XBY779" s="22"/>
      <c r="XBZ779" s="22"/>
      <c r="XCA779" s="22"/>
      <c r="XCB779" s="22"/>
      <c r="XCC779" s="22"/>
      <c r="XCD779" s="22"/>
      <c r="XCE779" s="22"/>
      <c r="XCF779" s="22"/>
      <c r="XCG779" s="22"/>
      <c r="XCH779" s="22"/>
      <c r="XCI779" s="22"/>
      <c r="XCJ779" s="22"/>
      <c r="XCK779" s="22"/>
      <c r="XCL779" s="22"/>
      <c r="XCM779" s="22"/>
      <c r="XCN779" s="22"/>
      <c r="XCO779" s="22"/>
      <c r="XCP779" s="22"/>
      <c r="XCQ779" s="22"/>
      <c r="XCR779" s="22"/>
      <c r="XCS779" s="22"/>
    </row>
    <row r="780" s="18" customFormat="1" customHeight="1" spans="1:16321">
      <c r="A780" s="21"/>
      <c r="XAY780" s="22"/>
      <c r="XAZ780" s="22"/>
      <c r="XBA780" s="22"/>
      <c r="XBB780" s="22"/>
      <c r="XBC780" s="22"/>
      <c r="XBD780" s="22"/>
      <c r="XBE780" s="22"/>
      <c r="XBF780" s="22"/>
      <c r="XBG780" s="22"/>
      <c r="XBH780" s="22"/>
      <c r="XBI780" s="22"/>
      <c r="XBJ780" s="22"/>
      <c r="XBK780" s="22"/>
      <c r="XBL780" s="22"/>
      <c r="XBM780" s="22"/>
      <c r="XBN780" s="22"/>
      <c r="XBO780" s="22"/>
      <c r="XBP780" s="22"/>
      <c r="XBQ780" s="22"/>
      <c r="XBR780" s="22"/>
      <c r="XBS780" s="22"/>
      <c r="XBT780" s="22"/>
      <c r="XBU780" s="22"/>
      <c r="XBV780" s="22"/>
      <c r="XBW780" s="22"/>
      <c r="XBX780" s="22"/>
      <c r="XBY780" s="22"/>
      <c r="XBZ780" s="22"/>
      <c r="XCA780" s="22"/>
      <c r="XCB780" s="22"/>
      <c r="XCC780" s="22"/>
      <c r="XCD780" s="22"/>
      <c r="XCE780" s="22"/>
      <c r="XCF780" s="22"/>
      <c r="XCG780" s="22"/>
      <c r="XCH780" s="22"/>
      <c r="XCI780" s="22"/>
      <c r="XCJ780" s="22"/>
      <c r="XCK780" s="22"/>
      <c r="XCL780" s="22"/>
      <c r="XCM780" s="22"/>
      <c r="XCN780" s="22"/>
      <c r="XCO780" s="22"/>
      <c r="XCP780" s="22"/>
      <c r="XCQ780" s="22"/>
      <c r="XCR780" s="22"/>
      <c r="XCS780" s="22"/>
    </row>
    <row r="781" s="18" customFormat="1" customHeight="1" spans="1:16321">
      <c r="A781" s="21"/>
      <c r="XAY781" s="22"/>
      <c r="XAZ781" s="22"/>
      <c r="XBA781" s="22"/>
      <c r="XBB781" s="22"/>
      <c r="XBC781" s="22"/>
      <c r="XBD781" s="22"/>
      <c r="XBE781" s="22"/>
      <c r="XBF781" s="22"/>
      <c r="XBG781" s="22"/>
      <c r="XBH781" s="22"/>
      <c r="XBI781" s="22"/>
      <c r="XBJ781" s="22"/>
      <c r="XBK781" s="22"/>
      <c r="XBL781" s="22"/>
      <c r="XBM781" s="22"/>
      <c r="XBN781" s="22"/>
      <c r="XBO781" s="22"/>
      <c r="XBP781" s="22"/>
      <c r="XBQ781" s="22"/>
      <c r="XBR781" s="22"/>
      <c r="XBS781" s="22"/>
      <c r="XBT781" s="22"/>
      <c r="XBU781" s="22"/>
      <c r="XBV781" s="22"/>
      <c r="XBW781" s="22"/>
      <c r="XBX781" s="22"/>
      <c r="XBY781" s="22"/>
      <c r="XBZ781" s="22"/>
      <c r="XCA781" s="22"/>
      <c r="XCB781" s="22"/>
      <c r="XCC781" s="22"/>
      <c r="XCD781" s="22"/>
      <c r="XCE781" s="22"/>
      <c r="XCF781" s="22"/>
      <c r="XCG781" s="22"/>
      <c r="XCH781" s="22"/>
      <c r="XCI781" s="22"/>
      <c r="XCJ781" s="22"/>
      <c r="XCK781" s="22"/>
      <c r="XCL781" s="22"/>
      <c r="XCM781" s="22"/>
      <c r="XCN781" s="22"/>
      <c r="XCO781" s="22"/>
      <c r="XCP781" s="22"/>
      <c r="XCQ781" s="22"/>
      <c r="XCR781" s="22"/>
      <c r="XCS781" s="22"/>
    </row>
    <row r="782" s="18" customFormat="1" customHeight="1" spans="1:16321">
      <c r="A782" s="21"/>
      <c r="XAY782" s="22"/>
      <c r="XAZ782" s="22"/>
      <c r="XBA782" s="22"/>
      <c r="XBB782" s="22"/>
      <c r="XBC782" s="22"/>
      <c r="XBD782" s="22"/>
      <c r="XBE782" s="22"/>
      <c r="XBF782" s="22"/>
      <c r="XBG782" s="22"/>
      <c r="XBH782" s="22"/>
      <c r="XBI782" s="22"/>
      <c r="XBJ782" s="22"/>
      <c r="XBK782" s="22"/>
      <c r="XBL782" s="22"/>
      <c r="XBM782" s="22"/>
      <c r="XBN782" s="22"/>
      <c r="XBO782" s="22"/>
      <c r="XBP782" s="22"/>
      <c r="XBQ782" s="22"/>
      <c r="XBR782" s="22"/>
      <c r="XBS782" s="22"/>
      <c r="XBT782" s="22"/>
      <c r="XBU782" s="22"/>
      <c r="XBV782" s="22"/>
      <c r="XBW782" s="22"/>
      <c r="XBX782" s="22"/>
      <c r="XBY782" s="22"/>
      <c r="XBZ782" s="22"/>
      <c r="XCA782" s="22"/>
      <c r="XCB782" s="22"/>
      <c r="XCC782" s="22"/>
      <c r="XCD782" s="22"/>
      <c r="XCE782" s="22"/>
      <c r="XCF782" s="22"/>
      <c r="XCG782" s="22"/>
      <c r="XCH782" s="22"/>
      <c r="XCI782" s="22"/>
      <c r="XCJ782" s="22"/>
      <c r="XCK782" s="22"/>
      <c r="XCL782" s="22"/>
      <c r="XCM782" s="22"/>
      <c r="XCN782" s="22"/>
      <c r="XCO782" s="22"/>
      <c r="XCP782" s="22"/>
      <c r="XCQ782" s="22"/>
      <c r="XCR782" s="22"/>
      <c r="XCS782" s="22"/>
    </row>
    <row r="783" s="18" customFormat="1" customHeight="1" spans="1:16321">
      <c r="A783" s="21"/>
      <c r="XAY783" s="22"/>
      <c r="XAZ783" s="22"/>
      <c r="XBA783" s="22"/>
      <c r="XBB783" s="22"/>
      <c r="XBC783" s="22"/>
      <c r="XBD783" s="22"/>
      <c r="XBE783" s="22"/>
      <c r="XBF783" s="22"/>
      <c r="XBG783" s="22"/>
      <c r="XBH783" s="22"/>
      <c r="XBI783" s="22"/>
      <c r="XBJ783" s="22"/>
      <c r="XBK783" s="22"/>
      <c r="XBL783" s="22"/>
      <c r="XBM783" s="22"/>
      <c r="XBN783" s="22"/>
      <c r="XBO783" s="22"/>
      <c r="XBP783" s="22"/>
      <c r="XBQ783" s="22"/>
      <c r="XBR783" s="22"/>
      <c r="XBS783" s="22"/>
      <c r="XBT783" s="22"/>
      <c r="XBU783" s="22"/>
      <c r="XBV783" s="22"/>
      <c r="XBW783" s="22"/>
      <c r="XBX783" s="22"/>
      <c r="XBY783" s="22"/>
      <c r="XBZ783" s="22"/>
      <c r="XCA783" s="22"/>
      <c r="XCB783" s="22"/>
      <c r="XCC783" s="22"/>
      <c r="XCD783" s="22"/>
      <c r="XCE783" s="22"/>
      <c r="XCF783" s="22"/>
      <c r="XCG783" s="22"/>
      <c r="XCH783" s="22"/>
      <c r="XCI783" s="22"/>
      <c r="XCJ783" s="22"/>
      <c r="XCK783" s="22"/>
      <c r="XCL783" s="22"/>
      <c r="XCM783" s="22"/>
      <c r="XCN783" s="22"/>
      <c r="XCO783" s="22"/>
      <c r="XCP783" s="22"/>
      <c r="XCQ783" s="22"/>
      <c r="XCR783" s="22"/>
      <c r="XCS783" s="22"/>
    </row>
    <row r="784" s="18" customFormat="1" customHeight="1" spans="1:16321">
      <c r="A784" s="21"/>
      <c r="XAY784" s="22"/>
      <c r="XAZ784" s="22"/>
      <c r="XBA784" s="22"/>
      <c r="XBB784" s="22"/>
      <c r="XBC784" s="22"/>
      <c r="XBD784" s="22"/>
      <c r="XBE784" s="22"/>
      <c r="XBF784" s="22"/>
      <c r="XBG784" s="22"/>
      <c r="XBH784" s="22"/>
      <c r="XBI784" s="22"/>
      <c r="XBJ784" s="22"/>
      <c r="XBK784" s="22"/>
      <c r="XBL784" s="22"/>
      <c r="XBM784" s="22"/>
      <c r="XBN784" s="22"/>
      <c r="XBO784" s="22"/>
      <c r="XBP784" s="22"/>
      <c r="XBQ784" s="22"/>
      <c r="XBR784" s="22"/>
      <c r="XBS784" s="22"/>
      <c r="XBT784" s="22"/>
      <c r="XBU784" s="22"/>
      <c r="XBV784" s="22"/>
      <c r="XBW784" s="22"/>
      <c r="XBX784" s="22"/>
      <c r="XBY784" s="22"/>
      <c r="XBZ784" s="22"/>
      <c r="XCA784" s="22"/>
      <c r="XCB784" s="22"/>
      <c r="XCC784" s="22"/>
      <c r="XCD784" s="22"/>
      <c r="XCE784" s="22"/>
      <c r="XCF784" s="22"/>
      <c r="XCG784" s="22"/>
      <c r="XCH784" s="22"/>
      <c r="XCI784" s="22"/>
      <c r="XCJ784" s="22"/>
      <c r="XCK784" s="22"/>
      <c r="XCL784" s="22"/>
      <c r="XCM784" s="22"/>
      <c r="XCN784" s="22"/>
      <c r="XCO784" s="22"/>
      <c r="XCP784" s="22"/>
      <c r="XCQ784" s="22"/>
      <c r="XCR784" s="22"/>
      <c r="XCS784" s="22"/>
    </row>
    <row r="785" s="18" customFormat="1" customHeight="1" spans="1:16321">
      <c r="A785" s="21"/>
      <c r="XAY785" s="22"/>
      <c r="XAZ785" s="22"/>
      <c r="XBA785" s="22"/>
      <c r="XBB785" s="22"/>
      <c r="XBC785" s="22"/>
      <c r="XBD785" s="22"/>
      <c r="XBE785" s="22"/>
      <c r="XBF785" s="22"/>
      <c r="XBG785" s="22"/>
      <c r="XBH785" s="22"/>
      <c r="XBI785" s="22"/>
      <c r="XBJ785" s="22"/>
      <c r="XBK785" s="22"/>
      <c r="XBL785" s="22"/>
      <c r="XBM785" s="22"/>
      <c r="XBN785" s="22"/>
      <c r="XBO785" s="22"/>
      <c r="XBP785" s="22"/>
      <c r="XBQ785" s="22"/>
      <c r="XBR785" s="22"/>
      <c r="XBS785" s="22"/>
      <c r="XBT785" s="22"/>
      <c r="XBU785" s="22"/>
      <c r="XBV785" s="22"/>
      <c r="XBW785" s="22"/>
      <c r="XBX785" s="22"/>
      <c r="XBY785" s="22"/>
      <c r="XBZ785" s="22"/>
      <c r="XCA785" s="22"/>
      <c r="XCB785" s="22"/>
      <c r="XCC785" s="22"/>
      <c r="XCD785" s="22"/>
      <c r="XCE785" s="22"/>
      <c r="XCF785" s="22"/>
      <c r="XCG785" s="22"/>
      <c r="XCH785" s="22"/>
      <c r="XCI785" s="22"/>
      <c r="XCJ785" s="22"/>
      <c r="XCK785" s="22"/>
      <c r="XCL785" s="22"/>
      <c r="XCM785" s="22"/>
      <c r="XCN785" s="22"/>
      <c r="XCO785" s="22"/>
      <c r="XCP785" s="22"/>
      <c r="XCQ785" s="22"/>
      <c r="XCR785" s="22"/>
      <c r="XCS785" s="22"/>
    </row>
    <row r="786" s="18" customFormat="1" customHeight="1" spans="1:16321">
      <c r="A786" s="21"/>
      <c r="XAY786" s="22"/>
      <c r="XAZ786" s="22"/>
      <c r="XBA786" s="22"/>
      <c r="XBB786" s="22"/>
      <c r="XBC786" s="22"/>
      <c r="XBD786" s="22"/>
      <c r="XBE786" s="22"/>
      <c r="XBF786" s="22"/>
      <c r="XBG786" s="22"/>
      <c r="XBH786" s="22"/>
      <c r="XBI786" s="22"/>
      <c r="XBJ786" s="22"/>
      <c r="XBK786" s="22"/>
      <c r="XBL786" s="22"/>
      <c r="XBM786" s="22"/>
      <c r="XBN786" s="22"/>
      <c r="XBO786" s="22"/>
      <c r="XBP786" s="22"/>
      <c r="XBQ786" s="22"/>
      <c r="XBR786" s="22"/>
      <c r="XBS786" s="22"/>
      <c r="XBT786" s="22"/>
      <c r="XBU786" s="22"/>
      <c r="XBV786" s="22"/>
      <c r="XBW786" s="22"/>
      <c r="XBX786" s="22"/>
      <c r="XBY786" s="22"/>
      <c r="XBZ786" s="22"/>
      <c r="XCA786" s="22"/>
      <c r="XCB786" s="22"/>
      <c r="XCC786" s="22"/>
      <c r="XCD786" s="22"/>
      <c r="XCE786" s="22"/>
      <c r="XCF786" s="22"/>
      <c r="XCG786" s="22"/>
      <c r="XCH786" s="22"/>
      <c r="XCI786" s="22"/>
      <c r="XCJ786" s="22"/>
      <c r="XCK786" s="22"/>
      <c r="XCL786" s="22"/>
      <c r="XCM786" s="22"/>
      <c r="XCN786" s="22"/>
      <c r="XCO786" s="22"/>
      <c r="XCP786" s="22"/>
      <c r="XCQ786" s="22"/>
      <c r="XCR786" s="22"/>
      <c r="XCS786" s="22"/>
    </row>
    <row r="787" s="18" customFormat="1" customHeight="1" spans="1:16321">
      <c r="A787" s="21"/>
      <c r="XAY787" s="22"/>
      <c r="XAZ787" s="22"/>
      <c r="XBA787" s="22"/>
      <c r="XBB787" s="22"/>
      <c r="XBC787" s="22"/>
      <c r="XBD787" s="22"/>
      <c r="XBE787" s="22"/>
      <c r="XBF787" s="22"/>
      <c r="XBG787" s="22"/>
      <c r="XBH787" s="22"/>
      <c r="XBI787" s="22"/>
      <c r="XBJ787" s="22"/>
      <c r="XBK787" s="22"/>
      <c r="XBL787" s="22"/>
      <c r="XBM787" s="22"/>
      <c r="XBN787" s="22"/>
      <c r="XBO787" s="22"/>
      <c r="XBP787" s="22"/>
      <c r="XBQ787" s="22"/>
      <c r="XBR787" s="22"/>
      <c r="XBS787" s="22"/>
      <c r="XBT787" s="22"/>
      <c r="XBU787" s="22"/>
      <c r="XBV787" s="22"/>
      <c r="XBW787" s="22"/>
      <c r="XBX787" s="22"/>
      <c r="XBY787" s="22"/>
      <c r="XBZ787" s="22"/>
      <c r="XCA787" s="22"/>
      <c r="XCB787" s="22"/>
      <c r="XCC787" s="22"/>
      <c r="XCD787" s="22"/>
      <c r="XCE787" s="22"/>
      <c r="XCF787" s="22"/>
      <c r="XCG787" s="22"/>
      <c r="XCH787" s="22"/>
      <c r="XCI787" s="22"/>
      <c r="XCJ787" s="22"/>
      <c r="XCK787" s="22"/>
      <c r="XCL787" s="22"/>
      <c r="XCM787" s="22"/>
      <c r="XCN787" s="22"/>
      <c r="XCO787" s="22"/>
      <c r="XCP787" s="22"/>
      <c r="XCQ787" s="22"/>
      <c r="XCR787" s="22"/>
      <c r="XCS787" s="22"/>
    </row>
    <row r="788" s="18" customFormat="1" customHeight="1" spans="1:16321">
      <c r="A788" s="21"/>
      <c r="XAY788" s="22"/>
      <c r="XAZ788" s="22"/>
      <c r="XBA788" s="22"/>
      <c r="XBB788" s="22"/>
      <c r="XBC788" s="22"/>
      <c r="XBD788" s="22"/>
      <c r="XBE788" s="22"/>
      <c r="XBF788" s="22"/>
      <c r="XBG788" s="22"/>
      <c r="XBH788" s="22"/>
      <c r="XBI788" s="22"/>
      <c r="XBJ788" s="22"/>
      <c r="XBK788" s="22"/>
      <c r="XBL788" s="22"/>
      <c r="XBM788" s="22"/>
      <c r="XBN788" s="22"/>
      <c r="XBO788" s="22"/>
      <c r="XBP788" s="22"/>
      <c r="XBQ788" s="22"/>
      <c r="XBR788" s="22"/>
      <c r="XBS788" s="22"/>
      <c r="XBT788" s="22"/>
      <c r="XBU788" s="22"/>
      <c r="XBV788" s="22"/>
      <c r="XBW788" s="22"/>
      <c r="XBX788" s="22"/>
      <c r="XBY788" s="22"/>
      <c r="XBZ788" s="22"/>
      <c r="XCA788" s="22"/>
      <c r="XCB788" s="22"/>
      <c r="XCC788" s="22"/>
      <c r="XCD788" s="22"/>
      <c r="XCE788" s="22"/>
      <c r="XCF788" s="22"/>
      <c r="XCG788" s="22"/>
      <c r="XCH788" s="22"/>
      <c r="XCI788" s="22"/>
      <c r="XCJ788" s="22"/>
      <c r="XCK788" s="22"/>
      <c r="XCL788" s="22"/>
      <c r="XCM788" s="22"/>
      <c r="XCN788" s="22"/>
      <c r="XCO788" s="22"/>
      <c r="XCP788" s="22"/>
      <c r="XCQ788" s="22"/>
      <c r="XCR788" s="22"/>
      <c r="XCS788" s="22"/>
    </row>
    <row r="789" s="18" customFormat="1" customHeight="1" spans="1:16321">
      <c r="A789" s="21"/>
      <c r="XAY789" s="22"/>
      <c r="XAZ789" s="22"/>
      <c r="XBA789" s="22"/>
      <c r="XBB789" s="22"/>
      <c r="XBC789" s="22"/>
      <c r="XBD789" s="22"/>
      <c r="XBE789" s="22"/>
      <c r="XBF789" s="22"/>
      <c r="XBG789" s="22"/>
      <c r="XBH789" s="22"/>
      <c r="XBI789" s="22"/>
      <c r="XBJ789" s="22"/>
      <c r="XBK789" s="22"/>
      <c r="XBL789" s="22"/>
      <c r="XBM789" s="22"/>
      <c r="XBN789" s="22"/>
      <c r="XBO789" s="22"/>
      <c r="XBP789" s="22"/>
      <c r="XBQ789" s="22"/>
      <c r="XBR789" s="22"/>
      <c r="XBS789" s="22"/>
      <c r="XBT789" s="22"/>
      <c r="XBU789" s="22"/>
      <c r="XBV789" s="22"/>
      <c r="XBW789" s="22"/>
      <c r="XBX789" s="22"/>
      <c r="XBY789" s="22"/>
      <c r="XBZ789" s="22"/>
      <c r="XCA789" s="22"/>
      <c r="XCB789" s="22"/>
      <c r="XCC789" s="22"/>
      <c r="XCD789" s="22"/>
      <c r="XCE789" s="22"/>
      <c r="XCF789" s="22"/>
      <c r="XCG789" s="22"/>
      <c r="XCH789" s="22"/>
      <c r="XCI789" s="22"/>
      <c r="XCJ789" s="22"/>
      <c r="XCK789" s="22"/>
      <c r="XCL789" s="22"/>
      <c r="XCM789" s="22"/>
      <c r="XCN789" s="22"/>
      <c r="XCO789" s="22"/>
      <c r="XCP789" s="22"/>
      <c r="XCQ789" s="22"/>
      <c r="XCR789" s="22"/>
      <c r="XCS789" s="22"/>
    </row>
    <row r="790" s="18" customFormat="1" customHeight="1" spans="1:16321">
      <c r="A790" s="21"/>
      <c r="XAY790" s="22"/>
      <c r="XAZ790" s="22"/>
      <c r="XBA790" s="22"/>
      <c r="XBB790" s="22"/>
      <c r="XBC790" s="22"/>
      <c r="XBD790" s="22"/>
      <c r="XBE790" s="22"/>
      <c r="XBF790" s="22"/>
      <c r="XBG790" s="22"/>
      <c r="XBH790" s="22"/>
      <c r="XBI790" s="22"/>
      <c r="XBJ790" s="22"/>
      <c r="XBK790" s="22"/>
      <c r="XBL790" s="22"/>
      <c r="XBM790" s="22"/>
      <c r="XBN790" s="22"/>
      <c r="XBO790" s="22"/>
      <c r="XBP790" s="22"/>
      <c r="XBQ790" s="22"/>
      <c r="XBR790" s="22"/>
      <c r="XBS790" s="22"/>
      <c r="XBT790" s="22"/>
      <c r="XBU790" s="22"/>
      <c r="XBV790" s="22"/>
      <c r="XBW790" s="22"/>
      <c r="XBX790" s="22"/>
      <c r="XBY790" s="22"/>
      <c r="XBZ790" s="22"/>
      <c r="XCA790" s="22"/>
      <c r="XCB790" s="22"/>
      <c r="XCC790" s="22"/>
      <c r="XCD790" s="22"/>
      <c r="XCE790" s="22"/>
      <c r="XCF790" s="22"/>
      <c r="XCG790" s="22"/>
      <c r="XCH790" s="22"/>
      <c r="XCI790" s="22"/>
      <c r="XCJ790" s="22"/>
      <c r="XCK790" s="22"/>
      <c r="XCL790" s="22"/>
      <c r="XCM790" s="22"/>
      <c r="XCN790" s="22"/>
      <c r="XCO790" s="22"/>
      <c r="XCP790" s="22"/>
      <c r="XCQ790" s="22"/>
      <c r="XCR790" s="22"/>
      <c r="XCS790" s="22"/>
    </row>
    <row r="791" s="18" customFormat="1" customHeight="1" spans="1:16321">
      <c r="A791" s="21"/>
      <c r="XAY791" s="22"/>
      <c r="XAZ791" s="22"/>
      <c r="XBA791" s="22"/>
      <c r="XBB791" s="22"/>
      <c r="XBC791" s="22"/>
      <c r="XBD791" s="22"/>
      <c r="XBE791" s="22"/>
      <c r="XBF791" s="22"/>
      <c r="XBG791" s="22"/>
      <c r="XBH791" s="22"/>
      <c r="XBI791" s="22"/>
      <c r="XBJ791" s="22"/>
      <c r="XBK791" s="22"/>
      <c r="XBL791" s="22"/>
      <c r="XBM791" s="22"/>
      <c r="XBN791" s="22"/>
      <c r="XBO791" s="22"/>
      <c r="XBP791" s="22"/>
      <c r="XBQ791" s="22"/>
      <c r="XBR791" s="22"/>
      <c r="XBS791" s="22"/>
      <c r="XBT791" s="22"/>
      <c r="XBU791" s="22"/>
      <c r="XBV791" s="22"/>
      <c r="XBW791" s="22"/>
      <c r="XBX791" s="22"/>
      <c r="XBY791" s="22"/>
      <c r="XBZ791" s="22"/>
      <c r="XCA791" s="22"/>
      <c r="XCB791" s="22"/>
      <c r="XCC791" s="22"/>
      <c r="XCD791" s="22"/>
      <c r="XCE791" s="22"/>
      <c r="XCF791" s="22"/>
      <c r="XCG791" s="22"/>
      <c r="XCH791" s="22"/>
      <c r="XCI791" s="22"/>
      <c r="XCJ791" s="22"/>
      <c r="XCK791" s="22"/>
      <c r="XCL791" s="22"/>
      <c r="XCM791" s="22"/>
      <c r="XCN791" s="22"/>
      <c r="XCO791" s="22"/>
      <c r="XCP791" s="22"/>
      <c r="XCQ791" s="22"/>
      <c r="XCR791" s="22"/>
      <c r="XCS791" s="22"/>
    </row>
    <row r="792" s="18" customFormat="1" customHeight="1" spans="1:16321">
      <c r="A792" s="21"/>
      <c r="XAY792" s="22"/>
      <c r="XAZ792" s="22"/>
      <c r="XBA792" s="22"/>
      <c r="XBB792" s="22"/>
      <c r="XBC792" s="22"/>
      <c r="XBD792" s="22"/>
      <c r="XBE792" s="22"/>
      <c r="XBF792" s="22"/>
      <c r="XBG792" s="22"/>
      <c r="XBH792" s="22"/>
      <c r="XBI792" s="22"/>
      <c r="XBJ792" s="22"/>
      <c r="XBK792" s="22"/>
      <c r="XBL792" s="22"/>
      <c r="XBM792" s="22"/>
      <c r="XBN792" s="22"/>
      <c r="XBO792" s="22"/>
      <c r="XBP792" s="22"/>
      <c r="XBQ792" s="22"/>
      <c r="XBR792" s="22"/>
      <c r="XBS792" s="22"/>
      <c r="XBT792" s="22"/>
      <c r="XBU792" s="22"/>
      <c r="XBV792" s="22"/>
      <c r="XBW792" s="22"/>
      <c r="XBX792" s="22"/>
      <c r="XBY792" s="22"/>
      <c r="XBZ792" s="22"/>
      <c r="XCA792" s="22"/>
      <c r="XCB792" s="22"/>
      <c r="XCC792" s="22"/>
      <c r="XCD792" s="22"/>
      <c r="XCE792" s="22"/>
      <c r="XCF792" s="22"/>
      <c r="XCG792" s="22"/>
      <c r="XCH792" s="22"/>
      <c r="XCI792" s="22"/>
      <c r="XCJ792" s="22"/>
      <c r="XCK792" s="22"/>
      <c r="XCL792" s="22"/>
      <c r="XCM792" s="22"/>
      <c r="XCN792" s="22"/>
      <c r="XCO792" s="22"/>
      <c r="XCP792" s="22"/>
      <c r="XCQ792" s="22"/>
      <c r="XCR792" s="22"/>
      <c r="XCS792" s="22"/>
    </row>
    <row r="793" s="18" customFormat="1" customHeight="1" spans="1:16321">
      <c r="A793" s="21"/>
      <c r="XAY793" s="22"/>
      <c r="XAZ793" s="22"/>
      <c r="XBA793" s="22"/>
      <c r="XBB793" s="22"/>
      <c r="XBC793" s="22"/>
      <c r="XBD793" s="22"/>
      <c r="XBE793" s="22"/>
      <c r="XBF793" s="22"/>
      <c r="XBG793" s="22"/>
      <c r="XBH793" s="22"/>
      <c r="XBI793" s="22"/>
      <c r="XBJ793" s="22"/>
      <c r="XBK793" s="22"/>
      <c r="XBL793" s="22"/>
      <c r="XBM793" s="22"/>
      <c r="XBN793" s="22"/>
      <c r="XBO793" s="22"/>
      <c r="XBP793" s="22"/>
      <c r="XBQ793" s="22"/>
      <c r="XBR793" s="22"/>
      <c r="XBS793" s="22"/>
      <c r="XBT793" s="22"/>
      <c r="XBU793" s="22"/>
      <c r="XBV793" s="22"/>
      <c r="XBW793" s="22"/>
      <c r="XBX793" s="22"/>
      <c r="XBY793" s="22"/>
      <c r="XBZ793" s="22"/>
      <c r="XCA793" s="22"/>
      <c r="XCB793" s="22"/>
      <c r="XCC793" s="22"/>
      <c r="XCD793" s="22"/>
      <c r="XCE793" s="22"/>
      <c r="XCF793" s="22"/>
      <c r="XCG793" s="22"/>
      <c r="XCH793" s="22"/>
      <c r="XCI793" s="22"/>
      <c r="XCJ793" s="22"/>
      <c r="XCK793" s="22"/>
      <c r="XCL793" s="22"/>
      <c r="XCM793" s="22"/>
      <c r="XCN793" s="22"/>
      <c r="XCO793" s="22"/>
      <c r="XCP793" s="22"/>
      <c r="XCQ793" s="22"/>
      <c r="XCR793" s="22"/>
      <c r="XCS793" s="22"/>
    </row>
    <row r="794" s="18" customFormat="1" customHeight="1" spans="1:16321">
      <c r="A794" s="21"/>
      <c r="XAY794" s="22"/>
      <c r="XAZ794" s="22"/>
      <c r="XBA794" s="22"/>
      <c r="XBB794" s="22"/>
      <c r="XBC794" s="22"/>
      <c r="XBD794" s="22"/>
      <c r="XBE794" s="22"/>
      <c r="XBF794" s="22"/>
      <c r="XBG794" s="22"/>
      <c r="XBH794" s="22"/>
      <c r="XBI794" s="22"/>
      <c r="XBJ794" s="22"/>
      <c r="XBK794" s="22"/>
      <c r="XBL794" s="22"/>
      <c r="XBM794" s="22"/>
      <c r="XBN794" s="22"/>
      <c r="XBO794" s="22"/>
      <c r="XBP794" s="22"/>
      <c r="XBQ794" s="22"/>
      <c r="XBR794" s="22"/>
      <c r="XBS794" s="22"/>
      <c r="XBT794" s="22"/>
      <c r="XBU794" s="22"/>
      <c r="XBV794" s="22"/>
      <c r="XBW794" s="22"/>
      <c r="XBX794" s="22"/>
      <c r="XBY794" s="22"/>
      <c r="XBZ794" s="22"/>
      <c r="XCA794" s="22"/>
      <c r="XCB794" s="22"/>
      <c r="XCC794" s="22"/>
      <c r="XCD794" s="22"/>
      <c r="XCE794" s="22"/>
      <c r="XCF794" s="22"/>
      <c r="XCG794" s="22"/>
      <c r="XCH794" s="22"/>
      <c r="XCI794" s="22"/>
      <c r="XCJ794" s="22"/>
      <c r="XCK794" s="22"/>
      <c r="XCL794" s="22"/>
      <c r="XCM794" s="22"/>
      <c r="XCN794" s="22"/>
      <c r="XCO794" s="22"/>
      <c r="XCP794" s="22"/>
      <c r="XCQ794" s="22"/>
      <c r="XCR794" s="22"/>
      <c r="XCS794" s="22"/>
    </row>
    <row r="795" s="18" customFormat="1" customHeight="1" spans="1:16321">
      <c r="A795" s="21"/>
      <c r="XAY795" s="22"/>
      <c r="XAZ795" s="22"/>
      <c r="XBA795" s="22"/>
      <c r="XBB795" s="22"/>
      <c r="XBC795" s="22"/>
      <c r="XBD795" s="22"/>
      <c r="XBE795" s="22"/>
      <c r="XBF795" s="22"/>
      <c r="XBG795" s="22"/>
      <c r="XBH795" s="22"/>
      <c r="XBI795" s="22"/>
      <c r="XBJ795" s="22"/>
      <c r="XBK795" s="22"/>
      <c r="XBL795" s="22"/>
      <c r="XBM795" s="22"/>
      <c r="XBN795" s="22"/>
      <c r="XBO795" s="22"/>
      <c r="XBP795" s="22"/>
      <c r="XBQ795" s="22"/>
      <c r="XBR795" s="22"/>
      <c r="XBS795" s="22"/>
      <c r="XBT795" s="22"/>
      <c r="XBU795" s="22"/>
      <c r="XBV795" s="22"/>
      <c r="XBW795" s="22"/>
      <c r="XBX795" s="22"/>
      <c r="XBY795" s="22"/>
      <c r="XBZ795" s="22"/>
      <c r="XCA795" s="22"/>
      <c r="XCB795" s="22"/>
      <c r="XCC795" s="22"/>
      <c r="XCD795" s="22"/>
      <c r="XCE795" s="22"/>
      <c r="XCF795" s="22"/>
      <c r="XCG795" s="22"/>
      <c r="XCH795" s="22"/>
      <c r="XCI795" s="22"/>
      <c r="XCJ795" s="22"/>
      <c r="XCK795" s="22"/>
      <c r="XCL795" s="22"/>
      <c r="XCM795" s="22"/>
      <c r="XCN795" s="22"/>
      <c r="XCO795" s="22"/>
      <c r="XCP795" s="22"/>
      <c r="XCQ795" s="22"/>
      <c r="XCR795" s="22"/>
      <c r="XCS795" s="22"/>
    </row>
    <row r="796" s="18" customFormat="1" customHeight="1" spans="1:16321">
      <c r="A796" s="21"/>
      <c r="XAY796" s="22"/>
      <c r="XAZ796" s="22"/>
      <c r="XBA796" s="22"/>
      <c r="XBB796" s="22"/>
      <c r="XBC796" s="22"/>
      <c r="XBD796" s="22"/>
      <c r="XBE796" s="22"/>
      <c r="XBF796" s="22"/>
      <c r="XBG796" s="22"/>
      <c r="XBH796" s="22"/>
      <c r="XBI796" s="22"/>
      <c r="XBJ796" s="22"/>
      <c r="XBK796" s="22"/>
      <c r="XBL796" s="22"/>
      <c r="XBM796" s="22"/>
      <c r="XBN796" s="22"/>
      <c r="XBO796" s="22"/>
      <c r="XBP796" s="22"/>
      <c r="XBQ796" s="22"/>
      <c r="XBR796" s="22"/>
      <c r="XBS796" s="22"/>
      <c r="XBT796" s="22"/>
      <c r="XBU796" s="22"/>
      <c r="XBV796" s="22"/>
      <c r="XBW796" s="22"/>
      <c r="XBX796" s="22"/>
      <c r="XBY796" s="22"/>
      <c r="XBZ796" s="22"/>
      <c r="XCA796" s="22"/>
      <c r="XCB796" s="22"/>
      <c r="XCC796" s="22"/>
      <c r="XCD796" s="22"/>
      <c r="XCE796" s="22"/>
      <c r="XCF796" s="22"/>
      <c r="XCG796" s="22"/>
      <c r="XCH796" s="22"/>
      <c r="XCI796" s="22"/>
      <c r="XCJ796" s="22"/>
      <c r="XCK796" s="22"/>
      <c r="XCL796" s="22"/>
      <c r="XCM796" s="22"/>
      <c r="XCN796" s="22"/>
      <c r="XCO796" s="22"/>
      <c r="XCP796" s="22"/>
      <c r="XCQ796" s="22"/>
      <c r="XCR796" s="22"/>
      <c r="XCS796" s="22"/>
    </row>
    <row r="797" s="18" customFormat="1" customHeight="1" spans="1:16321">
      <c r="A797" s="21"/>
      <c r="XAY797" s="22"/>
      <c r="XAZ797" s="22"/>
      <c r="XBA797" s="22"/>
      <c r="XBB797" s="22"/>
      <c r="XBC797" s="22"/>
      <c r="XBD797" s="22"/>
      <c r="XBE797" s="22"/>
      <c r="XBF797" s="22"/>
      <c r="XBG797" s="22"/>
      <c r="XBH797" s="22"/>
      <c r="XBI797" s="22"/>
      <c r="XBJ797" s="22"/>
      <c r="XBK797" s="22"/>
      <c r="XBL797" s="22"/>
      <c r="XBM797" s="22"/>
      <c r="XBN797" s="22"/>
      <c r="XBO797" s="22"/>
      <c r="XBP797" s="22"/>
      <c r="XBQ797" s="22"/>
      <c r="XBR797" s="22"/>
      <c r="XBS797" s="22"/>
      <c r="XBT797" s="22"/>
      <c r="XBU797" s="22"/>
      <c r="XBV797" s="22"/>
      <c r="XBW797" s="22"/>
      <c r="XBX797" s="22"/>
      <c r="XBY797" s="22"/>
      <c r="XBZ797" s="22"/>
      <c r="XCA797" s="22"/>
      <c r="XCB797" s="22"/>
      <c r="XCC797" s="22"/>
      <c r="XCD797" s="22"/>
      <c r="XCE797" s="22"/>
      <c r="XCF797" s="22"/>
      <c r="XCG797" s="22"/>
      <c r="XCH797" s="22"/>
      <c r="XCI797" s="22"/>
      <c r="XCJ797" s="22"/>
      <c r="XCK797" s="22"/>
      <c r="XCL797" s="22"/>
      <c r="XCM797" s="22"/>
      <c r="XCN797" s="22"/>
      <c r="XCO797" s="22"/>
      <c r="XCP797" s="22"/>
      <c r="XCQ797" s="22"/>
      <c r="XCR797" s="22"/>
      <c r="XCS797" s="22"/>
    </row>
    <row r="798" s="18" customFormat="1" customHeight="1" spans="1:16321">
      <c r="A798" s="21"/>
      <c r="XAY798" s="22"/>
      <c r="XAZ798" s="22"/>
      <c r="XBA798" s="22"/>
      <c r="XBB798" s="22"/>
      <c r="XBC798" s="22"/>
      <c r="XBD798" s="22"/>
      <c r="XBE798" s="22"/>
      <c r="XBF798" s="22"/>
      <c r="XBG798" s="22"/>
      <c r="XBH798" s="22"/>
      <c r="XBI798" s="22"/>
      <c r="XBJ798" s="22"/>
      <c r="XBK798" s="22"/>
      <c r="XBL798" s="22"/>
      <c r="XBM798" s="22"/>
      <c r="XBN798" s="22"/>
      <c r="XBO798" s="22"/>
      <c r="XBP798" s="22"/>
      <c r="XBQ798" s="22"/>
      <c r="XBR798" s="22"/>
      <c r="XBS798" s="22"/>
      <c r="XBT798" s="22"/>
      <c r="XBU798" s="22"/>
      <c r="XBV798" s="22"/>
      <c r="XBW798" s="22"/>
      <c r="XBX798" s="22"/>
      <c r="XBY798" s="22"/>
      <c r="XBZ798" s="22"/>
      <c r="XCA798" s="22"/>
      <c r="XCB798" s="22"/>
      <c r="XCC798" s="22"/>
      <c r="XCD798" s="22"/>
      <c r="XCE798" s="22"/>
      <c r="XCF798" s="22"/>
      <c r="XCG798" s="22"/>
      <c r="XCH798" s="22"/>
      <c r="XCI798" s="22"/>
      <c r="XCJ798" s="22"/>
      <c r="XCK798" s="22"/>
      <c r="XCL798" s="22"/>
      <c r="XCM798" s="22"/>
      <c r="XCN798" s="22"/>
      <c r="XCO798" s="22"/>
      <c r="XCP798" s="22"/>
      <c r="XCQ798" s="22"/>
      <c r="XCR798" s="22"/>
      <c r="XCS798" s="22"/>
    </row>
    <row r="799" s="18" customFormat="1" customHeight="1" spans="1:16321">
      <c r="A799" s="21"/>
      <c r="XAY799" s="22"/>
      <c r="XAZ799" s="22"/>
      <c r="XBA799" s="22"/>
      <c r="XBB799" s="22"/>
      <c r="XBC799" s="22"/>
      <c r="XBD799" s="22"/>
      <c r="XBE799" s="22"/>
      <c r="XBF799" s="22"/>
      <c r="XBG799" s="22"/>
      <c r="XBH799" s="22"/>
      <c r="XBI799" s="22"/>
      <c r="XBJ799" s="22"/>
      <c r="XBK799" s="22"/>
      <c r="XBL799" s="22"/>
      <c r="XBM799" s="22"/>
      <c r="XBN799" s="22"/>
      <c r="XBO799" s="22"/>
      <c r="XBP799" s="22"/>
      <c r="XBQ799" s="22"/>
      <c r="XBR799" s="22"/>
      <c r="XBS799" s="22"/>
      <c r="XBT799" s="22"/>
      <c r="XBU799" s="22"/>
      <c r="XBV799" s="22"/>
      <c r="XBW799" s="22"/>
      <c r="XBX799" s="22"/>
      <c r="XBY799" s="22"/>
      <c r="XBZ799" s="22"/>
      <c r="XCA799" s="22"/>
      <c r="XCB799" s="22"/>
      <c r="XCC799" s="22"/>
      <c r="XCD799" s="22"/>
      <c r="XCE799" s="22"/>
      <c r="XCF799" s="22"/>
      <c r="XCG799" s="22"/>
      <c r="XCH799" s="22"/>
      <c r="XCI799" s="22"/>
      <c r="XCJ799" s="22"/>
      <c r="XCK799" s="22"/>
      <c r="XCL799" s="22"/>
      <c r="XCM799" s="22"/>
      <c r="XCN799" s="22"/>
      <c r="XCO799" s="22"/>
      <c r="XCP799" s="22"/>
      <c r="XCQ799" s="22"/>
      <c r="XCR799" s="22"/>
      <c r="XCS799" s="22"/>
    </row>
    <row r="800" s="18" customFormat="1" customHeight="1" spans="1:16321">
      <c r="A800" s="21"/>
      <c r="XAY800" s="22"/>
      <c r="XAZ800" s="22"/>
      <c r="XBA800" s="22"/>
      <c r="XBB800" s="22"/>
      <c r="XBC800" s="22"/>
      <c r="XBD800" s="22"/>
      <c r="XBE800" s="22"/>
      <c r="XBF800" s="22"/>
      <c r="XBG800" s="22"/>
      <c r="XBH800" s="22"/>
      <c r="XBI800" s="22"/>
      <c r="XBJ800" s="22"/>
      <c r="XBK800" s="22"/>
      <c r="XBL800" s="22"/>
      <c r="XBM800" s="22"/>
      <c r="XBN800" s="22"/>
      <c r="XBO800" s="22"/>
      <c r="XBP800" s="22"/>
      <c r="XBQ800" s="22"/>
      <c r="XBR800" s="22"/>
      <c r="XBS800" s="22"/>
      <c r="XBT800" s="22"/>
      <c r="XBU800" s="22"/>
      <c r="XBV800" s="22"/>
      <c r="XBW800" s="22"/>
      <c r="XBX800" s="22"/>
      <c r="XBY800" s="22"/>
      <c r="XBZ800" s="22"/>
      <c r="XCA800" s="22"/>
      <c r="XCB800" s="22"/>
      <c r="XCC800" s="22"/>
      <c r="XCD800" s="22"/>
      <c r="XCE800" s="22"/>
      <c r="XCF800" s="22"/>
      <c r="XCG800" s="22"/>
      <c r="XCH800" s="22"/>
      <c r="XCI800" s="22"/>
      <c r="XCJ800" s="22"/>
      <c r="XCK800" s="22"/>
      <c r="XCL800" s="22"/>
      <c r="XCM800" s="22"/>
      <c r="XCN800" s="22"/>
      <c r="XCO800" s="22"/>
      <c r="XCP800" s="22"/>
      <c r="XCQ800" s="22"/>
      <c r="XCR800" s="22"/>
      <c r="XCS800" s="22"/>
    </row>
    <row r="801" s="18" customFormat="1" customHeight="1" spans="1:16321">
      <c r="A801" s="21"/>
      <c r="XAY801" s="22"/>
      <c r="XAZ801" s="22"/>
      <c r="XBA801" s="22"/>
      <c r="XBB801" s="22"/>
      <c r="XBC801" s="22"/>
      <c r="XBD801" s="22"/>
      <c r="XBE801" s="22"/>
      <c r="XBF801" s="22"/>
      <c r="XBG801" s="22"/>
      <c r="XBH801" s="22"/>
      <c r="XBI801" s="22"/>
      <c r="XBJ801" s="22"/>
      <c r="XBK801" s="22"/>
      <c r="XBL801" s="22"/>
      <c r="XBM801" s="22"/>
      <c r="XBN801" s="22"/>
      <c r="XBO801" s="22"/>
      <c r="XBP801" s="22"/>
      <c r="XBQ801" s="22"/>
      <c r="XBR801" s="22"/>
      <c r="XBS801" s="22"/>
      <c r="XBT801" s="22"/>
      <c r="XBU801" s="22"/>
      <c r="XBV801" s="22"/>
      <c r="XBW801" s="22"/>
      <c r="XBX801" s="22"/>
      <c r="XBY801" s="22"/>
      <c r="XBZ801" s="22"/>
      <c r="XCA801" s="22"/>
      <c r="XCB801" s="22"/>
      <c r="XCC801" s="22"/>
      <c r="XCD801" s="22"/>
      <c r="XCE801" s="22"/>
      <c r="XCF801" s="22"/>
      <c r="XCG801" s="22"/>
      <c r="XCH801" s="22"/>
      <c r="XCI801" s="22"/>
      <c r="XCJ801" s="22"/>
      <c r="XCK801" s="22"/>
      <c r="XCL801" s="22"/>
      <c r="XCM801" s="22"/>
      <c r="XCN801" s="22"/>
      <c r="XCO801" s="22"/>
      <c r="XCP801" s="22"/>
      <c r="XCQ801" s="22"/>
      <c r="XCR801" s="22"/>
      <c r="XCS801" s="22"/>
    </row>
    <row r="802" s="18" customFormat="1" customHeight="1" spans="1:16321">
      <c r="A802" s="21"/>
      <c r="XAY802" s="22"/>
      <c r="XAZ802" s="22"/>
      <c r="XBA802" s="22"/>
      <c r="XBB802" s="22"/>
      <c r="XBC802" s="22"/>
      <c r="XBD802" s="22"/>
      <c r="XBE802" s="22"/>
      <c r="XBF802" s="22"/>
      <c r="XBG802" s="22"/>
      <c r="XBH802" s="22"/>
      <c r="XBI802" s="22"/>
      <c r="XBJ802" s="22"/>
      <c r="XBK802" s="22"/>
      <c r="XBL802" s="22"/>
      <c r="XBM802" s="22"/>
      <c r="XBN802" s="22"/>
      <c r="XBO802" s="22"/>
      <c r="XBP802" s="22"/>
      <c r="XBQ802" s="22"/>
      <c r="XBR802" s="22"/>
      <c r="XBS802" s="22"/>
      <c r="XBT802" s="22"/>
      <c r="XBU802" s="22"/>
      <c r="XBV802" s="22"/>
      <c r="XBW802" s="22"/>
      <c r="XBX802" s="22"/>
      <c r="XBY802" s="22"/>
      <c r="XBZ802" s="22"/>
      <c r="XCA802" s="22"/>
      <c r="XCB802" s="22"/>
      <c r="XCC802" s="22"/>
      <c r="XCD802" s="22"/>
      <c r="XCE802" s="22"/>
      <c r="XCF802" s="22"/>
      <c r="XCG802" s="22"/>
      <c r="XCH802" s="22"/>
      <c r="XCI802" s="22"/>
      <c r="XCJ802" s="22"/>
      <c r="XCK802" s="22"/>
      <c r="XCL802" s="22"/>
      <c r="XCM802" s="22"/>
      <c r="XCN802" s="22"/>
      <c r="XCO802" s="22"/>
      <c r="XCP802" s="22"/>
      <c r="XCQ802" s="22"/>
      <c r="XCR802" s="22"/>
      <c r="XCS802" s="22"/>
    </row>
    <row r="803" s="18" customFormat="1" customHeight="1" spans="1:16321">
      <c r="A803" s="21"/>
      <c r="XAY803" s="22"/>
      <c r="XAZ803" s="22"/>
      <c r="XBA803" s="22"/>
      <c r="XBB803" s="22"/>
      <c r="XBC803" s="22"/>
      <c r="XBD803" s="22"/>
      <c r="XBE803" s="22"/>
      <c r="XBF803" s="22"/>
      <c r="XBG803" s="22"/>
      <c r="XBH803" s="22"/>
      <c r="XBI803" s="22"/>
      <c r="XBJ803" s="22"/>
      <c r="XBK803" s="22"/>
      <c r="XBL803" s="22"/>
      <c r="XBM803" s="22"/>
      <c r="XBN803" s="22"/>
      <c r="XBO803" s="22"/>
      <c r="XBP803" s="22"/>
      <c r="XBQ803" s="22"/>
      <c r="XBR803" s="22"/>
      <c r="XBS803" s="22"/>
      <c r="XBT803" s="22"/>
      <c r="XBU803" s="22"/>
      <c r="XBV803" s="22"/>
      <c r="XBW803" s="22"/>
      <c r="XBX803" s="22"/>
      <c r="XBY803" s="22"/>
      <c r="XBZ803" s="22"/>
      <c r="XCA803" s="22"/>
      <c r="XCB803" s="22"/>
      <c r="XCC803" s="22"/>
      <c r="XCD803" s="22"/>
      <c r="XCE803" s="22"/>
      <c r="XCF803" s="22"/>
      <c r="XCG803" s="22"/>
      <c r="XCH803" s="22"/>
      <c r="XCI803" s="22"/>
      <c r="XCJ803" s="22"/>
      <c r="XCK803" s="22"/>
      <c r="XCL803" s="22"/>
      <c r="XCM803" s="22"/>
      <c r="XCN803" s="22"/>
      <c r="XCO803" s="22"/>
      <c r="XCP803" s="22"/>
      <c r="XCQ803" s="22"/>
      <c r="XCR803" s="22"/>
      <c r="XCS803" s="22"/>
    </row>
    <row r="804" s="18" customFormat="1" customHeight="1" spans="1:16321">
      <c r="A804" s="21"/>
      <c r="XAY804" s="22"/>
      <c r="XAZ804" s="22"/>
      <c r="XBA804" s="22"/>
      <c r="XBB804" s="22"/>
      <c r="XBC804" s="22"/>
      <c r="XBD804" s="22"/>
      <c r="XBE804" s="22"/>
      <c r="XBF804" s="22"/>
      <c r="XBG804" s="22"/>
      <c r="XBH804" s="22"/>
      <c r="XBI804" s="22"/>
      <c r="XBJ804" s="22"/>
      <c r="XBK804" s="22"/>
      <c r="XBL804" s="22"/>
      <c r="XBM804" s="22"/>
      <c r="XBN804" s="22"/>
      <c r="XBO804" s="22"/>
      <c r="XBP804" s="22"/>
      <c r="XBQ804" s="22"/>
      <c r="XBR804" s="22"/>
      <c r="XBS804" s="22"/>
      <c r="XBT804" s="22"/>
      <c r="XBU804" s="22"/>
      <c r="XBV804" s="22"/>
      <c r="XBW804" s="22"/>
      <c r="XBX804" s="22"/>
      <c r="XBY804" s="22"/>
      <c r="XBZ804" s="22"/>
      <c r="XCA804" s="22"/>
      <c r="XCB804" s="22"/>
      <c r="XCC804" s="22"/>
      <c r="XCD804" s="22"/>
      <c r="XCE804" s="22"/>
      <c r="XCF804" s="22"/>
      <c r="XCG804" s="22"/>
      <c r="XCH804" s="22"/>
      <c r="XCI804" s="22"/>
      <c r="XCJ804" s="22"/>
      <c r="XCK804" s="22"/>
      <c r="XCL804" s="22"/>
      <c r="XCM804" s="22"/>
      <c r="XCN804" s="22"/>
      <c r="XCO804" s="22"/>
      <c r="XCP804" s="22"/>
      <c r="XCQ804" s="22"/>
      <c r="XCR804" s="22"/>
      <c r="XCS804" s="22"/>
    </row>
    <row r="805" s="18" customFormat="1" customHeight="1" spans="1:16321">
      <c r="A805" s="21"/>
      <c r="XAY805" s="22"/>
      <c r="XAZ805" s="22"/>
      <c r="XBA805" s="22"/>
      <c r="XBB805" s="22"/>
      <c r="XBC805" s="22"/>
      <c r="XBD805" s="22"/>
      <c r="XBE805" s="22"/>
      <c r="XBF805" s="22"/>
      <c r="XBG805" s="22"/>
      <c r="XBH805" s="22"/>
      <c r="XBI805" s="22"/>
      <c r="XBJ805" s="22"/>
      <c r="XBK805" s="22"/>
      <c r="XBL805" s="22"/>
      <c r="XBM805" s="22"/>
      <c r="XBN805" s="22"/>
      <c r="XBO805" s="22"/>
      <c r="XBP805" s="22"/>
      <c r="XBQ805" s="22"/>
      <c r="XBR805" s="22"/>
      <c r="XBS805" s="22"/>
      <c r="XBT805" s="22"/>
      <c r="XBU805" s="22"/>
      <c r="XBV805" s="22"/>
      <c r="XBW805" s="22"/>
      <c r="XBX805" s="22"/>
      <c r="XBY805" s="22"/>
      <c r="XBZ805" s="22"/>
      <c r="XCA805" s="22"/>
      <c r="XCB805" s="22"/>
      <c r="XCC805" s="22"/>
      <c r="XCD805" s="22"/>
      <c r="XCE805" s="22"/>
      <c r="XCF805" s="22"/>
      <c r="XCG805" s="22"/>
      <c r="XCH805" s="22"/>
      <c r="XCI805" s="22"/>
      <c r="XCJ805" s="22"/>
      <c r="XCK805" s="22"/>
      <c r="XCL805" s="22"/>
      <c r="XCM805" s="22"/>
      <c r="XCN805" s="22"/>
      <c r="XCO805" s="22"/>
      <c r="XCP805" s="22"/>
      <c r="XCQ805" s="22"/>
      <c r="XCR805" s="22"/>
      <c r="XCS805" s="22"/>
    </row>
    <row r="806" s="18" customFormat="1" customHeight="1" spans="1:16321">
      <c r="A806" s="21"/>
      <c r="XAY806" s="22"/>
      <c r="XAZ806" s="22"/>
      <c r="XBA806" s="22"/>
      <c r="XBB806" s="22"/>
      <c r="XBC806" s="22"/>
      <c r="XBD806" s="22"/>
      <c r="XBE806" s="22"/>
      <c r="XBF806" s="22"/>
      <c r="XBG806" s="22"/>
      <c r="XBH806" s="22"/>
      <c r="XBI806" s="22"/>
      <c r="XBJ806" s="22"/>
      <c r="XBK806" s="22"/>
      <c r="XBL806" s="22"/>
      <c r="XBM806" s="22"/>
      <c r="XBN806" s="22"/>
      <c r="XBO806" s="22"/>
      <c r="XBP806" s="22"/>
      <c r="XBQ806" s="22"/>
      <c r="XBR806" s="22"/>
      <c r="XBS806" s="22"/>
      <c r="XBT806" s="22"/>
      <c r="XBU806" s="22"/>
      <c r="XBV806" s="22"/>
      <c r="XBW806" s="22"/>
      <c r="XBX806" s="22"/>
      <c r="XBY806" s="22"/>
      <c r="XBZ806" s="22"/>
      <c r="XCA806" s="22"/>
      <c r="XCB806" s="22"/>
      <c r="XCC806" s="22"/>
      <c r="XCD806" s="22"/>
      <c r="XCE806" s="22"/>
      <c r="XCF806" s="22"/>
      <c r="XCG806" s="22"/>
      <c r="XCH806" s="22"/>
      <c r="XCI806" s="22"/>
      <c r="XCJ806" s="22"/>
      <c r="XCK806" s="22"/>
      <c r="XCL806" s="22"/>
      <c r="XCM806" s="22"/>
      <c r="XCN806" s="22"/>
      <c r="XCO806" s="22"/>
      <c r="XCP806" s="22"/>
      <c r="XCQ806" s="22"/>
      <c r="XCR806" s="22"/>
      <c r="XCS806" s="22"/>
    </row>
    <row r="807" s="18" customFormat="1" customHeight="1" spans="1:16321">
      <c r="A807" s="21"/>
      <c r="XAY807" s="22"/>
      <c r="XAZ807" s="22"/>
      <c r="XBA807" s="22"/>
      <c r="XBB807" s="22"/>
      <c r="XBC807" s="22"/>
      <c r="XBD807" s="22"/>
      <c r="XBE807" s="22"/>
      <c r="XBF807" s="22"/>
      <c r="XBG807" s="22"/>
      <c r="XBH807" s="22"/>
      <c r="XBI807" s="22"/>
      <c r="XBJ807" s="22"/>
      <c r="XBK807" s="22"/>
      <c r="XBL807" s="22"/>
      <c r="XBM807" s="22"/>
      <c r="XBN807" s="22"/>
      <c r="XBO807" s="22"/>
      <c r="XBP807" s="22"/>
      <c r="XBQ807" s="22"/>
      <c r="XBR807" s="22"/>
      <c r="XBS807" s="22"/>
      <c r="XBT807" s="22"/>
      <c r="XBU807" s="22"/>
      <c r="XBV807" s="22"/>
      <c r="XBW807" s="22"/>
      <c r="XBX807" s="22"/>
      <c r="XBY807" s="22"/>
      <c r="XBZ807" s="22"/>
      <c r="XCA807" s="22"/>
      <c r="XCB807" s="22"/>
      <c r="XCC807" s="22"/>
      <c r="XCD807" s="22"/>
      <c r="XCE807" s="22"/>
      <c r="XCF807" s="22"/>
      <c r="XCG807" s="22"/>
      <c r="XCH807" s="22"/>
      <c r="XCI807" s="22"/>
      <c r="XCJ807" s="22"/>
      <c r="XCK807" s="22"/>
      <c r="XCL807" s="22"/>
      <c r="XCM807" s="22"/>
      <c r="XCN807" s="22"/>
      <c r="XCO807" s="22"/>
      <c r="XCP807" s="22"/>
      <c r="XCQ807" s="22"/>
      <c r="XCR807" s="22"/>
      <c r="XCS807" s="22"/>
    </row>
    <row r="808" s="18" customFormat="1" customHeight="1" spans="1:16321">
      <c r="A808" s="21"/>
      <c r="XAY808" s="22"/>
      <c r="XAZ808" s="22"/>
      <c r="XBA808" s="22"/>
      <c r="XBB808" s="22"/>
      <c r="XBC808" s="22"/>
      <c r="XBD808" s="22"/>
      <c r="XBE808" s="22"/>
      <c r="XBF808" s="22"/>
      <c r="XBG808" s="22"/>
      <c r="XBH808" s="22"/>
      <c r="XBI808" s="22"/>
      <c r="XBJ808" s="22"/>
      <c r="XBK808" s="22"/>
      <c r="XBL808" s="22"/>
      <c r="XBM808" s="22"/>
      <c r="XBN808" s="22"/>
      <c r="XBO808" s="22"/>
      <c r="XBP808" s="22"/>
      <c r="XBQ808" s="22"/>
      <c r="XBR808" s="22"/>
      <c r="XBS808" s="22"/>
      <c r="XBT808" s="22"/>
      <c r="XBU808" s="22"/>
      <c r="XBV808" s="22"/>
      <c r="XBW808" s="22"/>
      <c r="XBX808" s="22"/>
      <c r="XBY808" s="22"/>
      <c r="XBZ808" s="22"/>
      <c r="XCA808" s="22"/>
      <c r="XCB808" s="22"/>
      <c r="XCC808" s="22"/>
      <c r="XCD808" s="22"/>
      <c r="XCE808" s="22"/>
      <c r="XCF808" s="22"/>
      <c r="XCG808" s="22"/>
      <c r="XCH808" s="22"/>
      <c r="XCI808" s="22"/>
      <c r="XCJ808" s="22"/>
      <c r="XCK808" s="22"/>
      <c r="XCL808" s="22"/>
      <c r="XCM808" s="22"/>
      <c r="XCN808" s="22"/>
      <c r="XCO808" s="22"/>
      <c r="XCP808" s="22"/>
      <c r="XCQ808" s="22"/>
      <c r="XCR808" s="22"/>
      <c r="XCS808" s="22"/>
    </row>
    <row r="809" s="18" customFormat="1" customHeight="1" spans="1:16321">
      <c r="A809" s="21"/>
      <c r="XAY809" s="22"/>
      <c r="XAZ809" s="22"/>
      <c r="XBA809" s="22"/>
      <c r="XBB809" s="22"/>
      <c r="XBC809" s="22"/>
      <c r="XBD809" s="22"/>
      <c r="XBE809" s="22"/>
      <c r="XBF809" s="22"/>
      <c r="XBG809" s="22"/>
      <c r="XBH809" s="22"/>
      <c r="XBI809" s="22"/>
      <c r="XBJ809" s="22"/>
      <c r="XBK809" s="22"/>
      <c r="XBL809" s="22"/>
      <c r="XBM809" s="22"/>
      <c r="XBN809" s="22"/>
      <c r="XBO809" s="22"/>
      <c r="XBP809" s="22"/>
      <c r="XBQ809" s="22"/>
      <c r="XBR809" s="22"/>
      <c r="XBS809" s="22"/>
      <c r="XBT809" s="22"/>
      <c r="XBU809" s="22"/>
      <c r="XBV809" s="22"/>
      <c r="XBW809" s="22"/>
      <c r="XBX809" s="22"/>
      <c r="XBY809" s="22"/>
      <c r="XBZ809" s="22"/>
      <c r="XCA809" s="22"/>
      <c r="XCB809" s="22"/>
      <c r="XCC809" s="22"/>
      <c r="XCD809" s="22"/>
      <c r="XCE809" s="22"/>
      <c r="XCF809" s="22"/>
      <c r="XCG809" s="22"/>
      <c r="XCH809" s="22"/>
      <c r="XCI809" s="22"/>
      <c r="XCJ809" s="22"/>
      <c r="XCK809" s="22"/>
      <c r="XCL809" s="22"/>
      <c r="XCM809" s="22"/>
      <c r="XCN809" s="22"/>
      <c r="XCO809" s="22"/>
      <c r="XCP809" s="22"/>
      <c r="XCQ809" s="22"/>
      <c r="XCR809" s="22"/>
      <c r="XCS809" s="22"/>
    </row>
    <row r="810" s="18" customFormat="1" customHeight="1" spans="1:16321">
      <c r="A810" s="21"/>
      <c r="XAY810" s="22"/>
      <c r="XAZ810" s="22"/>
      <c r="XBA810" s="22"/>
      <c r="XBB810" s="22"/>
      <c r="XBC810" s="22"/>
      <c r="XBD810" s="22"/>
      <c r="XBE810" s="22"/>
      <c r="XBF810" s="22"/>
      <c r="XBG810" s="22"/>
      <c r="XBH810" s="22"/>
      <c r="XBI810" s="22"/>
      <c r="XBJ810" s="22"/>
      <c r="XBK810" s="22"/>
      <c r="XBL810" s="22"/>
      <c r="XBM810" s="22"/>
      <c r="XBN810" s="22"/>
      <c r="XBO810" s="22"/>
      <c r="XBP810" s="22"/>
      <c r="XBQ810" s="22"/>
      <c r="XBR810" s="22"/>
      <c r="XBS810" s="22"/>
      <c r="XBT810" s="22"/>
      <c r="XBU810" s="22"/>
      <c r="XBV810" s="22"/>
      <c r="XBW810" s="22"/>
      <c r="XBX810" s="22"/>
      <c r="XBY810" s="22"/>
      <c r="XBZ810" s="22"/>
      <c r="XCA810" s="22"/>
      <c r="XCB810" s="22"/>
      <c r="XCC810" s="22"/>
      <c r="XCD810" s="22"/>
      <c r="XCE810" s="22"/>
      <c r="XCF810" s="22"/>
      <c r="XCG810" s="22"/>
      <c r="XCH810" s="22"/>
      <c r="XCI810" s="22"/>
      <c r="XCJ810" s="22"/>
      <c r="XCK810" s="22"/>
      <c r="XCL810" s="22"/>
      <c r="XCM810" s="22"/>
      <c r="XCN810" s="22"/>
      <c r="XCO810" s="22"/>
      <c r="XCP810" s="22"/>
      <c r="XCQ810" s="22"/>
      <c r="XCR810" s="22"/>
      <c r="XCS810" s="22"/>
    </row>
    <row r="811" s="18" customFormat="1" customHeight="1" spans="1:16321">
      <c r="A811" s="21"/>
      <c r="XAY811" s="22"/>
      <c r="XAZ811" s="22"/>
      <c r="XBA811" s="22"/>
      <c r="XBB811" s="22"/>
      <c r="XBC811" s="22"/>
      <c r="XBD811" s="22"/>
      <c r="XBE811" s="22"/>
      <c r="XBF811" s="22"/>
      <c r="XBG811" s="22"/>
      <c r="XBH811" s="22"/>
      <c r="XBI811" s="22"/>
      <c r="XBJ811" s="22"/>
      <c r="XBK811" s="22"/>
      <c r="XBL811" s="22"/>
      <c r="XBM811" s="22"/>
      <c r="XBN811" s="22"/>
      <c r="XBO811" s="22"/>
      <c r="XBP811" s="22"/>
      <c r="XBQ811" s="22"/>
      <c r="XBR811" s="22"/>
      <c r="XBS811" s="22"/>
      <c r="XBT811" s="22"/>
      <c r="XBU811" s="22"/>
      <c r="XBV811" s="22"/>
      <c r="XBW811" s="22"/>
      <c r="XBX811" s="22"/>
      <c r="XBY811" s="22"/>
      <c r="XBZ811" s="22"/>
      <c r="XCA811" s="22"/>
      <c r="XCB811" s="22"/>
      <c r="XCC811" s="22"/>
      <c r="XCD811" s="22"/>
      <c r="XCE811" s="22"/>
      <c r="XCF811" s="22"/>
      <c r="XCG811" s="22"/>
      <c r="XCH811" s="22"/>
      <c r="XCI811" s="22"/>
      <c r="XCJ811" s="22"/>
      <c r="XCK811" s="22"/>
      <c r="XCL811" s="22"/>
      <c r="XCM811" s="22"/>
      <c r="XCN811" s="22"/>
      <c r="XCO811" s="22"/>
      <c r="XCP811" s="22"/>
      <c r="XCQ811" s="22"/>
      <c r="XCR811" s="22"/>
      <c r="XCS811" s="22"/>
    </row>
    <row r="812" s="18" customFormat="1" customHeight="1" spans="1:16321">
      <c r="A812" s="21"/>
      <c r="XAY812" s="22"/>
      <c r="XAZ812" s="22"/>
      <c r="XBA812" s="22"/>
      <c r="XBB812" s="22"/>
      <c r="XBC812" s="22"/>
      <c r="XBD812" s="22"/>
      <c r="XBE812" s="22"/>
      <c r="XBF812" s="22"/>
      <c r="XBG812" s="22"/>
      <c r="XBH812" s="22"/>
      <c r="XBI812" s="22"/>
      <c r="XBJ812" s="22"/>
      <c r="XBK812" s="22"/>
      <c r="XBL812" s="22"/>
      <c r="XBM812" s="22"/>
      <c r="XBN812" s="22"/>
      <c r="XBO812" s="22"/>
      <c r="XBP812" s="22"/>
      <c r="XBQ812" s="22"/>
      <c r="XBR812" s="22"/>
      <c r="XBS812" s="22"/>
      <c r="XBT812" s="22"/>
      <c r="XBU812" s="22"/>
      <c r="XBV812" s="22"/>
      <c r="XBW812" s="22"/>
      <c r="XBX812" s="22"/>
      <c r="XBY812" s="22"/>
      <c r="XBZ812" s="22"/>
      <c r="XCA812" s="22"/>
      <c r="XCB812" s="22"/>
      <c r="XCC812" s="22"/>
      <c r="XCD812" s="22"/>
      <c r="XCE812" s="22"/>
      <c r="XCF812" s="22"/>
      <c r="XCG812" s="22"/>
      <c r="XCH812" s="22"/>
      <c r="XCI812" s="22"/>
      <c r="XCJ812" s="22"/>
      <c r="XCK812" s="22"/>
      <c r="XCL812" s="22"/>
      <c r="XCM812" s="22"/>
      <c r="XCN812" s="22"/>
      <c r="XCO812" s="22"/>
      <c r="XCP812" s="22"/>
      <c r="XCQ812" s="22"/>
      <c r="XCR812" s="22"/>
      <c r="XCS812" s="22"/>
    </row>
    <row r="813" s="18" customFormat="1" customHeight="1" spans="1:16321">
      <c r="A813" s="21"/>
      <c r="XAY813" s="22"/>
      <c r="XAZ813" s="22"/>
      <c r="XBA813" s="22"/>
      <c r="XBB813" s="22"/>
      <c r="XBC813" s="22"/>
      <c r="XBD813" s="22"/>
      <c r="XBE813" s="22"/>
      <c r="XBF813" s="22"/>
      <c r="XBG813" s="22"/>
      <c r="XBH813" s="22"/>
      <c r="XBI813" s="22"/>
      <c r="XBJ813" s="22"/>
      <c r="XBK813" s="22"/>
      <c r="XBL813" s="22"/>
      <c r="XBM813" s="22"/>
      <c r="XBN813" s="22"/>
      <c r="XBO813" s="22"/>
      <c r="XBP813" s="22"/>
      <c r="XBQ813" s="22"/>
      <c r="XBR813" s="22"/>
      <c r="XBS813" s="22"/>
      <c r="XBT813" s="22"/>
      <c r="XBU813" s="22"/>
      <c r="XBV813" s="22"/>
      <c r="XBW813" s="22"/>
      <c r="XBX813" s="22"/>
      <c r="XBY813" s="22"/>
      <c r="XBZ813" s="22"/>
      <c r="XCA813" s="22"/>
      <c r="XCB813" s="22"/>
      <c r="XCC813" s="22"/>
      <c r="XCD813" s="22"/>
      <c r="XCE813" s="22"/>
      <c r="XCF813" s="22"/>
      <c r="XCG813" s="22"/>
      <c r="XCH813" s="22"/>
      <c r="XCI813" s="22"/>
      <c r="XCJ813" s="22"/>
      <c r="XCK813" s="22"/>
      <c r="XCL813" s="22"/>
      <c r="XCM813" s="22"/>
      <c r="XCN813" s="22"/>
      <c r="XCO813" s="22"/>
      <c r="XCP813" s="22"/>
      <c r="XCQ813" s="22"/>
      <c r="XCR813" s="22"/>
      <c r="XCS813" s="22"/>
    </row>
    <row r="814" s="18" customFormat="1" customHeight="1" spans="1:16321">
      <c r="A814" s="21"/>
      <c r="XAY814" s="22"/>
      <c r="XAZ814" s="22"/>
      <c r="XBA814" s="22"/>
      <c r="XBB814" s="22"/>
      <c r="XBC814" s="22"/>
      <c r="XBD814" s="22"/>
      <c r="XBE814" s="22"/>
      <c r="XBF814" s="22"/>
      <c r="XBG814" s="22"/>
      <c r="XBH814" s="22"/>
      <c r="XBI814" s="22"/>
      <c r="XBJ814" s="22"/>
      <c r="XBK814" s="22"/>
      <c r="XBL814" s="22"/>
      <c r="XBM814" s="22"/>
      <c r="XBN814" s="22"/>
      <c r="XBO814" s="22"/>
      <c r="XBP814" s="22"/>
      <c r="XBQ814" s="22"/>
      <c r="XBR814" s="22"/>
      <c r="XBS814" s="22"/>
      <c r="XBT814" s="22"/>
      <c r="XBU814" s="22"/>
      <c r="XBV814" s="22"/>
      <c r="XBW814" s="22"/>
      <c r="XBX814" s="22"/>
      <c r="XBY814" s="22"/>
      <c r="XBZ814" s="22"/>
      <c r="XCA814" s="22"/>
      <c r="XCB814" s="22"/>
      <c r="XCC814" s="22"/>
      <c r="XCD814" s="22"/>
      <c r="XCE814" s="22"/>
      <c r="XCF814" s="22"/>
      <c r="XCG814" s="22"/>
      <c r="XCH814" s="22"/>
      <c r="XCI814" s="22"/>
      <c r="XCJ814" s="22"/>
      <c r="XCK814" s="22"/>
      <c r="XCL814" s="22"/>
      <c r="XCM814" s="22"/>
      <c r="XCN814" s="22"/>
      <c r="XCO814" s="22"/>
      <c r="XCP814" s="22"/>
      <c r="XCQ814" s="22"/>
      <c r="XCR814" s="22"/>
      <c r="XCS814" s="22"/>
    </row>
    <row r="815" s="18" customFormat="1" customHeight="1" spans="1:16321">
      <c r="A815" s="21"/>
      <c r="XAY815" s="22"/>
      <c r="XAZ815" s="22"/>
      <c r="XBA815" s="22"/>
      <c r="XBB815" s="22"/>
      <c r="XBC815" s="22"/>
      <c r="XBD815" s="22"/>
      <c r="XBE815" s="22"/>
      <c r="XBF815" s="22"/>
      <c r="XBG815" s="22"/>
      <c r="XBH815" s="22"/>
      <c r="XBI815" s="22"/>
      <c r="XBJ815" s="22"/>
      <c r="XBK815" s="22"/>
      <c r="XBL815" s="22"/>
      <c r="XBM815" s="22"/>
      <c r="XBN815" s="22"/>
      <c r="XBO815" s="22"/>
      <c r="XBP815" s="22"/>
      <c r="XBQ815" s="22"/>
      <c r="XBR815" s="22"/>
      <c r="XBS815" s="22"/>
      <c r="XBT815" s="22"/>
      <c r="XBU815" s="22"/>
      <c r="XBV815" s="22"/>
      <c r="XBW815" s="22"/>
      <c r="XBX815" s="22"/>
      <c r="XBY815" s="22"/>
      <c r="XBZ815" s="22"/>
      <c r="XCA815" s="22"/>
      <c r="XCB815" s="22"/>
      <c r="XCC815" s="22"/>
      <c r="XCD815" s="22"/>
      <c r="XCE815" s="22"/>
      <c r="XCF815" s="22"/>
      <c r="XCG815" s="22"/>
      <c r="XCH815" s="22"/>
      <c r="XCI815" s="22"/>
      <c r="XCJ815" s="22"/>
      <c r="XCK815" s="22"/>
      <c r="XCL815" s="22"/>
      <c r="XCM815" s="22"/>
      <c r="XCN815" s="22"/>
      <c r="XCO815" s="22"/>
      <c r="XCP815" s="22"/>
      <c r="XCQ815" s="22"/>
      <c r="XCR815" s="22"/>
      <c r="XCS815" s="22"/>
    </row>
    <row r="816" s="18" customFormat="1" customHeight="1" spans="1:16321">
      <c r="A816" s="21"/>
      <c r="XAY816" s="22"/>
      <c r="XAZ816" s="22"/>
      <c r="XBA816" s="22"/>
      <c r="XBB816" s="22"/>
      <c r="XBC816" s="22"/>
      <c r="XBD816" s="22"/>
      <c r="XBE816" s="22"/>
      <c r="XBF816" s="22"/>
      <c r="XBG816" s="22"/>
      <c r="XBH816" s="22"/>
      <c r="XBI816" s="22"/>
      <c r="XBJ816" s="22"/>
      <c r="XBK816" s="22"/>
      <c r="XBL816" s="22"/>
      <c r="XBM816" s="22"/>
      <c r="XBN816" s="22"/>
      <c r="XBO816" s="22"/>
      <c r="XBP816" s="22"/>
      <c r="XBQ816" s="22"/>
      <c r="XBR816" s="22"/>
      <c r="XBS816" s="22"/>
      <c r="XBT816" s="22"/>
      <c r="XBU816" s="22"/>
      <c r="XBV816" s="22"/>
      <c r="XBW816" s="22"/>
      <c r="XBX816" s="22"/>
      <c r="XBY816" s="22"/>
      <c r="XBZ816" s="22"/>
      <c r="XCA816" s="22"/>
      <c r="XCB816" s="22"/>
      <c r="XCC816" s="22"/>
      <c r="XCD816" s="22"/>
      <c r="XCE816" s="22"/>
      <c r="XCF816" s="22"/>
      <c r="XCG816" s="22"/>
      <c r="XCH816" s="22"/>
      <c r="XCI816" s="22"/>
      <c r="XCJ816" s="22"/>
      <c r="XCK816" s="22"/>
      <c r="XCL816" s="22"/>
      <c r="XCM816" s="22"/>
      <c r="XCN816" s="22"/>
      <c r="XCO816" s="22"/>
      <c r="XCP816" s="22"/>
      <c r="XCQ816" s="22"/>
      <c r="XCR816" s="22"/>
      <c r="XCS816" s="22"/>
    </row>
    <row r="817" s="18" customFormat="1" customHeight="1" spans="1:16321">
      <c r="A817" s="21"/>
      <c r="XAY817" s="22"/>
      <c r="XAZ817" s="22"/>
      <c r="XBA817" s="22"/>
      <c r="XBB817" s="22"/>
      <c r="XBC817" s="22"/>
      <c r="XBD817" s="22"/>
      <c r="XBE817" s="22"/>
      <c r="XBF817" s="22"/>
      <c r="XBG817" s="22"/>
      <c r="XBH817" s="22"/>
      <c r="XBI817" s="22"/>
      <c r="XBJ817" s="22"/>
      <c r="XBK817" s="22"/>
      <c r="XBL817" s="22"/>
      <c r="XBM817" s="22"/>
      <c r="XBN817" s="22"/>
      <c r="XBO817" s="22"/>
      <c r="XBP817" s="22"/>
      <c r="XBQ817" s="22"/>
      <c r="XBR817" s="22"/>
      <c r="XBS817" s="22"/>
      <c r="XBT817" s="22"/>
      <c r="XBU817" s="22"/>
      <c r="XBV817" s="22"/>
      <c r="XBW817" s="22"/>
      <c r="XBX817" s="22"/>
      <c r="XBY817" s="22"/>
      <c r="XBZ817" s="22"/>
      <c r="XCA817" s="22"/>
      <c r="XCB817" s="22"/>
      <c r="XCC817" s="22"/>
      <c r="XCD817" s="22"/>
      <c r="XCE817" s="22"/>
      <c r="XCF817" s="22"/>
      <c r="XCG817" s="22"/>
      <c r="XCH817" s="22"/>
      <c r="XCI817" s="22"/>
      <c r="XCJ817" s="22"/>
      <c r="XCK817" s="22"/>
      <c r="XCL817" s="22"/>
      <c r="XCM817" s="22"/>
      <c r="XCN817" s="22"/>
      <c r="XCO817" s="22"/>
      <c r="XCP817" s="22"/>
      <c r="XCQ817" s="22"/>
      <c r="XCR817" s="22"/>
      <c r="XCS817" s="22"/>
    </row>
    <row r="818" s="18" customFormat="1" customHeight="1" spans="1:16321">
      <c r="A818" s="21"/>
      <c r="XAY818" s="22"/>
      <c r="XAZ818" s="22"/>
      <c r="XBA818" s="22"/>
      <c r="XBB818" s="22"/>
      <c r="XBC818" s="22"/>
      <c r="XBD818" s="22"/>
      <c r="XBE818" s="22"/>
      <c r="XBF818" s="22"/>
      <c r="XBG818" s="22"/>
      <c r="XBH818" s="22"/>
      <c r="XBI818" s="22"/>
      <c r="XBJ818" s="22"/>
      <c r="XBK818" s="22"/>
      <c r="XBL818" s="22"/>
      <c r="XBM818" s="22"/>
      <c r="XBN818" s="22"/>
      <c r="XBO818" s="22"/>
      <c r="XBP818" s="22"/>
      <c r="XBQ818" s="22"/>
      <c r="XBR818" s="22"/>
      <c r="XBS818" s="22"/>
      <c r="XBT818" s="22"/>
      <c r="XBU818" s="22"/>
      <c r="XBV818" s="22"/>
      <c r="XBW818" s="22"/>
      <c r="XBX818" s="22"/>
      <c r="XBY818" s="22"/>
      <c r="XBZ818" s="22"/>
      <c r="XCA818" s="22"/>
      <c r="XCB818" s="22"/>
      <c r="XCC818" s="22"/>
      <c r="XCD818" s="22"/>
      <c r="XCE818" s="22"/>
      <c r="XCF818" s="22"/>
      <c r="XCG818" s="22"/>
      <c r="XCH818" s="22"/>
      <c r="XCI818" s="22"/>
      <c r="XCJ818" s="22"/>
      <c r="XCK818" s="22"/>
      <c r="XCL818" s="22"/>
      <c r="XCM818" s="22"/>
      <c r="XCN818" s="22"/>
      <c r="XCO818" s="22"/>
      <c r="XCP818" s="22"/>
      <c r="XCQ818" s="22"/>
      <c r="XCR818" s="22"/>
      <c r="XCS818" s="22"/>
    </row>
    <row r="819" s="18" customFormat="1" customHeight="1" spans="1:16321">
      <c r="A819" s="21"/>
      <c r="XAY819" s="22"/>
      <c r="XAZ819" s="22"/>
      <c r="XBA819" s="22"/>
      <c r="XBB819" s="22"/>
      <c r="XBC819" s="22"/>
      <c r="XBD819" s="22"/>
      <c r="XBE819" s="22"/>
      <c r="XBF819" s="22"/>
      <c r="XBG819" s="22"/>
      <c r="XBH819" s="22"/>
      <c r="XBI819" s="22"/>
      <c r="XBJ819" s="22"/>
      <c r="XBK819" s="22"/>
      <c r="XBL819" s="22"/>
      <c r="XBM819" s="22"/>
      <c r="XBN819" s="22"/>
      <c r="XBO819" s="22"/>
      <c r="XBP819" s="22"/>
      <c r="XBQ819" s="22"/>
      <c r="XBR819" s="22"/>
      <c r="XBS819" s="22"/>
      <c r="XBT819" s="22"/>
      <c r="XBU819" s="22"/>
      <c r="XBV819" s="22"/>
      <c r="XBW819" s="22"/>
      <c r="XBX819" s="22"/>
      <c r="XBY819" s="22"/>
      <c r="XBZ819" s="22"/>
      <c r="XCA819" s="22"/>
      <c r="XCB819" s="22"/>
      <c r="XCC819" s="22"/>
      <c r="XCD819" s="22"/>
      <c r="XCE819" s="22"/>
      <c r="XCF819" s="22"/>
      <c r="XCG819" s="22"/>
      <c r="XCH819" s="22"/>
      <c r="XCI819" s="22"/>
      <c r="XCJ819" s="22"/>
      <c r="XCK819" s="22"/>
      <c r="XCL819" s="22"/>
      <c r="XCM819" s="22"/>
      <c r="XCN819" s="22"/>
      <c r="XCO819" s="22"/>
      <c r="XCP819" s="22"/>
      <c r="XCQ819" s="22"/>
      <c r="XCR819" s="22"/>
      <c r="XCS819" s="22"/>
    </row>
    <row r="820" s="18" customFormat="1" customHeight="1" spans="1:16321">
      <c r="A820" s="21"/>
      <c r="XAY820" s="22"/>
      <c r="XAZ820" s="22"/>
      <c r="XBA820" s="22"/>
      <c r="XBB820" s="22"/>
      <c r="XBC820" s="22"/>
      <c r="XBD820" s="22"/>
      <c r="XBE820" s="22"/>
      <c r="XBF820" s="22"/>
      <c r="XBG820" s="22"/>
      <c r="XBH820" s="22"/>
      <c r="XBI820" s="22"/>
      <c r="XBJ820" s="22"/>
      <c r="XBK820" s="22"/>
      <c r="XBL820" s="22"/>
      <c r="XBM820" s="22"/>
      <c r="XBN820" s="22"/>
      <c r="XBO820" s="22"/>
      <c r="XBP820" s="22"/>
      <c r="XBQ820" s="22"/>
      <c r="XBR820" s="22"/>
      <c r="XBS820" s="22"/>
      <c r="XBT820" s="22"/>
      <c r="XBU820" s="22"/>
      <c r="XBV820" s="22"/>
      <c r="XBW820" s="22"/>
      <c r="XBX820" s="22"/>
      <c r="XBY820" s="22"/>
      <c r="XBZ820" s="22"/>
      <c r="XCA820" s="22"/>
      <c r="XCB820" s="22"/>
      <c r="XCC820" s="22"/>
      <c r="XCD820" s="22"/>
      <c r="XCE820" s="22"/>
      <c r="XCF820" s="22"/>
      <c r="XCG820" s="22"/>
      <c r="XCH820" s="22"/>
      <c r="XCI820" s="22"/>
      <c r="XCJ820" s="22"/>
      <c r="XCK820" s="22"/>
      <c r="XCL820" s="22"/>
      <c r="XCM820" s="22"/>
      <c r="XCN820" s="22"/>
      <c r="XCO820" s="22"/>
      <c r="XCP820" s="22"/>
      <c r="XCQ820" s="22"/>
      <c r="XCR820" s="22"/>
      <c r="XCS820" s="22"/>
    </row>
    <row r="821" s="18" customFormat="1" customHeight="1" spans="1:16321">
      <c r="A821" s="21"/>
      <c r="XAY821" s="22"/>
      <c r="XAZ821" s="22"/>
      <c r="XBA821" s="22"/>
      <c r="XBB821" s="22"/>
      <c r="XBC821" s="22"/>
      <c r="XBD821" s="22"/>
      <c r="XBE821" s="22"/>
      <c r="XBF821" s="22"/>
      <c r="XBG821" s="22"/>
      <c r="XBH821" s="22"/>
      <c r="XBI821" s="22"/>
      <c r="XBJ821" s="22"/>
      <c r="XBK821" s="22"/>
      <c r="XBL821" s="22"/>
      <c r="XBM821" s="22"/>
      <c r="XBN821" s="22"/>
      <c r="XBO821" s="22"/>
      <c r="XBP821" s="22"/>
      <c r="XBQ821" s="22"/>
      <c r="XBR821" s="22"/>
      <c r="XBS821" s="22"/>
      <c r="XBT821" s="22"/>
      <c r="XBU821" s="22"/>
      <c r="XBV821" s="22"/>
      <c r="XBW821" s="22"/>
      <c r="XBX821" s="22"/>
      <c r="XBY821" s="22"/>
      <c r="XBZ821" s="22"/>
      <c r="XCA821" s="22"/>
      <c r="XCB821" s="22"/>
      <c r="XCC821" s="22"/>
      <c r="XCD821" s="22"/>
      <c r="XCE821" s="22"/>
      <c r="XCF821" s="22"/>
      <c r="XCG821" s="22"/>
      <c r="XCH821" s="22"/>
      <c r="XCI821" s="22"/>
      <c r="XCJ821" s="22"/>
      <c r="XCK821" s="22"/>
      <c r="XCL821" s="22"/>
      <c r="XCM821" s="22"/>
      <c r="XCN821" s="22"/>
      <c r="XCO821" s="22"/>
      <c r="XCP821" s="22"/>
      <c r="XCQ821" s="22"/>
      <c r="XCR821" s="22"/>
      <c r="XCS821" s="22"/>
    </row>
    <row r="822" s="18" customFormat="1" customHeight="1" spans="1:16321">
      <c r="A822" s="21"/>
      <c r="XAY822" s="22"/>
      <c r="XAZ822" s="22"/>
      <c r="XBA822" s="22"/>
      <c r="XBB822" s="22"/>
      <c r="XBC822" s="22"/>
      <c r="XBD822" s="22"/>
      <c r="XBE822" s="22"/>
      <c r="XBF822" s="22"/>
      <c r="XBG822" s="22"/>
      <c r="XBH822" s="22"/>
      <c r="XBI822" s="22"/>
      <c r="XBJ822" s="22"/>
      <c r="XBK822" s="22"/>
      <c r="XBL822" s="22"/>
      <c r="XBM822" s="22"/>
      <c r="XBN822" s="22"/>
      <c r="XBO822" s="22"/>
      <c r="XBP822" s="22"/>
      <c r="XBQ822" s="22"/>
      <c r="XBR822" s="22"/>
      <c r="XBS822" s="22"/>
      <c r="XBT822" s="22"/>
      <c r="XBU822" s="22"/>
      <c r="XBV822" s="22"/>
      <c r="XBW822" s="22"/>
      <c r="XBX822" s="22"/>
      <c r="XBY822" s="22"/>
      <c r="XBZ822" s="22"/>
      <c r="XCA822" s="22"/>
      <c r="XCB822" s="22"/>
      <c r="XCC822" s="22"/>
      <c r="XCD822" s="22"/>
      <c r="XCE822" s="22"/>
      <c r="XCF822" s="22"/>
      <c r="XCG822" s="22"/>
      <c r="XCH822" s="22"/>
      <c r="XCI822" s="22"/>
      <c r="XCJ822" s="22"/>
      <c r="XCK822" s="22"/>
      <c r="XCL822" s="22"/>
      <c r="XCM822" s="22"/>
      <c r="XCN822" s="22"/>
      <c r="XCO822" s="22"/>
      <c r="XCP822" s="22"/>
      <c r="XCQ822" s="22"/>
      <c r="XCR822" s="22"/>
      <c r="XCS822" s="22"/>
    </row>
    <row r="823" s="18" customFormat="1" customHeight="1" spans="1:16321">
      <c r="A823" s="21"/>
      <c r="XAY823" s="22"/>
      <c r="XAZ823" s="22"/>
      <c r="XBA823" s="22"/>
      <c r="XBB823" s="22"/>
      <c r="XBC823" s="22"/>
      <c r="XBD823" s="22"/>
      <c r="XBE823" s="22"/>
      <c r="XBF823" s="22"/>
      <c r="XBG823" s="22"/>
      <c r="XBH823" s="22"/>
      <c r="XBI823" s="22"/>
      <c r="XBJ823" s="22"/>
      <c r="XBK823" s="22"/>
      <c r="XBL823" s="22"/>
      <c r="XBM823" s="22"/>
      <c r="XBN823" s="22"/>
      <c r="XBO823" s="22"/>
      <c r="XBP823" s="22"/>
      <c r="XBQ823" s="22"/>
      <c r="XBR823" s="22"/>
      <c r="XBS823" s="22"/>
      <c r="XBT823" s="22"/>
      <c r="XBU823" s="22"/>
      <c r="XBV823" s="22"/>
      <c r="XBW823" s="22"/>
      <c r="XBX823" s="22"/>
      <c r="XBY823" s="22"/>
      <c r="XBZ823" s="22"/>
      <c r="XCA823" s="22"/>
      <c r="XCB823" s="22"/>
      <c r="XCC823" s="22"/>
      <c r="XCD823" s="22"/>
      <c r="XCE823" s="22"/>
      <c r="XCF823" s="22"/>
      <c r="XCG823" s="22"/>
      <c r="XCH823" s="22"/>
      <c r="XCI823" s="22"/>
      <c r="XCJ823" s="22"/>
      <c r="XCK823" s="22"/>
      <c r="XCL823" s="22"/>
      <c r="XCM823" s="22"/>
      <c r="XCN823" s="22"/>
      <c r="XCO823" s="22"/>
      <c r="XCP823" s="22"/>
      <c r="XCQ823" s="22"/>
      <c r="XCR823" s="22"/>
      <c r="XCS823" s="22"/>
    </row>
    <row r="824" s="18" customFormat="1" customHeight="1" spans="1:16321">
      <c r="A824" s="21"/>
      <c r="XAY824" s="22"/>
      <c r="XAZ824" s="22"/>
      <c r="XBA824" s="22"/>
      <c r="XBB824" s="22"/>
      <c r="XBC824" s="22"/>
      <c r="XBD824" s="22"/>
      <c r="XBE824" s="22"/>
      <c r="XBF824" s="22"/>
      <c r="XBG824" s="22"/>
      <c r="XBH824" s="22"/>
      <c r="XBI824" s="22"/>
      <c r="XBJ824" s="22"/>
      <c r="XBK824" s="22"/>
      <c r="XBL824" s="22"/>
      <c r="XBM824" s="22"/>
      <c r="XBN824" s="22"/>
      <c r="XBO824" s="22"/>
      <c r="XBP824" s="22"/>
      <c r="XBQ824" s="22"/>
      <c r="XBR824" s="22"/>
      <c r="XBS824" s="22"/>
      <c r="XBT824" s="22"/>
      <c r="XBU824" s="22"/>
      <c r="XBV824" s="22"/>
      <c r="XBW824" s="22"/>
      <c r="XBX824" s="22"/>
      <c r="XBY824" s="22"/>
      <c r="XBZ824" s="22"/>
      <c r="XCA824" s="22"/>
      <c r="XCB824" s="22"/>
      <c r="XCC824" s="22"/>
      <c r="XCD824" s="22"/>
      <c r="XCE824" s="22"/>
      <c r="XCF824" s="22"/>
      <c r="XCG824" s="22"/>
      <c r="XCH824" s="22"/>
      <c r="XCI824" s="22"/>
      <c r="XCJ824" s="22"/>
      <c r="XCK824" s="22"/>
      <c r="XCL824" s="22"/>
      <c r="XCM824" s="22"/>
      <c r="XCN824" s="22"/>
      <c r="XCO824" s="22"/>
      <c r="XCP824" s="22"/>
      <c r="XCQ824" s="22"/>
      <c r="XCR824" s="22"/>
      <c r="XCS824" s="22"/>
    </row>
    <row r="825" s="18" customFormat="1" customHeight="1" spans="1:16321">
      <c r="A825" s="21"/>
      <c r="XAY825" s="22"/>
      <c r="XAZ825" s="22"/>
      <c r="XBA825" s="22"/>
      <c r="XBB825" s="22"/>
      <c r="XBC825" s="22"/>
      <c r="XBD825" s="22"/>
      <c r="XBE825" s="22"/>
      <c r="XBF825" s="22"/>
      <c r="XBG825" s="22"/>
      <c r="XBH825" s="22"/>
      <c r="XBI825" s="22"/>
      <c r="XBJ825" s="22"/>
      <c r="XBK825" s="22"/>
      <c r="XBL825" s="22"/>
      <c r="XBM825" s="22"/>
      <c r="XBN825" s="22"/>
      <c r="XBO825" s="22"/>
      <c r="XBP825" s="22"/>
      <c r="XBQ825" s="22"/>
      <c r="XBR825" s="22"/>
      <c r="XBS825" s="22"/>
      <c r="XBT825" s="22"/>
      <c r="XBU825" s="22"/>
      <c r="XBV825" s="22"/>
      <c r="XBW825" s="22"/>
      <c r="XBX825" s="22"/>
      <c r="XBY825" s="22"/>
      <c r="XBZ825" s="22"/>
      <c r="XCA825" s="22"/>
      <c r="XCB825" s="22"/>
      <c r="XCC825" s="22"/>
      <c r="XCD825" s="22"/>
      <c r="XCE825" s="22"/>
      <c r="XCF825" s="22"/>
      <c r="XCG825" s="22"/>
      <c r="XCH825" s="22"/>
      <c r="XCI825" s="22"/>
      <c r="XCJ825" s="22"/>
      <c r="XCK825" s="22"/>
      <c r="XCL825" s="22"/>
      <c r="XCM825" s="22"/>
      <c r="XCN825" s="22"/>
      <c r="XCO825" s="22"/>
      <c r="XCP825" s="22"/>
      <c r="XCQ825" s="22"/>
      <c r="XCR825" s="22"/>
      <c r="XCS825" s="22"/>
    </row>
    <row r="826" s="18" customFormat="1" customHeight="1" spans="1:16321">
      <c r="A826" s="21"/>
      <c r="XAY826" s="22"/>
      <c r="XAZ826" s="22"/>
      <c r="XBA826" s="22"/>
      <c r="XBB826" s="22"/>
      <c r="XBC826" s="22"/>
      <c r="XBD826" s="22"/>
      <c r="XBE826" s="22"/>
      <c r="XBF826" s="22"/>
      <c r="XBG826" s="22"/>
      <c r="XBH826" s="22"/>
      <c r="XBI826" s="22"/>
      <c r="XBJ826" s="22"/>
      <c r="XBK826" s="22"/>
      <c r="XBL826" s="22"/>
      <c r="XBM826" s="22"/>
      <c r="XBN826" s="22"/>
      <c r="XBO826" s="22"/>
      <c r="XBP826" s="22"/>
      <c r="XBQ826" s="22"/>
      <c r="XBR826" s="22"/>
      <c r="XBS826" s="22"/>
      <c r="XBT826" s="22"/>
      <c r="XBU826" s="22"/>
      <c r="XBV826" s="22"/>
      <c r="XBW826" s="22"/>
      <c r="XBX826" s="22"/>
      <c r="XBY826" s="22"/>
      <c r="XBZ826" s="22"/>
      <c r="XCA826" s="22"/>
      <c r="XCB826" s="22"/>
      <c r="XCC826" s="22"/>
      <c r="XCD826" s="22"/>
      <c r="XCE826" s="22"/>
      <c r="XCF826" s="22"/>
      <c r="XCG826" s="22"/>
      <c r="XCH826" s="22"/>
      <c r="XCI826" s="22"/>
      <c r="XCJ826" s="22"/>
      <c r="XCK826" s="22"/>
      <c r="XCL826" s="22"/>
      <c r="XCM826" s="22"/>
      <c r="XCN826" s="22"/>
      <c r="XCO826" s="22"/>
      <c r="XCP826" s="22"/>
      <c r="XCQ826" s="22"/>
      <c r="XCR826" s="22"/>
      <c r="XCS826" s="22"/>
    </row>
    <row r="827" s="18" customFormat="1" customHeight="1" spans="1:16321">
      <c r="A827" s="21"/>
      <c r="XAY827" s="22"/>
      <c r="XAZ827" s="22"/>
      <c r="XBA827" s="22"/>
      <c r="XBB827" s="22"/>
      <c r="XBC827" s="22"/>
      <c r="XBD827" s="22"/>
      <c r="XBE827" s="22"/>
      <c r="XBF827" s="22"/>
      <c r="XBG827" s="22"/>
      <c r="XBH827" s="22"/>
      <c r="XBI827" s="22"/>
      <c r="XBJ827" s="22"/>
      <c r="XBK827" s="22"/>
      <c r="XBL827" s="22"/>
      <c r="XBM827" s="22"/>
      <c r="XBN827" s="22"/>
      <c r="XBO827" s="22"/>
      <c r="XBP827" s="22"/>
      <c r="XBQ827" s="22"/>
      <c r="XBR827" s="22"/>
      <c r="XBS827" s="22"/>
      <c r="XBT827" s="22"/>
      <c r="XBU827" s="22"/>
      <c r="XBV827" s="22"/>
      <c r="XBW827" s="22"/>
      <c r="XBX827" s="22"/>
      <c r="XBY827" s="22"/>
      <c r="XBZ827" s="22"/>
      <c r="XCA827" s="22"/>
      <c r="XCB827" s="22"/>
      <c r="XCC827" s="22"/>
      <c r="XCD827" s="22"/>
      <c r="XCE827" s="22"/>
      <c r="XCF827" s="22"/>
      <c r="XCG827" s="22"/>
      <c r="XCH827" s="22"/>
      <c r="XCI827" s="22"/>
      <c r="XCJ827" s="22"/>
      <c r="XCK827" s="22"/>
      <c r="XCL827" s="22"/>
      <c r="XCM827" s="22"/>
      <c r="XCN827" s="22"/>
      <c r="XCO827" s="22"/>
      <c r="XCP827" s="22"/>
      <c r="XCQ827" s="22"/>
      <c r="XCR827" s="22"/>
      <c r="XCS827" s="22"/>
    </row>
    <row r="828" s="18" customFormat="1" customHeight="1" spans="1:16321">
      <c r="A828" s="21"/>
      <c r="XAY828" s="22"/>
      <c r="XAZ828" s="22"/>
      <c r="XBA828" s="22"/>
      <c r="XBB828" s="22"/>
      <c r="XBC828" s="22"/>
      <c r="XBD828" s="22"/>
      <c r="XBE828" s="22"/>
      <c r="XBF828" s="22"/>
      <c r="XBG828" s="22"/>
      <c r="XBH828" s="22"/>
      <c r="XBI828" s="22"/>
      <c r="XBJ828" s="22"/>
      <c r="XBK828" s="22"/>
      <c r="XBL828" s="22"/>
      <c r="XBM828" s="22"/>
      <c r="XBN828" s="22"/>
      <c r="XBO828" s="22"/>
      <c r="XBP828" s="22"/>
      <c r="XBQ828" s="22"/>
      <c r="XBR828" s="22"/>
      <c r="XBS828" s="22"/>
      <c r="XBT828" s="22"/>
      <c r="XBU828" s="22"/>
      <c r="XBV828" s="22"/>
      <c r="XBW828" s="22"/>
      <c r="XBX828" s="22"/>
      <c r="XBY828" s="22"/>
      <c r="XBZ828" s="22"/>
      <c r="XCA828" s="22"/>
      <c r="XCB828" s="22"/>
      <c r="XCC828" s="22"/>
      <c r="XCD828" s="22"/>
      <c r="XCE828" s="22"/>
      <c r="XCF828" s="22"/>
      <c r="XCG828" s="22"/>
      <c r="XCH828" s="22"/>
      <c r="XCI828" s="22"/>
      <c r="XCJ828" s="22"/>
      <c r="XCK828" s="22"/>
      <c r="XCL828" s="22"/>
      <c r="XCM828" s="22"/>
      <c r="XCN828" s="22"/>
      <c r="XCO828" s="22"/>
      <c r="XCP828" s="22"/>
      <c r="XCQ828" s="22"/>
      <c r="XCR828" s="22"/>
      <c r="XCS828" s="22"/>
    </row>
    <row r="829" s="18" customFormat="1" customHeight="1" spans="1:16321">
      <c r="A829" s="21"/>
      <c r="XAY829" s="22"/>
      <c r="XAZ829" s="22"/>
      <c r="XBA829" s="22"/>
      <c r="XBB829" s="22"/>
      <c r="XBC829" s="22"/>
      <c r="XBD829" s="22"/>
      <c r="XBE829" s="22"/>
      <c r="XBF829" s="22"/>
      <c r="XBG829" s="22"/>
      <c r="XBH829" s="22"/>
      <c r="XBI829" s="22"/>
      <c r="XBJ829" s="22"/>
      <c r="XBK829" s="22"/>
      <c r="XBL829" s="22"/>
      <c r="XBM829" s="22"/>
      <c r="XBN829" s="22"/>
      <c r="XBO829" s="22"/>
      <c r="XBP829" s="22"/>
      <c r="XBQ829" s="22"/>
      <c r="XBR829" s="22"/>
      <c r="XBS829" s="22"/>
      <c r="XBT829" s="22"/>
      <c r="XBU829" s="22"/>
      <c r="XBV829" s="22"/>
      <c r="XBW829" s="22"/>
      <c r="XBX829" s="22"/>
      <c r="XBY829" s="22"/>
      <c r="XBZ829" s="22"/>
      <c r="XCA829" s="22"/>
      <c r="XCB829" s="22"/>
      <c r="XCC829" s="22"/>
      <c r="XCD829" s="22"/>
      <c r="XCE829" s="22"/>
      <c r="XCF829" s="22"/>
      <c r="XCG829" s="22"/>
      <c r="XCH829" s="22"/>
      <c r="XCI829" s="22"/>
      <c r="XCJ829" s="22"/>
      <c r="XCK829" s="22"/>
      <c r="XCL829" s="22"/>
      <c r="XCM829" s="22"/>
      <c r="XCN829" s="22"/>
      <c r="XCO829" s="22"/>
      <c r="XCP829" s="22"/>
      <c r="XCQ829" s="22"/>
      <c r="XCR829" s="22"/>
      <c r="XCS829" s="22"/>
    </row>
    <row r="830" s="18" customFormat="1" customHeight="1" spans="1:16321">
      <c r="A830" s="21"/>
      <c r="XAY830" s="22"/>
      <c r="XAZ830" s="22"/>
      <c r="XBA830" s="22"/>
      <c r="XBB830" s="22"/>
      <c r="XBC830" s="22"/>
      <c r="XBD830" s="22"/>
      <c r="XBE830" s="22"/>
      <c r="XBF830" s="22"/>
      <c r="XBG830" s="22"/>
      <c r="XBH830" s="22"/>
      <c r="XBI830" s="22"/>
      <c r="XBJ830" s="22"/>
      <c r="XBK830" s="22"/>
      <c r="XBL830" s="22"/>
      <c r="XBM830" s="22"/>
      <c r="XBN830" s="22"/>
      <c r="XBO830" s="22"/>
      <c r="XBP830" s="22"/>
      <c r="XBQ830" s="22"/>
      <c r="XBR830" s="22"/>
      <c r="XBS830" s="22"/>
      <c r="XBT830" s="22"/>
      <c r="XBU830" s="22"/>
      <c r="XBV830" s="22"/>
      <c r="XBW830" s="22"/>
      <c r="XBX830" s="22"/>
      <c r="XBY830" s="22"/>
      <c r="XBZ830" s="22"/>
      <c r="XCA830" s="22"/>
      <c r="XCB830" s="22"/>
      <c r="XCC830" s="22"/>
      <c r="XCD830" s="22"/>
      <c r="XCE830" s="22"/>
      <c r="XCF830" s="22"/>
      <c r="XCG830" s="22"/>
      <c r="XCH830" s="22"/>
      <c r="XCI830" s="22"/>
      <c r="XCJ830" s="22"/>
      <c r="XCK830" s="22"/>
      <c r="XCL830" s="22"/>
      <c r="XCM830" s="22"/>
      <c r="XCN830" s="22"/>
      <c r="XCO830" s="22"/>
      <c r="XCP830" s="22"/>
      <c r="XCQ830" s="22"/>
      <c r="XCR830" s="22"/>
      <c r="XCS830" s="22"/>
    </row>
    <row r="831" s="18" customFormat="1" customHeight="1" spans="1:16321">
      <c r="A831" s="21"/>
      <c r="XAY831" s="22"/>
      <c r="XAZ831" s="22"/>
      <c r="XBA831" s="22"/>
      <c r="XBB831" s="22"/>
      <c r="XBC831" s="22"/>
      <c r="XBD831" s="22"/>
      <c r="XBE831" s="22"/>
      <c r="XBF831" s="22"/>
      <c r="XBG831" s="22"/>
      <c r="XBH831" s="22"/>
      <c r="XBI831" s="22"/>
      <c r="XBJ831" s="22"/>
      <c r="XBK831" s="22"/>
      <c r="XBL831" s="22"/>
      <c r="XBM831" s="22"/>
      <c r="XBN831" s="22"/>
      <c r="XBO831" s="22"/>
      <c r="XBP831" s="22"/>
      <c r="XBQ831" s="22"/>
      <c r="XBR831" s="22"/>
      <c r="XBS831" s="22"/>
      <c r="XBT831" s="22"/>
      <c r="XBU831" s="22"/>
      <c r="XBV831" s="22"/>
      <c r="XBW831" s="22"/>
      <c r="XBX831" s="22"/>
      <c r="XBY831" s="22"/>
      <c r="XBZ831" s="22"/>
      <c r="XCA831" s="22"/>
      <c r="XCB831" s="22"/>
      <c r="XCC831" s="22"/>
      <c r="XCD831" s="22"/>
      <c r="XCE831" s="22"/>
      <c r="XCF831" s="22"/>
      <c r="XCG831" s="22"/>
      <c r="XCH831" s="22"/>
      <c r="XCI831" s="22"/>
      <c r="XCJ831" s="22"/>
      <c r="XCK831" s="22"/>
      <c r="XCL831" s="22"/>
      <c r="XCM831" s="22"/>
      <c r="XCN831" s="22"/>
      <c r="XCO831" s="22"/>
      <c r="XCP831" s="22"/>
      <c r="XCQ831" s="22"/>
      <c r="XCR831" s="22"/>
      <c r="XCS831" s="22"/>
    </row>
    <row r="832" s="18" customFormat="1" customHeight="1" spans="1:16321">
      <c r="A832" s="21"/>
      <c r="XAY832" s="22"/>
      <c r="XAZ832" s="22"/>
      <c r="XBA832" s="22"/>
      <c r="XBB832" s="22"/>
      <c r="XBC832" s="22"/>
      <c r="XBD832" s="22"/>
      <c r="XBE832" s="22"/>
      <c r="XBF832" s="22"/>
      <c r="XBG832" s="22"/>
      <c r="XBH832" s="22"/>
      <c r="XBI832" s="22"/>
      <c r="XBJ832" s="22"/>
      <c r="XBK832" s="22"/>
      <c r="XBL832" s="22"/>
      <c r="XBM832" s="22"/>
      <c r="XBN832" s="22"/>
      <c r="XBO832" s="22"/>
      <c r="XBP832" s="22"/>
      <c r="XBQ832" s="22"/>
      <c r="XBR832" s="22"/>
      <c r="XBS832" s="22"/>
      <c r="XBT832" s="22"/>
      <c r="XBU832" s="22"/>
      <c r="XBV832" s="22"/>
      <c r="XBW832" s="22"/>
      <c r="XBX832" s="22"/>
      <c r="XBY832" s="22"/>
      <c r="XBZ832" s="22"/>
      <c r="XCA832" s="22"/>
      <c r="XCB832" s="22"/>
      <c r="XCC832" s="22"/>
      <c r="XCD832" s="22"/>
      <c r="XCE832" s="22"/>
      <c r="XCF832" s="22"/>
      <c r="XCG832" s="22"/>
      <c r="XCH832" s="22"/>
      <c r="XCI832" s="22"/>
      <c r="XCJ832" s="22"/>
      <c r="XCK832" s="22"/>
      <c r="XCL832" s="22"/>
      <c r="XCM832" s="22"/>
      <c r="XCN832" s="22"/>
      <c r="XCO832" s="22"/>
      <c r="XCP832" s="22"/>
      <c r="XCQ832" s="22"/>
      <c r="XCR832" s="22"/>
      <c r="XCS832" s="22"/>
    </row>
    <row r="833" s="18" customFormat="1" customHeight="1" spans="1:16321">
      <c r="A833" s="21"/>
      <c r="XAY833" s="22"/>
      <c r="XAZ833" s="22"/>
      <c r="XBA833" s="22"/>
      <c r="XBB833" s="22"/>
      <c r="XBC833" s="22"/>
      <c r="XBD833" s="22"/>
      <c r="XBE833" s="22"/>
      <c r="XBF833" s="22"/>
      <c r="XBG833" s="22"/>
      <c r="XBH833" s="22"/>
      <c r="XBI833" s="22"/>
      <c r="XBJ833" s="22"/>
      <c r="XBK833" s="22"/>
      <c r="XBL833" s="22"/>
      <c r="XBM833" s="22"/>
      <c r="XBN833" s="22"/>
      <c r="XBO833" s="22"/>
      <c r="XBP833" s="22"/>
      <c r="XBQ833" s="22"/>
      <c r="XBR833" s="22"/>
      <c r="XBS833" s="22"/>
      <c r="XBT833" s="22"/>
      <c r="XBU833" s="22"/>
      <c r="XBV833" s="22"/>
      <c r="XBW833" s="22"/>
      <c r="XBX833" s="22"/>
      <c r="XBY833" s="22"/>
      <c r="XBZ833" s="22"/>
      <c r="XCA833" s="22"/>
      <c r="XCB833" s="22"/>
      <c r="XCC833" s="22"/>
      <c r="XCD833" s="22"/>
      <c r="XCE833" s="22"/>
      <c r="XCF833" s="22"/>
      <c r="XCG833" s="22"/>
      <c r="XCH833" s="22"/>
      <c r="XCI833" s="22"/>
      <c r="XCJ833" s="22"/>
      <c r="XCK833" s="22"/>
      <c r="XCL833" s="22"/>
      <c r="XCM833" s="22"/>
      <c r="XCN833" s="22"/>
      <c r="XCO833" s="22"/>
      <c r="XCP833" s="22"/>
      <c r="XCQ833" s="22"/>
      <c r="XCR833" s="22"/>
      <c r="XCS833" s="22"/>
    </row>
    <row r="834" s="18" customFormat="1" customHeight="1" spans="1:16321">
      <c r="A834" s="21"/>
      <c r="XAY834" s="22"/>
      <c r="XAZ834" s="22"/>
      <c r="XBA834" s="22"/>
      <c r="XBB834" s="22"/>
      <c r="XBC834" s="22"/>
      <c r="XBD834" s="22"/>
      <c r="XBE834" s="22"/>
      <c r="XBF834" s="22"/>
      <c r="XBG834" s="22"/>
      <c r="XBH834" s="22"/>
      <c r="XBI834" s="22"/>
      <c r="XBJ834" s="22"/>
      <c r="XBK834" s="22"/>
      <c r="XBL834" s="22"/>
      <c r="XBM834" s="22"/>
      <c r="XBN834" s="22"/>
      <c r="XBO834" s="22"/>
      <c r="XBP834" s="22"/>
      <c r="XBQ834" s="22"/>
      <c r="XBR834" s="22"/>
      <c r="XBS834" s="22"/>
      <c r="XBT834" s="22"/>
      <c r="XBU834" s="22"/>
      <c r="XBV834" s="22"/>
      <c r="XBW834" s="22"/>
      <c r="XBX834" s="22"/>
      <c r="XBY834" s="22"/>
      <c r="XBZ834" s="22"/>
      <c r="XCA834" s="22"/>
      <c r="XCB834" s="22"/>
      <c r="XCC834" s="22"/>
      <c r="XCD834" s="22"/>
      <c r="XCE834" s="22"/>
      <c r="XCF834" s="22"/>
      <c r="XCG834" s="22"/>
      <c r="XCH834" s="22"/>
      <c r="XCI834" s="22"/>
      <c r="XCJ834" s="22"/>
      <c r="XCK834" s="22"/>
      <c r="XCL834" s="22"/>
      <c r="XCM834" s="22"/>
      <c r="XCN834" s="22"/>
      <c r="XCO834" s="22"/>
      <c r="XCP834" s="22"/>
      <c r="XCQ834" s="22"/>
      <c r="XCR834" s="22"/>
      <c r="XCS834" s="22"/>
    </row>
    <row r="835" s="18" customFormat="1" customHeight="1" spans="1:16321">
      <c r="A835" s="21"/>
      <c r="XAY835" s="22"/>
      <c r="XAZ835" s="22"/>
      <c r="XBA835" s="22"/>
      <c r="XBB835" s="22"/>
      <c r="XBC835" s="22"/>
      <c r="XBD835" s="22"/>
      <c r="XBE835" s="22"/>
      <c r="XBF835" s="22"/>
      <c r="XBG835" s="22"/>
      <c r="XBH835" s="22"/>
      <c r="XBI835" s="22"/>
      <c r="XBJ835" s="22"/>
      <c r="XBK835" s="22"/>
      <c r="XBL835" s="22"/>
      <c r="XBM835" s="22"/>
      <c r="XBN835" s="22"/>
      <c r="XBO835" s="22"/>
      <c r="XBP835" s="22"/>
      <c r="XBQ835" s="22"/>
      <c r="XBR835" s="22"/>
      <c r="XBS835" s="22"/>
      <c r="XBT835" s="22"/>
      <c r="XBU835" s="22"/>
      <c r="XBV835" s="22"/>
      <c r="XBW835" s="22"/>
      <c r="XBX835" s="22"/>
      <c r="XBY835" s="22"/>
      <c r="XBZ835" s="22"/>
      <c r="XCA835" s="22"/>
      <c r="XCB835" s="22"/>
      <c r="XCC835" s="22"/>
      <c r="XCD835" s="22"/>
      <c r="XCE835" s="22"/>
      <c r="XCF835" s="22"/>
      <c r="XCG835" s="22"/>
      <c r="XCH835" s="22"/>
      <c r="XCI835" s="22"/>
      <c r="XCJ835" s="22"/>
      <c r="XCK835" s="22"/>
      <c r="XCL835" s="22"/>
      <c r="XCM835" s="22"/>
      <c r="XCN835" s="22"/>
      <c r="XCO835" s="22"/>
      <c r="XCP835" s="22"/>
      <c r="XCQ835" s="22"/>
      <c r="XCR835" s="22"/>
      <c r="XCS835" s="22"/>
    </row>
    <row r="836" s="18" customFormat="1" customHeight="1" spans="1:16321">
      <c r="A836" s="21"/>
      <c r="XAY836" s="22"/>
      <c r="XAZ836" s="22"/>
      <c r="XBA836" s="22"/>
      <c r="XBB836" s="22"/>
      <c r="XBC836" s="22"/>
      <c r="XBD836" s="22"/>
      <c r="XBE836" s="22"/>
      <c r="XBF836" s="22"/>
      <c r="XBG836" s="22"/>
      <c r="XBH836" s="22"/>
      <c r="XBI836" s="22"/>
      <c r="XBJ836" s="22"/>
      <c r="XBK836" s="22"/>
      <c r="XBL836" s="22"/>
      <c r="XBM836" s="22"/>
      <c r="XBN836" s="22"/>
      <c r="XBO836" s="22"/>
      <c r="XBP836" s="22"/>
      <c r="XBQ836" s="22"/>
      <c r="XBR836" s="22"/>
      <c r="XBS836" s="22"/>
      <c r="XBT836" s="22"/>
      <c r="XBU836" s="22"/>
      <c r="XBV836" s="22"/>
      <c r="XBW836" s="22"/>
      <c r="XBX836" s="22"/>
      <c r="XBY836" s="22"/>
      <c r="XBZ836" s="22"/>
      <c r="XCA836" s="22"/>
      <c r="XCB836" s="22"/>
      <c r="XCC836" s="22"/>
      <c r="XCD836" s="22"/>
      <c r="XCE836" s="22"/>
      <c r="XCF836" s="22"/>
      <c r="XCG836" s="22"/>
      <c r="XCH836" s="22"/>
      <c r="XCI836" s="22"/>
      <c r="XCJ836" s="22"/>
      <c r="XCK836" s="22"/>
      <c r="XCL836" s="22"/>
      <c r="XCM836" s="22"/>
      <c r="XCN836" s="22"/>
      <c r="XCO836" s="22"/>
      <c r="XCP836" s="22"/>
      <c r="XCQ836" s="22"/>
      <c r="XCR836" s="22"/>
      <c r="XCS836" s="22"/>
    </row>
    <row r="837" s="18" customFormat="1" customHeight="1" spans="1:16321">
      <c r="A837" s="21"/>
      <c r="XAY837" s="22"/>
      <c r="XAZ837" s="22"/>
      <c r="XBA837" s="22"/>
      <c r="XBB837" s="22"/>
      <c r="XBC837" s="22"/>
      <c r="XBD837" s="22"/>
      <c r="XBE837" s="22"/>
      <c r="XBF837" s="22"/>
      <c r="XBG837" s="22"/>
      <c r="XBH837" s="22"/>
      <c r="XBI837" s="22"/>
      <c r="XBJ837" s="22"/>
      <c r="XBK837" s="22"/>
      <c r="XBL837" s="22"/>
      <c r="XBM837" s="22"/>
      <c r="XBN837" s="22"/>
      <c r="XBO837" s="22"/>
      <c r="XBP837" s="22"/>
      <c r="XBQ837" s="22"/>
      <c r="XBR837" s="22"/>
      <c r="XBS837" s="22"/>
      <c r="XBT837" s="22"/>
      <c r="XBU837" s="22"/>
      <c r="XBV837" s="22"/>
      <c r="XBW837" s="22"/>
      <c r="XBX837" s="22"/>
      <c r="XBY837" s="22"/>
      <c r="XBZ837" s="22"/>
      <c r="XCA837" s="22"/>
      <c r="XCB837" s="22"/>
      <c r="XCC837" s="22"/>
      <c r="XCD837" s="22"/>
      <c r="XCE837" s="22"/>
      <c r="XCF837" s="22"/>
      <c r="XCG837" s="22"/>
      <c r="XCH837" s="22"/>
      <c r="XCI837" s="22"/>
      <c r="XCJ837" s="22"/>
      <c r="XCK837" s="22"/>
      <c r="XCL837" s="22"/>
      <c r="XCM837" s="22"/>
      <c r="XCN837" s="22"/>
      <c r="XCO837" s="22"/>
      <c r="XCP837" s="22"/>
      <c r="XCQ837" s="22"/>
      <c r="XCR837" s="22"/>
      <c r="XCS837" s="22"/>
    </row>
    <row r="838" s="18" customFormat="1" customHeight="1" spans="1:16321">
      <c r="A838" s="21"/>
      <c r="XAY838" s="22"/>
      <c r="XAZ838" s="22"/>
      <c r="XBA838" s="22"/>
      <c r="XBB838" s="22"/>
      <c r="XBC838" s="22"/>
      <c r="XBD838" s="22"/>
      <c r="XBE838" s="22"/>
      <c r="XBF838" s="22"/>
      <c r="XBG838" s="22"/>
      <c r="XBH838" s="22"/>
      <c r="XBI838" s="22"/>
      <c r="XBJ838" s="22"/>
      <c r="XBK838" s="22"/>
      <c r="XBL838" s="22"/>
      <c r="XBM838" s="22"/>
      <c r="XBN838" s="22"/>
      <c r="XBO838" s="22"/>
      <c r="XBP838" s="22"/>
      <c r="XBQ838" s="22"/>
      <c r="XBR838" s="22"/>
      <c r="XBS838" s="22"/>
      <c r="XBT838" s="22"/>
      <c r="XBU838" s="22"/>
      <c r="XBV838" s="22"/>
      <c r="XBW838" s="22"/>
      <c r="XBX838" s="22"/>
      <c r="XBY838" s="22"/>
      <c r="XBZ838" s="22"/>
      <c r="XCA838" s="22"/>
      <c r="XCB838" s="22"/>
      <c r="XCC838" s="22"/>
      <c r="XCD838" s="22"/>
      <c r="XCE838" s="22"/>
      <c r="XCF838" s="22"/>
      <c r="XCG838" s="22"/>
      <c r="XCH838" s="22"/>
      <c r="XCI838" s="22"/>
      <c r="XCJ838" s="22"/>
      <c r="XCK838" s="22"/>
      <c r="XCL838" s="22"/>
      <c r="XCM838" s="22"/>
      <c r="XCN838" s="22"/>
      <c r="XCO838" s="22"/>
      <c r="XCP838" s="22"/>
      <c r="XCQ838" s="22"/>
      <c r="XCR838" s="22"/>
      <c r="XCS838" s="22"/>
    </row>
    <row r="839" s="18" customFormat="1" customHeight="1" spans="1:16321">
      <c r="A839" s="21"/>
      <c r="XAY839" s="22"/>
      <c r="XAZ839" s="22"/>
      <c r="XBA839" s="22"/>
      <c r="XBB839" s="22"/>
      <c r="XBC839" s="22"/>
      <c r="XBD839" s="22"/>
      <c r="XBE839" s="22"/>
      <c r="XBF839" s="22"/>
      <c r="XBG839" s="22"/>
      <c r="XBH839" s="22"/>
      <c r="XBI839" s="22"/>
      <c r="XBJ839" s="22"/>
      <c r="XBK839" s="22"/>
      <c r="XBL839" s="22"/>
      <c r="XBM839" s="22"/>
      <c r="XBN839" s="22"/>
      <c r="XBO839" s="22"/>
      <c r="XBP839" s="22"/>
      <c r="XBQ839" s="22"/>
      <c r="XBR839" s="22"/>
      <c r="XBS839" s="22"/>
      <c r="XBT839" s="22"/>
      <c r="XBU839" s="22"/>
      <c r="XBV839" s="22"/>
      <c r="XBW839" s="22"/>
      <c r="XBX839" s="22"/>
      <c r="XBY839" s="22"/>
      <c r="XBZ839" s="22"/>
      <c r="XCA839" s="22"/>
      <c r="XCB839" s="22"/>
      <c r="XCC839" s="22"/>
      <c r="XCD839" s="22"/>
      <c r="XCE839" s="22"/>
      <c r="XCF839" s="22"/>
      <c r="XCG839" s="22"/>
      <c r="XCH839" s="22"/>
      <c r="XCI839" s="22"/>
      <c r="XCJ839" s="22"/>
      <c r="XCK839" s="22"/>
      <c r="XCL839" s="22"/>
      <c r="XCM839" s="22"/>
      <c r="XCN839" s="22"/>
      <c r="XCO839" s="22"/>
      <c r="XCP839" s="22"/>
      <c r="XCQ839" s="22"/>
      <c r="XCR839" s="22"/>
      <c r="XCS839" s="22"/>
    </row>
    <row r="840" s="18" customFormat="1" customHeight="1" spans="1:16321">
      <c r="A840" s="21"/>
      <c r="XAY840" s="22"/>
      <c r="XAZ840" s="22"/>
      <c r="XBA840" s="22"/>
      <c r="XBB840" s="22"/>
      <c r="XBC840" s="22"/>
      <c r="XBD840" s="22"/>
      <c r="XBE840" s="22"/>
      <c r="XBF840" s="22"/>
      <c r="XBG840" s="22"/>
      <c r="XBH840" s="22"/>
      <c r="XBI840" s="22"/>
      <c r="XBJ840" s="22"/>
      <c r="XBK840" s="22"/>
      <c r="XBL840" s="22"/>
      <c r="XBM840" s="22"/>
      <c r="XBN840" s="22"/>
      <c r="XBO840" s="22"/>
      <c r="XBP840" s="22"/>
      <c r="XBQ840" s="22"/>
      <c r="XBR840" s="22"/>
      <c r="XBS840" s="22"/>
      <c r="XBT840" s="22"/>
      <c r="XBU840" s="22"/>
      <c r="XBV840" s="22"/>
      <c r="XBW840" s="22"/>
      <c r="XBX840" s="22"/>
      <c r="XBY840" s="22"/>
      <c r="XBZ840" s="22"/>
      <c r="XCA840" s="22"/>
      <c r="XCB840" s="22"/>
      <c r="XCC840" s="22"/>
      <c r="XCD840" s="22"/>
      <c r="XCE840" s="22"/>
      <c r="XCF840" s="22"/>
      <c r="XCG840" s="22"/>
      <c r="XCH840" s="22"/>
      <c r="XCI840" s="22"/>
      <c r="XCJ840" s="22"/>
      <c r="XCK840" s="22"/>
      <c r="XCL840" s="22"/>
      <c r="XCM840" s="22"/>
      <c r="XCN840" s="22"/>
      <c r="XCO840" s="22"/>
      <c r="XCP840" s="22"/>
      <c r="XCQ840" s="22"/>
      <c r="XCR840" s="22"/>
      <c r="XCS840" s="22"/>
    </row>
    <row r="841" s="18" customFormat="1" customHeight="1" spans="1:16321">
      <c r="A841" s="21"/>
      <c r="XAY841" s="22"/>
      <c r="XAZ841" s="22"/>
      <c r="XBA841" s="22"/>
      <c r="XBB841" s="22"/>
      <c r="XBC841" s="22"/>
      <c r="XBD841" s="22"/>
      <c r="XBE841" s="22"/>
      <c r="XBF841" s="22"/>
      <c r="XBG841" s="22"/>
      <c r="XBH841" s="22"/>
      <c r="XBI841" s="22"/>
      <c r="XBJ841" s="22"/>
      <c r="XBK841" s="22"/>
      <c r="XBL841" s="22"/>
      <c r="XBM841" s="22"/>
      <c r="XBN841" s="22"/>
      <c r="XBO841" s="22"/>
      <c r="XBP841" s="22"/>
      <c r="XBQ841" s="22"/>
      <c r="XBR841" s="22"/>
      <c r="XBS841" s="22"/>
      <c r="XBT841" s="22"/>
      <c r="XBU841" s="22"/>
      <c r="XBV841" s="22"/>
      <c r="XBW841" s="22"/>
      <c r="XBX841" s="22"/>
      <c r="XBY841" s="22"/>
      <c r="XBZ841" s="22"/>
      <c r="XCA841" s="22"/>
      <c r="XCB841" s="22"/>
      <c r="XCC841" s="22"/>
      <c r="XCD841" s="22"/>
      <c r="XCE841" s="22"/>
      <c r="XCF841" s="22"/>
      <c r="XCG841" s="22"/>
      <c r="XCH841" s="22"/>
      <c r="XCI841" s="22"/>
      <c r="XCJ841" s="22"/>
      <c r="XCK841" s="22"/>
      <c r="XCL841" s="22"/>
      <c r="XCM841" s="22"/>
      <c r="XCN841" s="22"/>
      <c r="XCO841" s="22"/>
      <c r="XCP841" s="22"/>
      <c r="XCQ841" s="22"/>
      <c r="XCR841" s="22"/>
      <c r="XCS841" s="22"/>
    </row>
    <row r="842" s="18" customFormat="1" customHeight="1" spans="1:16321">
      <c r="A842" s="21"/>
      <c r="XAY842" s="22"/>
      <c r="XAZ842" s="22"/>
      <c r="XBA842" s="22"/>
      <c r="XBB842" s="22"/>
      <c r="XBC842" s="22"/>
      <c r="XBD842" s="22"/>
      <c r="XBE842" s="22"/>
      <c r="XBF842" s="22"/>
      <c r="XBG842" s="22"/>
      <c r="XBH842" s="22"/>
      <c r="XBI842" s="22"/>
      <c r="XBJ842" s="22"/>
      <c r="XBK842" s="22"/>
      <c r="XBL842" s="22"/>
      <c r="XBM842" s="22"/>
      <c r="XBN842" s="22"/>
      <c r="XBO842" s="22"/>
      <c r="XBP842" s="22"/>
      <c r="XBQ842" s="22"/>
      <c r="XBR842" s="22"/>
      <c r="XBS842" s="22"/>
      <c r="XBT842" s="22"/>
      <c r="XBU842" s="22"/>
      <c r="XBV842" s="22"/>
      <c r="XBW842" s="22"/>
      <c r="XBX842" s="22"/>
      <c r="XBY842" s="22"/>
      <c r="XBZ842" s="22"/>
      <c r="XCA842" s="22"/>
      <c r="XCB842" s="22"/>
      <c r="XCC842" s="22"/>
      <c r="XCD842" s="22"/>
      <c r="XCE842" s="22"/>
      <c r="XCF842" s="22"/>
      <c r="XCG842" s="22"/>
      <c r="XCH842" s="22"/>
      <c r="XCI842" s="22"/>
      <c r="XCJ842" s="22"/>
      <c r="XCK842" s="22"/>
      <c r="XCL842" s="22"/>
      <c r="XCM842" s="22"/>
      <c r="XCN842" s="22"/>
      <c r="XCO842" s="22"/>
      <c r="XCP842" s="22"/>
      <c r="XCQ842" s="22"/>
      <c r="XCR842" s="22"/>
      <c r="XCS842" s="22"/>
    </row>
    <row r="843" s="18" customFormat="1" customHeight="1" spans="1:16321">
      <c r="A843" s="21"/>
      <c r="XAY843" s="22"/>
      <c r="XAZ843" s="22"/>
      <c r="XBA843" s="22"/>
      <c r="XBB843" s="22"/>
      <c r="XBC843" s="22"/>
      <c r="XBD843" s="22"/>
      <c r="XBE843" s="22"/>
      <c r="XBF843" s="22"/>
      <c r="XBG843" s="22"/>
      <c r="XBH843" s="22"/>
      <c r="XBI843" s="22"/>
      <c r="XBJ843" s="22"/>
      <c r="XBK843" s="22"/>
      <c r="XBL843" s="22"/>
      <c r="XBM843" s="22"/>
      <c r="XBN843" s="22"/>
      <c r="XBO843" s="22"/>
      <c r="XBP843" s="22"/>
      <c r="XBQ843" s="22"/>
      <c r="XBR843" s="22"/>
      <c r="XBS843" s="22"/>
      <c r="XBT843" s="22"/>
      <c r="XBU843" s="22"/>
      <c r="XBV843" s="22"/>
      <c r="XBW843" s="22"/>
      <c r="XBX843" s="22"/>
      <c r="XBY843" s="22"/>
      <c r="XBZ843" s="22"/>
      <c r="XCA843" s="22"/>
      <c r="XCB843" s="22"/>
      <c r="XCC843" s="22"/>
      <c r="XCD843" s="22"/>
      <c r="XCE843" s="22"/>
      <c r="XCF843" s="22"/>
      <c r="XCG843" s="22"/>
      <c r="XCH843" s="22"/>
      <c r="XCI843" s="22"/>
      <c r="XCJ843" s="22"/>
      <c r="XCK843" s="22"/>
      <c r="XCL843" s="22"/>
      <c r="XCM843" s="22"/>
      <c r="XCN843" s="22"/>
      <c r="XCO843" s="22"/>
      <c r="XCP843" s="22"/>
      <c r="XCQ843" s="22"/>
      <c r="XCR843" s="22"/>
      <c r="XCS843" s="22"/>
    </row>
    <row r="844" s="18" customFormat="1" customHeight="1" spans="1:16321">
      <c r="A844" s="21"/>
      <c r="XAY844" s="22"/>
      <c r="XAZ844" s="22"/>
      <c r="XBA844" s="22"/>
      <c r="XBB844" s="22"/>
      <c r="XBC844" s="22"/>
      <c r="XBD844" s="22"/>
      <c r="XBE844" s="22"/>
      <c r="XBF844" s="22"/>
      <c r="XBG844" s="22"/>
      <c r="XBH844" s="22"/>
      <c r="XBI844" s="22"/>
      <c r="XBJ844" s="22"/>
      <c r="XBK844" s="22"/>
      <c r="XBL844" s="22"/>
      <c r="XBM844" s="22"/>
      <c r="XBN844" s="22"/>
      <c r="XBO844" s="22"/>
      <c r="XBP844" s="22"/>
      <c r="XBQ844" s="22"/>
      <c r="XBR844" s="22"/>
      <c r="XBS844" s="22"/>
      <c r="XBT844" s="22"/>
      <c r="XBU844" s="22"/>
      <c r="XBV844" s="22"/>
      <c r="XBW844" s="22"/>
      <c r="XBX844" s="22"/>
      <c r="XBY844" s="22"/>
      <c r="XBZ844" s="22"/>
      <c r="XCA844" s="22"/>
      <c r="XCB844" s="22"/>
      <c r="XCC844" s="22"/>
      <c r="XCD844" s="22"/>
      <c r="XCE844" s="22"/>
      <c r="XCF844" s="22"/>
      <c r="XCG844" s="22"/>
      <c r="XCH844" s="22"/>
      <c r="XCI844" s="22"/>
      <c r="XCJ844" s="22"/>
      <c r="XCK844" s="22"/>
      <c r="XCL844" s="22"/>
      <c r="XCM844" s="22"/>
      <c r="XCN844" s="22"/>
      <c r="XCO844" s="22"/>
      <c r="XCP844" s="22"/>
      <c r="XCQ844" s="22"/>
      <c r="XCR844" s="22"/>
      <c r="XCS844" s="22"/>
    </row>
    <row r="845" s="18" customFormat="1" customHeight="1" spans="1:16321">
      <c r="A845" s="21"/>
      <c r="XAY845" s="22"/>
      <c r="XAZ845" s="22"/>
      <c r="XBA845" s="22"/>
      <c r="XBB845" s="22"/>
      <c r="XBC845" s="22"/>
      <c r="XBD845" s="22"/>
      <c r="XBE845" s="22"/>
      <c r="XBF845" s="22"/>
      <c r="XBG845" s="22"/>
      <c r="XBH845" s="22"/>
      <c r="XBI845" s="22"/>
      <c r="XBJ845" s="22"/>
      <c r="XBK845" s="22"/>
      <c r="XBL845" s="22"/>
      <c r="XBM845" s="22"/>
      <c r="XBN845" s="22"/>
      <c r="XBO845" s="22"/>
      <c r="XBP845" s="22"/>
      <c r="XBQ845" s="22"/>
      <c r="XBR845" s="22"/>
      <c r="XBS845" s="22"/>
      <c r="XBT845" s="22"/>
      <c r="XBU845" s="22"/>
      <c r="XBV845" s="22"/>
      <c r="XBW845" s="22"/>
      <c r="XBX845" s="22"/>
      <c r="XBY845" s="22"/>
      <c r="XBZ845" s="22"/>
      <c r="XCA845" s="22"/>
      <c r="XCB845" s="22"/>
      <c r="XCC845" s="22"/>
      <c r="XCD845" s="22"/>
      <c r="XCE845" s="22"/>
      <c r="XCF845" s="22"/>
      <c r="XCG845" s="22"/>
      <c r="XCH845" s="22"/>
      <c r="XCI845" s="22"/>
      <c r="XCJ845" s="22"/>
      <c r="XCK845" s="22"/>
      <c r="XCL845" s="22"/>
      <c r="XCM845" s="22"/>
      <c r="XCN845" s="22"/>
      <c r="XCO845" s="22"/>
      <c r="XCP845" s="22"/>
      <c r="XCQ845" s="22"/>
      <c r="XCR845" s="22"/>
      <c r="XCS845" s="22"/>
    </row>
    <row r="846" s="18" customFormat="1" customHeight="1" spans="1:16321">
      <c r="A846" s="21"/>
      <c r="XAY846" s="22"/>
      <c r="XAZ846" s="22"/>
      <c r="XBA846" s="22"/>
      <c r="XBB846" s="22"/>
      <c r="XBC846" s="22"/>
      <c r="XBD846" s="22"/>
      <c r="XBE846" s="22"/>
      <c r="XBF846" s="22"/>
      <c r="XBG846" s="22"/>
      <c r="XBH846" s="22"/>
      <c r="XBI846" s="22"/>
      <c r="XBJ846" s="22"/>
      <c r="XBK846" s="22"/>
      <c r="XBL846" s="22"/>
      <c r="XBM846" s="22"/>
      <c r="XBN846" s="22"/>
      <c r="XBO846" s="22"/>
      <c r="XBP846" s="22"/>
      <c r="XBQ846" s="22"/>
      <c r="XBR846" s="22"/>
      <c r="XBS846" s="22"/>
      <c r="XBT846" s="22"/>
      <c r="XBU846" s="22"/>
      <c r="XBV846" s="22"/>
      <c r="XBW846" s="22"/>
      <c r="XBX846" s="22"/>
      <c r="XBY846" s="22"/>
      <c r="XBZ846" s="22"/>
      <c r="XCA846" s="22"/>
      <c r="XCB846" s="22"/>
      <c r="XCC846" s="22"/>
      <c r="XCD846" s="22"/>
      <c r="XCE846" s="22"/>
      <c r="XCF846" s="22"/>
      <c r="XCG846" s="22"/>
      <c r="XCH846" s="22"/>
      <c r="XCI846" s="22"/>
      <c r="XCJ846" s="22"/>
      <c r="XCK846" s="22"/>
      <c r="XCL846" s="22"/>
      <c r="XCM846" s="22"/>
      <c r="XCN846" s="22"/>
      <c r="XCO846" s="22"/>
      <c r="XCP846" s="22"/>
      <c r="XCQ846" s="22"/>
      <c r="XCR846" s="22"/>
      <c r="XCS846" s="22"/>
    </row>
    <row r="847" s="18" customFormat="1" customHeight="1" spans="1:16321">
      <c r="A847" s="21"/>
      <c r="XAY847" s="22"/>
      <c r="XAZ847" s="22"/>
      <c r="XBA847" s="22"/>
      <c r="XBB847" s="22"/>
      <c r="XBC847" s="22"/>
      <c r="XBD847" s="22"/>
      <c r="XBE847" s="22"/>
      <c r="XBF847" s="22"/>
      <c r="XBG847" s="22"/>
      <c r="XBH847" s="22"/>
      <c r="XBI847" s="22"/>
      <c r="XBJ847" s="22"/>
      <c r="XBK847" s="22"/>
      <c r="XBL847" s="22"/>
      <c r="XBM847" s="22"/>
      <c r="XBN847" s="22"/>
      <c r="XBO847" s="22"/>
      <c r="XBP847" s="22"/>
      <c r="XBQ847" s="22"/>
      <c r="XBR847" s="22"/>
      <c r="XBS847" s="22"/>
      <c r="XBT847" s="22"/>
      <c r="XBU847" s="22"/>
      <c r="XBV847" s="22"/>
      <c r="XBW847" s="22"/>
      <c r="XBX847" s="22"/>
      <c r="XBY847" s="22"/>
      <c r="XBZ847" s="22"/>
      <c r="XCA847" s="22"/>
      <c r="XCB847" s="22"/>
      <c r="XCC847" s="22"/>
      <c r="XCD847" s="22"/>
      <c r="XCE847" s="22"/>
      <c r="XCF847" s="22"/>
      <c r="XCG847" s="22"/>
      <c r="XCH847" s="22"/>
      <c r="XCI847" s="22"/>
      <c r="XCJ847" s="22"/>
      <c r="XCK847" s="22"/>
      <c r="XCL847" s="22"/>
      <c r="XCM847" s="22"/>
      <c r="XCN847" s="22"/>
      <c r="XCO847" s="22"/>
      <c r="XCP847" s="22"/>
      <c r="XCQ847" s="22"/>
      <c r="XCR847" s="22"/>
      <c r="XCS847" s="22"/>
    </row>
    <row r="848" s="18" customFormat="1" customHeight="1" spans="1:16321">
      <c r="A848" s="21"/>
      <c r="XAY848" s="22"/>
      <c r="XAZ848" s="22"/>
      <c r="XBA848" s="22"/>
      <c r="XBB848" s="22"/>
      <c r="XBC848" s="22"/>
      <c r="XBD848" s="22"/>
      <c r="XBE848" s="22"/>
      <c r="XBF848" s="22"/>
      <c r="XBG848" s="22"/>
      <c r="XBH848" s="22"/>
      <c r="XBI848" s="22"/>
      <c r="XBJ848" s="22"/>
      <c r="XBK848" s="22"/>
      <c r="XBL848" s="22"/>
      <c r="XBM848" s="22"/>
      <c r="XBN848" s="22"/>
      <c r="XBO848" s="22"/>
      <c r="XBP848" s="22"/>
      <c r="XBQ848" s="22"/>
      <c r="XBR848" s="22"/>
      <c r="XBS848" s="22"/>
      <c r="XBT848" s="22"/>
      <c r="XBU848" s="22"/>
      <c r="XBV848" s="22"/>
      <c r="XBW848" s="22"/>
      <c r="XBX848" s="22"/>
      <c r="XBY848" s="22"/>
      <c r="XBZ848" s="22"/>
      <c r="XCA848" s="22"/>
      <c r="XCB848" s="22"/>
      <c r="XCC848" s="22"/>
      <c r="XCD848" s="22"/>
      <c r="XCE848" s="22"/>
      <c r="XCF848" s="22"/>
      <c r="XCG848" s="22"/>
      <c r="XCH848" s="22"/>
      <c r="XCI848" s="22"/>
      <c r="XCJ848" s="22"/>
      <c r="XCK848" s="22"/>
      <c r="XCL848" s="22"/>
      <c r="XCM848" s="22"/>
      <c r="XCN848" s="22"/>
      <c r="XCO848" s="22"/>
      <c r="XCP848" s="22"/>
      <c r="XCQ848" s="22"/>
      <c r="XCR848" s="22"/>
      <c r="XCS848" s="22"/>
    </row>
    <row r="849" s="18" customFormat="1" customHeight="1" spans="1:16321">
      <c r="A849" s="21"/>
      <c r="XAY849" s="22"/>
      <c r="XAZ849" s="22"/>
      <c r="XBA849" s="22"/>
      <c r="XBB849" s="22"/>
      <c r="XBC849" s="22"/>
      <c r="XBD849" s="22"/>
      <c r="XBE849" s="22"/>
      <c r="XBF849" s="22"/>
      <c r="XBG849" s="22"/>
      <c r="XBH849" s="22"/>
      <c r="XBI849" s="22"/>
      <c r="XBJ849" s="22"/>
      <c r="XBK849" s="22"/>
      <c r="XBL849" s="22"/>
      <c r="XBM849" s="22"/>
      <c r="XBN849" s="22"/>
      <c r="XBO849" s="22"/>
      <c r="XBP849" s="22"/>
      <c r="XBQ849" s="22"/>
      <c r="XBR849" s="22"/>
      <c r="XBS849" s="22"/>
      <c r="XBT849" s="22"/>
      <c r="XBU849" s="22"/>
      <c r="XBV849" s="22"/>
      <c r="XBW849" s="22"/>
      <c r="XBX849" s="22"/>
      <c r="XBY849" s="22"/>
      <c r="XBZ849" s="22"/>
      <c r="XCA849" s="22"/>
      <c r="XCB849" s="22"/>
      <c r="XCC849" s="22"/>
      <c r="XCD849" s="22"/>
      <c r="XCE849" s="22"/>
      <c r="XCF849" s="22"/>
      <c r="XCG849" s="22"/>
      <c r="XCH849" s="22"/>
      <c r="XCI849" s="22"/>
      <c r="XCJ849" s="22"/>
      <c r="XCK849" s="22"/>
      <c r="XCL849" s="22"/>
      <c r="XCM849" s="22"/>
      <c r="XCN849" s="22"/>
      <c r="XCO849" s="22"/>
      <c r="XCP849" s="22"/>
      <c r="XCQ849" s="22"/>
      <c r="XCR849" s="22"/>
      <c r="XCS849" s="22"/>
    </row>
    <row r="850" s="18" customFormat="1" customHeight="1" spans="1:16321">
      <c r="A850" s="21"/>
      <c r="XAY850" s="22"/>
      <c r="XAZ850" s="22"/>
      <c r="XBA850" s="22"/>
      <c r="XBB850" s="22"/>
      <c r="XBC850" s="22"/>
      <c r="XBD850" s="22"/>
      <c r="XBE850" s="22"/>
      <c r="XBF850" s="22"/>
      <c r="XBG850" s="22"/>
      <c r="XBH850" s="22"/>
      <c r="XBI850" s="22"/>
      <c r="XBJ850" s="22"/>
      <c r="XBK850" s="22"/>
      <c r="XBL850" s="22"/>
      <c r="XBM850" s="22"/>
      <c r="XBN850" s="22"/>
      <c r="XBO850" s="22"/>
      <c r="XBP850" s="22"/>
      <c r="XBQ850" s="22"/>
      <c r="XBR850" s="22"/>
      <c r="XBS850" s="22"/>
      <c r="XBT850" s="22"/>
      <c r="XBU850" s="22"/>
      <c r="XBV850" s="22"/>
      <c r="XBW850" s="22"/>
      <c r="XBX850" s="22"/>
      <c r="XBY850" s="22"/>
      <c r="XBZ850" s="22"/>
      <c r="XCA850" s="22"/>
      <c r="XCB850" s="22"/>
      <c r="XCC850" s="22"/>
      <c r="XCD850" s="22"/>
      <c r="XCE850" s="22"/>
      <c r="XCF850" s="22"/>
      <c r="XCG850" s="22"/>
      <c r="XCH850" s="22"/>
      <c r="XCI850" s="22"/>
      <c r="XCJ850" s="22"/>
      <c r="XCK850" s="22"/>
      <c r="XCL850" s="22"/>
      <c r="XCM850" s="22"/>
      <c r="XCN850" s="22"/>
      <c r="XCO850" s="22"/>
      <c r="XCP850" s="22"/>
      <c r="XCQ850" s="22"/>
      <c r="XCR850" s="22"/>
      <c r="XCS850" s="22"/>
    </row>
    <row r="851" s="18" customFormat="1" customHeight="1" spans="1:16321">
      <c r="A851" s="21"/>
      <c r="XAY851" s="22"/>
      <c r="XAZ851" s="22"/>
      <c r="XBA851" s="22"/>
      <c r="XBB851" s="22"/>
      <c r="XBC851" s="22"/>
      <c r="XBD851" s="22"/>
      <c r="XBE851" s="22"/>
      <c r="XBF851" s="22"/>
      <c r="XBG851" s="22"/>
      <c r="XBH851" s="22"/>
      <c r="XBI851" s="22"/>
      <c r="XBJ851" s="22"/>
      <c r="XBK851" s="22"/>
      <c r="XBL851" s="22"/>
      <c r="XBM851" s="22"/>
      <c r="XBN851" s="22"/>
      <c r="XBO851" s="22"/>
      <c r="XBP851" s="22"/>
      <c r="XBQ851" s="22"/>
      <c r="XBR851" s="22"/>
      <c r="XBS851" s="22"/>
      <c r="XBT851" s="22"/>
      <c r="XBU851" s="22"/>
      <c r="XBV851" s="22"/>
      <c r="XBW851" s="22"/>
      <c r="XBX851" s="22"/>
      <c r="XBY851" s="22"/>
      <c r="XBZ851" s="22"/>
      <c r="XCA851" s="22"/>
      <c r="XCB851" s="22"/>
      <c r="XCC851" s="22"/>
      <c r="XCD851" s="22"/>
      <c r="XCE851" s="22"/>
      <c r="XCF851" s="22"/>
      <c r="XCG851" s="22"/>
      <c r="XCH851" s="22"/>
      <c r="XCI851" s="22"/>
      <c r="XCJ851" s="22"/>
      <c r="XCK851" s="22"/>
      <c r="XCL851" s="22"/>
      <c r="XCM851" s="22"/>
      <c r="XCN851" s="22"/>
      <c r="XCO851" s="22"/>
      <c r="XCP851" s="22"/>
      <c r="XCQ851" s="22"/>
      <c r="XCR851" s="22"/>
      <c r="XCS851" s="22"/>
    </row>
    <row r="852" s="18" customFormat="1" customHeight="1" spans="1:16321">
      <c r="A852" s="21"/>
      <c r="XAY852" s="22"/>
      <c r="XAZ852" s="22"/>
      <c r="XBA852" s="22"/>
      <c r="XBB852" s="22"/>
      <c r="XBC852" s="22"/>
      <c r="XBD852" s="22"/>
      <c r="XBE852" s="22"/>
      <c r="XBF852" s="22"/>
      <c r="XBG852" s="22"/>
      <c r="XBH852" s="22"/>
      <c r="XBI852" s="22"/>
      <c r="XBJ852" s="22"/>
      <c r="XBK852" s="22"/>
      <c r="XBL852" s="22"/>
      <c r="XBM852" s="22"/>
      <c r="XBN852" s="22"/>
      <c r="XBO852" s="22"/>
      <c r="XBP852" s="22"/>
      <c r="XBQ852" s="22"/>
      <c r="XBR852" s="22"/>
      <c r="XBS852" s="22"/>
      <c r="XBT852" s="22"/>
      <c r="XBU852" s="22"/>
      <c r="XBV852" s="22"/>
      <c r="XBW852" s="22"/>
      <c r="XBX852" s="22"/>
      <c r="XBY852" s="22"/>
      <c r="XBZ852" s="22"/>
      <c r="XCA852" s="22"/>
      <c r="XCB852" s="22"/>
      <c r="XCC852" s="22"/>
      <c r="XCD852" s="22"/>
      <c r="XCE852" s="22"/>
      <c r="XCF852" s="22"/>
      <c r="XCG852" s="22"/>
      <c r="XCH852" s="22"/>
      <c r="XCI852" s="22"/>
      <c r="XCJ852" s="22"/>
      <c r="XCK852" s="22"/>
      <c r="XCL852" s="22"/>
      <c r="XCM852" s="22"/>
      <c r="XCN852" s="22"/>
      <c r="XCO852" s="22"/>
      <c r="XCP852" s="22"/>
      <c r="XCQ852" s="22"/>
      <c r="XCR852" s="22"/>
      <c r="XCS852" s="22"/>
    </row>
    <row r="853" s="18" customFormat="1" customHeight="1" spans="1:16321">
      <c r="A853" s="21"/>
      <c r="XAY853" s="22"/>
      <c r="XAZ853" s="22"/>
      <c r="XBA853" s="22"/>
      <c r="XBB853" s="22"/>
      <c r="XBC853" s="22"/>
      <c r="XBD853" s="22"/>
      <c r="XBE853" s="22"/>
      <c r="XBF853" s="22"/>
      <c r="XBG853" s="22"/>
      <c r="XBH853" s="22"/>
      <c r="XBI853" s="22"/>
      <c r="XBJ853" s="22"/>
      <c r="XBK853" s="22"/>
      <c r="XBL853" s="22"/>
      <c r="XBM853" s="22"/>
      <c r="XBN853" s="22"/>
      <c r="XBO853" s="22"/>
      <c r="XBP853" s="22"/>
      <c r="XBQ853" s="22"/>
      <c r="XBR853" s="22"/>
      <c r="XBS853" s="22"/>
      <c r="XBT853" s="22"/>
      <c r="XBU853" s="22"/>
      <c r="XBV853" s="22"/>
      <c r="XBW853" s="22"/>
      <c r="XBX853" s="22"/>
      <c r="XBY853" s="22"/>
      <c r="XBZ853" s="22"/>
      <c r="XCA853" s="22"/>
      <c r="XCB853" s="22"/>
      <c r="XCC853" s="22"/>
      <c r="XCD853" s="22"/>
      <c r="XCE853" s="22"/>
      <c r="XCF853" s="22"/>
      <c r="XCG853" s="22"/>
      <c r="XCH853" s="22"/>
      <c r="XCI853" s="22"/>
      <c r="XCJ853" s="22"/>
      <c r="XCK853" s="22"/>
      <c r="XCL853" s="22"/>
      <c r="XCM853" s="22"/>
      <c r="XCN853" s="22"/>
      <c r="XCO853" s="22"/>
      <c r="XCP853" s="22"/>
      <c r="XCQ853" s="22"/>
      <c r="XCR853" s="22"/>
      <c r="XCS853" s="22"/>
    </row>
    <row r="854" s="18" customFormat="1" customHeight="1" spans="1:16321">
      <c r="A854" s="21"/>
      <c r="XAY854" s="22"/>
      <c r="XAZ854" s="22"/>
      <c r="XBA854" s="22"/>
      <c r="XBB854" s="22"/>
      <c r="XBC854" s="22"/>
      <c r="XBD854" s="22"/>
      <c r="XBE854" s="22"/>
      <c r="XBF854" s="22"/>
      <c r="XBG854" s="22"/>
      <c r="XBH854" s="22"/>
      <c r="XBI854" s="22"/>
      <c r="XBJ854" s="22"/>
      <c r="XBK854" s="22"/>
      <c r="XBL854" s="22"/>
      <c r="XBM854" s="22"/>
      <c r="XBN854" s="22"/>
      <c r="XBO854" s="22"/>
      <c r="XBP854" s="22"/>
      <c r="XBQ854" s="22"/>
      <c r="XBR854" s="22"/>
      <c r="XBS854" s="22"/>
      <c r="XBT854" s="22"/>
      <c r="XBU854" s="22"/>
      <c r="XBV854" s="22"/>
      <c r="XBW854" s="22"/>
      <c r="XBX854" s="22"/>
      <c r="XBY854" s="22"/>
      <c r="XBZ854" s="22"/>
      <c r="XCA854" s="22"/>
      <c r="XCB854" s="22"/>
      <c r="XCC854" s="22"/>
      <c r="XCD854" s="22"/>
      <c r="XCE854" s="22"/>
      <c r="XCF854" s="22"/>
      <c r="XCG854" s="22"/>
      <c r="XCH854" s="22"/>
      <c r="XCI854" s="22"/>
      <c r="XCJ854" s="22"/>
      <c r="XCK854" s="22"/>
      <c r="XCL854" s="22"/>
      <c r="XCM854" s="22"/>
      <c r="XCN854" s="22"/>
      <c r="XCO854" s="22"/>
      <c r="XCP854" s="22"/>
      <c r="XCQ854" s="22"/>
      <c r="XCR854" s="22"/>
      <c r="XCS854" s="22"/>
    </row>
    <row r="855" s="18" customFormat="1" customHeight="1" spans="1:16321">
      <c r="A855" s="21"/>
      <c r="XAY855" s="22"/>
      <c r="XAZ855" s="22"/>
      <c r="XBA855" s="22"/>
      <c r="XBB855" s="22"/>
      <c r="XBC855" s="22"/>
      <c r="XBD855" s="22"/>
      <c r="XBE855" s="22"/>
      <c r="XBF855" s="22"/>
      <c r="XBG855" s="22"/>
      <c r="XBH855" s="22"/>
      <c r="XBI855" s="22"/>
      <c r="XBJ855" s="22"/>
      <c r="XBK855" s="22"/>
      <c r="XBL855" s="22"/>
      <c r="XBM855" s="22"/>
      <c r="XBN855" s="22"/>
      <c r="XBO855" s="22"/>
      <c r="XBP855" s="22"/>
      <c r="XBQ855" s="22"/>
      <c r="XBR855" s="22"/>
      <c r="XBS855" s="22"/>
      <c r="XBT855" s="22"/>
      <c r="XBU855" s="22"/>
      <c r="XBV855" s="22"/>
      <c r="XBW855" s="22"/>
      <c r="XBX855" s="22"/>
      <c r="XBY855" s="22"/>
      <c r="XBZ855" s="22"/>
      <c r="XCA855" s="22"/>
      <c r="XCB855" s="22"/>
      <c r="XCC855" s="22"/>
      <c r="XCD855" s="22"/>
      <c r="XCE855" s="22"/>
      <c r="XCF855" s="22"/>
      <c r="XCG855" s="22"/>
      <c r="XCH855" s="22"/>
      <c r="XCI855" s="22"/>
      <c r="XCJ855" s="22"/>
      <c r="XCK855" s="22"/>
      <c r="XCL855" s="22"/>
      <c r="XCM855" s="22"/>
      <c r="XCN855" s="22"/>
      <c r="XCO855" s="22"/>
      <c r="XCP855" s="22"/>
      <c r="XCQ855" s="22"/>
      <c r="XCR855" s="22"/>
      <c r="XCS855" s="22"/>
    </row>
    <row r="856" s="18" customFormat="1" customHeight="1" spans="1:16321">
      <c r="A856" s="21"/>
      <c r="XAY856" s="22"/>
      <c r="XAZ856" s="22"/>
      <c r="XBA856" s="22"/>
      <c r="XBB856" s="22"/>
      <c r="XBC856" s="22"/>
      <c r="XBD856" s="22"/>
      <c r="XBE856" s="22"/>
      <c r="XBF856" s="22"/>
      <c r="XBG856" s="22"/>
      <c r="XBH856" s="22"/>
      <c r="XBI856" s="22"/>
      <c r="XBJ856" s="22"/>
      <c r="XBK856" s="22"/>
      <c r="XBL856" s="22"/>
      <c r="XBM856" s="22"/>
      <c r="XBN856" s="22"/>
      <c r="XBO856" s="22"/>
      <c r="XBP856" s="22"/>
      <c r="XBQ856" s="22"/>
      <c r="XBR856" s="22"/>
      <c r="XBS856" s="22"/>
      <c r="XBT856" s="22"/>
      <c r="XBU856" s="22"/>
      <c r="XBV856" s="22"/>
      <c r="XBW856" s="22"/>
      <c r="XBX856" s="22"/>
      <c r="XBY856" s="22"/>
      <c r="XBZ856" s="22"/>
      <c r="XCA856" s="22"/>
      <c r="XCB856" s="22"/>
      <c r="XCC856" s="22"/>
      <c r="XCD856" s="22"/>
      <c r="XCE856" s="22"/>
      <c r="XCF856" s="22"/>
      <c r="XCG856" s="22"/>
      <c r="XCH856" s="22"/>
      <c r="XCI856" s="22"/>
      <c r="XCJ856" s="22"/>
      <c r="XCK856" s="22"/>
      <c r="XCL856" s="22"/>
      <c r="XCM856" s="22"/>
      <c r="XCN856" s="22"/>
      <c r="XCO856" s="22"/>
      <c r="XCP856" s="22"/>
      <c r="XCQ856" s="22"/>
      <c r="XCR856" s="22"/>
      <c r="XCS856" s="22"/>
    </row>
    <row r="857" s="18" customFormat="1" customHeight="1" spans="1:16321">
      <c r="A857" s="21"/>
      <c r="XAY857" s="22"/>
      <c r="XAZ857" s="22"/>
      <c r="XBA857" s="22"/>
      <c r="XBB857" s="22"/>
      <c r="XBC857" s="22"/>
      <c r="XBD857" s="22"/>
      <c r="XBE857" s="22"/>
      <c r="XBF857" s="22"/>
      <c r="XBG857" s="22"/>
      <c r="XBH857" s="22"/>
      <c r="XBI857" s="22"/>
      <c r="XBJ857" s="22"/>
      <c r="XBK857" s="22"/>
      <c r="XBL857" s="22"/>
      <c r="XBM857" s="22"/>
      <c r="XBN857" s="22"/>
      <c r="XBO857" s="22"/>
      <c r="XBP857" s="22"/>
      <c r="XBQ857" s="22"/>
      <c r="XBR857" s="22"/>
      <c r="XBS857" s="22"/>
      <c r="XBT857" s="22"/>
      <c r="XBU857" s="22"/>
      <c r="XBV857" s="22"/>
      <c r="XBW857" s="22"/>
      <c r="XBX857" s="22"/>
      <c r="XBY857" s="22"/>
      <c r="XBZ857" s="22"/>
      <c r="XCA857" s="22"/>
      <c r="XCB857" s="22"/>
      <c r="XCC857" s="22"/>
      <c r="XCD857" s="22"/>
      <c r="XCE857" s="22"/>
      <c r="XCF857" s="22"/>
      <c r="XCG857" s="22"/>
      <c r="XCH857" s="22"/>
      <c r="XCI857" s="22"/>
      <c r="XCJ857" s="22"/>
      <c r="XCK857" s="22"/>
      <c r="XCL857" s="22"/>
      <c r="XCM857" s="22"/>
      <c r="XCN857" s="22"/>
      <c r="XCO857" s="22"/>
      <c r="XCP857" s="22"/>
      <c r="XCQ857" s="22"/>
      <c r="XCR857" s="22"/>
      <c r="XCS857" s="22"/>
    </row>
    <row r="858" s="18" customFormat="1" customHeight="1" spans="1:16321">
      <c r="A858" s="21"/>
      <c r="XAY858" s="22"/>
      <c r="XAZ858" s="22"/>
      <c r="XBA858" s="22"/>
      <c r="XBB858" s="22"/>
      <c r="XBC858" s="22"/>
      <c r="XBD858" s="22"/>
      <c r="XBE858" s="22"/>
      <c r="XBF858" s="22"/>
      <c r="XBG858" s="22"/>
      <c r="XBH858" s="22"/>
      <c r="XBI858" s="22"/>
      <c r="XBJ858" s="22"/>
      <c r="XBK858" s="22"/>
      <c r="XBL858" s="22"/>
      <c r="XBM858" s="22"/>
      <c r="XBN858" s="22"/>
      <c r="XBO858" s="22"/>
      <c r="XBP858" s="22"/>
      <c r="XBQ858" s="22"/>
      <c r="XBR858" s="22"/>
      <c r="XBS858" s="22"/>
      <c r="XBT858" s="22"/>
      <c r="XBU858" s="22"/>
      <c r="XBV858" s="22"/>
      <c r="XBW858" s="22"/>
      <c r="XBX858" s="22"/>
      <c r="XBY858" s="22"/>
      <c r="XBZ858" s="22"/>
      <c r="XCA858" s="22"/>
      <c r="XCB858" s="22"/>
      <c r="XCC858" s="22"/>
      <c r="XCD858" s="22"/>
      <c r="XCE858" s="22"/>
      <c r="XCF858" s="22"/>
      <c r="XCG858" s="22"/>
      <c r="XCH858" s="22"/>
      <c r="XCI858" s="22"/>
      <c r="XCJ858" s="22"/>
      <c r="XCK858" s="22"/>
      <c r="XCL858" s="22"/>
      <c r="XCM858" s="22"/>
      <c r="XCN858" s="22"/>
      <c r="XCO858" s="22"/>
      <c r="XCP858" s="22"/>
      <c r="XCQ858" s="22"/>
      <c r="XCR858" s="22"/>
      <c r="XCS858" s="22"/>
    </row>
    <row r="859" s="18" customFormat="1" customHeight="1" spans="1:16321">
      <c r="A859" s="21"/>
      <c r="XAY859" s="22"/>
      <c r="XAZ859" s="22"/>
      <c r="XBA859" s="22"/>
      <c r="XBB859" s="22"/>
      <c r="XBC859" s="22"/>
      <c r="XBD859" s="22"/>
      <c r="XBE859" s="22"/>
      <c r="XBF859" s="22"/>
      <c r="XBG859" s="22"/>
      <c r="XBH859" s="22"/>
      <c r="XBI859" s="22"/>
      <c r="XBJ859" s="22"/>
      <c r="XBK859" s="22"/>
      <c r="XBL859" s="22"/>
      <c r="XBM859" s="22"/>
      <c r="XBN859" s="22"/>
      <c r="XBO859" s="22"/>
      <c r="XBP859" s="22"/>
      <c r="XBQ859" s="22"/>
      <c r="XBR859" s="22"/>
      <c r="XBS859" s="22"/>
      <c r="XBT859" s="22"/>
      <c r="XBU859" s="22"/>
      <c r="XBV859" s="22"/>
      <c r="XBW859" s="22"/>
      <c r="XBX859" s="22"/>
      <c r="XBY859" s="22"/>
      <c r="XBZ859" s="22"/>
      <c r="XCA859" s="22"/>
      <c r="XCB859" s="22"/>
      <c r="XCC859" s="22"/>
      <c r="XCD859" s="22"/>
      <c r="XCE859" s="22"/>
      <c r="XCF859" s="22"/>
      <c r="XCG859" s="22"/>
      <c r="XCH859" s="22"/>
      <c r="XCI859" s="22"/>
      <c r="XCJ859" s="22"/>
      <c r="XCK859" s="22"/>
      <c r="XCL859" s="22"/>
      <c r="XCM859" s="22"/>
      <c r="XCN859" s="22"/>
      <c r="XCO859" s="22"/>
      <c r="XCP859" s="22"/>
      <c r="XCQ859" s="22"/>
      <c r="XCR859" s="22"/>
      <c r="XCS859" s="22"/>
    </row>
    <row r="860" s="18" customFormat="1" customHeight="1" spans="1:16321">
      <c r="A860" s="21"/>
      <c r="XAY860" s="22"/>
      <c r="XAZ860" s="22"/>
      <c r="XBA860" s="22"/>
      <c r="XBB860" s="22"/>
      <c r="XBC860" s="22"/>
      <c r="XBD860" s="22"/>
      <c r="XBE860" s="22"/>
      <c r="XBF860" s="22"/>
      <c r="XBG860" s="22"/>
      <c r="XBH860" s="22"/>
      <c r="XBI860" s="22"/>
      <c r="XBJ860" s="22"/>
      <c r="XBK860" s="22"/>
      <c r="XBL860" s="22"/>
      <c r="XBM860" s="22"/>
      <c r="XBN860" s="22"/>
      <c r="XBO860" s="22"/>
      <c r="XBP860" s="22"/>
      <c r="XBQ860" s="22"/>
      <c r="XBR860" s="22"/>
      <c r="XBS860" s="22"/>
      <c r="XBT860" s="22"/>
      <c r="XBU860" s="22"/>
      <c r="XBV860" s="22"/>
      <c r="XBW860" s="22"/>
      <c r="XBX860" s="22"/>
      <c r="XBY860" s="22"/>
      <c r="XBZ860" s="22"/>
      <c r="XCA860" s="22"/>
      <c r="XCB860" s="22"/>
      <c r="XCC860" s="22"/>
      <c r="XCD860" s="22"/>
      <c r="XCE860" s="22"/>
      <c r="XCF860" s="22"/>
      <c r="XCG860" s="22"/>
      <c r="XCH860" s="22"/>
      <c r="XCI860" s="22"/>
      <c r="XCJ860" s="22"/>
      <c r="XCK860" s="22"/>
      <c r="XCL860" s="22"/>
      <c r="XCM860" s="22"/>
      <c r="XCN860" s="22"/>
      <c r="XCO860" s="22"/>
      <c r="XCP860" s="22"/>
      <c r="XCQ860" s="22"/>
      <c r="XCR860" s="22"/>
      <c r="XCS860" s="22"/>
    </row>
    <row r="861" s="18" customFormat="1" customHeight="1" spans="1:16321">
      <c r="A861" s="21"/>
      <c r="XAY861" s="22"/>
      <c r="XAZ861" s="22"/>
      <c r="XBA861" s="22"/>
      <c r="XBB861" s="22"/>
      <c r="XBC861" s="22"/>
      <c r="XBD861" s="22"/>
      <c r="XBE861" s="22"/>
      <c r="XBF861" s="22"/>
      <c r="XBG861" s="22"/>
      <c r="XBH861" s="22"/>
      <c r="XBI861" s="22"/>
      <c r="XBJ861" s="22"/>
      <c r="XBK861" s="22"/>
      <c r="XBL861" s="22"/>
      <c r="XBM861" s="22"/>
      <c r="XBN861" s="22"/>
      <c r="XBO861" s="22"/>
      <c r="XBP861" s="22"/>
      <c r="XBQ861" s="22"/>
      <c r="XBR861" s="22"/>
      <c r="XBS861" s="22"/>
      <c r="XBT861" s="22"/>
      <c r="XBU861" s="22"/>
      <c r="XBV861" s="22"/>
      <c r="XBW861" s="22"/>
      <c r="XBX861" s="22"/>
      <c r="XBY861" s="22"/>
      <c r="XBZ861" s="22"/>
      <c r="XCA861" s="22"/>
      <c r="XCB861" s="22"/>
      <c r="XCC861" s="22"/>
      <c r="XCD861" s="22"/>
      <c r="XCE861" s="22"/>
      <c r="XCF861" s="22"/>
      <c r="XCG861" s="22"/>
      <c r="XCH861" s="22"/>
      <c r="XCI861" s="22"/>
      <c r="XCJ861" s="22"/>
      <c r="XCK861" s="22"/>
      <c r="XCL861" s="22"/>
      <c r="XCM861" s="22"/>
      <c r="XCN861" s="22"/>
      <c r="XCO861" s="22"/>
      <c r="XCP861" s="22"/>
      <c r="XCQ861" s="22"/>
      <c r="XCR861" s="22"/>
      <c r="XCS861" s="22"/>
    </row>
    <row r="862" s="18" customFormat="1" customHeight="1" spans="1:16321">
      <c r="A862" s="21"/>
      <c r="XAY862" s="22"/>
      <c r="XAZ862" s="22"/>
      <c r="XBA862" s="22"/>
      <c r="XBB862" s="22"/>
      <c r="XBC862" s="22"/>
      <c r="XBD862" s="22"/>
      <c r="XBE862" s="22"/>
      <c r="XBF862" s="22"/>
      <c r="XBG862" s="22"/>
      <c r="XBH862" s="22"/>
      <c r="XBI862" s="22"/>
      <c r="XBJ862" s="22"/>
      <c r="XBK862" s="22"/>
      <c r="XBL862" s="22"/>
      <c r="XBM862" s="22"/>
      <c r="XBN862" s="22"/>
      <c r="XBO862" s="22"/>
      <c r="XBP862" s="22"/>
      <c r="XBQ862" s="22"/>
      <c r="XBR862" s="22"/>
      <c r="XBS862" s="22"/>
      <c r="XBT862" s="22"/>
      <c r="XBU862" s="22"/>
      <c r="XBV862" s="22"/>
      <c r="XBW862" s="22"/>
      <c r="XBX862" s="22"/>
      <c r="XBY862" s="22"/>
      <c r="XBZ862" s="22"/>
      <c r="XCA862" s="22"/>
      <c r="XCB862" s="22"/>
      <c r="XCC862" s="22"/>
      <c r="XCD862" s="22"/>
      <c r="XCE862" s="22"/>
      <c r="XCF862" s="22"/>
      <c r="XCG862" s="22"/>
      <c r="XCH862" s="22"/>
      <c r="XCI862" s="22"/>
      <c r="XCJ862" s="22"/>
      <c r="XCK862" s="22"/>
      <c r="XCL862" s="22"/>
      <c r="XCM862" s="22"/>
      <c r="XCN862" s="22"/>
      <c r="XCO862" s="22"/>
      <c r="XCP862" s="22"/>
      <c r="XCQ862" s="22"/>
      <c r="XCR862" s="22"/>
      <c r="XCS862" s="22"/>
    </row>
    <row r="863" s="18" customFormat="1" customHeight="1" spans="1:16321">
      <c r="A863" s="21"/>
      <c r="XAY863" s="22"/>
      <c r="XAZ863" s="22"/>
      <c r="XBA863" s="22"/>
      <c r="XBB863" s="22"/>
      <c r="XBC863" s="22"/>
      <c r="XBD863" s="22"/>
      <c r="XBE863" s="22"/>
      <c r="XBF863" s="22"/>
      <c r="XBG863" s="22"/>
      <c r="XBH863" s="22"/>
      <c r="XBI863" s="22"/>
      <c r="XBJ863" s="22"/>
      <c r="XBK863" s="22"/>
      <c r="XBL863" s="22"/>
      <c r="XBM863" s="22"/>
      <c r="XBN863" s="22"/>
      <c r="XBO863" s="22"/>
      <c r="XBP863" s="22"/>
      <c r="XBQ863" s="22"/>
      <c r="XBR863" s="22"/>
      <c r="XBS863" s="22"/>
      <c r="XBT863" s="22"/>
      <c r="XBU863" s="22"/>
      <c r="XBV863" s="22"/>
      <c r="XBW863" s="22"/>
      <c r="XBX863" s="22"/>
      <c r="XBY863" s="22"/>
      <c r="XBZ863" s="22"/>
      <c r="XCA863" s="22"/>
      <c r="XCB863" s="22"/>
      <c r="XCC863" s="22"/>
      <c r="XCD863" s="22"/>
      <c r="XCE863" s="22"/>
      <c r="XCF863" s="22"/>
      <c r="XCG863" s="22"/>
      <c r="XCH863" s="22"/>
      <c r="XCI863" s="22"/>
      <c r="XCJ863" s="22"/>
      <c r="XCK863" s="22"/>
      <c r="XCL863" s="22"/>
      <c r="XCM863" s="22"/>
      <c r="XCN863" s="22"/>
      <c r="XCO863" s="22"/>
      <c r="XCP863" s="22"/>
      <c r="XCQ863" s="22"/>
      <c r="XCR863" s="22"/>
      <c r="XCS863" s="22"/>
    </row>
    <row r="864" s="18" customFormat="1" customHeight="1" spans="1:16321">
      <c r="A864" s="21"/>
      <c r="XAY864" s="22"/>
      <c r="XAZ864" s="22"/>
      <c r="XBA864" s="22"/>
      <c r="XBB864" s="22"/>
      <c r="XBC864" s="22"/>
      <c r="XBD864" s="22"/>
      <c r="XBE864" s="22"/>
      <c r="XBF864" s="22"/>
      <c r="XBG864" s="22"/>
      <c r="XBH864" s="22"/>
      <c r="XBI864" s="22"/>
      <c r="XBJ864" s="22"/>
      <c r="XBK864" s="22"/>
      <c r="XBL864" s="22"/>
      <c r="XBM864" s="22"/>
      <c r="XBN864" s="22"/>
      <c r="XBO864" s="22"/>
      <c r="XBP864" s="22"/>
      <c r="XBQ864" s="22"/>
      <c r="XBR864" s="22"/>
      <c r="XBS864" s="22"/>
      <c r="XBT864" s="22"/>
      <c r="XBU864" s="22"/>
      <c r="XBV864" s="22"/>
      <c r="XBW864" s="22"/>
      <c r="XBX864" s="22"/>
      <c r="XBY864" s="22"/>
      <c r="XBZ864" s="22"/>
      <c r="XCA864" s="22"/>
      <c r="XCB864" s="22"/>
      <c r="XCC864" s="22"/>
      <c r="XCD864" s="22"/>
      <c r="XCE864" s="22"/>
      <c r="XCF864" s="22"/>
      <c r="XCG864" s="22"/>
      <c r="XCH864" s="22"/>
      <c r="XCI864" s="22"/>
      <c r="XCJ864" s="22"/>
      <c r="XCK864" s="22"/>
      <c r="XCL864" s="22"/>
      <c r="XCM864" s="22"/>
      <c r="XCN864" s="22"/>
      <c r="XCO864" s="22"/>
      <c r="XCP864" s="22"/>
      <c r="XCQ864" s="22"/>
      <c r="XCR864" s="22"/>
      <c r="XCS864" s="22"/>
    </row>
    <row r="865" s="18" customFormat="1" customHeight="1" spans="1:16321">
      <c r="A865" s="21"/>
      <c r="XAY865" s="22"/>
      <c r="XAZ865" s="22"/>
      <c r="XBA865" s="22"/>
      <c r="XBB865" s="22"/>
      <c r="XBC865" s="22"/>
      <c r="XBD865" s="22"/>
      <c r="XBE865" s="22"/>
      <c r="XBF865" s="22"/>
      <c r="XBG865" s="22"/>
      <c r="XBH865" s="22"/>
      <c r="XBI865" s="22"/>
      <c r="XBJ865" s="22"/>
      <c r="XBK865" s="22"/>
      <c r="XBL865" s="22"/>
      <c r="XBM865" s="22"/>
      <c r="XBN865" s="22"/>
      <c r="XBO865" s="22"/>
      <c r="XBP865" s="22"/>
      <c r="XBQ865" s="22"/>
      <c r="XBR865" s="22"/>
      <c r="XBS865" s="22"/>
      <c r="XBT865" s="22"/>
      <c r="XBU865" s="22"/>
      <c r="XBV865" s="22"/>
      <c r="XBW865" s="22"/>
      <c r="XBX865" s="22"/>
      <c r="XBY865" s="22"/>
      <c r="XBZ865" s="22"/>
      <c r="XCA865" s="22"/>
      <c r="XCB865" s="22"/>
      <c r="XCC865" s="22"/>
      <c r="XCD865" s="22"/>
      <c r="XCE865" s="22"/>
      <c r="XCF865" s="22"/>
      <c r="XCG865" s="22"/>
      <c r="XCH865" s="22"/>
      <c r="XCI865" s="22"/>
      <c r="XCJ865" s="22"/>
      <c r="XCK865" s="22"/>
      <c r="XCL865" s="22"/>
      <c r="XCM865" s="22"/>
      <c r="XCN865" s="22"/>
      <c r="XCO865" s="22"/>
      <c r="XCP865" s="22"/>
      <c r="XCQ865" s="22"/>
      <c r="XCR865" s="22"/>
      <c r="XCS865" s="22"/>
    </row>
    <row r="866" s="18" customFormat="1" customHeight="1" spans="1:16321">
      <c r="A866" s="21"/>
      <c r="XAY866" s="22"/>
      <c r="XAZ866" s="22"/>
      <c r="XBA866" s="22"/>
      <c r="XBB866" s="22"/>
      <c r="XBC866" s="22"/>
      <c r="XBD866" s="22"/>
      <c r="XBE866" s="22"/>
      <c r="XBF866" s="22"/>
      <c r="XBG866" s="22"/>
      <c r="XBH866" s="22"/>
      <c r="XBI866" s="22"/>
      <c r="XBJ866" s="22"/>
      <c r="XBK866" s="22"/>
      <c r="XBL866" s="22"/>
      <c r="XBM866" s="22"/>
      <c r="XBN866" s="22"/>
      <c r="XBO866" s="22"/>
      <c r="XBP866" s="22"/>
      <c r="XBQ866" s="22"/>
      <c r="XBR866" s="22"/>
      <c r="XBS866" s="22"/>
      <c r="XBT866" s="22"/>
      <c r="XBU866" s="22"/>
      <c r="XBV866" s="22"/>
      <c r="XBW866" s="22"/>
      <c r="XBX866" s="22"/>
      <c r="XBY866" s="22"/>
      <c r="XBZ866" s="22"/>
      <c r="XCA866" s="22"/>
      <c r="XCB866" s="22"/>
      <c r="XCC866" s="22"/>
      <c r="XCD866" s="22"/>
      <c r="XCE866" s="22"/>
      <c r="XCF866" s="22"/>
      <c r="XCG866" s="22"/>
      <c r="XCH866" s="22"/>
      <c r="XCI866" s="22"/>
      <c r="XCJ866" s="22"/>
      <c r="XCK866" s="22"/>
      <c r="XCL866" s="22"/>
      <c r="XCM866" s="22"/>
      <c r="XCN866" s="22"/>
      <c r="XCO866" s="22"/>
      <c r="XCP866" s="22"/>
      <c r="XCQ866" s="22"/>
      <c r="XCR866" s="22"/>
      <c r="XCS866" s="22"/>
    </row>
    <row r="867" s="18" customFormat="1" customHeight="1" spans="1:16321">
      <c r="A867" s="21"/>
      <c r="XAY867" s="22"/>
      <c r="XAZ867" s="22"/>
      <c r="XBA867" s="22"/>
      <c r="XBB867" s="22"/>
      <c r="XBC867" s="22"/>
      <c r="XBD867" s="22"/>
      <c r="XBE867" s="22"/>
      <c r="XBF867" s="22"/>
      <c r="XBG867" s="22"/>
      <c r="XBH867" s="22"/>
      <c r="XBI867" s="22"/>
      <c r="XBJ867" s="22"/>
      <c r="XBK867" s="22"/>
      <c r="XBL867" s="22"/>
      <c r="XBM867" s="22"/>
      <c r="XBN867" s="22"/>
      <c r="XBO867" s="22"/>
      <c r="XBP867" s="22"/>
      <c r="XBQ867" s="22"/>
      <c r="XBR867" s="22"/>
      <c r="XBS867" s="22"/>
      <c r="XBT867" s="22"/>
      <c r="XBU867" s="22"/>
      <c r="XBV867" s="22"/>
      <c r="XBW867" s="22"/>
      <c r="XBX867" s="22"/>
      <c r="XBY867" s="22"/>
      <c r="XBZ867" s="22"/>
      <c r="XCA867" s="22"/>
      <c r="XCB867" s="22"/>
      <c r="XCC867" s="22"/>
      <c r="XCD867" s="22"/>
      <c r="XCE867" s="22"/>
      <c r="XCF867" s="22"/>
      <c r="XCG867" s="22"/>
      <c r="XCH867" s="22"/>
      <c r="XCI867" s="22"/>
      <c r="XCJ867" s="22"/>
      <c r="XCK867" s="22"/>
      <c r="XCL867" s="22"/>
      <c r="XCM867" s="22"/>
      <c r="XCN867" s="22"/>
      <c r="XCO867" s="22"/>
      <c r="XCP867" s="22"/>
      <c r="XCQ867" s="22"/>
      <c r="XCR867" s="22"/>
      <c r="XCS867" s="22"/>
    </row>
    <row r="868" s="18" customFormat="1" customHeight="1" spans="1:16321">
      <c r="A868" s="21"/>
      <c r="XAY868" s="22"/>
      <c r="XAZ868" s="22"/>
      <c r="XBA868" s="22"/>
      <c r="XBB868" s="22"/>
      <c r="XBC868" s="22"/>
      <c r="XBD868" s="22"/>
      <c r="XBE868" s="22"/>
      <c r="XBF868" s="22"/>
      <c r="XBG868" s="22"/>
      <c r="XBH868" s="22"/>
      <c r="XBI868" s="22"/>
      <c r="XBJ868" s="22"/>
      <c r="XBK868" s="22"/>
      <c r="XBL868" s="22"/>
      <c r="XBM868" s="22"/>
      <c r="XBN868" s="22"/>
      <c r="XBO868" s="22"/>
      <c r="XBP868" s="22"/>
      <c r="XBQ868" s="22"/>
      <c r="XBR868" s="22"/>
      <c r="XBS868" s="22"/>
      <c r="XBT868" s="22"/>
      <c r="XBU868" s="22"/>
      <c r="XBV868" s="22"/>
      <c r="XBW868" s="22"/>
      <c r="XBX868" s="22"/>
      <c r="XBY868" s="22"/>
      <c r="XBZ868" s="22"/>
      <c r="XCA868" s="22"/>
      <c r="XCB868" s="22"/>
      <c r="XCC868" s="22"/>
      <c r="XCD868" s="22"/>
      <c r="XCE868" s="22"/>
      <c r="XCF868" s="22"/>
      <c r="XCG868" s="22"/>
      <c r="XCH868" s="22"/>
      <c r="XCI868" s="22"/>
      <c r="XCJ868" s="22"/>
      <c r="XCK868" s="22"/>
      <c r="XCL868" s="22"/>
      <c r="XCM868" s="22"/>
      <c r="XCN868" s="22"/>
      <c r="XCO868" s="22"/>
      <c r="XCP868" s="22"/>
      <c r="XCQ868" s="22"/>
      <c r="XCR868" s="22"/>
      <c r="XCS868" s="22"/>
    </row>
    <row r="869" s="18" customFormat="1" customHeight="1" spans="1:16321">
      <c r="A869" s="21"/>
      <c r="XAY869" s="22"/>
      <c r="XAZ869" s="22"/>
      <c r="XBA869" s="22"/>
      <c r="XBB869" s="22"/>
      <c r="XBC869" s="22"/>
      <c r="XBD869" s="22"/>
      <c r="XBE869" s="22"/>
      <c r="XBF869" s="22"/>
      <c r="XBG869" s="22"/>
      <c r="XBH869" s="22"/>
      <c r="XBI869" s="22"/>
      <c r="XBJ869" s="22"/>
      <c r="XBK869" s="22"/>
      <c r="XBL869" s="22"/>
      <c r="XBM869" s="22"/>
      <c r="XBN869" s="22"/>
      <c r="XBO869" s="22"/>
      <c r="XBP869" s="22"/>
      <c r="XBQ869" s="22"/>
      <c r="XBR869" s="22"/>
      <c r="XBS869" s="22"/>
      <c r="XBT869" s="22"/>
      <c r="XBU869" s="22"/>
      <c r="XBV869" s="22"/>
      <c r="XBW869" s="22"/>
      <c r="XBX869" s="22"/>
      <c r="XBY869" s="22"/>
      <c r="XBZ869" s="22"/>
      <c r="XCA869" s="22"/>
      <c r="XCB869" s="22"/>
      <c r="XCC869" s="22"/>
      <c r="XCD869" s="22"/>
      <c r="XCE869" s="22"/>
      <c r="XCF869" s="22"/>
      <c r="XCG869" s="22"/>
      <c r="XCH869" s="22"/>
      <c r="XCI869" s="22"/>
      <c r="XCJ869" s="22"/>
      <c r="XCK869" s="22"/>
      <c r="XCL869" s="22"/>
      <c r="XCM869" s="22"/>
      <c r="XCN869" s="22"/>
      <c r="XCO869" s="22"/>
      <c r="XCP869" s="22"/>
      <c r="XCQ869" s="22"/>
      <c r="XCR869" s="22"/>
      <c r="XCS869" s="22"/>
    </row>
    <row r="870" s="18" customFormat="1" customHeight="1" spans="1:16321">
      <c r="A870" s="21"/>
      <c r="XAY870" s="22"/>
      <c r="XAZ870" s="22"/>
      <c r="XBA870" s="22"/>
      <c r="XBB870" s="22"/>
      <c r="XBC870" s="22"/>
      <c r="XBD870" s="22"/>
      <c r="XBE870" s="22"/>
      <c r="XBF870" s="22"/>
      <c r="XBG870" s="22"/>
      <c r="XBH870" s="22"/>
      <c r="XBI870" s="22"/>
      <c r="XBJ870" s="22"/>
      <c r="XBK870" s="22"/>
      <c r="XBL870" s="22"/>
      <c r="XBM870" s="22"/>
      <c r="XBN870" s="22"/>
      <c r="XBO870" s="22"/>
      <c r="XBP870" s="22"/>
      <c r="XBQ870" s="22"/>
      <c r="XBR870" s="22"/>
      <c r="XBS870" s="22"/>
      <c r="XBT870" s="22"/>
      <c r="XBU870" s="22"/>
      <c r="XBV870" s="22"/>
      <c r="XBW870" s="22"/>
      <c r="XBX870" s="22"/>
      <c r="XBY870" s="22"/>
      <c r="XBZ870" s="22"/>
      <c r="XCA870" s="22"/>
      <c r="XCB870" s="22"/>
      <c r="XCC870" s="22"/>
      <c r="XCD870" s="22"/>
      <c r="XCE870" s="22"/>
      <c r="XCF870" s="22"/>
      <c r="XCG870" s="22"/>
      <c r="XCH870" s="22"/>
      <c r="XCI870" s="22"/>
      <c r="XCJ870" s="22"/>
      <c r="XCK870" s="22"/>
      <c r="XCL870" s="22"/>
      <c r="XCM870" s="22"/>
      <c r="XCN870" s="22"/>
      <c r="XCO870" s="22"/>
      <c r="XCP870" s="22"/>
      <c r="XCQ870" s="22"/>
      <c r="XCR870" s="22"/>
      <c r="XCS870" s="22"/>
    </row>
    <row r="871" s="18" customFormat="1" customHeight="1" spans="1:16321">
      <c r="A871" s="21"/>
      <c r="XAY871" s="22"/>
      <c r="XAZ871" s="22"/>
      <c r="XBA871" s="22"/>
      <c r="XBB871" s="22"/>
      <c r="XBC871" s="22"/>
      <c r="XBD871" s="22"/>
      <c r="XBE871" s="22"/>
      <c r="XBF871" s="22"/>
      <c r="XBG871" s="22"/>
      <c r="XBH871" s="22"/>
      <c r="XBI871" s="22"/>
      <c r="XBJ871" s="22"/>
      <c r="XBK871" s="22"/>
      <c r="XBL871" s="22"/>
      <c r="XBM871" s="22"/>
      <c r="XBN871" s="22"/>
      <c r="XBO871" s="22"/>
      <c r="XBP871" s="22"/>
      <c r="XBQ871" s="22"/>
      <c r="XBR871" s="22"/>
      <c r="XBS871" s="22"/>
      <c r="XBT871" s="22"/>
      <c r="XBU871" s="22"/>
      <c r="XBV871" s="22"/>
      <c r="XBW871" s="22"/>
      <c r="XBX871" s="22"/>
      <c r="XBY871" s="22"/>
      <c r="XBZ871" s="22"/>
      <c r="XCA871" s="22"/>
      <c r="XCB871" s="22"/>
      <c r="XCC871" s="22"/>
      <c r="XCD871" s="22"/>
      <c r="XCE871" s="22"/>
      <c r="XCF871" s="22"/>
      <c r="XCG871" s="22"/>
      <c r="XCH871" s="22"/>
      <c r="XCI871" s="22"/>
      <c r="XCJ871" s="22"/>
      <c r="XCK871" s="22"/>
      <c r="XCL871" s="22"/>
      <c r="XCM871" s="22"/>
      <c r="XCN871" s="22"/>
      <c r="XCO871" s="22"/>
      <c r="XCP871" s="22"/>
      <c r="XCQ871" s="22"/>
      <c r="XCR871" s="22"/>
      <c r="XCS871" s="22"/>
    </row>
    <row r="872" s="18" customFormat="1" customHeight="1" spans="1:16321">
      <c r="A872" s="21"/>
      <c r="XAY872" s="22"/>
      <c r="XAZ872" s="22"/>
      <c r="XBA872" s="22"/>
      <c r="XBB872" s="22"/>
      <c r="XBC872" s="22"/>
      <c r="XBD872" s="22"/>
      <c r="XBE872" s="22"/>
      <c r="XBF872" s="22"/>
      <c r="XBG872" s="22"/>
      <c r="XBH872" s="22"/>
      <c r="XBI872" s="22"/>
      <c r="XBJ872" s="22"/>
      <c r="XBK872" s="22"/>
      <c r="XBL872" s="22"/>
      <c r="XBM872" s="22"/>
      <c r="XBN872" s="22"/>
      <c r="XBO872" s="22"/>
      <c r="XBP872" s="22"/>
      <c r="XBQ872" s="22"/>
      <c r="XBR872" s="22"/>
      <c r="XBS872" s="22"/>
      <c r="XBT872" s="22"/>
      <c r="XBU872" s="22"/>
      <c r="XBV872" s="22"/>
      <c r="XBW872" s="22"/>
      <c r="XBX872" s="22"/>
      <c r="XBY872" s="22"/>
      <c r="XBZ872" s="22"/>
      <c r="XCA872" s="22"/>
      <c r="XCB872" s="22"/>
      <c r="XCC872" s="22"/>
      <c r="XCD872" s="22"/>
      <c r="XCE872" s="22"/>
      <c r="XCF872" s="22"/>
      <c r="XCG872" s="22"/>
      <c r="XCH872" s="22"/>
      <c r="XCI872" s="22"/>
      <c r="XCJ872" s="22"/>
      <c r="XCK872" s="22"/>
      <c r="XCL872" s="22"/>
      <c r="XCM872" s="22"/>
      <c r="XCN872" s="22"/>
      <c r="XCO872" s="22"/>
      <c r="XCP872" s="22"/>
      <c r="XCQ872" s="22"/>
      <c r="XCR872" s="22"/>
      <c r="XCS872" s="22"/>
    </row>
    <row r="873" s="18" customFormat="1" customHeight="1" spans="1:16321">
      <c r="A873" s="21"/>
      <c r="XAY873" s="22"/>
      <c r="XAZ873" s="22"/>
      <c r="XBA873" s="22"/>
      <c r="XBB873" s="22"/>
      <c r="XBC873" s="22"/>
      <c r="XBD873" s="22"/>
      <c r="XBE873" s="22"/>
      <c r="XBF873" s="22"/>
      <c r="XBG873" s="22"/>
      <c r="XBH873" s="22"/>
      <c r="XBI873" s="22"/>
      <c r="XBJ873" s="22"/>
      <c r="XBK873" s="22"/>
      <c r="XBL873" s="22"/>
      <c r="XBM873" s="22"/>
      <c r="XBN873" s="22"/>
      <c r="XBO873" s="22"/>
      <c r="XBP873" s="22"/>
      <c r="XBQ873" s="22"/>
      <c r="XBR873" s="22"/>
      <c r="XBS873" s="22"/>
      <c r="XBT873" s="22"/>
      <c r="XBU873" s="22"/>
      <c r="XBV873" s="22"/>
      <c r="XBW873" s="22"/>
      <c r="XBX873" s="22"/>
      <c r="XBY873" s="22"/>
      <c r="XBZ873" s="22"/>
      <c r="XCA873" s="22"/>
      <c r="XCB873" s="22"/>
      <c r="XCC873" s="22"/>
      <c r="XCD873" s="22"/>
      <c r="XCE873" s="22"/>
      <c r="XCF873" s="22"/>
      <c r="XCG873" s="22"/>
      <c r="XCH873" s="22"/>
      <c r="XCI873" s="22"/>
      <c r="XCJ873" s="22"/>
      <c r="XCK873" s="22"/>
      <c r="XCL873" s="22"/>
      <c r="XCM873" s="22"/>
      <c r="XCN873" s="22"/>
      <c r="XCO873" s="22"/>
      <c r="XCP873" s="22"/>
      <c r="XCQ873" s="22"/>
      <c r="XCR873" s="22"/>
      <c r="XCS873" s="22"/>
    </row>
    <row r="874" s="18" customFormat="1" customHeight="1" spans="1:16321">
      <c r="A874" s="21"/>
      <c r="XAY874" s="22"/>
      <c r="XAZ874" s="22"/>
      <c r="XBA874" s="22"/>
      <c r="XBB874" s="22"/>
      <c r="XBC874" s="22"/>
      <c r="XBD874" s="22"/>
      <c r="XBE874" s="22"/>
      <c r="XBF874" s="22"/>
      <c r="XBG874" s="22"/>
      <c r="XBH874" s="22"/>
      <c r="XBI874" s="22"/>
      <c r="XBJ874" s="22"/>
      <c r="XBK874" s="22"/>
      <c r="XBL874" s="22"/>
      <c r="XBM874" s="22"/>
      <c r="XBN874" s="22"/>
      <c r="XBO874" s="22"/>
      <c r="XBP874" s="22"/>
      <c r="XBQ874" s="22"/>
      <c r="XBR874" s="22"/>
      <c r="XBS874" s="22"/>
      <c r="XBT874" s="22"/>
      <c r="XBU874" s="22"/>
      <c r="XBV874" s="22"/>
      <c r="XBW874" s="22"/>
      <c r="XBX874" s="22"/>
      <c r="XBY874" s="22"/>
      <c r="XBZ874" s="22"/>
      <c r="XCA874" s="22"/>
      <c r="XCB874" s="22"/>
      <c r="XCC874" s="22"/>
      <c r="XCD874" s="22"/>
      <c r="XCE874" s="22"/>
      <c r="XCF874" s="22"/>
      <c r="XCG874" s="22"/>
      <c r="XCH874" s="22"/>
      <c r="XCI874" s="22"/>
      <c r="XCJ874" s="22"/>
      <c r="XCK874" s="22"/>
      <c r="XCL874" s="22"/>
      <c r="XCM874" s="22"/>
      <c r="XCN874" s="22"/>
      <c r="XCO874" s="22"/>
      <c r="XCP874" s="22"/>
      <c r="XCQ874" s="22"/>
      <c r="XCR874" s="22"/>
      <c r="XCS874" s="22"/>
    </row>
    <row r="875" s="18" customFormat="1" customHeight="1" spans="1:16321">
      <c r="A875" s="21"/>
      <c r="XAY875" s="22"/>
      <c r="XAZ875" s="22"/>
      <c r="XBA875" s="22"/>
      <c r="XBB875" s="22"/>
      <c r="XBC875" s="22"/>
      <c r="XBD875" s="22"/>
      <c r="XBE875" s="22"/>
      <c r="XBF875" s="22"/>
      <c r="XBG875" s="22"/>
      <c r="XBH875" s="22"/>
      <c r="XBI875" s="22"/>
      <c r="XBJ875" s="22"/>
      <c r="XBK875" s="22"/>
      <c r="XBL875" s="22"/>
      <c r="XBM875" s="22"/>
      <c r="XBN875" s="22"/>
      <c r="XBO875" s="22"/>
      <c r="XBP875" s="22"/>
      <c r="XBQ875" s="22"/>
      <c r="XBR875" s="22"/>
      <c r="XBS875" s="22"/>
      <c r="XBT875" s="22"/>
      <c r="XBU875" s="22"/>
      <c r="XBV875" s="22"/>
      <c r="XBW875" s="22"/>
      <c r="XBX875" s="22"/>
      <c r="XBY875" s="22"/>
      <c r="XBZ875" s="22"/>
      <c r="XCA875" s="22"/>
      <c r="XCB875" s="22"/>
      <c r="XCC875" s="22"/>
      <c r="XCD875" s="22"/>
      <c r="XCE875" s="22"/>
      <c r="XCF875" s="22"/>
      <c r="XCG875" s="22"/>
      <c r="XCH875" s="22"/>
      <c r="XCI875" s="22"/>
      <c r="XCJ875" s="22"/>
      <c r="XCK875" s="22"/>
      <c r="XCL875" s="22"/>
      <c r="XCM875" s="22"/>
      <c r="XCN875" s="22"/>
      <c r="XCO875" s="22"/>
      <c r="XCP875" s="22"/>
      <c r="XCQ875" s="22"/>
      <c r="XCR875" s="22"/>
      <c r="XCS875" s="22"/>
    </row>
    <row r="876" s="18" customFormat="1" customHeight="1" spans="1:16321">
      <c r="A876" s="21"/>
      <c r="XAY876" s="22"/>
      <c r="XAZ876" s="22"/>
      <c r="XBA876" s="22"/>
      <c r="XBB876" s="22"/>
      <c r="XBC876" s="22"/>
      <c r="XBD876" s="22"/>
      <c r="XBE876" s="22"/>
      <c r="XBF876" s="22"/>
      <c r="XBG876" s="22"/>
      <c r="XBH876" s="22"/>
      <c r="XBI876" s="22"/>
      <c r="XBJ876" s="22"/>
      <c r="XBK876" s="22"/>
      <c r="XBL876" s="22"/>
      <c r="XBM876" s="22"/>
      <c r="XBN876" s="22"/>
      <c r="XBO876" s="22"/>
      <c r="XBP876" s="22"/>
      <c r="XBQ876" s="22"/>
      <c r="XBR876" s="22"/>
      <c r="XBS876" s="22"/>
      <c r="XBT876" s="22"/>
      <c r="XBU876" s="22"/>
      <c r="XBV876" s="22"/>
      <c r="XBW876" s="22"/>
      <c r="XBX876" s="22"/>
      <c r="XBY876" s="22"/>
      <c r="XBZ876" s="22"/>
      <c r="XCA876" s="22"/>
      <c r="XCB876" s="22"/>
      <c r="XCC876" s="22"/>
      <c r="XCD876" s="22"/>
      <c r="XCE876" s="22"/>
      <c r="XCF876" s="22"/>
      <c r="XCG876" s="22"/>
      <c r="XCH876" s="22"/>
      <c r="XCI876" s="22"/>
      <c r="XCJ876" s="22"/>
      <c r="XCK876" s="22"/>
      <c r="XCL876" s="22"/>
      <c r="XCM876" s="22"/>
      <c r="XCN876" s="22"/>
      <c r="XCO876" s="22"/>
      <c r="XCP876" s="22"/>
      <c r="XCQ876" s="22"/>
      <c r="XCR876" s="22"/>
      <c r="XCS876" s="22"/>
    </row>
    <row r="877" s="18" customFormat="1" customHeight="1" spans="1:16321">
      <c r="A877" s="21"/>
      <c r="XAY877" s="22"/>
      <c r="XAZ877" s="22"/>
      <c r="XBA877" s="22"/>
      <c r="XBB877" s="22"/>
      <c r="XBC877" s="22"/>
      <c r="XBD877" s="22"/>
      <c r="XBE877" s="22"/>
      <c r="XBF877" s="22"/>
      <c r="XBG877" s="22"/>
      <c r="XBH877" s="22"/>
      <c r="XBI877" s="22"/>
      <c r="XBJ877" s="22"/>
      <c r="XBK877" s="22"/>
      <c r="XBL877" s="22"/>
      <c r="XBM877" s="22"/>
      <c r="XBN877" s="22"/>
      <c r="XBO877" s="22"/>
      <c r="XBP877" s="22"/>
      <c r="XBQ877" s="22"/>
      <c r="XBR877" s="22"/>
      <c r="XBS877" s="22"/>
      <c r="XBT877" s="22"/>
      <c r="XBU877" s="22"/>
      <c r="XBV877" s="22"/>
      <c r="XBW877" s="22"/>
      <c r="XBX877" s="22"/>
      <c r="XBY877" s="22"/>
      <c r="XBZ877" s="22"/>
      <c r="XCA877" s="22"/>
      <c r="XCB877" s="22"/>
      <c r="XCC877" s="22"/>
      <c r="XCD877" s="22"/>
      <c r="XCE877" s="22"/>
      <c r="XCF877" s="22"/>
      <c r="XCG877" s="22"/>
      <c r="XCH877" s="22"/>
      <c r="XCI877" s="22"/>
      <c r="XCJ877" s="22"/>
      <c r="XCK877" s="22"/>
      <c r="XCL877" s="22"/>
      <c r="XCM877" s="22"/>
      <c r="XCN877" s="22"/>
      <c r="XCO877" s="22"/>
      <c r="XCP877" s="22"/>
      <c r="XCQ877" s="22"/>
      <c r="XCR877" s="22"/>
      <c r="XCS877" s="22"/>
    </row>
    <row r="878" s="18" customFormat="1" customHeight="1" spans="1:16321">
      <c r="A878" s="21"/>
      <c r="XAY878" s="22"/>
      <c r="XAZ878" s="22"/>
      <c r="XBA878" s="22"/>
      <c r="XBB878" s="22"/>
      <c r="XBC878" s="22"/>
      <c r="XBD878" s="22"/>
      <c r="XBE878" s="22"/>
      <c r="XBF878" s="22"/>
      <c r="XBG878" s="22"/>
      <c r="XBH878" s="22"/>
      <c r="XBI878" s="22"/>
      <c r="XBJ878" s="22"/>
      <c r="XBK878" s="22"/>
      <c r="XBL878" s="22"/>
      <c r="XBM878" s="22"/>
      <c r="XBN878" s="22"/>
      <c r="XBO878" s="22"/>
      <c r="XBP878" s="22"/>
      <c r="XBQ878" s="22"/>
      <c r="XBR878" s="22"/>
      <c r="XBS878" s="22"/>
      <c r="XBT878" s="22"/>
      <c r="XBU878" s="22"/>
      <c r="XBV878" s="22"/>
      <c r="XBW878" s="22"/>
      <c r="XBX878" s="22"/>
      <c r="XBY878" s="22"/>
      <c r="XBZ878" s="22"/>
      <c r="XCA878" s="22"/>
      <c r="XCB878" s="22"/>
      <c r="XCC878" s="22"/>
      <c r="XCD878" s="22"/>
      <c r="XCE878" s="22"/>
      <c r="XCF878" s="22"/>
      <c r="XCG878" s="22"/>
      <c r="XCH878" s="22"/>
      <c r="XCI878" s="22"/>
      <c r="XCJ878" s="22"/>
      <c r="XCK878" s="22"/>
      <c r="XCL878" s="22"/>
      <c r="XCM878" s="22"/>
      <c r="XCN878" s="22"/>
      <c r="XCO878" s="22"/>
      <c r="XCP878" s="22"/>
      <c r="XCQ878" s="22"/>
      <c r="XCR878" s="22"/>
      <c r="XCS878" s="22"/>
    </row>
    <row r="879" s="18" customFormat="1" customHeight="1" spans="1:16321">
      <c r="A879" s="21"/>
      <c r="XAY879" s="22"/>
      <c r="XAZ879" s="22"/>
      <c r="XBA879" s="22"/>
      <c r="XBB879" s="22"/>
      <c r="XBC879" s="22"/>
      <c r="XBD879" s="22"/>
      <c r="XBE879" s="22"/>
      <c r="XBF879" s="22"/>
      <c r="XBG879" s="22"/>
      <c r="XBH879" s="22"/>
      <c r="XBI879" s="22"/>
      <c r="XBJ879" s="22"/>
      <c r="XBK879" s="22"/>
      <c r="XBL879" s="22"/>
      <c r="XBM879" s="22"/>
      <c r="XBN879" s="22"/>
      <c r="XBO879" s="22"/>
      <c r="XBP879" s="22"/>
      <c r="XBQ879" s="22"/>
      <c r="XBR879" s="22"/>
      <c r="XBS879" s="22"/>
      <c r="XBT879" s="22"/>
      <c r="XBU879" s="22"/>
      <c r="XBV879" s="22"/>
      <c r="XBW879" s="22"/>
      <c r="XBX879" s="22"/>
      <c r="XBY879" s="22"/>
      <c r="XBZ879" s="22"/>
      <c r="XCA879" s="22"/>
      <c r="XCB879" s="22"/>
      <c r="XCC879" s="22"/>
      <c r="XCD879" s="22"/>
      <c r="XCE879" s="22"/>
      <c r="XCF879" s="22"/>
      <c r="XCG879" s="22"/>
      <c r="XCH879" s="22"/>
      <c r="XCI879" s="22"/>
      <c r="XCJ879" s="22"/>
      <c r="XCK879" s="22"/>
      <c r="XCL879" s="22"/>
      <c r="XCM879" s="22"/>
      <c r="XCN879" s="22"/>
      <c r="XCO879" s="22"/>
      <c r="XCP879" s="22"/>
      <c r="XCQ879" s="22"/>
      <c r="XCR879" s="22"/>
      <c r="XCS879" s="22"/>
    </row>
    <row r="880" s="18" customFormat="1" customHeight="1" spans="1:16321">
      <c r="A880" s="21"/>
      <c r="XAY880" s="22"/>
      <c r="XAZ880" s="22"/>
      <c r="XBA880" s="22"/>
      <c r="XBB880" s="22"/>
      <c r="XBC880" s="22"/>
      <c r="XBD880" s="22"/>
      <c r="XBE880" s="22"/>
      <c r="XBF880" s="22"/>
      <c r="XBG880" s="22"/>
      <c r="XBH880" s="22"/>
      <c r="XBI880" s="22"/>
      <c r="XBJ880" s="22"/>
      <c r="XBK880" s="22"/>
      <c r="XBL880" s="22"/>
      <c r="XBM880" s="22"/>
      <c r="XBN880" s="22"/>
      <c r="XBO880" s="22"/>
      <c r="XBP880" s="22"/>
      <c r="XBQ880" s="22"/>
      <c r="XBR880" s="22"/>
      <c r="XBS880" s="22"/>
      <c r="XBT880" s="22"/>
      <c r="XBU880" s="22"/>
      <c r="XBV880" s="22"/>
      <c r="XBW880" s="22"/>
      <c r="XBX880" s="22"/>
      <c r="XBY880" s="22"/>
      <c r="XBZ880" s="22"/>
      <c r="XCA880" s="22"/>
      <c r="XCB880" s="22"/>
      <c r="XCC880" s="22"/>
      <c r="XCD880" s="22"/>
      <c r="XCE880" s="22"/>
      <c r="XCF880" s="22"/>
      <c r="XCG880" s="22"/>
      <c r="XCH880" s="22"/>
      <c r="XCI880" s="22"/>
      <c r="XCJ880" s="22"/>
      <c r="XCK880" s="22"/>
      <c r="XCL880" s="22"/>
      <c r="XCM880" s="22"/>
      <c r="XCN880" s="22"/>
      <c r="XCO880" s="22"/>
      <c r="XCP880" s="22"/>
      <c r="XCQ880" s="22"/>
      <c r="XCR880" s="22"/>
      <c r="XCS880" s="22"/>
    </row>
    <row r="881" s="18" customFormat="1" customHeight="1" spans="1:16321">
      <c r="A881" s="21"/>
      <c r="XAY881" s="22"/>
      <c r="XAZ881" s="22"/>
      <c r="XBA881" s="22"/>
      <c r="XBB881" s="22"/>
      <c r="XBC881" s="22"/>
      <c r="XBD881" s="22"/>
      <c r="XBE881" s="22"/>
      <c r="XBF881" s="22"/>
      <c r="XBG881" s="22"/>
      <c r="XBH881" s="22"/>
      <c r="XBI881" s="22"/>
      <c r="XBJ881" s="22"/>
      <c r="XBK881" s="22"/>
      <c r="XBL881" s="22"/>
      <c r="XBM881" s="22"/>
      <c r="XBN881" s="22"/>
      <c r="XBO881" s="22"/>
      <c r="XBP881" s="22"/>
      <c r="XBQ881" s="22"/>
      <c r="XBR881" s="22"/>
      <c r="XBS881" s="22"/>
      <c r="XBT881" s="22"/>
      <c r="XBU881" s="22"/>
      <c r="XBV881" s="22"/>
      <c r="XBW881" s="22"/>
      <c r="XBX881" s="22"/>
      <c r="XBY881" s="22"/>
      <c r="XBZ881" s="22"/>
      <c r="XCA881" s="22"/>
      <c r="XCB881" s="22"/>
      <c r="XCC881" s="22"/>
      <c r="XCD881" s="22"/>
      <c r="XCE881" s="22"/>
      <c r="XCF881" s="22"/>
      <c r="XCG881" s="22"/>
      <c r="XCH881" s="22"/>
      <c r="XCI881" s="22"/>
      <c r="XCJ881" s="22"/>
      <c r="XCK881" s="22"/>
      <c r="XCL881" s="22"/>
      <c r="XCM881" s="22"/>
      <c r="XCN881" s="22"/>
      <c r="XCO881" s="22"/>
      <c r="XCP881" s="22"/>
      <c r="XCQ881" s="22"/>
      <c r="XCR881" s="22"/>
      <c r="XCS881" s="22"/>
    </row>
    <row r="882" s="18" customFormat="1" customHeight="1" spans="1:16321">
      <c r="A882" s="21"/>
      <c r="XAY882" s="22"/>
      <c r="XAZ882" s="22"/>
      <c r="XBA882" s="22"/>
      <c r="XBB882" s="22"/>
      <c r="XBC882" s="22"/>
      <c r="XBD882" s="22"/>
      <c r="XBE882" s="22"/>
      <c r="XBF882" s="22"/>
      <c r="XBG882" s="22"/>
      <c r="XBH882" s="22"/>
      <c r="XBI882" s="22"/>
      <c r="XBJ882" s="22"/>
      <c r="XBK882" s="22"/>
      <c r="XBL882" s="22"/>
      <c r="XBM882" s="22"/>
      <c r="XBN882" s="22"/>
      <c r="XBO882" s="22"/>
      <c r="XBP882" s="22"/>
      <c r="XBQ882" s="22"/>
      <c r="XBR882" s="22"/>
      <c r="XBS882" s="22"/>
      <c r="XBT882" s="22"/>
      <c r="XBU882" s="22"/>
      <c r="XBV882" s="22"/>
      <c r="XBW882" s="22"/>
      <c r="XBX882" s="22"/>
      <c r="XBY882" s="22"/>
      <c r="XBZ882" s="22"/>
      <c r="XCA882" s="22"/>
      <c r="XCB882" s="22"/>
      <c r="XCC882" s="22"/>
      <c r="XCD882" s="22"/>
      <c r="XCE882" s="22"/>
      <c r="XCF882" s="22"/>
      <c r="XCG882" s="22"/>
      <c r="XCH882" s="22"/>
      <c r="XCI882" s="22"/>
      <c r="XCJ882" s="22"/>
      <c r="XCK882" s="22"/>
      <c r="XCL882" s="22"/>
      <c r="XCM882" s="22"/>
      <c r="XCN882" s="22"/>
      <c r="XCO882" s="22"/>
      <c r="XCP882" s="22"/>
      <c r="XCQ882" s="22"/>
      <c r="XCR882" s="22"/>
      <c r="XCS882" s="22"/>
    </row>
    <row r="883" s="18" customFormat="1" customHeight="1" spans="1:16321">
      <c r="A883" s="21"/>
      <c r="XAY883" s="22"/>
      <c r="XAZ883" s="22"/>
      <c r="XBA883" s="22"/>
      <c r="XBB883" s="22"/>
      <c r="XBC883" s="22"/>
      <c r="XBD883" s="22"/>
      <c r="XBE883" s="22"/>
      <c r="XBF883" s="22"/>
      <c r="XBG883" s="22"/>
      <c r="XBH883" s="22"/>
      <c r="XBI883" s="22"/>
      <c r="XBJ883" s="22"/>
      <c r="XBK883" s="22"/>
      <c r="XBL883" s="22"/>
      <c r="XBM883" s="22"/>
      <c r="XBN883" s="22"/>
      <c r="XBO883" s="22"/>
      <c r="XBP883" s="22"/>
      <c r="XBQ883" s="22"/>
      <c r="XBR883" s="22"/>
      <c r="XBS883" s="22"/>
      <c r="XBT883" s="22"/>
      <c r="XBU883" s="22"/>
      <c r="XBV883" s="22"/>
      <c r="XBW883" s="22"/>
      <c r="XBX883" s="22"/>
      <c r="XBY883" s="22"/>
      <c r="XBZ883" s="22"/>
      <c r="XCA883" s="22"/>
      <c r="XCB883" s="22"/>
      <c r="XCC883" s="22"/>
      <c r="XCD883" s="22"/>
      <c r="XCE883" s="22"/>
      <c r="XCF883" s="22"/>
      <c r="XCG883" s="22"/>
      <c r="XCH883" s="22"/>
      <c r="XCI883" s="22"/>
      <c r="XCJ883" s="22"/>
      <c r="XCK883" s="22"/>
      <c r="XCL883" s="22"/>
      <c r="XCM883" s="22"/>
      <c r="XCN883" s="22"/>
      <c r="XCO883" s="22"/>
      <c r="XCP883" s="22"/>
      <c r="XCQ883" s="22"/>
      <c r="XCR883" s="22"/>
      <c r="XCS883" s="22"/>
    </row>
    <row r="884" s="18" customFormat="1" customHeight="1" spans="1:16321">
      <c r="A884" s="21"/>
      <c r="XAY884" s="22"/>
      <c r="XAZ884" s="22"/>
      <c r="XBA884" s="22"/>
      <c r="XBB884" s="22"/>
      <c r="XBC884" s="22"/>
      <c r="XBD884" s="22"/>
      <c r="XBE884" s="22"/>
      <c r="XBF884" s="22"/>
      <c r="XBG884" s="22"/>
      <c r="XBH884" s="22"/>
      <c r="XBI884" s="22"/>
      <c r="XBJ884" s="22"/>
      <c r="XBK884" s="22"/>
      <c r="XBL884" s="22"/>
      <c r="XBM884" s="22"/>
      <c r="XBN884" s="22"/>
      <c r="XBO884" s="22"/>
      <c r="XBP884" s="22"/>
      <c r="XBQ884" s="22"/>
      <c r="XBR884" s="22"/>
      <c r="XBS884" s="22"/>
      <c r="XBT884" s="22"/>
      <c r="XBU884" s="22"/>
      <c r="XBV884" s="22"/>
      <c r="XBW884" s="22"/>
      <c r="XBX884" s="22"/>
      <c r="XBY884" s="22"/>
      <c r="XBZ884" s="22"/>
      <c r="XCA884" s="22"/>
      <c r="XCB884" s="22"/>
      <c r="XCC884" s="22"/>
      <c r="XCD884" s="22"/>
      <c r="XCE884" s="22"/>
      <c r="XCF884" s="22"/>
      <c r="XCG884" s="22"/>
      <c r="XCH884" s="22"/>
      <c r="XCI884" s="22"/>
      <c r="XCJ884" s="22"/>
      <c r="XCK884" s="22"/>
      <c r="XCL884" s="22"/>
      <c r="XCM884" s="22"/>
      <c r="XCN884" s="22"/>
      <c r="XCO884" s="22"/>
      <c r="XCP884" s="22"/>
      <c r="XCQ884" s="22"/>
      <c r="XCR884" s="22"/>
      <c r="XCS884" s="22"/>
    </row>
    <row r="885" s="18" customFormat="1" customHeight="1" spans="1:16321">
      <c r="A885" s="21"/>
      <c r="XAY885" s="22"/>
      <c r="XAZ885" s="22"/>
      <c r="XBA885" s="22"/>
      <c r="XBB885" s="22"/>
      <c r="XBC885" s="22"/>
      <c r="XBD885" s="22"/>
      <c r="XBE885" s="22"/>
      <c r="XBF885" s="22"/>
      <c r="XBG885" s="22"/>
      <c r="XBH885" s="22"/>
      <c r="XBI885" s="22"/>
      <c r="XBJ885" s="22"/>
      <c r="XBK885" s="22"/>
      <c r="XBL885" s="22"/>
      <c r="XBM885" s="22"/>
      <c r="XBN885" s="22"/>
      <c r="XBO885" s="22"/>
      <c r="XBP885" s="22"/>
      <c r="XBQ885" s="22"/>
      <c r="XBR885" s="22"/>
      <c r="XBS885" s="22"/>
      <c r="XBT885" s="22"/>
      <c r="XBU885" s="22"/>
      <c r="XBV885" s="22"/>
      <c r="XBW885" s="22"/>
      <c r="XBX885" s="22"/>
      <c r="XBY885" s="22"/>
      <c r="XBZ885" s="22"/>
      <c r="XCA885" s="22"/>
      <c r="XCB885" s="22"/>
      <c r="XCC885" s="22"/>
      <c r="XCD885" s="22"/>
      <c r="XCE885" s="22"/>
      <c r="XCF885" s="22"/>
      <c r="XCG885" s="22"/>
      <c r="XCH885" s="22"/>
      <c r="XCI885" s="22"/>
      <c r="XCJ885" s="22"/>
      <c r="XCK885" s="22"/>
      <c r="XCL885" s="22"/>
      <c r="XCM885" s="22"/>
      <c r="XCN885" s="22"/>
      <c r="XCO885" s="22"/>
      <c r="XCP885" s="22"/>
      <c r="XCQ885" s="22"/>
      <c r="XCR885" s="22"/>
      <c r="XCS885" s="22"/>
    </row>
    <row r="886" s="18" customFormat="1" customHeight="1" spans="1:16321">
      <c r="A886" s="21"/>
      <c r="XAY886" s="22"/>
      <c r="XAZ886" s="22"/>
      <c r="XBA886" s="22"/>
      <c r="XBB886" s="22"/>
      <c r="XBC886" s="22"/>
      <c r="XBD886" s="22"/>
      <c r="XBE886" s="22"/>
      <c r="XBF886" s="22"/>
      <c r="XBG886" s="22"/>
      <c r="XBH886" s="22"/>
      <c r="XBI886" s="22"/>
      <c r="XBJ886" s="22"/>
      <c r="XBK886" s="22"/>
      <c r="XBL886" s="22"/>
      <c r="XBM886" s="22"/>
      <c r="XBN886" s="22"/>
      <c r="XBO886" s="22"/>
      <c r="XBP886" s="22"/>
      <c r="XBQ886" s="22"/>
      <c r="XBR886" s="22"/>
      <c r="XBS886" s="22"/>
      <c r="XBT886" s="22"/>
      <c r="XBU886" s="22"/>
      <c r="XBV886" s="22"/>
      <c r="XBW886" s="22"/>
      <c r="XBX886" s="22"/>
      <c r="XBY886" s="22"/>
      <c r="XBZ886" s="22"/>
      <c r="XCA886" s="22"/>
      <c r="XCB886" s="22"/>
      <c r="XCC886" s="22"/>
      <c r="XCD886" s="22"/>
      <c r="XCE886" s="22"/>
      <c r="XCF886" s="22"/>
      <c r="XCG886" s="22"/>
      <c r="XCH886" s="22"/>
      <c r="XCI886" s="22"/>
      <c r="XCJ886" s="22"/>
      <c r="XCK886" s="22"/>
      <c r="XCL886" s="22"/>
      <c r="XCM886" s="22"/>
      <c r="XCN886" s="22"/>
      <c r="XCO886" s="22"/>
      <c r="XCP886" s="22"/>
      <c r="XCQ886" s="22"/>
      <c r="XCR886" s="22"/>
      <c r="XCS886" s="22"/>
    </row>
    <row r="887" s="18" customFormat="1" customHeight="1" spans="1:16321">
      <c r="A887" s="21"/>
      <c r="XAY887" s="22"/>
      <c r="XAZ887" s="22"/>
      <c r="XBA887" s="22"/>
      <c r="XBB887" s="22"/>
      <c r="XBC887" s="22"/>
      <c r="XBD887" s="22"/>
      <c r="XBE887" s="22"/>
      <c r="XBF887" s="22"/>
      <c r="XBG887" s="22"/>
      <c r="XBH887" s="22"/>
      <c r="XBI887" s="22"/>
      <c r="XBJ887" s="22"/>
      <c r="XBK887" s="22"/>
      <c r="XBL887" s="22"/>
      <c r="XBM887" s="22"/>
      <c r="XBN887" s="22"/>
      <c r="XBO887" s="22"/>
      <c r="XBP887" s="22"/>
      <c r="XBQ887" s="22"/>
      <c r="XBR887" s="22"/>
      <c r="XBS887" s="22"/>
      <c r="XBT887" s="22"/>
      <c r="XBU887" s="22"/>
      <c r="XBV887" s="22"/>
      <c r="XBW887" s="22"/>
      <c r="XBX887" s="22"/>
      <c r="XBY887" s="22"/>
      <c r="XBZ887" s="22"/>
      <c r="XCA887" s="22"/>
      <c r="XCB887" s="22"/>
      <c r="XCC887" s="22"/>
      <c r="XCD887" s="22"/>
      <c r="XCE887" s="22"/>
      <c r="XCF887" s="22"/>
      <c r="XCG887" s="22"/>
      <c r="XCH887" s="22"/>
      <c r="XCI887" s="22"/>
      <c r="XCJ887" s="22"/>
      <c r="XCK887" s="22"/>
      <c r="XCL887" s="22"/>
      <c r="XCM887" s="22"/>
      <c r="XCN887" s="22"/>
      <c r="XCO887" s="22"/>
      <c r="XCP887" s="22"/>
      <c r="XCQ887" s="22"/>
      <c r="XCR887" s="22"/>
      <c r="XCS887" s="22"/>
    </row>
    <row r="888" s="18" customFormat="1" customHeight="1" spans="1:16321">
      <c r="A888" s="21"/>
      <c r="XAY888" s="22"/>
      <c r="XAZ888" s="22"/>
      <c r="XBA888" s="22"/>
      <c r="XBB888" s="22"/>
      <c r="XBC888" s="22"/>
      <c r="XBD888" s="22"/>
      <c r="XBE888" s="22"/>
      <c r="XBF888" s="22"/>
      <c r="XBG888" s="22"/>
      <c r="XBH888" s="22"/>
      <c r="XBI888" s="22"/>
      <c r="XBJ888" s="22"/>
      <c r="XBK888" s="22"/>
      <c r="XBL888" s="22"/>
      <c r="XBM888" s="22"/>
      <c r="XBN888" s="22"/>
      <c r="XBO888" s="22"/>
      <c r="XBP888" s="22"/>
      <c r="XBQ888" s="22"/>
      <c r="XBR888" s="22"/>
      <c r="XBS888" s="22"/>
      <c r="XBT888" s="22"/>
      <c r="XBU888" s="22"/>
      <c r="XBV888" s="22"/>
      <c r="XBW888" s="22"/>
      <c r="XBX888" s="22"/>
      <c r="XBY888" s="22"/>
      <c r="XBZ888" s="22"/>
      <c r="XCA888" s="22"/>
      <c r="XCB888" s="22"/>
      <c r="XCC888" s="22"/>
      <c r="XCD888" s="22"/>
      <c r="XCE888" s="22"/>
      <c r="XCF888" s="22"/>
      <c r="XCG888" s="22"/>
      <c r="XCH888" s="22"/>
      <c r="XCI888" s="22"/>
      <c r="XCJ888" s="22"/>
      <c r="XCK888" s="22"/>
      <c r="XCL888" s="22"/>
      <c r="XCM888" s="22"/>
      <c r="XCN888" s="22"/>
      <c r="XCO888" s="22"/>
      <c r="XCP888" s="22"/>
      <c r="XCQ888" s="22"/>
      <c r="XCR888" s="22"/>
      <c r="XCS888" s="22"/>
    </row>
    <row r="889" s="18" customFormat="1" customHeight="1" spans="1:16321">
      <c r="A889" s="21"/>
      <c r="XAY889" s="22"/>
      <c r="XAZ889" s="22"/>
      <c r="XBA889" s="22"/>
      <c r="XBB889" s="22"/>
      <c r="XBC889" s="22"/>
      <c r="XBD889" s="22"/>
      <c r="XBE889" s="22"/>
      <c r="XBF889" s="22"/>
      <c r="XBG889" s="22"/>
      <c r="XBH889" s="22"/>
      <c r="XBI889" s="22"/>
      <c r="XBJ889" s="22"/>
      <c r="XBK889" s="22"/>
      <c r="XBL889" s="22"/>
      <c r="XBM889" s="22"/>
      <c r="XBN889" s="22"/>
      <c r="XBO889" s="22"/>
      <c r="XBP889" s="22"/>
      <c r="XBQ889" s="22"/>
      <c r="XBR889" s="22"/>
      <c r="XBS889" s="22"/>
      <c r="XBT889" s="22"/>
      <c r="XBU889" s="22"/>
      <c r="XBV889" s="22"/>
      <c r="XBW889" s="22"/>
      <c r="XBX889" s="22"/>
      <c r="XBY889" s="22"/>
      <c r="XBZ889" s="22"/>
      <c r="XCA889" s="22"/>
      <c r="XCB889" s="22"/>
      <c r="XCC889" s="22"/>
      <c r="XCD889" s="22"/>
      <c r="XCE889" s="22"/>
      <c r="XCF889" s="22"/>
      <c r="XCG889" s="22"/>
      <c r="XCH889" s="22"/>
      <c r="XCI889" s="22"/>
      <c r="XCJ889" s="22"/>
      <c r="XCK889" s="22"/>
      <c r="XCL889" s="22"/>
      <c r="XCM889" s="22"/>
      <c r="XCN889" s="22"/>
      <c r="XCO889" s="22"/>
      <c r="XCP889" s="22"/>
      <c r="XCQ889" s="22"/>
      <c r="XCR889" s="22"/>
      <c r="XCS889" s="22"/>
    </row>
    <row r="890" s="18" customFormat="1" customHeight="1" spans="1:16321">
      <c r="A890" s="21"/>
      <c r="XAY890" s="22"/>
      <c r="XAZ890" s="22"/>
      <c r="XBA890" s="22"/>
      <c r="XBB890" s="22"/>
      <c r="XBC890" s="22"/>
      <c r="XBD890" s="22"/>
      <c r="XBE890" s="22"/>
      <c r="XBF890" s="22"/>
      <c r="XBG890" s="22"/>
      <c r="XBH890" s="22"/>
      <c r="XBI890" s="22"/>
      <c r="XBJ890" s="22"/>
      <c r="XBK890" s="22"/>
      <c r="XBL890" s="22"/>
      <c r="XBM890" s="22"/>
      <c r="XBN890" s="22"/>
      <c r="XBO890" s="22"/>
      <c r="XBP890" s="22"/>
      <c r="XBQ890" s="22"/>
      <c r="XBR890" s="22"/>
      <c r="XBS890" s="22"/>
      <c r="XBT890" s="22"/>
      <c r="XBU890" s="22"/>
      <c r="XBV890" s="22"/>
      <c r="XBW890" s="22"/>
      <c r="XBX890" s="22"/>
      <c r="XBY890" s="22"/>
      <c r="XBZ890" s="22"/>
      <c r="XCA890" s="22"/>
      <c r="XCB890" s="22"/>
      <c r="XCC890" s="22"/>
      <c r="XCD890" s="22"/>
      <c r="XCE890" s="22"/>
      <c r="XCF890" s="22"/>
      <c r="XCG890" s="22"/>
      <c r="XCH890" s="22"/>
      <c r="XCI890" s="22"/>
      <c r="XCJ890" s="22"/>
      <c r="XCK890" s="22"/>
      <c r="XCL890" s="22"/>
      <c r="XCM890" s="22"/>
      <c r="XCN890" s="22"/>
      <c r="XCO890" s="22"/>
      <c r="XCP890" s="22"/>
      <c r="XCQ890" s="22"/>
      <c r="XCR890" s="22"/>
      <c r="XCS890" s="22"/>
    </row>
    <row r="891" s="18" customFormat="1" customHeight="1" spans="1:16321">
      <c r="A891" s="21"/>
      <c r="XAY891" s="22"/>
      <c r="XAZ891" s="22"/>
      <c r="XBA891" s="22"/>
      <c r="XBB891" s="22"/>
      <c r="XBC891" s="22"/>
      <c r="XBD891" s="22"/>
      <c r="XBE891" s="22"/>
      <c r="XBF891" s="22"/>
      <c r="XBG891" s="22"/>
      <c r="XBH891" s="22"/>
      <c r="XBI891" s="22"/>
      <c r="XBJ891" s="22"/>
      <c r="XBK891" s="22"/>
      <c r="XBL891" s="22"/>
      <c r="XBM891" s="22"/>
      <c r="XBN891" s="22"/>
      <c r="XBO891" s="22"/>
      <c r="XBP891" s="22"/>
      <c r="XBQ891" s="22"/>
      <c r="XBR891" s="22"/>
      <c r="XBS891" s="22"/>
      <c r="XBT891" s="22"/>
      <c r="XBU891" s="22"/>
      <c r="XBV891" s="22"/>
      <c r="XBW891" s="22"/>
      <c r="XBX891" s="22"/>
      <c r="XBY891" s="22"/>
      <c r="XBZ891" s="22"/>
      <c r="XCA891" s="22"/>
      <c r="XCB891" s="22"/>
      <c r="XCC891" s="22"/>
      <c r="XCD891" s="22"/>
      <c r="XCE891" s="22"/>
      <c r="XCF891" s="22"/>
      <c r="XCG891" s="22"/>
      <c r="XCH891" s="22"/>
      <c r="XCI891" s="22"/>
      <c r="XCJ891" s="22"/>
      <c r="XCK891" s="22"/>
      <c r="XCL891" s="22"/>
      <c r="XCM891" s="22"/>
      <c r="XCN891" s="22"/>
      <c r="XCO891" s="22"/>
      <c r="XCP891" s="22"/>
      <c r="XCQ891" s="22"/>
      <c r="XCR891" s="22"/>
      <c r="XCS891" s="22"/>
    </row>
    <row r="892" s="18" customFormat="1" customHeight="1" spans="1:16321">
      <c r="A892" s="21"/>
      <c r="XAY892" s="22"/>
      <c r="XAZ892" s="22"/>
      <c r="XBA892" s="22"/>
      <c r="XBB892" s="22"/>
      <c r="XBC892" s="22"/>
      <c r="XBD892" s="22"/>
      <c r="XBE892" s="22"/>
      <c r="XBF892" s="22"/>
      <c r="XBG892" s="22"/>
      <c r="XBH892" s="22"/>
      <c r="XBI892" s="22"/>
      <c r="XBJ892" s="22"/>
      <c r="XBK892" s="22"/>
      <c r="XBL892" s="22"/>
      <c r="XBM892" s="22"/>
      <c r="XBN892" s="22"/>
      <c r="XBO892" s="22"/>
      <c r="XBP892" s="22"/>
      <c r="XBQ892" s="22"/>
      <c r="XBR892" s="22"/>
      <c r="XBS892" s="22"/>
      <c r="XBT892" s="22"/>
      <c r="XBU892" s="22"/>
      <c r="XBV892" s="22"/>
      <c r="XBW892" s="22"/>
      <c r="XBX892" s="22"/>
      <c r="XBY892" s="22"/>
      <c r="XBZ892" s="22"/>
      <c r="XCA892" s="22"/>
      <c r="XCB892" s="22"/>
      <c r="XCC892" s="22"/>
      <c r="XCD892" s="22"/>
      <c r="XCE892" s="22"/>
      <c r="XCF892" s="22"/>
      <c r="XCG892" s="22"/>
      <c r="XCH892" s="22"/>
      <c r="XCI892" s="22"/>
      <c r="XCJ892" s="22"/>
      <c r="XCK892" s="22"/>
      <c r="XCL892" s="22"/>
      <c r="XCM892" s="22"/>
      <c r="XCN892" s="22"/>
      <c r="XCO892" s="22"/>
      <c r="XCP892" s="22"/>
      <c r="XCQ892" s="22"/>
      <c r="XCR892" s="22"/>
      <c r="XCS892" s="22"/>
    </row>
    <row r="893" s="18" customFormat="1" customHeight="1" spans="1:16321">
      <c r="A893" s="21"/>
      <c r="XAY893" s="22"/>
      <c r="XAZ893" s="22"/>
      <c r="XBA893" s="22"/>
      <c r="XBB893" s="22"/>
      <c r="XBC893" s="22"/>
      <c r="XBD893" s="22"/>
      <c r="XBE893" s="22"/>
      <c r="XBF893" s="22"/>
      <c r="XBG893" s="22"/>
      <c r="XBH893" s="22"/>
      <c r="XBI893" s="22"/>
      <c r="XBJ893" s="22"/>
      <c r="XBK893" s="22"/>
      <c r="XBL893" s="22"/>
      <c r="XBM893" s="22"/>
      <c r="XBN893" s="22"/>
      <c r="XBO893" s="22"/>
      <c r="XBP893" s="22"/>
      <c r="XBQ893" s="22"/>
      <c r="XBR893" s="22"/>
      <c r="XBS893" s="22"/>
      <c r="XBT893" s="22"/>
      <c r="XBU893" s="22"/>
      <c r="XBV893" s="22"/>
      <c r="XBW893" s="22"/>
      <c r="XBX893" s="22"/>
      <c r="XBY893" s="22"/>
      <c r="XBZ893" s="22"/>
      <c r="XCA893" s="22"/>
      <c r="XCB893" s="22"/>
      <c r="XCC893" s="22"/>
      <c r="XCD893" s="22"/>
      <c r="XCE893" s="22"/>
      <c r="XCF893" s="22"/>
      <c r="XCG893" s="22"/>
      <c r="XCH893" s="22"/>
      <c r="XCI893" s="22"/>
      <c r="XCJ893" s="22"/>
      <c r="XCK893" s="22"/>
      <c r="XCL893" s="22"/>
      <c r="XCM893" s="22"/>
      <c r="XCN893" s="22"/>
      <c r="XCO893" s="22"/>
      <c r="XCP893" s="22"/>
      <c r="XCQ893" s="22"/>
      <c r="XCR893" s="22"/>
      <c r="XCS893" s="22"/>
    </row>
    <row r="894" s="18" customFormat="1" customHeight="1" spans="1:16321">
      <c r="A894" s="21"/>
      <c r="XAY894" s="22"/>
      <c r="XAZ894" s="22"/>
      <c r="XBA894" s="22"/>
      <c r="XBB894" s="22"/>
      <c r="XBC894" s="22"/>
      <c r="XBD894" s="22"/>
      <c r="XBE894" s="22"/>
      <c r="XBF894" s="22"/>
      <c r="XBG894" s="22"/>
      <c r="XBH894" s="22"/>
      <c r="XBI894" s="22"/>
      <c r="XBJ894" s="22"/>
      <c r="XBK894" s="22"/>
      <c r="XBL894" s="22"/>
      <c r="XBM894" s="22"/>
      <c r="XBN894" s="22"/>
      <c r="XBO894" s="22"/>
      <c r="XBP894" s="22"/>
      <c r="XBQ894" s="22"/>
      <c r="XBR894" s="22"/>
      <c r="XBS894" s="22"/>
      <c r="XBT894" s="22"/>
      <c r="XBU894" s="22"/>
      <c r="XBV894" s="22"/>
      <c r="XBW894" s="22"/>
      <c r="XBX894" s="22"/>
      <c r="XBY894" s="22"/>
      <c r="XBZ894" s="22"/>
      <c r="XCA894" s="22"/>
      <c r="XCB894" s="22"/>
      <c r="XCC894" s="22"/>
      <c r="XCD894" s="22"/>
      <c r="XCE894" s="22"/>
      <c r="XCF894" s="22"/>
      <c r="XCG894" s="22"/>
      <c r="XCH894" s="22"/>
      <c r="XCI894" s="22"/>
      <c r="XCJ894" s="22"/>
      <c r="XCK894" s="22"/>
      <c r="XCL894" s="22"/>
      <c r="XCM894" s="22"/>
      <c r="XCN894" s="22"/>
      <c r="XCO894" s="22"/>
      <c r="XCP894" s="22"/>
      <c r="XCQ894" s="22"/>
      <c r="XCR894" s="22"/>
      <c r="XCS894" s="22"/>
    </row>
    <row r="895" s="18" customFormat="1" customHeight="1" spans="1:16321">
      <c r="A895" s="21"/>
      <c r="XAY895" s="22"/>
      <c r="XAZ895" s="22"/>
      <c r="XBA895" s="22"/>
      <c r="XBB895" s="22"/>
      <c r="XBC895" s="22"/>
      <c r="XBD895" s="22"/>
      <c r="XBE895" s="22"/>
      <c r="XBF895" s="22"/>
      <c r="XBG895" s="22"/>
      <c r="XBH895" s="22"/>
      <c r="XBI895" s="22"/>
      <c r="XBJ895" s="22"/>
      <c r="XBK895" s="22"/>
      <c r="XBL895" s="22"/>
      <c r="XBM895" s="22"/>
      <c r="XBN895" s="22"/>
      <c r="XBO895" s="22"/>
      <c r="XBP895" s="22"/>
      <c r="XBQ895" s="22"/>
      <c r="XBR895" s="22"/>
      <c r="XBS895" s="22"/>
      <c r="XBT895" s="22"/>
      <c r="XBU895" s="22"/>
      <c r="XBV895" s="22"/>
      <c r="XBW895" s="22"/>
      <c r="XBX895" s="22"/>
      <c r="XBY895" s="22"/>
      <c r="XBZ895" s="22"/>
      <c r="XCA895" s="22"/>
      <c r="XCB895" s="22"/>
      <c r="XCC895" s="22"/>
      <c r="XCD895" s="22"/>
      <c r="XCE895" s="22"/>
      <c r="XCF895" s="22"/>
      <c r="XCG895" s="22"/>
      <c r="XCH895" s="22"/>
      <c r="XCI895" s="22"/>
      <c r="XCJ895" s="22"/>
      <c r="XCK895" s="22"/>
      <c r="XCL895" s="22"/>
      <c r="XCM895" s="22"/>
      <c r="XCN895" s="22"/>
      <c r="XCO895" s="22"/>
      <c r="XCP895" s="22"/>
      <c r="XCQ895" s="22"/>
      <c r="XCR895" s="22"/>
      <c r="XCS895" s="22"/>
    </row>
    <row r="896" s="18" customFormat="1" customHeight="1" spans="1:16321">
      <c r="A896" s="21"/>
      <c r="XAY896" s="22"/>
      <c r="XAZ896" s="22"/>
      <c r="XBA896" s="22"/>
      <c r="XBB896" s="22"/>
      <c r="XBC896" s="22"/>
      <c r="XBD896" s="22"/>
      <c r="XBE896" s="22"/>
      <c r="XBF896" s="22"/>
      <c r="XBG896" s="22"/>
      <c r="XBH896" s="22"/>
      <c r="XBI896" s="22"/>
      <c r="XBJ896" s="22"/>
      <c r="XBK896" s="22"/>
      <c r="XBL896" s="22"/>
      <c r="XBM896" s="22"/>
      <c r="XBN896" s="22"/>
      <c r="XBO896" s="22"/>
      <c r="XBP896" s="22"/>
      <c r="XBQ896" s="22"/>
      <c r="XBR896" s="22"/>
      <c r="XBS896" s="22"/>
      <c r="XBT896" s="22"/>
      <c r="XBU896" s="22"/>
      <c r="XBV896" s="22"/>
      <c r="XBW896" s="22"/>
      <c r="XBX896" s="22"/>
      <c r="XBY896" s="22"/>
      <c r="XBZ896" s="22"/>
      <c r="XCA896" s="22"/>
      <c r="XCB896" s="22"/>
      <c r="XCC896" s="22"/>
      <c r="XCD896" s="22"/>
      <c r="XCE896" s="22"/>
      <c r="XCF896" s="22"/>
      <c r="XCG896" s="22"/>
      <c r="XCH896" s="22"/>
      <c r="XCI896" s="22"/>
      <c r="XCJ896" s="22"/>
      <c r="XCK896" s="22"/>
      <c r="XCL896" s="22"/>
      <c r="XCM896" s="22"/>
      <c r="XCN896" s="22"/>
      <c r="XCO896" s="22"/>
      <c r="XCP896" s="22"/>
      <c r="XCQ896" s="22"/>
      <c r="XCR896" s="22"/>
      <c r="XCS896" s="22"/>
    </row>
    <row r="897" s="18" customFormat="1" customHeight="1" spans="1:16321">
      <c r="A897" s="21"/>
      <c r="XAY897" s="22"/>
      <c r="XAZ897" s="22"/>
      <c r="XBA897" s="22"/>
      <c r="XBB897" s="22"/>
      <c r="XBC897" s="22"/>
      <c r="XBD897" s="22"/>
      <c r="XBE897" s="22"/>
      <c r="XBF897" s="22"/>
      <c r="XBG897" s="22"/>
      <c r="XBH897" s="22"/>
      <c r="XBI897" s="22"/>
      <c r="XBJ897" s="22"/>
      <c r="XBK897" s="22"/>
      <c r="XBL897" s="22"/>
      <c r="XBM897" s="22"/>
      <c r="XBN897" s="22"/>
      <c r="XBO897" s="22"/>
      <c r="XBP897" s="22"/>
      <c r="XBQ897" s="22"/>
      <c r="XBR897" s="22"/>
      <c r="XBS897" s="22"/>
      <c r="XBT897" s="22"/>
      <c r="XBU897" s="22"/>
      <c r="XBV897" s="22"/>
      <c r="XBW897" s="22"/>
      <c r="XBX897" s="22"/>
      <c r="XBY897" s="22"/>
      <c r="XBZ897" s="22"/>
      <c r="XCA897" s="22"/>
      <c r="XCB897" s="22"/>
      <c r="XCC897" s="22"/>
      <c r="XCD897" s="22"/>
      <c r="XCE897" s="22"/>
      <c r="XCF897" s="22"/>
      <c r="XCG897" s="22"/>
      <c r="XCH897" s="22"/>
      <c r="XCI897" s="22"/>
      <c r="XCJ897" s="22"/>
      <c r="XCK897" s="22"/>
      <c r="XCL897" s="22"/>
      <c r="XCM897" s="22"/>
      <c r="XCN897" s="22"/>
      <c r="XCO897" s="22"/>
      <c r="XCP897" s="22"/>
      <c r="XCQ897" s="22"/>
      <c r="XCR897" s="22"/>
      <c r="XCS897" s="22"/>
    </row>
    <row r="898" s="18" customFormat="1" customHeight="1" spans="1:16321">
      <c r="A898" s="21"/>
      <c r="XAY898" s="22"/>
      <c r="XAZ898" s="22"/>
      <c r="XBA898" s="22"/>
      <c r="XBB898" s="22"/>
      <c r="XBC898" s="22"/>
      <c r="XBD898" s="22"/>
      <c r="XBE898" s="22"/>
      <c r="XBF898" s="22"/>
      <c r="XBG898" s="22"/>
      <c r="XBH898" s="22"/>
      <c r="XBI898" s="22"/>
      <c r="XBJ898" s="22"/>
      <c r="XBK898" s="22"/>
      <c r="XBL898" s="22"/>
      <c r="XBM898" s="22"/>
      <c r="XBN898" s="22"/>
      <c r="XBO898" s="22"/>
      <c r="XBP898" s="22"/>
      <c r="XBQ898" s="22"/>
      <c r="XBR898" s="22"/>
      <c r="XBS898" s="22"/>
      <c r="XBT898" s="22"/>
      <c r="XBU898" s="22"/>
      <c r="XBV898" s="22"/>
      <c r="XBW898" s="22"/>
      <c r="XBX898" s="22"/>
      <c r="XBY898" s="22"/>
      <c r="XBZ898" s="22"/>
      <c r="XCA898" s="22"/>
      <c r="XCB898" s="22"/>
      <c r="XCC898" s="22"/>
      <c r="XCD898" s="22"/>
      <c r="XCE898" s="22"/>
      <c r="XCF898" s="22"/>
      <c r="XCG898" s="22"/>
      <c r="XCH898" s="22"/>
      <c r="XCI898" s="22"/>
      <c r="XCJ898" s="22"/>
      <c r="XCK898" s="22"/>
      <c r="XCL898" s="22"/>
      <c r="XCM898" s="22"/>
      <c r="XCN898" s="22"/>
      <c r="XCO898" s="22"/>
      <c r="XCP898" s="22"/>
      <c r="XCQ898" s="22"/>
      <c r="XCR898" s="22"/>
      <c r="XCS898" s="22"/>
    </row>
    <row r="899" s="18" customFormat="1" customHeight="1" spans="1:16321">
      <c r="A899" s="21"/>
      <c r="XAY899" s="22"/>
      <c r="XAZ899" s="22"/>
      <c r="XBA899" s="22"/>
      <c r="XBB899" s="22"/>
      <c r="XBC899" s="22"/>
      <c r="XBD899" s="22"/>
      <c r="XBE899" s="22"/>
      <c r="XBF899" s="22"/>
      <c r="XBG899" s="22"/>
      <c r="XBH899" s="22"/>
      <c r="XBI899" s="22"/>
      <c r="XBJ899" s="22"/>
      <c r="XBK899" s="22"/>
      <c r="XBL899" s="22"/>
      <c r="XBM899" s="22"/>
      <c r="XBN899" s="22"/>
      <c r="XBO899" s="22"/>
      <c r="XBP899" s="22"/>
      <c r="XBQ899" s="22"/>
      <c r="XBR899" s="22"/>
      <c r="XBS899" s="22"/>
      <c r="XBT899" s="22"/>
      <c r="XBU899" s="22"/>
      <c r="XBV899" s="22"/>
      <c r="XBW899" s="22"/>
      <c r="XBX899" s="22"/>
      <c r="XBY899" s="22"/>
      <c r="XBZ899" s="22"/>
      <c r="XCA899" s="22"/>
      <c r="XCB899" s="22"/>
      <c r="XCC899" s="22"/>
      <c r="XCD899" s="22"/>
      <c r="XCE899" s="22"/>
      <c r="XCF899" s="22"/>
      <c r="XCG899" s="22"/>
      <c r="XCH899" s="22"/>
      <c r="XCI899" s="22"/>
      <c r="XCJ899" s="22"/>
      <c r="XCK899" s="22"/>
      <c r="XCL899" s="22"/>
      <c r="XCM899" s="22"/>
      <c r="XCN899" s="22"/>
      <c r="XCO899" s="22"/>
      <c r="XCP899" s="22"/>
      <c r="XCQ899" s="22"/>
      <c r="XCR899" s="22"/>
      <c r="XCS899" s="22"/>
    </row>
    <row r="900" s="18" customFormat="1" customHeight="1" spans="1:16321">
      <c r="A900" s="21"/>
      <c r="XAY900" s="22"/>
      <c r="XAZ900" s="22"/>
      <c r="XBA900" s="22"/>
      <c r="XBB900" s="22"/>
      <c r="XBC900" s="22"/>
      <c r="XBD900" s="22"/>
      <c r="XBE900" s="22"/>
      <c r="XBF900" s="22"/>
      <c r="XBG900" s="22"/>
      <c r="XBH900" s="22"/>
      <c r="XBI900" s="22"/>
      <c r="XBJ900" s="22"/>
      <c r="XBK900" s="22"/>
      <c r="XBL900" s="22"/>
      <c r="XBM900" s="22"/>
      <c r="XBN900" s="22"/>
      <c r="XBO900" s="22"/>
      <c r="XBP900" s="22"/>
      <c r="XBQ900" s="22"/>
      <c r="XBR900" s="22"/>
      <c r="XBS900" s="22"/>
      <c r="XBT900" s="22"/>
      <c r="XBU900" s="22"/>
      <c r="XBV900" s="22"/>
      <c r="XBW900" s="22"/>
      <c r="XBX900" s="22"/>
      <c r="XBY900" s="22"/>
      <c r="XBZ900" s="22"/>
      <c r="XCA900" s="22"/>
      <c r="XCB900" s="22"/>
      <c r="XCC900" s="22"/>
      <c r="XCD900" s="22"/>
      <c r="XCE900" s="22"/>
      <c r="XCF900" s="22"/>
      <c r="XCG900" s="22"/>
      <c r="XCH900" s="22"/>
      <c r="XCI900" s="22"/>
      <c r="XCJ900" s="22"/>
      <c r="XCK900" s="22"/>
      <c r="XCL900" s="22"/>
      <c r="XCM900" s="22"/>
      <c r="XCN900" s="22"/>
      <c r="XCO900" s="22"/>
      <c r="XCP900" s="22"/>
      <c r="XCQ900" s="22"/>
      <c r="XCR900" s="22"/>
      <c r="XCS900" s="22"/>
    </row>
    <row r="901" s="18" customFormat="1" customHeight="1" spans="1:16321">
      <c r="A901" s="21"/>
      <c r="XAY901" s="22"/>
      <c r="XAZ901" s="22"/>
      <c r="XBA901" s="22"/>
      <c r="XBB901" s="22"/>
      <c r="XBC901" s="22"/>
      <c r="XBD901" s="22"/>
      <c r="XBE901" s="22"/>
      <c r="XBF901" s="22"/>
      <c r="XBG901" s="22"/>
      <c r="XBH901" s="22"/>
      <c r="XBI901" s="22"/>
      <c r="XBJ901" s="22"/>
      <c r="XBK901" s="22"/>
      <c r="XBL901" s="22"/>
      <c r="XBM901" s="22"/>
      <c r="XBN901" s="22"/>
      <c r="XBO901" s="22"/>
      <c r="XBP901" s="22"/>
      <c r="XBQ901" s="22"/>
      <c r="XBR901" s="22"/>
      <c r="XBS901" s="22"/>
      <c r="XBT901" s="22"/>
      <c r="XBU901" s="22"/>
      <c r="XBV901" s="22"/>
      <c r="XBW901" s="22"/>
      <c r="XBX901" s="22"/>
      <c r="XBY901" s="22"/>
      <c r="XBZ901" s="22"/>
      <c r="XCA901" s="22"/>
      <c r="XCB901" s="22"/>
      <c r="XCC901" s="22"/>
      <c r="XCD901" s="22"/>
      <c r="XCE901" s="22"/>
      <c r="XCF901" s="22"/>
      <c r="XCG901" s="22"/>
      <c r="XCH901" s="22"/>
      <c r="XCI901" s="22"/>
      <c r="XCJ901" s="22"/>
      <c r="XCK901" s="22"/>
      <c r="XCL901" s="22"/>
      <c r="XCM901" s="22"/>
      <c r="XCN901" s="22"/>
      <c r="XCO901" s="22"/>
      <c r="XCP901" s="22"/>
      <c r="XCQ901" s="22"/>
      <c r="XCR901" s="22"/>
      <c r="XCS901" s="22"/>
    </row>
    <row r="902" s="18" customFormat="1" customHeight="1" spans="1:16321">
      <c r="A902" s="21"/>
      <c r="XAY902" s="22"/>
      <c r="XAZ902" s="22"/>
      <c r="XBA902" s="22"/>
      <c r="XBB902" s="22"/>
      <c r="XBC902" s="22"/>
      <c r="XBD902" s="22"/>
      <c r="XBE902" s="22"/>
      <c r="XBF902" s="22"/>
      <c r="XBG902" s="22"/>
      <c r="XBH902" s="22"/>
      <c r="XBI902" s="22"/>
      <c r="XBJ902" s="22"/>
      <c r="XBK902" s="22"/>
      <c r="XBL902" s="22"/>
      <c r="XBM902" s="22"/>
      <c r="XBN902" s="22"/>
      <c r="XBO902" s="22"/>
      <c r="XBP902" s="22"/>
      <c r="XBQ902" s="22"/>
      <c r="XBR902" s="22"/>
      <c r="XBS902" s="22"/>
      <c r="XBT902" s="22"/>
      <c r="XBU902" s="22"/>
      <c r="XBV902" s="22"/>
      <c r="XBW902" s="22"/>
      <c r="XBX902" s="22"/>
      <c r="XBY902" s="22"/>
      <c r="XBZ902" s="22"/>
      <c r="XCA902" s="22"/>
      <c r="XCB902" s="22"/>
      <c r="XCC902" s="22"/>
      <c r="XCD902" s="22"/>
      <c r="XCE902" s="22"/>
      <c r="XCF902" s="22"/>
      <c r="XCG902" s="22"/>
      <c r="XCH902" s="22"/>
      <c r="XCI902" s="22"/>
      <c r="XCJ902" s="22"/>
      <c r="XCK902" s="22"/>
      <c r="XCL902" s="22"/>
      <c r="XCM902" s="22"/>
      <c r="XCN902" s="22"/>
      <c r="XCO902" s="22"/>
      <c r="XCP902" s="22"/>
      <c r="XCQ902" s="22"/>
      <c r="XCR902" s="22"/>
      <c r="XCS902" s="22"/>
    </row>
    <row r="903" s="18" customFormat="1" customHeight="1" spans="1:16321">
      <c r="A903" s="21"/>
      <c r="XAY903" s="22"/>
      <c r="XAZ903" s="22"/>
      <c r="XBA903" s="22"/>
      <c r="XBB903" s="22"/>
      <c r="XBC903" s="22"/>
      <c r="XBD903" s="22"/>
      <c r="XBE903" s="22"/>
      <c r="XBF903" s="22"/>
      <c r="XBG903" s="22"/>
      <c r="XBH903" s="22"/>
      <c r="XBI903" s="22"/>
      <c r="XBJ903" s="22"/>
      <c r="XBK903" s="22"/>
      <c r="XBL903" s="22"/>
      <c r="XBM903" s="22"/>
      <c r="XBN903" s="22"/>
      <c r="XBO903" s="22"/>
      <c r="XBP903" s="22"/>
      <c r="XBQ903" s="22"/>
      <c r="XBR903" s="22"/>
      <c r="XBS903" s="22"/>
      <c r="XBT903" s="22"/>
      <c r="XBU903" s="22"/>
      <c r="XBV903" s="22"/>
      <c r="XBW903" s="22"/>
      <c r="XBX903" s="22"/>
      <c r="XBY903" s="22"/>
      <c r="XBZ903" s="22"/>
      <c r="XCA903" s="22"/>
      <c r="XCB903" s="22"/>
      <c r="XCC903" s="22"/>
      <c r="XCD903" s="22"/>
      <c r="XCE903" s="22"/>
      <c r="XCF903" s="22"/>
      <c r="XCG903" s="22"/>
      <c r="XCH903" s="22"/>
      <c r="XCI903" s="22"/>
      <c r="XCJ903" s="22"/>
      <c r="XCK903" s="22"/>
      <c r="XCL903" s="22"/>
      <c r="XCM903" s="22"/>
      <c r="XCN903" s="22"/>
      <c r="XCO903" s="22"/>
      <c r="XCP903" s="22"/>
      <c r="XCQ903" s="22"/>
      <c r="XCR903" s="22"/>
      <c r="XCS903" s="22"/>
    </row>
    <row r="904" s="18" customFormat="1" customHeight="1" spans="1:16321">
      <c r="A904" s="21"/>
      <c r="XAY904" s="22"/>
      <c r="XAZ904" s="22"/>
      <c r="XBA904" s="22"/>
      <c r="XBB904" s="22"/>
      <c r="XBC904" s="22"/>
      <c r="XBD904" s="22"/>
      <c r="XBE904" s="22"/>
      <c r="XBF904" s="22"/>
      <c r="XBG904" s="22"/>
      <c r="XBH904" s="22"/>
      <c r="XBI904" s="22"/>
      <c r="XBJ904" s="22"/>
      <c r="XBK904" s="22"/>
      <c r="XBL904" s="22"/>
      <c r="XBM904" s="22"/>
      <c r="XBN904" s="22"/>
      <c r="XBO904" s="22"/>
      <c r="XBP904" s="22"/>
      <c r="XBQ904" s="22"/>
      <c r="XBR904" s="22"/>
      <c r="XBS904" s="22"/>
      <c r="XBT904" s="22"/>
      <c r="XBU904" s="22"/>
      <c r="XBV904" s="22"/>
      <c r="XBW904" s="22"/>
      <c r="XBX904" s="22"/>
      <c r="XBY904" s="22"/>
      <c r="XBZ904" s="22"/>
      <c r="XCA904" s="22"/>
      <c r="XCB904" s="22"/>
      <c r="XCC904" s="22"/>
      <c r="XCD904" s="22"/>
      <c r="XCE904" s="22"/>
      <c r="XCF904" s="22"/>
      <c r="XCG904" s="22"/>
      <c r="XCH904" s="22"/>
      <c r="XCI904" s="22"/>
      <c r="XCJ904" s="22"/>
      <c r="XCK904" s="22"/>
      <c r="XCL904" s="22"/>
      <c r="XCM904" s="22"/>
      <c r="XCN904" s="22"/>
      <c r="XCO904" s="22"/>
      <c r="XCP904" s="22"/>
      <c r="XCQ904" s="22"/>
      <c r="XCR904" s="22"/>
      <c r="XCS904" s="22"/>
    </row>
    <row r="905" s="18" customFormat="1" customHeight="1" spans="1:16321">
      <c r="A905" s="21"/>
      <c r="XAY905" s="22"/>
      <c r="XAZ905" s="22"/>
      <c r="XBA905" s="22"/>
      <c r="XBB905" s="22"/>
      <c r="XBC905" s="22"/>
      <c r="XBD905" s="22"/>
      <c r="XBE905" s="22"/>
      <c r="XBF905" s="22"/>
      <c r="XBG905" s="22"/>
      <c r="XBH905" s="22"/>
      <c r="XBI905" s="22"/>
      <c r="XBJ905" s="22"/>
      <c r="XBK905" s="22"/>
      <c r="XBL905" s="22"/>
      <c r="XBM905" s="22"/>
      <c r="XBN905" s="22"/>
      <c r="XBO905" s="22"/>
      <c r="XBP905" s="22"/>
      <c r="XBQ905" s="22"/>
      <c r="XBR905" s="22"/>
      <c r="XBS905" s="22"/>
      <c r="XBT905" s="22"/>
      <c r="XBU905" s="22"/>
      <c r="XBV905" s="22"/>
      <c r="XBW905" s="22"/>
      <c r="XBX905" s="22"/>
      <c r="XBY905" s="22"/>
      <c r="XBZ905" s="22"/>
      <c r="XCA905" s="22"/>
      <c r="XCB905" s="22"/>
      <c r="XCC905" s="22"/>
      <c r="XCD905" s="22"/>
      <c r="XCE905" s="22"/>
      <c r="XCF905" s="22"/>
      <c r="XCG905" s="22"/>
      <c r="XCH905" s="22"/>
      <c r="XCI905" s="22"/>
      <c r="XCJ905" s="22"/>
      <c r="XCK905" s="22"/>
      <c r="XCL905" s="22"/>
      <c r="XCM905" s="22"/>
      <c r="XCN905" s="22"/>
      <c r="XCO905" s="22"/>
      <c r="XCP905" s="22"/>
      <c r="XCQ905" s="22"/>
      <c r="XCR905" s="22"/>
      <c r="XCS905" s="22"/>
    </row>
    <row r="906" s="18" customFormat="1" customHeight="1" spans="1:16321">
      <c r="A906" s="21"/>
      <c r="XAY906" s="22"/>
      <c r="XAZ906" s="22"/>
      <c r="XBA906" s="22"/>
      <c r="XBB906" s="22"/>
      <c r="XBC906" s="22"/>
      <c r="XBD906" s="22"/>
      <c r="XBE906" s="22"/>
      <c r="XBF906" s="22"/>
      <c r="XBG906" s="22"/>
      <c r="XBH906" s="22"/>
      <c r="XBI906" s="22"/>
      <c r="XBJ906" s="22"/>
      <c r="XBK906" s="22"/>
      <c r="XBL906" s="22"/>
      <c r="XBM906" s="22"/>
      <c r="XBN906" s="22"/>
      <c r="XBO906" s="22"/>
      <c r="XBP906" s="22"/>
      <c r="XBQ906" s="22"/>
      <c r="XBR906" s="22"/>
      <c r="XBS906" s="22"/>
      <c r="XBT906" s="22"/>
      <c r="XBU906" s="22"/>
      <c r="XBV906" s="22"/>
      <c r="XBW906" s="22"/>
      <c r="XBX906" s="22"/>
      <c r="XBY906" s="22"/>
      <c r="XBZ906" s="22"/>
      <c r="XCA906" s="22"/>
      <c r="XCB906" s="22"/>
      <c r="XCC906" s="22"/>
      <c r="XCD906" s="22"/>
      <c r="XCE906" s="22"/>
      <c r="XCF906" s="22"/>
      <c r="XCG906" s="22"/>
      <c r="XCH906" s="22"/>
      <c r="XCI906" s="22"/>
      <c r="XCJ906" s="22"/>
      <c r="XCK906" s="22"/>
      <c r="XCL906" s="22"/>
      <c r="XCM906" s="22"/>
      <c r="XCN906" s="22"/>
      <c r="XCO906" s="22"/>
      <c r="XCP906" s="22"/>
      <c r="XCQ906" s="22"/>
      <c r="XCR906" s="22"/>
      <c r="XCS906" s="22"/>
    </row>
    <row r="907" s="18" customFormat="1" customHeight="1" spans="1:16321">
      <c r="A907" s="21"/>
      <c r="XAY907" s="22"/>
      <c r="XAZ907" s="22"/>
      <c r="XBA907" s="22"/>
      <c r="XBB907" s="22"/>
      <c r="XBC907" s="22"/>
      <c r="XBD907" s="22"/>
      <c r="XBE907" s="22"/>
      <c r="XBF907" s="22"/>
      <c r="XBG907" s="22"/>
      <c r="XBH907" s="22"/>
      <c r="XBI907" s="22"/>
      <c r="XBJ907" s="22"/>
      <c r="XBK907" s="22"/>
      <c r="XBL907" s="22"/>
      <c r="XBM907" s="22"/>
      <c r="XBN907" s="22"/>
      <c r="XBO907" s="22"/>
      <c r="XBP907" s="22"/>
      <c r="XBQ907" s="22"/>
      <c r="XBR907" s="22"/>
      <c r="XBS907" s="22"/>
      <c r="XBT907" s="22"/>
      <c r="XBU907" s="22"/>
      <c r="XBV907" s="22"/>
      <c r="XBW907" s="22"/>
      <c r="XBX907" s="22"/>
      <c r="XBY907" s="22"/>
      <c r="XBZ907" s="22"/>
      <c r="XCA907" s="22"/>
      <c r="XCB907" s="22"/>
      <c r="XCC907" s="22"/>
      <c r="XCD907" s="22"/>
      <c r="XCE907" s="22"/>
      <c r="XCF907" s="22"/>
      <c r="XCG907" s="22"/>
      <c r="XCH907" s="22"/>
      <c r="XCI907" s="22"/>
      <c r="XCJ907" s="22"/>
      <c r="XCK907" s="22"/>
      <c r="XCL907" s="22"/>
      <c r="XCM907" s="22"/>
      <c r="XCN907" s="22"/>
      <c r="XCO907" s="22"/>
      <c r="XCP907" s="22"/>
      <c r="XCQ907" s="22"/>
      <c r="XCR907" s="22"/>
      <c r="XCS907" s="22"/>
    </row>
    <row r="908" s="18" customFormat="1" customHeight="1" spans="1:16321">
      <c r="A908" s="21"/>
      <c r="XAY908" s="22"/>
      <c r="XAZ908" s="22"/>
      <c r="XBA908" s="22"/>
      <c r="XBB908" s="22"/>
      <c r="XBC908" s="22"/>
      <c r="XBD908" s="22"/>
      <c r="XBE908" s="22"/>
      <c r="XBF908" s="22"/>
      <c r="XBG908" s="22"/>
      <c r="XBH908" s="22"/>
      <c r="XBI908" s="22"/>
      <c r="XBJ908" s="22"/>
      <c r="XBK908" s="22"/>
      <c r="XBL908" s="22"/>
      <c r="XBM908" s="22"/>
      <c r="XBN908" s="22"/>
      <c r="XBO908" s="22"/>
      <c r="XBP908" s="22"/>
      <c r="XBQ908" s="22"/>
      <c r="XBR908" s="22"/>
      <c r="XBS908" s="22"/>
      <c r="XBT908" s="22"/>
      <c r="XBU908" s="22"/>
      <c r="XBV908" s="22"/>
      <c r="XBW908" s="22"/>
      <c r="XBX908" s="22"/>
      <c r="XBY908" s="22"/>
      <c r="XBZ908" s="22"/>
      <c r="XCA908" s="22"/>
      <c r="XCB908" s="22"/>
      <c r="XCC908" s="22"/>
      <c r="XCD908" s="22"/>
      <c r="XCE908" s="22"/>
      <c r="XCF908" s="22"/>
      <c r="XCG908" s="22"/>
      <c r="XCH908" s="22"/>
      <c r="XCI908" s="22"/>
      <c r="XCJ908" s="22"/>
      <c r="XCK908" s="22"/>
      <c r="XCL908" s="22"/>
      <c r="XCM908" s="22"/>
      <c r="XCN908" s="22"/>
      <c r="XCO908" s="22"/>
      <c r="XCP908" s="22"/>
      <c r="XCQ908" s="22"/>
      <c r="XCR908" s="22"/>
      <c r="XCS908" s="22"/>
    </row>
    <row r="909" s="18" customFormat="1" customHeight="1" spans="1:16321">
      <c r="A909" s="21"/>
      <c r="XAY909" s="22"/>
      <c r="XAZ909" s="22"/>
      <c r="XBA909" s="22"/>
      <c r="XBB909" s="22"/>
      <c r="XBC909" s="22"/>
      <c r="XBD909" s="22"/>
      <c r="XBE909" s="22"/>
      <c r="XBF909" s="22"/>
      <c r="XBG909" s="22"/>
      <c r="XBH909" s="22"/>
      <c r="XBI909" s="22"/>
      <c r="XBJ909" s="22"/>
      <c r="XBK909" s="22"/>
      <c r="XBL909" s="22"/>
      <c r="XBM909" s="22"/>
      <c r="XBN909" s="22"/>
      <c r="XBO909" s="22"/>
      <c r="XBP909" s="22"/>
      <c r="XBQ909" s="22"/>
      <c r="XBR909" s="22"/>
      <c r="XBS909" s="22"/>
      <c r="XBT909" s="22"/>
      <c r="XBU909" s="22"/>
      <c r="XBV909" s="22"/>
      <c r="XBW909" s="22"/>
      <c r="XBX909" s="22"/>
      <c r="XBY909" s="22"/>
      <c r="XBZ909" s="22"/>
      <c r="XCA909" s="22"/>
      <c r="XCB909" s="22"/>
      <c r="XCC909" s="22"/>
      <c r="XCD909" s="22"/>
      <c r="XCE909" s="22"/>
      <c r="XCF909" s="22"/>
      <c r="XCG909" s="22"/>
      <c r="XCH909" s="22"/>
      <c r="XCI909" s="22"/>
      <c r="XCJ909" s="22"/>
      <c r="XCK909" s="22"/>
      <c r="XCL909" s="22"/>
      <c r="XCM909" s="22"/>
      <c r="XCN909" s="22"/>
      <c r="XCO909" s="22"/>
      <c r="XCP909" s="22"/>
      <c r="XCQ909" s="22"/>
      <c r="XCR909" s="22"/>
      <c r="XCS909" s="22"/>
    </row>
    <row r="910" s="18" customFormat="1" customHeight="1" spans="1:16321">
      <c r="A910" s="21"/>
      <c r="XAY910" s="22"/>
      <c r="XAZ910" s="22"/>
      <c r="XBA910" s="22"/>
      <c r="XBB910" s="22"/>
      <c r="XBC910" s="22"/>
      <c r="XBD910" s="22"/>
      <c r="XBE910" s="22"/>
      <c r="XBF910" s="22"/>
      <c r="XBG910" s="22"/>
      <c r="XBH910" s="22"/>
      <c r="XBI910" s="22"/>
      <c r="XBJ910" s="22"/>
      <c r="XBK910" s="22"/>
      <c r="XBL910" s="22"/>
      <c r="XBM910" s="22"/>
      <c r="XBN910" s="22"/>
      <c r="XBO910" s="22"/>
      <c r="XBP910" s="22"/>
      <c r="XBQ910" s="22"/>
      <c r="XBR910" s="22"/>
      <c r="XBS910" s="22"/>
      <c r="XBT910" s="22"/>
      <c r="XBU910" s="22"/>
      <c r="XBV910" s="22"/>
      <c r="XBW910" s="22"/>
      <c r="XBX910" s="22"/>
      <c r="XBY910" s="22"/>
      <c r="XBZ910" s="22"/>
      <c r="XCA910" s="22"/>
      <c r="XCB910" s="22"/>
      <c r="XCC910" s="22"/>
      <c r="XCD910" s="22"/>
      <c r="XCE910" s="22"/>
      <c r="XCF910" s="22"/>
      <c r="XCG910" s="22"/>
      <c r="XCH910" s="22"/>
      <c r="XCI910" s="22"/>
      <c r="XCJ910" s="22"/>
      <c r="XCK910" s="22"/>
      <c r="XCL910" s="22"/>
      <c r="XCM910" s="22"/>
      <c r="XCN910" s="22"/>
      <c r="XCO910" s="22"/>
      <c r="XCP910" s="22"/>
      <c r="XCQ910" s="22"/>
      <c r="XCR910" s="22"/>
      <c r="XCS910" s="22"/>
    </row>
    <row r="911" s="18" customFormat="1" customHeight="1" spans="1:16321">
      <c r="A911" s="21"/>
      <c r="XAY911" s="22"/>
      <c r="XAZ911" s="22"/>
      <c r="XBA911" s="22"/>
      <c r="XBB911" s="22"/>
      <c r="XBC911" s="22"/>
      <c r="XBD911" s="22"/>
      <c r="XBE911" s="22"/>
      <c r="XBF911" s="22"/>
      <c r="XBG911" s="22"/>
      <c r="XBH911" s="22"/>
      <c r="XBI911" s="22"/>
      <c r="XBJ911" s="22"/>
      <c r="XBK911" s="22"/>
      <c r="XBL911" s="22"/>
      <c r="XBM911" s="22"/>
      <c r="XBN911" s="22"/>
      <c r="XBO911" s="22"/>
      <c r="XBP911" s="22"/>
      <c r="XBQ911" s="22"/>
      <c r="XBR911" s="22"/>
      <c r="XBS911" s="22"/>
      <c r="XBT911" s="22"/>
      <c r="XBU911" s="22"/>
      <c r="XBV911" s="22"/>
      <c r="XBW911" s="22"/>
      <c r="XBX911" s="22"/>
      <c r="XBY911" s="22"/>
      <c r="XBZ911" s="22"/>
      <c r="XCA911" s="22"/>
      <c r="XCB911" s="22"/>
      <c r="XCC911" s="22"/>
      <c r="XCD911" s="22"/>
      <c r="XCE911" s="22"/>
      <c r="XCF911" s="22"/>
      <c r="XCG911" s="22"/>
      <c r="XCH911" s="22"/>
      <c r="XCI911" s="22"/>
      <c r="XCJ911" s="22"/>
      <c r="XCK911" s="22"/>
      <c r="XCL911" s="22"/>
      <c r="XCM911" s="22"/>
      <c r="XCN911" s="22"/>
      <c r="XCO911" s="22"/>
      <c r="XCP911" s="22"/>
      <c r="XCQ911" s="22"/>
      <c r="XCR911" s="22"/>
      <c r="XCS911" s="22"/>
    </row>
    <row r="912" s="18" customFormat="1" customHeight="1" spans="1:16321">
      <c r="A912" s="21"/>
      <c r="XAY912" s="22"/>
      <c r="XAZ912" s="22"/>
      <c r="XBA912" s="22"/>
      <c r="XBB912" s="22"/>
      <c r="XBC912" s="22"/>
      <c r="XBD912" s="22"/>
      <c r="XBE912" s="22"/>
      <c r="XBF912" s="22"/>
      <c r="XBG912" s="22"/>
      <c r="XBH912" s="22"/>
      <c r="XBI912" s="22"/>
      <c r="XBJ912" s="22"/>
      <c r="XBK912" s="22"/>
      <c r="XBL912" s="22"/>
      <c r="XBM912" s="22"/>
      <c r="XBN912" s="22"/>
      <c r="XBO912" s="22"/>
      <c r="XBP912" s="22"/>
      <c r="XBQ912" s="22"/>
      <c r="XBR912" s="22"/>
      <c r="XBS912" s="22"/>
      <c r="XBT912" s="22"/>
      <c r="XBU912" s="22"/>
      <c r="XBV912" s="22"/>
      <c r="XBW912" s="22"/>
      <c r="XBX912" s="22"/>
      <c r="XBY912" s="22"/>
      <c r="XBZ912" s="22"/>
      <c r="XCA912" s="22"/>
      <c r="XCB912" s="22"/>
      <c r="XCC912" s="22"/>
      <c r="XCD912" s="22"/>
      <c r="XCE912" s="22"/>
      <c r="XCF912" s="22"/>
      <c r="XCG912" s="22"/>
      <c r="XCH912" s="22"/>
      <c r="XCI912" s="22"/>
      <c r="XCJ912" s="22"/>
      <c r="XCK912" s="22"/>
      <c r="XCL912" s="22"/>
      <c r="XCM912" s="22"/>
      <c r="XCN912" s="22"/>
      <c r="XCO912" s="22"/>
      <c r="XCP912" s="22"/>
      <c r="XCQ912" s="22"/>
      <c r="XCR912" s="22"/>
      <c r="XCS912" s="22"/>
    </row>
    <row r="913" s="18" customFormat="1" customHeight="1" spans="1:16321">
      <c r="A913" s="21"/>
      <c r="XAY913" s="22"/>
      <c r="XAZ913" s="22"/>
      <c r="XBA913" s="22"/>
      <c r="XBB913" s="22"/>
      <c r="XBC913" s="22"/>
      <c r="XBD913" s="22"/>
      <c r="XBE913" s="22"/>
      <c r="XBF913" s="22"/>
      <c r="XBG913" s="22"/>
      <c r="XBH913" s="22"/>
      <c r="XBI913" s="22"/>
      <c r="XBJ913" s="22"/>
      <c r="XBK913" s="22"/>
      <c r="XBL913" s="22"/>
      <c r="XBM913" s="22"/>
      <c r="XBN913" s="22"/>
      <c r="XBO913" s="22"/>
      <c r="XBP913" s="22"/>
      <c r="XBQ913" s="22"/>
      <c r="XBR913" s="22"/>
      <c r="XBS913" s="22"/>
      <c r="XBT913" s="22"/>
      <c r="XBU913" s="22"/>
      <c r="XBV913" s="22"/>
      <c r="XBW913" s="22"/>
      <c r="XBX913" s="22"/>
      <c r="XBY913" s="22"/>
      <c r="XBZ913" s="22"/>
      <c r="XCA913" s="22"/>
      <c r="XCB913" s="22"/>
      <c r="XCC913" s="22"/>
      <c r="XCD913" s="22"/>
      <c r="XCE913" s="22"/>
      <c r="XCF913" s="22"/>
      <c r="XCG913" s="22"/>
      <c r="XCH913" s="22"/>
      <c r="XCI913" s="22"/>
      <c r="XCJ913" s="22"/>
      <c r="XCK913" s="22"/>
      <c r="XCL913" s="22"/>
      <c r="XCM913" s="22"/>
      <c r="XCN913" s="22"/>
      <c r="XCO913" s="22"/>
      <c r="XCP913" s="22"/>
      <c r="XCQ913" s="22"/>
      <c r="XCR913" s="22"/>
      <c r="XCS913" s="22"/>
    </row>
    <row r="914" s="18" customFormat="1" customHeight="1" spans="1:16321">
      <c r="A914" s="21"/>
      <c r="XAY914" s="22"/>
      <c r="XAZ914" s="22"/>
      <c r="XBA914" s="22"/>
      <c r="XBB914" s="22"/>
      <c r="XBC914" s="22"/>
      <c r="XBD914" s="22"/>
      <c r="XBE914" s="22"/>
      <c r="XBF914" s="22"/>
      <c r="XBG914" s="22"/>
      <c r="XBH914" s="22"/>
      <c r="XBI914" s="22"/>
      <c r="XBJ914" s="22"/>
      <c r="XBK914" s="22"/>
      <c r="XBL914" s="22"/>
      <c r="XBM914" s="22"/>
      <c r="XBN914" s="22"/>
      <c r="XBO914" s="22"/>
      <c r="XBP914" s="22"/>
      <c r="XBQ914" s="22"/>
      <c r="XBR914" s="22"/>
      <c r="XBS914" s="22"/>
      <c r="XBT914" s="22"/>
      <c r="XBU914" s="22"/>
      <c r="XBV914" s="22"/>
      <c r="XBW914" s="22"/>
      <c r="XBX914" s="22"/>
      <c r="XBY914" s="22"/>
      <c r="XBZ914" s="22"/>
      <c r="XCA914" s="22"/>
      <c r="XCB914" s="22"/>
      <c r="XCC914" s="22"/>
      <c r="XCD914" s="22"/>
      <c r="XCE914" s="22"/>
      <c r="XCF914" s="22"/>
      <c r="XCG914" s="22"/>
      <c r="XCH914" s="22"/>
      <c r="XCI914" s="22"/>
      <c r="XCJ914" s="22"/>
      <c r="XCK914" s="22"/>
      <c r="XCL914" s="22"/>
      <c r="XCM914" s="22"/>
      <c r="XCN914" s="22"/>
      <c r="XCO914" s="22"/>
      <c r="XCP914" s="22"/>
      <c r="XCQ914" s="22"/>
      <c r="XCR914" s="22"/>
      <c r="XCS914" s="22"/>
    </row>
    <row r="915" s="18" customFormat="1" customHeight="1" spans="1:16321">
      <c r="A915" s="21"/>
      <c r="XAY915" s="22"/>
      <c r="XAZ915" s="22"/>
      <c r="XBA915" s="22"/>
      <c r="XBB915" s="22"/>
      <c r="XBC915" s="22"/>
      <c r="XBD915" s="22"/>
      <c r="XBE915" s="22"/>
      <c r="XBF915" s="22"/>
      <c r="XBG915" s="22"/>
      <c r="XBH915" s="22"/>
      <c r="XBI915" s="22"/>
      <c r="XBJ915" s="22"/>
      <c r="XBK915" s="22"/>
      <c r="XBL915" s="22"/>
      <c r="XBM915" s="22"/>
      <c r="XBN915" s="22"/>
      <c r="XBO915" s="22"/>
      <c r="XBP915" s="22"/>
      <c r="XBQ915" s="22"/>
      <c r="XBR915" s="22"/>
      <c r="XBS915" s="22"/>
      <c r="XBT915" s="22"/>
      <c r="XBU915" s="22"/>
      <c r="XBV915" s="22"/>
      <c r="XBW915" s="22"/>
      <c r="XBX915" s="22"/>
      <c r="XBY915" s="22"/>
      <c r="XBZ915" s="22"/>
      <c r="XCA915" s="22"/>
      <c r="XCB915" s="22"/>
      <c r="XCC915" s="22"/>
      <c r="XCD915" s="22"/>
      <c r="XCE915" s="22"/>
      <c r="XCF915" s="22"/>
      <c r="XCG915" s="22"/>
      <c r="XCH915" s="22"/>
      <c r="XCI915" s="22"/>
      <c r="XCJ915" s="22"/>
      <c r="XCK915" s="22"/>
      <c r="XCL915" s="22"/>
      <c r="XCM915" s="22"/>
      <c r="XCN915" s="22"/>
      <c r="XCO915" s="22"/>
      <c r="XCP915" s="22"/>
      <c r="XCQ915" s="22"/>
      <c r="XCR915" s="22"/>
      <c r="XCS915" s="22"/>
    </row>
    <row r="916" s="18" customFormat="1" customHeight="1" spans="1:16321">
      <c r="A916" s="21"/>
      <c r="XAY916" s="22"/>
      <c r="XAZ916" s="22"/>
      <c r="XBA916" s="22"/>
      <c r="XBB916" s="22"/>
      <c r="XBC916" s="22"/>
      <c r="XBD916" s="22"/>
      <c r="XBE916" s="22"/>
      <c r="XBF916" s="22"/>
      <c r="XBG916" s="22"/>
      <c r="XBH916" s="22"/>
      <c r="XBI916" s="22"/>
      <c r="XBJ916" s="22"/>
      <c r="XBK916" s="22"/>
      <c r="XBL916" s="22"/>
      <c r="XBM916" s="22"/>
      <c r="XBN916" s="22"/>
      <c r="XBO916" s="22"/>
      <c r="XBP916" s="22"/>
      <c r="XBQ916" s="22"/>
      <c r="XBR916" s="22"/>
      <c r="XBS916" s="22"/>
      <c r="XBT916" s="22"/>
      <c r="XBU916" s="22"/>
      <c r="XBV916" s="22"/>
      <c r="XBW916" s="22"/>
      <c r="XBX916" s="22"/>
      <c r="XBY916" s="22"/>
      <c r="XBZ916" s="22"/>
      <c r="XCA916" s="22"/>
      <c r="XCB916" s="22"/>
      <c r="XCC916" s="22"/>
      <c r="XCD916" s="22"/>
      <c r="XCE916" s="22"/>
      <c r="XCF916" s="22"/>
      <c r="XCG916" s="22"/>
      <c r="XCH916" s="22"/>
      <c r="XCI916" s="22"/>
      <c r="XCJ916" s="22"/>
      <c r="XCK916" s="22"/>
      <c r="XCL916" s="22"/>
      <c r="XCM916" s="22"/>
      <c r="XCN916" s="22"/>
      <c r="XCO916" s="22"/>
      <c r="XCP916" s="22"/>
      <c r="XCQ916" s="22"/>
      <c r="XCR916" s="22"/>
      <c r="XCS916" s="22"/>
    </row>
    <row r="917" s="18" customFormat="1" customHeight="1" spans="1:16321">
      <c r="A917" s="21"/>
      <c r="XAY917" s="22"/>
      <c r="XAZ917" s="22"/>
      <c r="XBA917" s="22"/>
      <c r="XBB917" s="22"/>
      <c r="XBC917" s="22"/>
      <c r="XBD917" s="22"/>
      <c r="XBE917" s="22"/>
      <c r="XBF917" s="22"/>
      <c r="XBG917" s="22"/>
      <c r="XBH917" s="22"/>
      <c r="XBI917" s="22"/>
      <c r="XBJ917" s="22"/>
      <c r="XBK917" s="22"/>
      <c r="XBL917" s="22"/>
      <c r="XBM917" s="22"/>
      <c r="XBN917" s="22"/>
      <c r="XBO917" s="22"/>
      <c r="XBP917" s="22"/>
      <c r="XBQ917" s="22"/>
      <c r="XBR917" s="22"/>
      <c r="XBS917" s="22"/>
      <c r="XBT917" s="22"/>
      <c r="XBU917" s="22"/>
      <c r="XBV917" s="22"/>
      <c r="XBW917" s="22"/>
      <c r="XBX917" s="22"/>
      <c r="XBY917" s="22"/>
      <c r="XBZ917" s="22"/>
      <c r="XCA917" s="22"/>
      <c r="XCB917" s="22"/>
      <c r="XCC917" s="22"/>
      <c r="XCD917" s="22"/>
      <c r="XCE917" s="22"/>
      <c r="XCF917" s="22"/>
      <c r="XCG917" s="22"/>
      <c r="XCH917" s="22"/>
      <c r="XCI917" s="22"/>
      <c r="XCJ917" s="22"/>
      <c r="XCK917" s="22"/>
      <c r="XCL917" s="22"/>
      <c r="XCM917" s="22"/>
      <c r="XCN917" s="22"/>
      <c r="XCO917" s="22"/>
      <c r="XCP917" s="22"/>
      <c r="XCQ917" s="22"/>
      <c r="XCR917" s="22"/>
      <c r="XCS917" s="22"/>
    </row>
    <row r="918" s="18" customFormat="1" customHeight="1" spans="1:16321">
      <c r="A918" s="21"/>
      <c r="XAY918" s="22"/>
      <c r="XAZ918" s="22"/>
      <c r="XBA918" s="22"/>
      <c r="XBB918" s="22"/>
      <c r="XBC918" s="22"/>
      <c r="XBD918" s="22"/>
      <c r="XBE918" s="22"/>
      <c r="XBF918" s="22"/>
      <c r="XBG918" s="22"/>
      <c r="XBH918" s="22"/>
      <c r="XBI918" s="22"/>
      <c r="XBJ918" s="22"/>
      <c r="XBK918" s="22"/>
      <c r="XBL918" s="22"/>
      <c r="XBM918" s="22"/>
      <c r="XBN918" s="22"/>
      <c r="XBO918" s="22"/>
      <c r="XBP918" s="22"/>
      <c r="XBQ918" s="22"/>
      <c r="XBR918" s="22"/>
      <c r="XBS918" s="22"/>
      <c r="XBT918" s="22"/>
      <c r="XBU918" s="22"/>
      <c r="XBV918" s="22"/>
      <c r="XBW918" s="22"/>
      <c r="XBX918" s="22"/>
      <c r="XBY918" s="22"/>
      <c r="XBZ918" s="22"/>
      <c r="XCA918" s="22"/>
      <c r="XCB918" s="22"/>
      <c r="XCC918" s="22"/>
      <c r="XCD918" s="22"/>
      <c r="XCE918" s="22"/>
      <c r="XCF918" s="22"/>
      <c r="XCG918" s="22"/>
      <c r="XCH918" s="22"/>
      <c r="XCI918" s="22"/>
      <c r="XCJ918" s="22"/>
      <c r="XCK918" s="22"/>
      <c r="XCL918" s="22"/>
      <c r="XCM918" s="22"/>
      <c r="XCN918" s="22"/>
      <c r="XCO918" s="22"/>
      <c r="XCP918" s="22"/>
      <c r="XCQ918" s="22"/>
      <c r="XCR918" s="22"/>
      <c r="XCS918" s="22"/>
    </row>
    <row r="919" s="18" customFormat="1" customHeight="1" spans="1:16321">
      <c r="A919" s="21"/>
      <c r="XAY919" s="22"/>
      <c r="XAZ919" s="22"/>
      <c r="XBA919" s="22"/>
      <c r="XBB919" s="22"/>
      <c r="XBC919" s="22"/>
      <c r="XBD919" s="22"/>
      <c r="XBE919" s="22"/>
      <c r="XBF919" s="22"/>
      <c r="XBG919" s="22"/>
      <c r="XBH919" s="22"/>
      <c r="XBI919" s="22"/>
      <c r="XBJ919" s="22"/>
      <c r="XBK919" s="22"/>
      <c r="XBL919" s="22"/>
      <c r="XBM919" s="22"/>
      <c r="XBN919" s="22"/>
      <c r="XBO919" s="22"/>
      <c r="XBP919" s="22"/>
      <c r="XBQ919" s="22"/>
      <c r="XBR919" s="22"/>
      <c r="XBS919" s="22"/>
      <c r="XBT919" s="22"/>
      <c r="XBU919" s="22"/>
      <c r="XBV919" s="22"/>
      <c r="XBW919" s="22"/>
      <c r="XBX919" s="22"/>
      <c r="XBY919" s="22"/>
      <c r="XBZ919" s="22"/>
      <c r="XCA919" s="22"/>
      <c r="XCB919" s="22"/>
      <c r="XCC919" s="22"/>
      <c r="XCD919" s="22"/>
      <c r="XCE919" s="22"/>
      <c r="XCF919" s="22"/>
      <c r="XCG919" s="22"/>
      <c r="XCH919" s="22"/>
      <c r="XCI919" s="22"/>
      <c r="XCJ919" s="22"/>
      <c r="XCK919" s="22"/>
      <c r="XCL919" s="22"/>
      <c r="XCM919" s="22"/>
      <c r="XCN919" s="22"/>
      <c r="XCO919" s="22"/>
      <c r="XCP919" s="22"/>
      <c r="XCQ919" s="22"/>
      <c r="XCR919" s="22"/>
      <c r="XCS919" s="22"/>
    </row>
    <row r="920" s="18" customFormat="1" customHeight="1" spans="1:16321">
      <c r="A920" s="21"/>
      <c r="XAY920" s="22"/>
      <c r="XAZ920" s="22"/>
      <c r="XBA920" s="22"/>
      <c r="XBB920" s="22"/>
      <c r="XBC920" s="22"/>
      <c r="XBD920" s="22"/>
      <c r="XBE920" s="22"/>
      <c r="XBF920" s="22"/>
      <c r="XBG920" s="22"/>
      <c r="XBH920" s="22"/>
      <c r="XBI920" s="22"/>
      <c r="XBJ920" s="22"/>
      <c r="XBK920" s="22"/>
      <c r="XBL920" s="22"/>
      <c r="XBM920" s="22"/>
      <c r="XBN920" s="22"/>
      <c r="XBO920" s="22"/>
      <c r="XBP920" s="22"/>
      <c r="XBQ920" s="22"/>
      <c r="XBR920" s="22"/>
      <c r="XBS920" s="22"/>
      <c r="XBT920" s="22"/>
      <c r="XBU920" s="22"/>
      <c r="XBV920" s="22"/>
      <c r="XBW920" s="22"/>
      <c r="XBX920" s="22"/>
      <c r="XBY920" s="22"/>
      <c r="XBZ920" s="22"/>
      <c r="XCA920" s="22"/>
      <c r="XCB920" s="22"/>
      <c r="XCC920" s="22"/>
      <c r="XCD920" s="22"/>
      <c r="XCE920" s="22"/>
      <c r="XCF920" s="22"/>
      <c r="XCG920" s="22"/>
      <c r="XCH920" s="22"/>
      <c r="XCI920" s="22"/>
      <c r="XCJ920" s="22"/>
      <c r="XCK920" s="22"/>
      <c r="XCL920" s="22"/>
      <c r="XCM920" s="22"/>
      <c r="XCN920" s="22"/>
      <c r="XCO920" s="22"/>
      <c r="XCP920" s="22"/>
      <c r="XCQ920" s="22"/>
      <c r="XCR920" s="22"/>
      <c r="XCS920" s="22"/>
    </row>
    <row r="921" s="18" customFormat="1" customHeight="1" spans="1:16321">
      <c r="A921" s="21"/>
      <c r="XAY921" s="22"/>
      <c r="XAZ921" s="22"/>
      <c r="XBA921" s="22"/>
      <c r="XBB921" s="22"/>
      <c r="XBC921" s="22"/>
      <c r="XBD921" s="22"/>
      <c r="XBE921" s="22"/>
      <c r="XBF921" s="22"/>
      <c r="XBG921" s="22"/>
      <c r="XBH921" s="22"/>
      <c r="XBI921" s="22"/>
      <c r="XBJ921" s="22"/>
      <c r="XBK921" s="22"/>
      <c r="XBL921" s="22"/>
      <c r="XBM921" s="22"/>
      <c r="XBN921" s="22"/>
      <c r="XBO921" s="22"/>
      <c r="XBP921" s="22"/>
      <c r="XBQ921" s="22"/>
      <c r="XBR921" s="22"/>
      <c r="XBS921" s="22"/>
      <c r="XBT921" s="22"/>
      <c r="XBU921" s="22"/>
      <c r="XBV921" s="22"/>
      <c r="XBW921" s="22"/>
      <c r="XBX921" s="22"/>
      <c r="XBY921" s="22"/>
      <c r="XBZ921" s="22"/>
      <c r="XCA921" s="22"/>
      <c r="XCB921" s="22"/>
      <c r="XCC921" s="22"/>
      <c r="XCD921" s="22"/>
      <c r="XCE921" s="22"/>
      <c r="XCF921" s="22"/>
      <c r="XCG921" s="22"/>
      <c r="XCH921" s="22"/>
      <c r="XCI921" s="22"/>
      <c r="XCJ921" s="22"/>
      <c r="XCK921" s="22"/>
      <c r="XCL921" s="22"/>
      <c r="XCM921" s="22"/>
      <c r="XCN921" s="22"/>
      <c r="XCO921" s="22"/>
      <c r="XCP921" s="22"/>
      <c r="XCQ921" s="22"/>
      <c r="XCR921" s="22"/>
      <c r="XCS921" s="22"/>
    </row>
    <row r="922" s="18" customFormat="1" customHeight="1" spans="1:16321">
      <c r="A922" s="21"/>
      <c r="XAY922" s="22"/>
      <c r="XAZ922" s="22"/>
      <c r="XBA922" s="22"/>
      <c r="XBB922" s="22"/>
      <c r="XBC922" s="22"/>
      <c r="XBD922" s="22"/>
      <c r="XBE922" s="22"/>
      <c r="XBF922" s="22"/>
      <c r="XBG922" s="22"/>
      <c r="XBH922" s="22"/>
      <c r="XBI922" s="22"/>
      <c r="XBJ922" s="22"/>
      <c r="XBK922" s="22"/>
      <c r="XBL922" s="22"/>
      <c r="XBM922" s="22"/>
      <c r="XBN922" s="22"/>
      <c r="XBO922" s="22"/>
      <c r="XBP922" s="22"/>
      <c r="XBQ922" s="22"/>
      <c r="XBR922" s="22"/>
      <c r="XBS922" s="22"/>
      <c r="XBT922" s="22"/>
      <c r="XBU922" s="22"/>
      <c r="XBV922" s="22"/>
      <c r="XBW922" s="22"/>
      <c r="XBX922" s="22"/>
      <c r="XBY922" s="22"/>
      <c r="XBZ922" s="22"/>
      <c r="XCA922" s="22"/>
      <c r="XCB922" s="22"/>
      <c r="XCC922" s="22"/>
      <c r="XCD922" s="22"/>
      <c r="XCE922" s="22"/>
      <c r="XCF922" s="22"/>
      <c r="XCG922" s="22"/>
      <c r="XCH922" s="22"/>
      <c r="XCI922" s="22"/>
      <c r="XCJ922" s="22"/>
      <c r="XCK922" s="22"/>
      <c r="XCL922" s="22"/>
      <c r="XCM922" s="22"/>
      <c r="XCN922" s="22"/>
      <c r="XCO922" s="22"/>
      <c r="XCP922" s="22"/>
      <c r="XCQ922" s="22"/>
      <c r="XCR922" s="22"/>
      <c r="XCS922" s="22"/>
    </row>
    <row r="923" s="18" customFormat="1" customHeight="1" spans="1:16321">
      <c r="A923" s="21"/>
      <c r="XAY923" s="22"/>
      <c r="XAZ923" s="22"/>
      <c r="XBA923" s="22"/>
      <c r="XBB923" s="22"/>
      <c r="XBC923" s="22"/>
      <c r="XBD923" s="22"/>
      <c r="XBE923" s="22"/>
      <c r="XBF923" s="22"/>
      <c r="XBG923" s="22"/>
      <c r="XBH923" s="22"/>
      <c r="XBI923" s="22"/>
      <c r="XBJ923" s="22"/>
      <c r="XBK923" s="22"/>
      <c r="XBL923" s="22"/>
      <c r="XBM923" s="22"/>
      <c r="XBN923" s="22"/>
      <c r="XBO923" s="22"/>
      <c r="XBP923" s="22"/>
      <c r="XBQ923" s="22"/>
      <c r="XBR923" s="22"/>
      <c r="XBS923" s="22"/>
      <c r="XBT923" s="22"/>
      <c r="XBU923" s="22"/>
      <c r="XBV923" s="22"/>
      <c r="XBW923" s="22"/>
      <c r="XBX923" s="22"/>
      <c r="XBY923" s="22"/>
      <c r="XBZ923" s="22"/>
      <c r="XCA923" s="22"/>
      <c r="XCB923" s="22"/>
      <c r="XCC923" s="22"/>
      <c r="XCD923" s="22"/>
      <c r="XCE923" s="22"/>
      <c r="XCF923" s="22"/>
      <c r="XCG923" s="22"/>
      <c r="XCH923" s="22"/>
      <c r="XCI923" s="22"/>
      <c r="XCJ923" s="22"/>
      <c r="XCK923" s="22"/>
      <c r="XCL923" s="22"/>
      <c r="XCM923" s="22"/>
      <c r="XCN923" s="22"/>
      <c r="XCO923" s="22"/>
      <c r="XCP923" s="22"/>
      <c r="XCQ923" s="22"/>
      <c r="XCR923" s="22"/>
      <c r="XCS923" s="22"/>
    </row>
    <row r="924" s="18" customFormat="1" customHeight="1" spans="1:16321">
      <c r="A924" s="21"/>
      <c r="XAY924" s="22"/>
      <c r="XAZ924" s="22"/>
      <c r="XBA924" s="22"/>
      <c r="XBB924" s="22"/>
      <c r="XBC924" s="22"/>
      <c r="XBD924" s="22"/>
      <c r="XBE924" s="22"/>
      <c r="XBF924" s="22"/>
      <c r="XBG924" s="22"/>
      <c r="XBH924" s="22"/>
      <c r="XBI924" s="22"/>
      <c r="XBJ924" s="22"/>
      <c r="XBK924" s="22"/>
      <c r="XBL924" s="22"/>
      <c r="XBM924" s="22"/>
      <c r="XBN924" s="22"/>
      <c r="XBO924" s="22"/>
      <c r="XBP924" s="22"/>
      <c r="XBQ924" s="22"/>
      <c r="XBR924" s="22"/>
      <c r="XBS924" s="22"/>
      <c r="XBT924" s="22"/>
      <c r="XBU924" s="22"/>
      <c r="XBV924" s="22"/>
      <c r="XBW924" s="22"/>
      <c r="XBX924" s="22"/>
      <c r="XBY924" s="22"/>
      <c r="XBZ924" s="22"/>
      <c r="XCA924" s="22"/>
      <c r="XCB924" s="22"/>
      <c r="XCC924" s="22"/>
      <c r="XCD924" s="22"/>
      <c r="XCE924" s="22"/>
      <c r="XCF924" s="22"/>
      <c r="XCG924" s="22"/>
      <c r="XCH924" s="22"/>
      <c r="XCI924" s="22"/>
      <c r="XCJ924" s="22"/>
      <c r="XCK924" s="22"/>
      <c r="XCL924" s="22"/>
      <c r="XCM924" s="22"/>
      <c r="XCN924" s="22"/>
      <c r="XCO924" s="22"/>
      <c r="XCP924" s="22"/>
      <c r="XCQ924" s="22"/>
      <c r="XCR924" s="22"/>
      <c r="XCS924" s="22"/>
    </row>
    <row r="925" s="18" customFormat="1" customHeight="1" spans="1:16321">
      <c r="A925" s="21"/>
      <c r="XAY925" s="22"/>
      <c r="XAZ925" s="22"/>
      <c r="XBA925" s="22"/>
      <c r="XBB925" s="22"/>
      <c r="XBC925" s="22"/>
      <c r="XBD925" s="22"/>
      <c r="XBE925" s="22"/>
      <c r="XBF925" s="22"/>
      <c r="XBG925" s="22"/>
      <c r="XBH925" s="22"/>
      <c r="XBI925" s="22"/>
      <c r="XBJ925" s="22"/>
      <c r="XBK925" s="22"/>
      <c r="XBL925" s="22"/>
      <c r="XBM925" s="22"/>
      <c r="XBN925" s="22"/>
      <c r="XBO925" s="22"/>
      <c r="XBP925" s="22"/>
      <c r="XBQ925" s="22"/>
      <c r="XBR925" s="22"/>
      <c r="XBS925" s="22"/>
      <c r="XBT925" s="22"/>
      <c r="XBU925" s="22"/>
      <c r="XBV925" s="22"/>
      <c r="XBW925" s="22"/>
      <c r="XBX925" s="22"/>
      <c r="XBY925" s="22"/>
      <c r="XBZ925" s="22"/>
      <c r="XCA925" s="22"/>
      <c r="XCB925" s="22"/>
      <c r="XCC925" s="22"/>
      <c r="XCD925" s="22"/>
      <c r="XCE925" s="22"/>
      <c r="XCF925" s="22"/>
      <c r="XCG925" s="22"/>
      <c r="XCH925" s="22"/>
      <c r="XCI925" s="22"/>
      <c r="XCJ925" s="22"/>
      <c r="XCK925" s="22"/>
      <c r="XCL925" s="22"/>
      <c r="XCM925" s="22"/>
      <c r="XCN925" s="22"/>
      <c r="XCO925" s="22"/>
      <c r="XCP925" s="22"/>
      <c r="XCQ925" s="22"/>
      <c r="XCR925" s="22"/>
      <c r="XCS925" s="22"/>
    </row>
    <row r="926" s="18" customFormat="1" customHeight="1" spans="1:16321">
      <c r="A926" s="21"/>
      <c r="XAY926" s="22"/>
      <c r="XAZ926" s="22"/>
      <c r="XBA926" s="22"/>
      <c r="XBB926" s="22"/>
      <c r="XBC926" s="22"/>
      <c r="XBD926" s="22"/>
      <c r="XBE926" s="22"/>
      <c r="XBF926" s="22"/>
      <c r="XBG926" s="22"/>
      <c r="XBH926" s="22"/>
      <c r="XBI926" s="22"/>
      <c r="XBJ926" s="22"/>
      <c r="XBK926" s="22"/>
      <c r="XBL926" s="22"/>
      <c r="XBM926" s="22"/>
      <c r="XBN926" s="22"/>
      <c r="XBO926" s="22"/>
      <c r="XBP926" s="22"/>
      <c r="XBQ926" s="22"/>
      <c r="XBR926" s="22"/>
      <c r="XBS926" s="22"/>
      <c r="XBT926" s="22"/>
      <c r="XBU926" s="22"/>
      <c r="XBV926" s="22"/>
      <c r="XBW926" s="22"/>
      <c r="XBX926" s="22"/>
      <c r="XBY926" s="22"/>
      <c r="XBZ926" s="22"/>
      <c r="XCA926" s="22"/>
      <c r="XCB926" s="22"/>
      <c r="XCC926" s="22"/>
      <c r="XCD926" s="22"/>
      <c r="XCE926" s="22"/>
      <c r="XCF926" s="22"/>
      <c r="XCG926" s="22"/>
      <c r="XCH926" s="22"/>
      <c r="XCI926" s="22"/>
      <c r="XCJ926" s="22"/>
      <c r="XCK926" s="22"/>
      <c r="XCL926" s="22"/>
      <c r="XCM926" s="22"/>
      <c r="XCN926" s="22"/>
      <c r="XCO926" s="22"/>
      <c r="XCP926" s="22"/>
      <c r="XCQ926" s="22"/>
      <c r="XCR926" s="22"/>
      <c r="XCS926" s="22"/>
    </row>
    <row r="927" s="18" customFormat="1" customHeight="1" spans="1:16321">
      <c r="A927" s="21"/>
      <c r="XAY927" s="22"/>
      <c r="XAZ927" s="22"/>
      <c r="XBA927" s="22"/>
      <c r="XBB927" s="22"/>
      <c r="XBC927" s="22"/>
      <c r="XBD927" s="22"/>
      <c r="XBE927" s="22"/>
      <c r="XBF927" s="22"/>
      <c r="XBG927" s="22"/>
      <c r="XBH927" s="22"/>
      <c r="XBI927" s="22"/>
      <c r="XBJ927" s="22"/>
      <c r="XBK927" s="22"/>
      <c r="XBL927" s="22"/>
      <c r="XBM927" s="22"/>
      <c r="XBN927" s="22"/>
      <c r="XBO927" s="22"/>
      <c r="XBP927" s="22"/>
      <c r="XBQ927" s="22"/>
      <c r="XBR927" s="22"/>
      <c r="XBS927" s="22"/>
      <c r="XBT927" s="22"/>
      <c r="XBU927" s="22"/>
      <c r="XBV927" s="22"/>
      <c r="XBW927" s="22"/>
      <c r="XBX927" s="22"/>
      <c r="XBY927" s="22"/>
      <c r="XBZ927" s="22"/>
      <c r="XCA927" s="22"/>
      <c r="XCB927" s="22"/>
      <c r="XCC927" s="22"/>
      <c r="XCD927" s="22"/>
      <c r="XCE927" s="22"/>
      <c r="XCF927" s="22"/>
      <c r="XCG927" s="22"/>
      <c r="XCH927" s="22"/>
      <c r="XCI927" s="22"/>
      <c r="XCJ927" s="22"/>
      <c r="XCK927" s="22"/>
      <c r="XCL927" s="22"/>
      <c r="XCM927" s="22"/>
      <c r="XCN927" s="22"/>
      <c r="XCO927" s="22"/>
      <c r="XCP927" s="22"/>
      <c r="XCQ927" s="22"/>
      <c r="XCR927" s="22"/>
      <c r="XCS927" s="22"/>
    </row>
    <row r="928" s="18" customFormat="1" customHeight="1" spans="1:16321">
      <c r="A928" s="21"/>
      <c r="XAY928" s="22"/>
      <c r="XAZ928" s="22"/>
      <c r="XBA928" s="22"/>
      <c r="XBB928" s="22"/>
      <c r="XBC928" s="22"/>
      <c r="XBD928" s="22"/>
      <c r="XBE928" s="22"/>
      <c r="XBF928" s="22"/>
      <c r="XBG928" s="22"/>
      <c r="XBH928" s="22"/>
      <c r="XBI928" s="22"/>
      <c r="XBJ928" s="22"/>
      <c r="XBK928" s="22"/>
      <c r="XBL928" s="22"/>
      <c r="XBM928" s="22"/>
      <c r="XBN928" s="22"/>
      <c r="XBO928" s="22"/>
      <c r="XBP928" s="22"/>
      <c r="XBQ928" s="22"/>
      <c r="XBR928" s="22"/>
      <c r="XBS928" s="22"/>
      <c r="XBT928" s="22"/>
      <c r="XBU928" s="22"/>
      <c r="XBV928" s="22"/>
      <c r="XBW928" s="22"/>
      <c r="XBX928" s="22"/>
      <c r="XBY928" s="22"/>
      <c r="XBZ928" s="22"/>
      <c r="XCA928" s="22"/>
      <c r="XCB928" s="22"/>
      <c r="XCC928" s="22"/>
      <c r="XCD928" s="22"/>
      <c r="XCE928" s="22"/>
      <c r="XCF928" s="22"/>
      <c r="XCG928" s="22"/>
      <c r="XCH928" s="22"/>
      <c r="XCI928" s="22"/>
      <c r="XCJ928" s="22"/>
      <c r="XCK928" s="22"/>
      <c r="XCL928" s="22"/>
      <c r="XCM928" s="22"/>
      <c r="XCN928" s="22"/>
      <c r="XCO928" s="22"/>
      <c r="XCP928" s="22"/>
      <c r="XCQ928" s="22"/>
      <c r="XCR928" s="22"/>
      <c r="XCS928" s="22"/>
    </row>
    <row r="929" s="18" customFormat="1" customHeight="1" spans="1:16321">
      <c r="A929" s="21"/>
      <c r="XAY929" s="22"/>
      <c r="XAZ929" s="22"/>
      <c r="XBA929" s="22"/>
      <c r="XBB929" s="22"/>
      <c r="XBC929" s="22"/>
      <c r="XBD929" s="22"/>
      <c r="XBE929" s="22"/>
      <c r="XBF929" s="22"/>
      <c r="XBG929" s="22"/>
      <c r="XBH929" s="22"/>
      <c r="XBI929" s="22"/>
      <c r="XBJ929" s="22"/>
      <c r="XBK929" s="22"/>
      <c r="XBL929" s="22"/>
      <c r="XBM929" s="22"/>
      <c r="XBN929" s="22"/>
      <c r="XBO929" s="22"/>
      <c r="XBP929" s="22"/>
      <c r="XBQ929" s="22"/>
      <c r="XBR929" s="22"/>
      <c r="XBS929" s="22"/>
      <c r="XBT929" s="22"/>
      <c r="XBU929" s="22"/>
      <c r="XBV929" s="22"/>
      <c r="XBW929" s="22"/>
      <c r="XBX929" s="22"/>
      <c r="XBY929" s="22"/>
      <c r="XBZ929" s="22"/>
      <c r="XCA929" s="22"/>
      <c r="XCB929" s="22"/>
      <c r="XCC929" s="22"/>
      <c r="XCD929" s="22"/>
      <c r="XCE929" s="22"/>
      <c r="XCF929" s="22"/>
      <c r="XCG929" s="22"/>
      <c r="XCH929" s="22"/>
      <c r="XCI929" s="22"/>
      <c r="XCJ929" s="22"/>
      <c r="XCK929" s="22"/>
      <c r="XCL929" s="22"/>
      <c r="XCM929" s="22"/>
      <c r="XCN929" s="22"/>
      <c r="XCO929" s="22"/>
      <c r="XCP929" s="22"/>
      <c r="XCQ929" s="22"/>
      <c r="XCR929" s="22"/>
      <c r="XCS929" s="22"/>
    </row>
    <row r="930" s="18" customFormat="1" customHeight="1" spans="1:16321">
      <c r="A930" s="21"/>
      <c r="XAY930" s="22"/>
      <c r="XAZ930" s="22"/>
      <c r="XBA930" s="22"/>
      <c r="XBB930" s="22"/>
      <c r="XBC930" s="22"/>
      <c r="XBD930" s="22"/>
      <c r="XBE930" s="22"/>
      <c r="XBF930" s="22"/>
      <c r="XBG930" s="22"/>
      <c r="XBH930" s="22"/>
      <c r="XBI930" s="22"/>
      <c r="XBJ930" s="22"/>
      <c r="XBK930" s="22"/>
      <c r="XBL930" s="22"/>
      <c r="XBM930" s="22"/>
      <c r="XBN930" s="22"/>
      <c r="XBO930" s="22"/>
      <c r="XBP930" s="22"/>
      <c r="XBQ930" s="22"/>
      <c r="XBR930" s="22"/>
      <c r="XBS930" s="22"/>
      <c r="XBT930" s="22"/>
      <c r="XBU930" s="22"/>
      <c r="XBV930" s="22"/>
      <c r="XBW930" s="22"/>
      <c r="XBX930" s="22"/>
      <c r="XBY930" s="22"/>
      <c r="XBZ930" s="22"/>
      <c r="XCA930" s="22"/>
      <c r="XCB930" s="22"/>
      <c r="XCC930" s="22"/>
      <c r="XCD930" s="22"/>
      <c r="XCE930" s="22"/>
      <c r="XCF930" s="22"/>
      <c r="XCG930" s="22"/>
      <c r="XCH930" s="22"/>
      <c r="XCI930" s="22"/>
      <c r="XCJ930" s="22"/>
      <c r="XCK930" s="22"/>
      <c r="XCL930" s="22"/>
      <c r="XCM930" s="22"/>
      <c r="XCN930" s="22"/>
      <c r="XCO930" s="22"/>
      <c r="XCP930" s="22"/>
      <c r="XCQ930" s="22"/>
      <c r="XCR930" s="22"/>
      <c r="XCS930" s="22"/>
    </row>
    <row r="931" s="18" customFormat="1" customHeight="1" spans="1:16321">
      <c r="A931" s="21"/>
      <c r="XAY931" s="22"/>
      <c r="XAZ931" s="22"/>
      <c r="XBA931" s="22"/>
      <c r="XBB931" s="22"/>
      <c r="XBC931" s="22"/>
      <c r="XBD931" s="22"/>
      <c r="XBE931" s="22"/>
      <c r="XBF931" s="22"/>
      <c r="XBG931" s="22"/>
      <c r="XBH931" s="22"/>
      <c r="XBI931" s="22"/>
      <c r="XBJ931" s="22"/>
      <c r="XBK931" s="22"/>
      <c r="XBL931" s="22"/>
      <c r="XBM931" s="22"/>
      <c r="XBN931" s="22"/>
      <c r="XBO931" s="22"/>
      <c r="XBP931" s="22"/>
      <c r="XBQ931" s="22"/>
      <c r="XBR931" s="22"/>
      <c r="XBS931" s="22"/>
      <c r="XBT931" s="22"/>
      <c r="XBU931" s="22"/>
      <c r="XBV931" s="22"/>
      <c r="XBW931" s="22"/>
      <c r="XBX931" s="22"/>
      <c r="XBY931" s="22"/>
      <c r="XBZ931" s="22"/>
      <c r="XCA931" s="22"/>
      <c r="XCB931" s="22"/>
      <c r="XCC931" s="22"/>
      <c r="XCD931" s="22"/>
      <c r="XCE931" s="22"/>
      <c r="XCF931" s="22"/>
      <c r="XCG931" s="22"/>
      <c r="XCH931" s="22"/>
      <c r="XCI931" s="22"/>
      <c r="XCJ931" s="22"/>
      <c r="XCK931" s="22"/>
      <c r="XCL931" s="22"/>
      <c r="XCM931" s="22"/>
      <c r="XCN931" s="22"/>
      <c r="XCO931" s="22"/>
      <c r="XCP931" s="22"/>
      <c r="XCQ931" s="22"/>
      <c r="XCR931" s="22"/>
      <c r="XCS931" s="22"/>
    </row>
    <row r="932" s="18" customFormat="1" customHeight="1" spans="1:16321">
      <c r="A932" s="21"/>
      <c r="XAY932" s="22"/>
      <c r="XAZ932" s="22"/>
      <c r="XBA932" s="22"/>
      <c r="XBB932" s="22"/>
      <c r="XBC932" s="22"/>
      <c r="XBD932" s="22"/>
      <c r="XBE932" s="22"/>
      <c r="XBF932" s="22"/>
      <c r="XBG932" s="22"/>
      <c r="XBH932" s="22"/>
      <c r="XBI932" s="22"/>
      <c r="XBJ932" s="22"/>
      <c r="XBK932" s="22"/>
      <c r="XBL932" s="22"/>
      <c r="XBM932" s="22"/>
      <c r="XBN932" s="22"/>
      <c r="XBO932" s="22"/>
      <c r="XBP932" s="22"/>
      <c r="XBQ932" s="22"/>
      <c r="XBR932" s="22"/>
      <c r="XBS932" s="22"/>
      <c r="XBT932" s="22"/>
      <c r="XBU932" s="22"/>
      <c r="XBV932" s="22"/>
      <c r="XBW932" s="22"/>
      <c r="XBX932" s="22"/>
      <c r="XBY932" s="22"/>
      <c r="XBZ932" s="22"/>
      <c r="XCA932" s="22"/>
      <c r="XCB932" s="22"/>
      <c r="XCC932" s="22"/>
      <c r="XCD932" s="22"/>
      <c r="XCE932" s="22"/>
      <c r="XCF932" s="22"/>
      <c r="XCG932" s="22"/>
      <c r="XCH932" s="22"/>
      <c r="XCI932" s="22"/>
      <c r="XCJ932" s="22"/>
      <c r="XCK932" s="22"/>
      <c r="XCL932" s="22"/>
      <c r="XCM932" s="22"/>
      <c r="XCN932" s="22"/>
      <c r="XCO932" s="22"/>
      <c r="XCP932" s="22"/>
      <c r="XCQ932" s="22"/>
      <c r="XCR932" s="22"/>
      <c r="XCS932" s="22"/>
    </row>
    <row r="933" s="18" customFormat="1" customHeight="1" spans="1:16321">
      <c r="A933" s="21"/>
      <c r="XAY933" s="22"/>
      <c r="XAZ933" s="22"/>
      <c r="XBA933" s="22"/>
      <c r="XBB933" s="22"/>
      <c r="XBC933" s="22"/>
      <c r="XBD933" s="22"/>
      <c r="XBE933" s="22"/>
      <c r="XBF933" s="22"/>
      <c r="XBG933" s="22"/>
      <c r="XBH933" s="22"/>
      <c r="XBI933" s="22"/>
      <c r="XBJ933" s="22"/>
      <c r="XBK933" s="22"/>
      <c r="XBL933" s="22"/>
      <c r="XBM933" s="22"/>
      <c r="XBN933" s="22"/>
      <c r="XBO933" s="22"/>
      <c r="XBP933" s="22"/>
      <c r="XBQ933" s="22"/>
      <c r="XBR933" s="22"/>
      <c r="XBS933" s="22"/>
      <c r="XBT933" s="22"/>
      <c r="XBU933" s="22"/>
      <c r="XBV933" s="22"/>
      <c r="XBW933" s="22"/>
      <c r="XBX933" s="22"/>
      <c r="XBY933" s="22"/>
      <c r="XBZ933" s="22"/>
      <c r="XCA933" s="22"/>
      <c r="XCB933" s="22"/>
      <c r="XCC933" s="22"/>
      <c r="XCD933" s="22"/>
      <c r="XCE933" s="22"/>
      <c r="XCF933" s="22"/>
      <c r="XCG933" s="22"/>
      <c r="XCH933" s="22"/>
      <c r="XCI933" s="22"/>
      <c r="XCJ933" s="22"/>
      <c r="XCK933" s="22"/>
      <c r="XCL933" s="22"/>
      <c r="XCM933" s="22"/>
      <c r="XCN933" s="22"/>
      <c r="XCO933" s="22"/>
      <c r="XCP933" s="22"/>
      <c r="XCQ933" s="22"/>
      <c r="XCR933" s="22"/>
      <c r="XCS933" s="22"/>
    </row>
    <row r="934" s="18" customFormat="1" customHeight="1" spans="1:16321">
      <c r="A934" s="21"/>
      <c r="XAY934" s="22"/>
      <c r="XAZ934" s="22"/>
      <c r="XBA934" s="22"/>
      <c r="XBB934" s="22"/>
      <c r="XBC934" s="22"/>
      <c r="XBD934" s="22"/>
      <c r="XBE934" s="22"/>
      <c r="XBF934" s="22"/>
      <c r="XBG934" s="22"/>
      <c r="XBH934" s="22"/>
      <c r="XBI934" s="22"/>
      <c r="XBJ934" s="22"/>
      <c r="XBK934" s="22"/>
      <c r="XBL934" s="22"/>
      <c r="XBM934" s="22"/>
      <c r="XBN934" s="22"/>
      <c r="XBO934" s="22"/>
      <c r="XBP934" s="22"/>
      <c r="XBQ934" s="22"/>
      <c r="XBR934" s="22"/>
      <c r="XBS934" s="22"/>
      <c r="XBT934" s="22"/>
      <c r="XBU934" s="22"/>
      <c r="XBV934" s="22"/>
      <c r="XBW934" s="22"/>
      <c r="XBX934" s="22"/>
      <c r="XBY934" s="22"/>
      <c r="XBZ934" s="22"/>
      <c r="XCA934" s="22"/>
      <c r="XCB934" s="22"/>
      <c r="XCC934" s="22"/>
      <c r="XCD934" s="22"/>
      <c r="XCE934" s="22"/>
      <c r="XCF934" s="22"/>
      <c r="XCG934" s="22"/>
      <c r="XCH934" s="22"/>
      <c r="XCI934" s="22"/>
      <c r="XCJ934" s="22"/>
      <c r="XCK934" s="22"/>
      <c r="XCL934" s="22"/>
      <c r="XCM934" s="22"/>
      <c r="XCN934" s="22"/>
      <c r="XCO934" s="22"/>
      <c r="XCP934" s="22"/>
      <c r="XCQ934" s="22"/>
      <c r="XCR934" s="22"/>
      <c r="XCS934" s="22"/>
    </row>
    <row r="935" s="18" customFormat="1" customHeight="1" spans="1:16321">
      <c r="A935" s="21"/>
      <c r="XAY935" s="22"/>
      <c r="XAZ935" s="22"/>
      <c r="XBA935" s="22"/>
      <c r="XBB935" s="22"/>
      <c r="XBC935" s="22"/>
      <c r="XBD935" s="22"/>
      <c r="XBE935" s="22"/>
      <c r="XBF935" s="22"/>
      <c r="XBG935" s="22"/>
      <c r="XBH935" s="22"/>
      <c r="XBI935" s="22"/>
      <c r="XBJ935" s="22"/>
      <c r="XBK935" s="22"/>
      <c r="XBL935" s="22"/>
      <c r="XBM935" s="22"/>
      <c r="XBN935" s="22"/>
      <c r="XBO935" s="22"/>
      <c r="XBP935" s="22"/>
      <c r="XBQ935" s="22"/>
      <c r="XBR935" s="22"/>
      <c r="XBS935" s="22"/>
      <c r="XBT935" s="22"/>
      <c r="XBU935" s="22"/>
      <c r="XBV935" s="22"/>
      <c r="XBW935" s="22"/>
      <c r="XBX935" s="22"/>
      <c r="XBY935" s="22"/>
      <c r="XBZ935" s="22"/>
      <c r="XCA935" s="22"/>
      <c r="XCB935" s="22"/>
      <c r="XCC935" s="22"/>
      <c r="XCD935" s="22"/>
      <c r="XCE935" s="22"/>
      <c r="XCF935" s="22"/>
      <c r="XCG935" s="22"/>
      <c r="XCH935" s="22"/>
      <c r="XCI935" s="22"/>
      <c r="XCJ935" s="22"/>
      <c r="XCK935" s="22"/>
      <c r="XCL935" s="22"/>
      <c r="XCM935" s="22"/>
      <c r="XCN935" s="22"/>
      <c r="XCO935" s="22"/>
      <c r="XCP935" s="22"/>
      <c r="XCQ935" s="22"/>
      <c r="XCR935" s="22"/>
      <c r="XCS935" s="22"/>
    </row>
    <row r="936" s="18" customFormat="1" customHeight="1" spans="1:16321">
      <c r="A936" s="21"/>
      <c r="XAY936" s="22"/>
      <c r="XAZ936" s="22"/>
      <c r="XBA936" s="22"/>
      <c r="XBB936" s="22"/>
      <c r="XBC936" s="22"/>
      <c r="XBD936" s="22"/>
      <c r="XBE936" s="22"/>
      <c r="XBF936" s="22"/>
      <c r="XBG936" s="22"/>
      <c r="XBH936" s="22"/>
      <c r="XBI936" s="22"/>
      <c r="XBJ936" s="22"/>
      <c r="XBK936" s="22"/>
      <c r="XBL936" s="22"/>
      <c r="XBM936" s="22"/>
      <c r="XBN936" s="22"/>
      <c r="XBO936" s="22"/>
      <c r="XBP936" s="22"/>
      <c r="XBQ936" s="22"/>
      <c r="XBR936" s="22"/>
      <c r="XBS936" s="22"/>
      <c r="XBT936" s="22"/>
      <c r="XBU936" s="22"/>
      <c r="XBV936" s="22"/>
      <c r="XBW936" s="22"/>
      <c r="XBX936" s="22"/>
      <c r="XBY936" s="22"/>
      <c r="XBZ936" s="22"/>
      <c r="XCA936" s="22"/>
      <c r="XCB936" s="22"/>
      <c r="XCC936" s="22"/>
      <c r="XCD936" s="22"/>
      <c r="XCE936" s="22"/>
      <c r="XCF936" s="22"/>
      <c r="XCG936" s="22"/>
      <c r="XCH936" s="22"/>
      <c r="XCI936" s="22"/>
      <c r="XCJ936" s="22"/>
      <c r="XCK936" s="22"/>
      <c r="XCL936" s="22"/>
      <c r="XCM936" s="22"/>
      <c r="XCN936" s="22"/>
      <c r="XCO936" s="22"/>
      <c r="XCP936" s="22"/>
      <c r="XCQ936" s="22"/>
      <c r="XCR936" s="22"/>
      <c r="XCS936" s="22"/>
    </row>
    <row r="937" s="18" customFormat="1" customHeight="1" spans="1:16321">
      <c r="A937" s="21"/>
      <c r="XAY937" s="22"/>
      <c r="XAZ937" s="22"/>
      <c r="XBA937" s="22"/>
      <c r="XBB937" s="22"/>
      <c r="XBC937" s="22"/>
      <c r="XBD937" s="22"/>
      <c r="XBE937" s="22"/>
      <c r="XBF937" s="22"/>
      <c r="XBG937" s="22"/>
      <c r="XBH937" s="22"/>
      <c r="XBI937" s="22"/>
      <c r="XBJ937" s="22"/>
      <c r="XBK937" s="22"/>
      <c r="XBL937" s="22"/>
      <c r="XBM937" s="22"/>
      <c r="XBN937" s="22"/>
      <c r="XBO937" s="22"/>
      <c r="XBP937" s="22"/>
      <c r="XBQ937" s="22"/>
      <c r="XBR937" s="22"/>
      <c r="XBS937" s="22"/>
      <c r="XBT937" s="22"/>
      <c r="XBU937" s="22"/>
      <c r="XBV937" s="22"/>
      <c r="XBW937" s="22"/>
      <c r="XBX937" s="22"/>
      <c r="XBY937" s="22"/>
      <c r="XBZ937" s="22"/>
      <c r="XCA937" s="22"/>
      <c r="XCB937" s="22"/>
      <c r="XCC937" s="22"/>
      <c r="XCD937" s="22"/>
      <c r="XCE937" s="22"/>
      <c r="XCF937" s="22"/>
      <c r="XCG937" s="22"/>
      <c r="XCH937" s="22"/>
      <c r="XCI937" s="22"/>
      <c r="XCJ937" s="22"/>
      <c r="XCK937" s="22"/>
      <c r="XCL937" s="22"/>
      <c r="XCM937" s="22"/>
      <c r="XCN937" s="22"/>
      <c r="XCO937" s="22"/>
      <c r="XCP937" s="22"/>
      <c r="XCQ937" s="22"/>
      <c r="XCR937" s="22"/>
      <c r="XCS937" s="22"/>
    </row>
    <row r="938" s="18" customFormat="1" customHeight="1" spans="1:16321">
      <c r="A938" s="21"/>
      <c r="XAY938" s="22"/>
      <c r="XAZ938" s="22"/>
      <c r="XBA938" s="22"/>
      <c r="XBB938" s="22"/>
      <c r="XBC938" s="22"/>
      <c r="XBD938" s="22"/>
      <c r="XBE938" s="22"/>
      <c r="XBF938" s="22"/>
      <c r="XBG938" s="22"/>
      <c r="XBH938" s="22"/>
      <c r="XBI938" s="22"/>
      <c r="XBJ938" s="22"/>
      <c r="XBK938" s="22"/>
      <c r="XBL938" s="22"/>
      <c r="XBM938" s="22"/>
      <c r="XBN938" s="22"/>
      <c r="XBO938" s="22"/>
      <c r="XBP938" s="22"/>
      <c r="XBQ938" s="22"/>
      <c r="XBR938" s="22"/>
      <c r="XBS938" s="22"/>
      <c r="XBT938" s="22"/>
      <c r="XBU938" s="22"/>
      <c r="XBV938" s="22"/>
      <c r="XBW938" s="22"/>
      <c r="XBX938" s="22"/>
      <c r="XBY938" s="22"/>
      <c r="XBZ938" s="22"/>
      <c r="XCA938" s="22"/>
      <c r="XCB938" s="22"/>
      <c r="XCC938" s="22"/>
      <c r="XCD938" s="22"/>
      <c r="XCE938" s="22"/>
      <c r="XCF938" s="22"/>
      <c r="XCG938" s="22"/>
      <c r="XCH938" s="22"/>
      <c r="XCI938" s="22"/>
      <c r="XCJ938" s="22"/>
      <c r="XCK938" s="22"/>
      <c r="XCL938" s="22"/>
      <c r="XCM938" s="22"/>
      <c r="XCN938" s="22"/>
      <c r="XCO938" s="22"/>
      <c r="XCP938" s="22"/>
      <c r="XCQ938" s="22"/>
      <c r="XCR938" s="22"/>
      <c r="XCS938" s="22"/>
    </row>
    <row r="939" s="18" customFormat="1" customHeight="1" spans="1:16321">
      <c r="A939" s="21"/>
      <c r="XAY939" s="22"/>
      <c r="XAZ939" s="22"/>
      <c r="XBA939" s="22"/>
      <c r="XBB939" s="22"/>
      <c r="XBC939" s="22"/>
      <c r="XBD939" s="22"/>
      <c r="XBE939" s="22"/>
      <c r="XBF939" s="22"/>
      <c r="XBG939" s="22"/>
      <c r="XBH939" s="22"/>
      <c r="XBI939" s="22"/>
      <c r="XBJ939" s="22"/>
      <c r="XBK939" s="22"/>
      <c r="XBL939" s="22"/>
      <c r="XBM939" s="22"/>
      <c r="XBN939" s="22"/>
      <c r="XBO939" s="22"/>
      <c r="XBP939" s="22"/>
      <c r="XBQ939" s="22"/>
      <c r="XBR939" s="22"/>
      <c r="XBS939" s="22"/>
      <c r="XBT939" s="22"/>
      <c r="XBU939" s="22"/>
      <c r="XBV939" s="22"/>
      <c r="XBW939" s="22"/>
      <c r="XBX939" s="22"/>
      <c r="XBY939" s="22"/>
      <c r="XBZ939" s="22"/>
      <c r="XCA939" s="22"/>
      <c r="XCB939" s="22"/>
      <c r="XCC939" s="22"/>
      <c r="XCD939" s="22"/>
      <c r="XCE939" s="22"/>
      <c r="XCF939" s="22"/>
      <c r="XCG939" s="22"/>
      <c r="XCH939" s="22"/>
      <c r="XCI939" s="22"/>
      <c r="XCJ939" s="22"/>
      <c r="XCK939" s="22"/>
      <c r="XCL939" s="22"/>
      <c r="XCM939" s="22"/>
      <c r="XCN939" s="22"/>
      <c r="XCO939" s="22"/>
      <c r="XCP939" s="22"/>
      <c r="XCQ939" s="22"/>
      <c r="XCR939" s="22"/>
      <c r="XCS939" s="22"/>
    </row>
    <row r="940" s="18" customFormat="1" customHeight="1" spans="1:16321">
      <c r="A940" s="21"/>
      <c r="XAY940" s="22"/>
      <c r="XAZ940" s="22"/>
      <c r="XBA940" s="22"/>
      <c r="XBB940" s="22"/>
      <c r="XBC940" s="22"/>
      <c r="XBD940" s="22"/>
      <c r="XBE940" s="22"/>
      <c r="XBF940" s="22"/>
      <c r="XBG940" s="22"/>
      <c r="XBH940" s="22"/>
      <c r="XBI940" s="22"/>
      <c r="XBJ940" s="22"/>
      <c r="XBK940" s="22"/>
      <c r="XBL940" s="22"/>
      <c r="XBM940" s="22"/>
      <c r="XBN940" s="22"/>
      <c r="XBO940" s="22"/>
      <c r="XBP940" s="22"/>
      <c r="XBQ940" s="22"/>
      <c r="XBR940" s="22"/>
      <c r="XBS940" s="22"/>
      <c r="XBT940" s="22"/>
      <c r="XBU940" s="22"/>
      <c r="XBV940" s="22"/>
      <c r="XBW940" s="22"/>
      <c r="XBX940" s="22"/>
      <c r="XBY940" s="22"/>
      <c r="XBZ940" s="22"/>
      <c r="XCA940" s="22"/>
      <c r="XCB940" s="22"/>
      <c r="XCC940" s="22"/>
      <c r="XCD940" s="22"/>
      <c r="XCE940" s="22"/>
      <c r="XCF940" s="22"/>
      <c r="XCG940" s="22"/>
      <c r="XCH940" s="22"/>
      <c r="XCI940" s="22"/>
      <c r="XCJ940" s="22"/>
      <c r="XCK940" s="22"/>
      <c r="XCL940" s="22"/>
      <c r="XCM940" s="22"/>
      <c r="XCN940" s="22"/>
      <c r="XCO940" s="22"/>
      <c r="XCP940" s="22"/>
      <c r="XCQ940" s="22"/>
      <c r="XCR940" s="22"/>
      <c r="XCS940" s="22"/>
    </row>
    <row r="941" s="18" customFormat="1" customHeight="1" spans="1:16321">
      <c r="A941" s="21"/>
      <c r="XAY941" s="22"/>
      <c r="XAZ941" s="22"/>
      <c r="XBA941" s="22"/>
      <c r="XBB941" s="22"/>
      <c r="XBC941" s="22"/>
      <c r="XBD941" s="22"/>
      <c r="XBE941" s="22"/>
      <c r="XBF941" s="22"/>
      <c r="XBG941" s="22"/>
      <c r="XBH941" s="22"/>
      <c r="XBI941" s="22"/>
      <c r="XBJ941" s="22"/>
      <c r="XBK941" s="22"/>
      <c r="XBL941" s="22"/>
      <c r="XBM941" s="22"/>
      <c r="XBN941" s="22"/>
      <c r="XBO941" s="22"/>
      <c r="XBP941" s="22"/>
      <c r="XBQ941" s="22"/>
      <c r="XBR941" s="22"/>
      <c r="XBS941" s="22"/>
      <c r="XBT941" s="22"/>
      <c r="XBU941" s="22"/>
      <c r="XBV941" s="22"/>
      <c r="XBW941" s="22"/>
      <c r="XBX941" s="22"/>
      <c r="XBY941" s="22"/>
      <c r="XBZ941" s="22"/>
      <c r="XCA941" s="22"/>
      <c r="XCB941" s="22"/>
      <c r="XCC941" s="22"/>
      <c r="XCD941" s="22"/>
      <c r="XCE941" s="22"/>
      <c r="XCF941" s="22"/>
      <c r="XCG941" s="22"/>
      <c r="XCH941" s="22"/>
      <c r="XCI941" s="22"/>
      <c r="XCJ941" s="22"/>
      <c r="XCK941" s="22"/>
      <c r="XCL941" s="22"/>
      <c r="XCM941" s="22"/>
      <c r="XCN941" s="22"/>
      <c r="XCO941" s="22"/>
      <c r="XCP941" s="22"/>
      <c r="XCQ941" s="22"/>
      <c r="XCR941" s="22"/>
      <c r="XCS941" s="22"/>
    </row>
    <row r="942" s="18" customFormat="1" customHeight="1" spans="1:16321">
      <c r="A942" s="21"/>
      <c r="XAY942" s="22"/>
      <c r="XAZ942" s="22"/>
      <c r="XBA942" s="22"/>
      <c r="XBB942" s="22"/>
      <c r="XBC942" s="22"/>
      <c r="XBD942" s="22"/>
      <c r="XBE942" s="22"/>
      <c r="XBF942" s="22"/>
      <c r="XBG942" s="22"/>
      <c r="XBH942" s="22"/>
      <c r="XBI942" s="22"/>
      <c r="XBJ942" s="22"/>
      <c r="XBK942" s="22"/>
      <c r="XBL942" s="22"/>
      <c r="XBM942" s="22"/>
      <c r="XBN942" s="22"/>
      <c r="XBO942" s="22"/>
      <c r="XBP942" s="22"/>
      <c r="XBQ942" s="22"/>
      <c r="XBR942" s="22"/>
      <c r="XBS942" s="22"/>
      <c r="XBT942" s="22"/>
      <c r="XBU942" s="22"/>
      <c r="XBV942" s="22"/>
      <c r="XBW942" s="22"/>
      <c r="XBX942" s="22"/>
      <c r="XBY942" s="22"/>
      <c r="XBZ942" s="22"/>
      <c r="XCA942" s="22"/>
      <c r="XCB942" s="22"/>
      <c r="XCC942" s="22"/>
      <c r="XCD942" s="22"/>
      <c r="XCE942" s="22"/>
      <c r="XCF942" s="22"/>
      <c r="XCG942" s="22"/>
      <c r="XCH942" s="22"/>
      <c r="XCI942" s="22"/>
      <c r="XCJ942" s="22"/>
      <c r="XCK942" s="22"/>
      <c r="XCL942" s="22"/>
      <c r="XCM942" s="22"/>
      <c r="XCN942" s="22"/>
      <c r="XCO942" s="22"/>
      <c r="XCP942" s="22"/>
      <c r="XCQ942" s="22"/>
      <c r="XCR942" s="22"/>
      <c r="XCS942" s="22"/>
    </row>
    <row r="943" s="18" customFormat="1" customHeight="1" spans="1:16321">
      <c r="A943" s="21"/>
      <c r="XAY943" s="22"/>
      <c r="XAZ943" s="22"/>
      <c r="XBA943" s="22"/>
      <c r="XBB943" s="22"/>
      <c r="XBC943" s="22"/>
      <c r="XBD943" s="22"/>
      <c r="XBE943" s="22"/>
      <c r="XBF943" s="22"/>
      <c r="XBG943" s="22"/>
      <c r="XBH943" s="22"/>
      <c r="XBI943" s="22"/>
      <c r="XBJ943" s="22"/>
      <c r="XBK943" s="22"/>
      <c r="XBL943" s="22"/>
      <c r="XBM943" s="22"/>
      <c r="XBN943" s="22"/>
      <c r="XBO943" s="22"/>
      <c r="XBP943" s="22"/>
      <c r="XBQ943" s="22"/>
      <c r="XBR943" s="22"/>
      <c r="XBS943" s="22"/>
      <c r="XBT943" s="22"/>
      <c r="XBU943" s="22"/>
      <c r="XBV943" s="22"/>
      <c r="XBW943" s="22"/>
      <c r="XBX943" s="22"/>
      <c r="XBY943" s="22"/>
      <c r="XBZ943" s="22"/>
      <c r="XCA943" s="22"/>
      <c r="XCB943" s="22"/>
      <c r="XCC943" s="22"/>
      <c r="XCD943" s="22"/>
      <c r="XCE943" s="22"/>
      <c r="XCF943" s="22"/>
      <c r="XCG943" s="22"/>
      <c r="XCH943" s="22"/>
      <c r="XCI943" s="22"/>
      <c r="XCJ943" s="22"/>
      <c r="XCK943" s="22"/>
      <c r="XCL943" s="22"/>
      <c r="XCM943" s="22"/>
      <c r="XCN943" s="22"/>
      <c r="XCO943" s="22"/>
      <c r="XCP943" s="22"/>
      <c r="XCQ943" s="22"/>
      <c r="XCR943" s="22"/>
      <c r="XCS943" s="22"/>
    </row>
    <row r="944" s="18" customFormat="1" customHeight="1" spans="1:16321">
      <c r="A944" s="21"/>
      <c r="XAY944" s="22"/>
      <c r="XAZ944" s="22"/>
      <c r="XBA944" s="22"/>
      <c r="XBB944" s="22"/>
      <c r="XBC944" s="22"/>
      <c r="XBD944" s="22"/>
      <c r="XBE944" s="22"/>
      <c r="XBF944" s="22"/>
      <c r="XBG944" s="22"/>
      <c r="XBH944" s="22"/>
      <c r="XBI944" s="22"/>
      <c r="XBJ944" s="22"/>
      <c r="XBK944" s="22"/>
      <c r="XBL944" s="22"/>
      <c r="XBM944" s="22"/>
      <c r="XBN944" s="22"/>
      <c r="XBO944" s="22"/>
      <c r="XBP944" s="22"/>
      <c r="XBQ944" s="22"/>
      <c r="XBR944" s="22"/>
      <c r="XBS944" s="22"/>
      <c r="XBT944" s="22"/>
      <c r="XBU944" s="22"/>
      <c r="XBV944" s="22"/>
      <c r="XBW944" s="22"/>
      <c r="XBX944" s="22"/>
      <c r="XBY944" s="22"/>
      <c r="XBZ944" s="22"/>
      <c r="XCA944" s="22"/>
      <c r="XCB944" s="22"/>
      <c r="XCC944" s="22"/>
      <c r="XCD944" s="22"/>
      <c r="XCE944" s="22"/>
      <c r="XCF944" s="22"/>
      <c r="XCG944" s="22"/>
      <c r="XCH944" s="22"/>
      <c r="XCI944" s="22"/>
      <c r="XCJ944" s="22"/>
      <c r="XCK944" s="22"/>
      <c r="XCL944" s="22"/>
      <c r="XCM944" s="22"/>
      <c r="XCN944" s="22"/>
      <c r="XCO944" s="22"/>
      <c r="XCP944" s="22"/>
      <c r="XCQ944" s="22"/>
      <c r="XCR944" s="22"/>
      <c r="XCS944" s="22"/>
    </row>
    <row r="945" s="18" customFormat="1" customHeight="1" spans="1:16321">
      <c r="A945" s="21"/>
      <c r="XAY945" s="22"/>
      <c r="XAZ945" s="22"/>
      <c r="XBA945" s="22"/>
      <c r="XBB945" s="22"/>
      <c r="XBC945" s="22"/>
      <c r="XBD945" s="22"/>
      <c r="XBE945" s="22"/>
      <c r="XBF945" s="22"/>
      <c r="XBG945" s="22"/>
      <c r="XBH945" s="22"/>
      <c r="XBI945" s="22"/>
      <c r="XBJ945" s="22"/>
      <c r="XBK945" s="22"/>
      <c r="XBL945" s="22"/>
      <c r="XBM945" s="22"/>
      <c r="XBN945" s="22"/>
      <c r="XBO945" s="22"/>
      <c r="XBP945" s="22"/>
      <c r="XBQ945" s="22"/>
      <c r="XBR945" s="22"/>
      <c r="XBS945" s="22"/>
      <c r="XBT945" s="22"/>
      <c r="XBU945" s="22"/>
      <c r="XBV945" s="22"/>
      <c r="XBW945" s="22"/>
      <c r="XBX945" s="22"/>
      <c r="XBY945" s="22"/>
      <c r="XBZ945" s="22"/>
      <c r="XCA945" s="22"/>
      <c r="XCB945" s="22"/>
      <c r="XCC945" s="22"/>
      <c r="XCD945" s="22"/>
      <c r="XCE945" s="22"/>
      <c r="XCF945" s="22"/>
      <c r="XCG945" s="22"/>
      <c r="XCH945" s="22"/>
      <c r="XCI945" s="22"/>
      <c r="XCJ945" s="22"/>
      <c r="XCK945" s="22"/>
      <c r="XCL945" s="22"/>
      <c r="XCM945" s="22"/>
      <c r="XCN945" s="22"/>
      <c r="XCO945" s="22"/>
      <c r="XCP945" s="22"/>
      <c r="XCQ945" s="22"/>
      <c r="XCR945" s="22"/>
      <c r="XCS945" s="22"/>
    </row>
    <row r="946" s="18" customFormat="1" customHeight="1" spans="1:16321">
      <c r="A946" s="21"/>
      <c r="XAY946" s="22"/>
      <c r="XAZ946" s="22"/>
      <c r="XBA946" s="22"/>
      <c r="XBB946" s="22"/>
      <c r="XBC946" s="22"/>
      <c r="XBD946" s="22"/>
      <c r="XBE946" s="22"/>
      <c r="XBF946" s="22"/>
      <c r="XBG946" s="22"/>
      <c r="XBH946" s="22"/>
      <c r="XBI946" s="22"/>
      <c r="XBJ946" s="22"/>
      <c r="XBK946" s="22"/>
      <c r="XBL946" s="22"/>
      <c r="XBM946" s="22"/>
      <c r="XBN946" s="22"/>
      <c r="XBO946" s="22"/>
      <c r="XBP946" s="22"/>
      <c r="XBQ946" s="22"/>
      <c r="XBR946" s="22"/>
      <c r="XBS946" s="22"/>
      <c r="XBT946" s="22"/>
      <c r="XBU946" s="22"/>
      <c r="XBV946" s="22"/>
      <c r="XBW946" s="22"/>
      <c r="XBX946" s="22"/>
      <c r="XBY946" s="22"/>
      <c r="XBZ946" s="22"/>
      <c r="XCA946" s="22"/>
      <c r="XCB946" s="22"/>
      <c r="XCC946" s="22"/>
      <c r="XCD946" s="22"/>
      <c r="XCE946" s="22"/>
      <c r="XCF946" s="22"/>
      <c r="XCG946" s="22"/>
      <c r="XCH946" s="22"/>
      <c r="XCI946" s="22"/>
      <c r="XCJ946" s="22"/>
      <c r="XCK946" s="22"/>
      <c r="XCL946" s="22"/>
      <c r="XCM946" s="22"/>
      <c r="XCN946" s="22"/>
      <c r="XCO946" s="22"/>
      <c r="XCP946" s="22"/>
      <c r="XCQ946" s="22"/>
      <c r="XCR946" s="22"/>
      <c r="XCS946" s="22"/>
    </row>
    <row r="947" s="18" customFormat="1" customHeight="1" spans="1:16321">
      <c r="A947" s="21"/>
      <c r="XAY947" s="22"/>
      <c r="XAZ947" s="22"/>
      <c r="XBA947" s="22"/>
      <c r="XBB947" s="22"/>
      <c r="XBC947" s="22"/>
      <c r="XBD947" s="22"/>
      <c r="XBE947" s="22"/>
      <c r="XBF947" s="22"/>
      <c r="XBG947" s="22"/>
      <c r="XBH947" s="22"/>
      <c r="XBI947" s="22"/>
      <c r="XBJ947" s="22"/>
      <c r="XBK947" s="22"/>
      <c r="XBL947" s="22"/>
      <c r="XBM947" s="22"/>
      <c r="XBN947" s="22"/>
      <c r="XBO947" s="22"/>
      <c r="XBP947" s="22"/>
      <c r="XBQ947" s="22"/>
      <c r="XBR947" s="22"/>
      <c r="XBS947" s="22"/>
      <c r="XBT947" s="22"/>
      <c r="XBU947" s="22"/>
      <c r="XBV947" s="22"/>
      <c r="XBW947" s="22"/>
      <c r="XBX947" s="22"/>
      <c r="XBY947" s="22"/>
      <c r="XBZ947" s="22"/>
      <c r="XCA947" s="22"/>
      <c r="XCB947" s="22"/>
      <c r="XCC947" s="22"/>
      <c r="XCD947" s="22"/>
      <c r="XCE947" s="22"/>
      <c r="XCF947" s="22"/>
      <c r="XCG947" s="22"/>
      <c r="XCH947" s="22"/>
      <c r="XCI947" s="22"/>
      <c r="XCJ947" s="22"/>
      <c r="XCK947" s="22"/>
      <c r="XCL947" s="22"/>
      <c r="XCM947" s="22"/>
      <c r="XCN947" s="22"/>
      <c r="XCO947" s="22"/>
      <c r="XCP947" s="22"/>
      <c r="XCQ947" s="22"/>
      <c r="XCR947" s="22"/>
      <c r="XCS947" s="22"/>
    </row>
    <row r="948" s="18" customFormat="1" customHeight="1" spans="1:16321">
      <c r="A948" s="21"/>
      <c r="XAY948" s="22"/>
      <c r="XAZ948" s="22"/>
      <c r="XBA948" s="22"/>
      <c r="XBB948" s="22"/>
      <c r="XBC948" s="22"/>
      <c r="XBD948" s="22"/>
      <c r="XBE948" s="22"/>
      <c r="XBF948" s="22"/>
      <c r="XBG948" s="22"/>
      <c r="XBH948" s="22"/>
      <c r="XBI948" s="22"/>
      <c r="XBJ948" s="22"/>
      <c r="XBK948" s="22"/>
      <c r="XBL948" s="22"/>
      <c r="XBM948" s="22"/>
      <c r="XBN948" s="22"/>
      <c r="XBO948" s="22"/>
      <c r="XBP948" s="22"/>
      <c r="XBQ948" s="22"/>
      <c r="XBR948" s="22"/>
      <c r="XBS948" s="22"/>
      <c r="XBT948" s="22"/>
      <c r="XBU948" s="22"/>
      <c r="XBV948" s="22"/>
      <c r="XBW948" s="22"/>
      <c r="XBX948" s="22"/>
      <c r="XBY948" s="22"/>
      <c r="XBZ948" s="22"/>
      <c r="XCA948" s="22"/>
      <c r="XCB948" s="22"/>
      <c r="XCC948" s="22"/>
      <c r="XCD948" s="22"/>
      <c r="XCE948" s="22"/>
      <c r="XCF948" s="22"/>
      <c r="XCG948" s="22"/>
      <c r="XCH948" s="22"/>
      <c r="XCI948" s="22"/>
      <c r="XCJ948" s="22"/>
      <c r="XCK948" s="22"/>
      <c r="XCL948" s="22"/>
      <c r="XCM948" s="22"/>
      <c r="XCN948" s="22"/>
      <c r="XCO948" s="22"/>
      <c r="XCP948" s="22"/>
      <c r="XCQ948" s="22"/>
      <c r="XCR948" s="22"/>
      <c r="XCS948" s="22"/>
    </row>
    <row r="949" s="18" customFormat="1" customHeight="1" spans="1:16321">
      <c r="A949" s="21"/>
      <c r="XAY949" s="22"/>
      <c r="XAZ949" s="22"/>
      <c r="XBA949" s="22"/>
      <c r="XBB949" s="22"/>
      <c r="XBC949" s="22"/>
      <c r="XBD949" s="22"/>
      <c r="XBE949" s="22"/>
      <c r="XBF949" s="22"/>
      <c r="XBG949" s="22"/>
      <c r="XBH949" s="22"/>
      <c r="XBI949" s="22"/>
      <c r="XBJ949" s="22"/>
      <c r="XBK949" s="22"/>
      <c r="XBL949" s="22"/>
      <c r="XBM949" s="22"/>
      <c r="XBN949" s="22"/>
      <c r="XBO949" s="22"/>
      <c r="XBP949" s="22"/>
      <c r="XBQ949" s="22"/>
      <c r="XBR949" s="22"/>
      <c r="XBS949" s="22"/>
      <c r="XBT949" s="22"/>
      <c r="XBU949" s="22"/>
      <c r="XBV949" s="22"/>
      <c r="XBW949" s="22"/>
      <c r="XBX949" s="22"/>
      <c r="XBY949" s="22"/>
      <c r="XBZ949" s="22"/>
      <c r="XCA949" s="22"/>
      <c r="XCB949" s="22"/>
      <c r="XCC949" s="22"/>
      <c r="XCD949" s="22"/>
      <c r="XCE949" s="22"/>
      <c r="XCF949" s="22"/>
      <c r="XCG949" s="22"/>
      <c r="XCH949" s="22"/>
      <c r="XCI949" s="22"/>
      <c r="XCJ949" s="22"/>
      <c r="XCK949" s="22"/>
      <c r="XCL949" s="22"/>
      <c r="XCM949" s="22"/>
      <c r="XCN949" s="22"/>
      <c r="XCO949" s="22"/>
      <c r="XCP949" s="22"/>
      <c r="XCQ949" s="22"/>
      <c r="XCR949" s="22"/>
      <c r="XCS949" s="22"/>
    </row>
    <row r="950" s="18" customFormat="1" customHeight="1" spans="1:16321">
      <c r="A950" s="21"/>
      <c r="XAY950" s="22"/>
      <c r="XAZ950" s="22"/>
      <c r="XBA950" s="22"/>
      <c r="XBB950" s="22"/>
      <c r="XBC950" s="22"/>
      <c r="XBD950" s="22"/>
      <c r="XBE950" s="22"/>
      <c r="XBF950" s="22"/>
      <c r="XBG950" s="22"/>
      <c r="XBH950" s="22"/>
      <c r="XBI950" s="22"/>
      <c r="XBJ950" s="22"/>
      <c r="XBK950" s="22"/>
      <c r="XBL950" s="22"/>
      <c r="XBM950" s="22"/>
      <c r="XBN950" s="22"/>
      <c r="XBO950" s="22"/>
      <c r="XBP950" s="22"/>
      <c r="XBQ950" s="22"/>
      <c r="XBR950" s="22"/>
      <c r="XBS950" s="22"/>
      <c r="XBT950" s="22"/>
      <c r="XBU950" s="22"/>
      <c r="XBV950" s="22"/>
      <c r="XBW950" s="22"/>
      <c r="XBX950" s="22"/>
      <c r="XBY950" s="22"/>
      <c r="XBZ950" s="22"/>
      <c r="XCA950" s="22"/>
      <c r="XCB950" s="22"/>
      <c r="XCC950" s="22"/>
      <c r="XCD950" s="22"/>
      <c r="XCE950" s="22"/>
      <c r="XCF950" s="22"/>
      <c r="XCG950" s="22"/>
      <c r="XCH950" s="22"/>
      <c r="XCI950" s="22"/>
      <c r="XCJ950" s="22"/>
      <c r="XCK950" s="22"/>
      <c r="XCL950" s="22"/>
      <c r="XCM950" s="22"/>
      <c r="XCN950" s="22"/>
      <c r="XCO950" s="22"/>
      <c r="XCP950" s="22"/>
      <c r="XCQ950" s="22"/>
      <c r="XCR950" s="22"/>
      <c r="XCS950" s="22"/>
    </row>
    <row r="951" s="18" customFormat="1" customHeight="1" spans="1:16321">
      <c r="A951" s="21"/>
      <c r="XAY951" s="22"/>
      <c r="XAZ951" s="22"/>
      <c r="XBA951" s="22"/>
      <c r="XBB951" s="22"/>
      <c r="XBC951" s="22"/>
      <c r="XBD951" s="22"/>
      <c r="XBE951" s="22"/>
      <c r="XBF951" s="22"/>
      <c r="XBG951" s="22"/>
      <c r="XBH951" s="22"/>
      <c r="XBI951" s="22"/>
      <c r="XBJ951" s="22"/>
      <c r="XBK951" s="22"/>
      <c r="XBL951" s="22"/>
      <c r="XBM951" s="22"/>
      <c r="XBN951" s="22"/>
      <c r="XBO951" s="22"/>
      <c r="XBP951" s="22"/>
      <c r="XBQ951" s="22"/>
      <c r="XBR951" s="22"/>
      <c r="XBS951" s="22"/>
      <c r="XBT951" s="22"/>
      <c r="XBU951" s="22"/>
      <c r="XBV951" s="22"/>
      <c r="XBW951" s="22"/>
      <c r="XBX951" s="22"/>
      <c r="XBY951" s="22"/>
      <c r="XBZ951" s="22"/>
      <c r="XCA951" s="22"/>
      <c r="XCB951" s="22"/>
      <c r="XCC951" s="22"/>
      <c r="XCD951" s="22"/>
      <c r="XCE951" s="22"/>
      <c r="XCF951" s="22"/>
      <c r="XCG951" s="22"/>
      <c r="XCH951" s="22"/>
      <c r="XCI951" s="22"/>
      <c r="XCJ951" s="22"/>
      <c r="XCK951" s="22"/>
      <c r="XCL951" s="22"/>
      <c r="XCM951" s="22"/>
      <c r="XCN951" s="22"/>
      <c r="XCO951" s="22"/>
      <c r="XCP951" s="22"/>
      <c r="XCQ951" s="22"/>
      <c r="XCR951" s="22"/>
      <c r="XCS951" s="22"/>
    </row>
    <row r="952" s="18" customFormat="1" customHeight="1" spans="1:16321">
      <c r="A952" s="21"/>
      <c r="XAY952" s="22"/>
      <c r="XAZ952" s="22"/>
      <c r="XBA952" s="22"/>
      <c r="XBB952" s="22"/>
      <c r="XBC952" s="22"/>
      <c r="XBD952" s="22"/>
      <c r="XBE952" s="22"/>
      <c r="XBF952" s="22"/>
      <c r="XBG952" s="22"/>
      <c r="XBH952" s="22"/>
      <c r="XBI952" s="22"/>
      <c r="XBJ952" s="22"/>
      <c r="XBK952" s="22"/>
      <c r="XBL952" s="22"/>
      <c r="XBM952" s="22"/>
      <c r="XBN952" s="22"/>
      <c r="XBO952" s="22"/>
      <c r="XBP952" s="22"/>
      <c r="XBQ952" s="22"/>
      <c r="XBR952" s="22"/>
      <c r="XBS952" s="22"/>
      <c r="XBT952" s="22"/>
      <c r="XBU952" s="22"/>
      <c r="XBV952" s="22"/>
      <c r="XBW952" s="22"/>
      <c r="XBX952" s="22"/>
      <c r="XBY952" s="22"/>
      <c r="XBZ952" s="22"/>
      <c r="XCA952" s="22"/>
      <c r="XCB952" s="22"/>
      <c r="XCC952" s="22"/>
      <c r="XCD952" s="22"/>
      <c r="XCE952" s="22"/>
      <c r="XCF952" s="22"/>
      <c r="XCG952" s="22"/>
      <c r="XCH952" s="22"/>
      <c r="XCI952" s="22"/>
      <c r="XCJ952" s="22"/>
      <c r="XCK952" s="22"/>
      <c r="XCL952" s="22"/>
      <c r="XCM952" s="22"/>
      <c r="XCN952" s="22"/>
      <c r="XCO952" s="22"/>
      <c r="XCP952" s="22"/>
      <c r="XCQ952" s="22"/>
      <c r="XCR952" s="22"/>
      <c r="XCS952" s="22"/>
    </row>
    <row r="953" s="18" customFormat="1" customHeight="1" spans="1:16321">
      <c r="A953" s="21"/>
      <c r="XAY953" s="22"/>
      <c r="XAZ953" s="22"/>
      <c r="XBA953" s="22"/>
      <c r="XBB953" s="22"/>
      <c r="XBC953" s="22"/>
      <c r="XBD953" s="22"/>
      <c r="XBE953" s="22"/>
      <c r="XBF953" s="22"/>
      <c r="XBG953" s="22"/>
      <c r="XBH953" s="22"/>
      <c r="XBI953" s="22"/>
      <c r="XBJ953" s="22"/>
      <c r="XBK953" s="22"/>
      <c r="XBL953" s="22"/>
      <c r="XBM953" s="22"/>
      <c r="XBN953" s="22"/>
      <c r="XBO953" s="22"/>
      <c r="XBP953" s="22"/>
      <c r="XBQ953" s="22"/>
      <c r="XBR953" s="22"/>
      <c r="XBS953" s="22"/>
      <c r="XBT953" s="22"/>
      <c r="XBU953" s="22"/>
      <c r="XBV953" s="22"/>
      <c r="XBW953" s="22"/>
      <c r="XBX953" s="22"/>
      <c r="XBY953" s="22"/>
      <c r="XBZ953" s="22"/>
      <c r="XCA953" s="22"/>
      <c r="XCB953" s="22"/>
      <c r="XCC953" s="22"/>
      <c r="XCD953" s="22"/>
      <c r="XCE953" s="22"/>
      <c r="XCF953" s="22"/>
      <c r="XCG953" s="22"/>
      <c r="XCH953" s="22"/>
      <c r="XCI953" s="22"/>
      <c r="XCJ953" s="22"/>
      <c r="XCK953" s="22"/>
      <c r="XCL953" s="22"/>
      <c r="XCM953" s="22"/>
      <c r="XCN953" s="22"/>
      <c r="XCO953" s="22"/>
      <c r="XCP953" s="22"/>
      <c r="XCQ953" s="22"/>
      <c r="XCR953" s="22"/>
      <c r="XCS953" s="22"/>
    </row>
    <row r="954" s="18" customFormat="1" customHeight="1" spans="1:16321">
      <c r="A954" s="21"/>
      <c r="XAY954" s="22"/>
      <c r="XAZ954" s="22"/>
      <c r="XBA954" s="22"/>
      <c r="XBB954" s="22"/>
      <c r="XBC954" s="22"/>
      <c r="XBD954" s="22"/>
      <c r="XBE954" s="22"/>
      <c r="XBF954" s="22"/>
      <c r="XBG954" s="22"/>
      <c r="XBH954" s="22"/>
      <c r="XBI954" s="22"/>
      <c r="XBJ954" s="22"/>
      <c r="XBK954" s="22"/>
      <c r="XBL954" s="22"/>
      <c r="XBM954" s="22"/>
      <c r="XBN954" s="22"/>
      <c r="XBO954" s="22"/>
      <c r="XBP954" s="22"/>
      <c r="XBQ954" s="22"/>
      <c r="XBR954" s="22"/>
      <c r="XBS954" s="22"/>
      <c r="XBT954" s="22"/>
      <c r="XBU954" s="22"/>
      <c r="XBV954" s="22"/>
      <c r="XBW954" s="22"/>
      <c r="XBX954" s="22"/>
      <c r="XBY954" s="22"/>
      <c r="XBZ954" s="22"/>
      <c r="XCA954" s="22"/>
      <c r="XCB954" s="22"/>
      <c r="XCC954" s="22"/>
      <c r="XCD954" s="22"/>
      <c r="XCE954" s="22"/>
      <c r="XCF954" s="22"/>
      <c r="XCG954" s="22"/>
      <c r="XCH954" s="22"/>
      <c r="XCI954" s="22"/>
      <c r="XCJ954" s="22"/>
      <c r="XCK954" s="22"/>
      <c r="XCL954" s="22"/>
      <c r="XCM954" s="22"/>
      <c r="XCN954" s="22"/>
      <c r="XCO954" s="22"/>
      <c r="XCP954" s="22"/>
      <c r="XCQ954" s="22"/>
      <c r="XCR954" s="22"/>
      <c r="XCS954" s="22"/>
    </row>
    <row r="955" s="18" customFormat="1" customHeight="1" spans="1:16321">
      <c r="A955" s="21"/>
      <c r="XAY955" s="22"/>
      <c r="XAZ955" s="22"/>
      <c r="XBA955" s="22"/>
      <c r="XBB955" s="22"/>
      <c r="XBC955" s="22"/>
      <c r="XBD955" s="22"/>
      <c r="XBE955" s="22"/>
      <c r="XBF955" s="22"/>
      <c r="XBG955" s="22"/>
      <c r="XBH955" s="22"/>
      <c r="XBI955" s="22"/>
      <c r="XBJ955" s="22"/>
      <c r="XBK955" s="22"/>
      <c r="XBL955" s="22"/>
      <c r="XBM955" s="22"/>
      <c r="XBN955" s="22"/>
      <c r="XBO955" s="22"/>
      <c r="XBP955" s="22"/>
      <c r="XBQ955" s="22"/>
      <c r="XBR955" s="22"/>
      <c r="XBS955" s="22"/>
      <c r="XBT955" s="22"/>
      <c r="XBU955" s="22"/>
      <c r="XBV955" s="22"/>
      <c r="XBW955" s="22"/>
      <c r="XBX955" s="22"/>
      <c r="XBY955" s="22"/>
      <c r="XBZ955" s="22"/>
      <c r="XCA955" s="22"/>
      <c r="XCB955" s="22"/>
      <c r="XCC955" s="22"/>
      <c r="XCD955" s="22"/>
      <c r="XCE955" s="22"/>
      <c r="XCF955" s="22"/>
      <c r="XCG955" s="22"/>
      <c r="XCH955" s="22"/>
      <c r="XCI955" s="22"/>
      <c r="XCJ955" s="22"/>
      <c r="XCK955" s="22"/>
      <c r="XCL955" s="22"/>
      <c r="XCM955" s="22"/>
      <c r="XCN955" s="22"/>
      <c r="XCO955" s="22"/>
      <c r="XCP955" s="22"/>
      <c r="XCQ955" s="22"/>
      <c r="XCR955" s="22"/>
      <c r="XCS955" s="22"/>
    </row>
    <row r="956" s="18" customFormat="1" customHeight="1" spans="1:16321">
      <c r="A956" s="21"/>
      <c r="XAY956" s="22"/>
      <c r="XAZ956" s="22"/>
      <c r="XBA956" s="22"/>
      <c r="XBB956" s="22"/>
      <c r="XBC956" s="22"/>
      <c r="XBD956" s="22"/>
      <c r="XBE956" s="22"/>
      <c r="XBF956" s="22"/>
      <c r="XBG956" s="22"/>
      <c r="XBH956" s="22"/>
      <c r="XBI956" s="22"/>
      <c r="XBJ956" s="22"/>
      <c r="XBK956" s="22"/>
      <c r="XBL956" s="22"/>
      <c r="XBM956" s="22"/>
      <c r="XBN956" s="22"/>
      <c r="XBO956" s="22"/>
      <c r="XBP956" s="22"/>
      <c r="XBQ956" s="22"/>
      <c r="XBR956" s="22"/>
      <c r="XBS956" s="22"/>
      <c r="XBT956" s="22"/>
      <c r="XBU956" s="22"/>
      <c r="XBV956" s="22"/>
      <c r="XBW956" s="22"/>
      <c r="XBX956" s="22"/>
      <c r="XBY956" s="22"/>
      <c r="XBZ956" s="22"/>
      <c r="XCA956" s="22"/>
      <c r="XCB956" s="22"/>
      <c r="XCC956" s="22"/>
      <c r="XCD956" s="22"/>
      <c r="XCE956" s="22"/>
      <c r="XCF956" s="22"/>
      <c r="XCG956" s="22"/>
      <c r="XCH956" s="22"/>
      <c r="XCI956" s="22"/>
      <c r="XCJ956" s="22"/>
      <c r="XCK956" s="22"/>
      <c r="XCL956" s="22"/>
      <c r="XCM956" s="22"/>
      <c r="XCN956" s="22"/>
      <c r="XCO956" s="22"/>
      <c r="XCP956" s="22"/>
      <c r="XCQ956" s="22"/>
      <c r="XCR956" s="22"/>
      <c r="XCS956" s="22"/>
    </row>
    <row r="957" s="18" customFormat="1" customHeight="1" spans="1:16321">
      <c r="A957" s="21"/>
      <c r="XAY957" s="22"/>
      <c r="XAZ957" s="22"/>
      <c r="XBA957" s="22"/>
      <c r="XBB957" s="22"/>
      <c r="XBC957" s="22"/>
      <c r="XBD957" s="22"/>
      <c r="XBE957" s="22"/>
      <c r="XBF957" s="22"/>
      <c r="XBG957" s="22"/>
      <c r="XBH957" s="22"/>
      <c r="XBI957" s="22"/>
      <c r="XBJ957" s="22"/>
      <c r="XBK957" s="22"/>
      <c r="XBL957" s="22"/>
      <c r="XBM957" s="22"/>
      <c r="XBN957" s="22"/>
      <c r="XBO957" s="22"/>
      <c r="XBP957" s="22"/>
      <c r="XBQ957" s="22"/>
      <c r="XBR957" s="22"/>
      <c r="XBS957" s="22"/>
      <c r="XBT957" s="22"/>
      <c r="XBU957" s="22"/>
      <c r="XBV957" s="22"/>
      <c r="XBW957" s="22"/>
      <c r="XBX957" s="22"/>
      <c r="XBY957" s="22"/>
      <c r="XBZ957" s="22"/>
      <c r="XCA957" s="22"/>
      <c r="XCB957" s="22"/>
      <c r="XCC957" s="22"/>
      <c r="XCD957" s="22"/>
      <c r="XCE957" s="22"/>
      <c r="XCF957" s="22"/>
      <c r="XCG957" s="22"/>
      <c r="XCH957" s="22"/>
      <c r="XCI957" s="22"/>
      <c r="XCJ957" s="22"/>
      <c r="XCK957" s="22"/>
      <c r="XCL957" s="22"/>
      <c r="XCM957" s="22"/>
      <c r="XCN957" s="22"/>
      <c r="XCO957" s="22"/>
      <c r="XCP957" s="22"/>
      <c r="XCQ957" s="22"/>
      <c r="XCR957" s="22"/>
      <c r="XCS957" s="22"/>
    </row>
    <row r="958" s="18" customFormat="1" customHeight="1" spans="1:16321">
      <c r="A958" s="21"/>
      <c r="XAY958" s="22"/>
      <c r="XAZ958" s="22"/>
      <c r="XBA958" s="22"/>
      <c r="XBB958" s="22"/>
      <c r="XBC958" s="22"/>
      <c r="XBD958" s="22"/>
      <c r="XBE958" s="22"/>
      <c r="XBF958" s="22"/>
      <c r="XBG958" s="22"/>
      <c r="XBH958" s="22"/>
      <c r="XBI958" s="22"/>
      <c r="XBJ958" s="22"/>
      <c r="XBK958" s="22"/>
      <c r="XBL958" s="22"/>
      <c r="XBM958" s="22"/>
      <c r="XBN958" s="22"/>
      <c r="XBO958" s="22"/>
      <c r="XBP958" s="22"/>
      <c r="XBQ958" s="22"/>
      <c r="XBR958" s="22"/>
      <c r="XBS958" s="22"/>
      <c r="XBT958" s="22"/>
      <c r="XBU958" s="22"/>
      <c r="XBV958" s="22"/>
      <c r="XBW958" s="22"/>
      <c r="XBX958" s="22"/>
      <c r="XBY958" s="22"/>
      <c r="XBZ958" s="22"/>
      <c r="XCA958" s="22"/>
      <c r="XCB958" s="22"/>
      <c r="XCC958" s="22"/>
      <c r="XCD958" s="22"/>
      <c r="XCE958" s="22"/>
      <c r="XCF958" s="22"/>
      <c r="XCG958" s="22"/>
      <c r="XCH958" s="22"/>
      <c r="XCI958" s="22"/>
      <c r="XCJ958" s="22"/>
      <c r="XCK958" s="22"/>
      <c r="XCL958" s="22"/>
      <c r="XCM958" s="22"/>
      <c r="XCN958" s="22"/>
      <c r="XCO958" s="22"/>
      <c r="XCP958" s="22"/>
      <c r="XCQ958" s="22"/>
      <c r="XCR958" s="22"/>
      <c r="XCS958" s="22"/>
    </row>
    <row r="959" s="18" customFormat="1" customHeight="1" spans="1:16321">
      <c r="A959" s="21"/>
      <c r="XAY959" s="22"/>
      <c r="XAZ959" s="22"/>
      <c r="XBA959" s="22"/>
      <c r="XBB959" s="22"/>
      <c r="XBC959" s="22"/>
      <c r="XBD959" s="22"/>
      <c r="XBE959" s="22"/>
      <c r="XBF959" s="22"/>
      <c r="XBG959" s="22"/>
      <c r="XBH959" s="22"/>
      <c r="XBI959" s="22"/>
      <c r="XBJ959" s="22"/>
      <c r="XBK959" s="22"/>
      <c r="XBL959" s="22"/>
      <c r="XBM959" s="22"/>
      <c r="XBN959" s="22"/>
      <c r="XBO959" s="22"/>
      <c r="XBP959" s="22"/>
      <c r="XBQ959" s="22"/>
      <c r="XBR959" s="22"/>
      <c r="XBS959" s="22"/>
      <c r="XBT959" s="22"/>
      <c r="XBU959" s="22"/>
      <c r="XBV959" s="22"/>
      <c r="XBW959" s="22"/>
      <c r="XBX959" s="22"/>
      <c r="XBY959" s="22"/>
      <c r="XBZ959" s="22"/>
      <c r="XCA959" s="22"/>
      <c r="XCB959" s="22"/>
      <c r="XCC959" s="22"/>
      <c r="XCD959" s="22"/>
      <c r="XCE959" s="22"/>
      <c r="XCF959" s="22"/>
      <c r="XCG959" s="22"/>
      <c r="XCH959" s="22"/>
      <c r="XCI959" s="22"/>
      <c r="XCJ959" s="22"/>
      <c r="XCK959" s="22"/>
      <c r="XCL959" s="22"/>
      <c r="XCM959" s="22"/>
      <c r="XCN959" s="22"/>
      <c r="XCO959" s="22"/>
      <c r="XCP959" s="22"/>
      <c r="XCQ959" s="22"/>
      <c r="XCR959" s="22"/>
      <c r="XCS959" s="22"/>
    </row>
    <row r="960" s="18" customFormat="1" customHeight="1" spans="1:16321">
      <c r="A960" s="21"/>
      <c r="XAY960" s="22"/>
      <c r="XAZ960" s="22"/>
      <c r="XBA960" s="22"/>
      <c r="XBB960" s="22"/>
      <c r="XBC960" s="22"/>
      <c r="XBD960" s="22"/>
      <c r="XBE960" s="22"/>
      <c r="XBF960" s="22"/>
      <c r="XBG960" s="22"/>
      <c r="XBH960" s="22"/>
      <c r="XBI960" s="22"/>
      <c r="XBJ960" s="22"/>
      <c r="XBK960" s="22"/>
      <c r="XBL960" s="22"/>
      <c r="XBM960" s="22"/>
      <c r="XBN960" s="22"/>
      <c r="XBO960" s="22"/>
      <c r="XBP960" s="22"/>
      <c r="XBQ960" s="22"/>
      <c r="XBR960" s="22"/>
      <c r="XBS960" s="22"/>
      <c r="XBT960" s="22"/>
      <c r="XBU960" s="22"/>
      <c r="XBV960" s="22"/>
      <c r="XBW960" s="22"/>
      <c r="XBX960" s="22"/>
      <c r="XBY960" s="22"/>
      <c r="XBZ960" s="22"/>
      <c r="XCA960" s="22"/>
      <c r="XCB960" s="22"/>
      <c r="XCC960" s="22"/>
      <c r="XCD960" s="22"/>
      <c r="XCE960" s="22"/>
      <c r="XCF960" s="22"/>
      <c r="XCG960" s="22"/>
      <c r="XCH960" s="22"/>
      <c r="XCI960" s="22"/>
      <c r="XCJ960" s="22"/>
      <c r="XCK960" s="22"/>
      <c r="XCL960" s="22"/>
      <c r="XCM960" s="22"/>
      <c r="XCN960" s="22"/>
      <c r="XCO960" s="22"/>
      <c r="XCP960" s="22"/>
      <c r="XCQ960" s="22"/>
      <c r="XCR960" s="22"/>
      <c r="XCS960" s="22"/>
    </row>
    <row r="961" s="18" customFormat="1" customHeight="1" spans="1:16321">
      <c r="A961" s="21"/>
      <c r="XAY961" s="22"/>
      <c r="XAZ961" s="22"/>
      <c r="XBA961" s="22"/>
      <c r="XBB961" s="22"/>
      <c r="XBC961" s="22"/>
      <c r="XBD961" s="22"/>
      <c r="XBE961" s="22"/>
      <c r="XBF961" s="22"/>
      <c r="XBG961" s="22"/>
      <c r="XBH961" s="22"/>
      <c r="XBI961" s="22"/>
      <c r="XBJ961" s="22"/>
      <c r="XBK961" s="22"/>
      <c r="XBL961" s="22"/>
      <c r="XBM961" s="22"/>
      <c r="XBN961" s="22"/>
      <c r="XBO961" s="22"/>
      <c r="XBP961" s="22"/>
      <c r="XBQ961" s="22"/>
      <c r="XBR961" s="22"/>
      <c r="XBS961" s="22"/>
      <c r="XBT961" s="22"/>
      <c r="XBU961" s="22"/>
      <c r="XBV961" s="22"/>
      <c r="XBW961" s="22"/>
      <c r="XBX961" s="22"/>
      <c r="XBY961" s="22"/>
      <c r="XBZ961" s="22"/>
      <c r="XCA961" s="22"/>
      <c r="XCB961" s="22"/>
      <c r="XCC961" s="22"/>
      <c r="XCD961" s="22"/>
      <c r="XCE961" s="22"/>
      <c r="XCF961" s="22"/>
      <c r="XCG961" s="22"/>
      <c r="XCH961" s="22"/>
      <c r="XCI961" s="22"/>
      <c r="XCJ961" s="22"/>
      <c r="XCK961" s="22"/>
      <c r="XCL961" s="22"/>
      <c r="XCM961" s="22"/>
      <c r="XCN961" s="22"/>
      <c r="XCO961" s="22"/>
      <c r="XCP961" s="22"/>
      <c r="XCQ961" s="22"/>
      <c r="XCR961" s="22"/>
      <c r="XCS961" s="22"/>
    </row>
    <row r="962" s="18" customFormat="1" customHeight="1" spans="1:16321">
      <c r="A962" s="21"/>
      <c r="XAY962" s="22"/>
      <c r="XAZ962" s="22"/>
      <c r="XBA962" s="22"/>
      <c r="XBB962" s="22"/>
      <c r="XBC962" s="22"/>
      <c r="XBD962" s="22"/>
      <c r="XBE962" s="22"/>
      <c r="XBF962" s="22"/>
      <c r="XBG962" s="22"/>
      <c r="XBH962" s="22"/>
      <c r="XBI962" s="22"/>
      <c r="XBJ962" s="22"/>
      <c r="XBK962" s="22"/>
      <c r="XBL962" s="22"/>
      <c r="XBM962" s="22"/>
      <c r="XBN962" s="22"/>
      <c r="XBO962" s="22"/>
      <c r="XBP962" s="22"/>
      <c r="XBQ962" s="22"/>
      <c r="XBR962" s="22"/>
      <c r="XBS962" s="22"/>
      <c r="XBT962" s="22"/>
      <c r="XBU962" s="22"/>
      <c r="XBV962" s="22"/>
      <c r="XBW962" s="22"/>
      <c r="XBX962" s="22"/>
      <c r="XBY962" s="22"/>
      <c r="XBZ962" s="22"/>
      <c r="XCA962" s="22"/>
      <c r="XCB962" s="22"/>
      <c r="XCC962" s="22"/>
      <c r="XCD962" s="22"/>
      <c r="XCE962" s="22"/>
      <c r="XCF962" s="22"/>
      <c r="XCG962" s="22"/>
      <c r="XCH962" s="22"/>
      <c r="XCI962" s="22"/>
      <c r="XCJ962" s="22"/>
      <c r="XCK962" s="22"/>
      <c r="XCL962" s="22"/>
      <c r="XCM962" s="22"/>
      <c r="XCN962" s="22"/>
      <c r="XCO962" s="22"/>
      <c r="XCP962" s="22"/>
      <c r="XCQ962" s="22"/>
      <c r="XCR962" s="22"/>
      <c r="XCS962" s="22"/>
    </row>
    <row r="963" s="18" customFormat="1" customHeight="1" spans="1:16321">
      <c r="A963" s="21"/>
      <c r="XAY963" s="22"/>
      <c r="XAZ963" s="22"/>
      <c r="XBA963" s="22"/>
      <c r="XBB963" s="22"/>
      <c r="XBC963" s="22"/>
      <c r="XBD963" s="22"/>
      <c r="XBE963" s="22"/>
      <c r="XBF963" s="22"/>
      <c r="XBG963" s="22"/>
      <c r="XBH963" s="22"/>
      <c r="XBI963" s="22"/>
      <c r="XBJ963" s="22"/>
      <c r="XBK963" s="22"/>
      <c r="XBL963" s="22"/>
      <c r="XBM963" s="22"/>
      <c r="XBN963" s="22"/>
      <c r="XBO963" s="22"/>
      <c r="XBP963" s="22"/>
      <c r="XBQ963" s="22"/>
      <c r="XBR963" s="22"/>
      <c r="XBS963" s="22"/>
      <c r="XBT963" s="22"/>
      <c r="XBU963" s="22"/>
      <c r="XBV963" s="22"/>
      <c r="XBW963" s="22"/>
      <c r="XBX963" s="22"/>
      <c r="XBY963" s="22"/>
      <c r="XBZ963" s="22"/>
      <c r="XCA963" s="22"/>
      <c r="XCB963" s="22"/>
      <c r="XCC963" s="22"/>
      <c r="XCD963" s="22"/>
      <c r="XCE963" s="22"/>
      <c r="XCF963" s="22"/>
      <c r="XCG963" s="22"/>
      <c r="XCH963" s="22"/>
      <c r="XCI963" s="22"/>
      <c r="XCJ963" s="22"/>
      <c r="XCK963" s="22"/>
      <c r="XCL963" s="22"/>
      <c r="XCM963" s="22"/>
      <c r="XCN963" s="22"/>
      <c r="XCO963" s="22"/>
      <c r="XCP963" s="22"/>
      <c r="XCQ963" s="22"/>
      <c r="XCR963" s="22"/>
      <c r="XCS963" s="22"/>
    </row>
    <row r="964" s="18" customFormat="1" customHeight="1" spans="1:16321">
      <c r="A964" s="21"/>
      <c r="XAY964" s="22"/>
      <c r="XAZ964" s="22"/>
      <c r="XBA964" s="22"/>
      <c r="XBB964" s="22"/>
      <c r="XBC964" s="22"/>
      <c r="XBD964" s="22"/>
      <c r="XBE964" s="22"/>
      <c r="XBF964" s="22"/>
      <c r="XBG964" s="22"/>
      <c r="XBH964" s="22"/>
      <c r="XBI964" s="22"/>
      <c r="XBJ964" s="22"/>
      <c r="XBK964" s="22"/>
      <c r="XBL964" s="22"/>
      <c r="XBM964" s="22"/>
      <c r="XBN964" s="22"/>
      <c r="XBO964" s="22"/>
      <c r="XBP964" s="22"/>
      <c r="XBQ964" s="22"/>
      <c r="XBR964" s="22"/>
      <c r="XBS964" s="22"/>
      <c r="XBT964" s="22"/>
      <c r="XBU964" s="22"/>
      <c r="XBV964" s="22"/>
      <c r="XBW964" s="22"/>
      <c r="XBX964" s="22"/>
      <c r="XBY964" s="22"/>
      <c r="XBZ964" s="22"/>
      <c r="XCA964" s="22"/>
      <c r="XCB964" s="22"/>
      <c r="XCC964" s="22"/>
      <c r="XCD964" s="22"/>
      <c r="XCE964" s="22"/>
      <c r="XCF964" s="22"/>
      <c r="XCG964" s="22"/>
      <c r="XCH964" s="22"/>
      <c r="XCI964" s="22"/>
      <c r="XCJ964" s="22"/>
      <c r="XCK964" s="22"/>
      <c r="XCL964" s="22"/>
      <c r="XCM964" s="22"/>
      <c r="XCN964" s="22"/>
      <c r="XCO964" s="22"/>
      <c r="XCP964" s="22"/>
      <c r="XCQ964" s="22"/>
      <c r="XCR964" s="22"/>
      <c r="XCS964" s="22"/>
    </row>
    <row r="965" s="18" customFormat="1" customHeight="1" spans="1:16321">
      <c r="A965" s="21"/>
      <c r="XAY965" s="22"/>
      <c r="XAZ965" s="22"/>
      <c r="XBA965" s="22"/>
      <c r="XBB965" s="22"/>
      <c r="XBC965" s="22"/>
      <c r="XBD965" s="22"/>
      <c r="XBE965" s="22"/>
      <c r="XBF965" s="22"/>
      <c r="XBG965" s="22"/>
      <c r="XBH965" s="22"/>
      <c r="XBI965" s="22"/>
      <c r="XBJ965" s="22"/>
      <c r="XBK965" s="22"/>
      <c r="XBL965" s="22"/>
      <c r="XBM965" s="22"/>
      <c r="XBN965" s="22"/>
      <c r="XBO965" s="22"/>
      <c r="XBP965" s="22"/>
      <c r="XBQ965" s="22"/>
      <c r="XBR965" s="22"/>
      <c r="XBS965" s="22"/>
      <c r="XBT965" s="22"/>
      <c r="XBU965" s="22"/>
      <c r="XBV965" s="22"/>
      <c r="XBW965" s="22"/>
      <c r="XBX965" s="22"/>
      <c r="XBY965" s="22"/>
      <c r="XBZ965" s="22"/>
      <c r="XCA965" s="22"/>
      <c r="XCB965" s="22"/>
      <c r="XCC965" s="22"/>
      <c r="XCD965" s="22"/>
      <c r="XCE965" s="22"/>
      <c r="XCF965" s="22"/>
      <c r="XCG965" s="22"/>
      <c r="XCH965" s="22"/>
      <c r="XCI965" s="22"/>
      <c r="XCJ965" s="22"/>
      <c r="XCK965" s="22"/>
      <c r="XCL965" s="22"/>
      <c r="XCM965" s="22"/>
      <c r="XCN965" s="22"/>
      <c r="XCO965" s="22"/>
      <c r="XCP965" s="22"/>
      <c r="XCQ965" s="22"/>
      <c r="XCR965" s="22"/>
      <c r="XCS965" s="22"/>
    </row>
    <row r="966" s="18" customFormat="1" customHeight="1" spans="1:16321">
      <c r="A966" s="21"/>
      <c r="XAY966" s="22"/>
      <c r="XAZ966" s="22"/>
      <c r="XBA966" s="22"/>
      <c r="XBB966" s="22"/>
      <c r="XBC966" s="22"/>
      <c r="XBD966" s="22"/>
      <c r="XBE966" s="22"/>
      <c r="XBF966" s="22"/>
      <c r="XBG966" s="22"/>
      <c r="XBH966" s="22"/>
      <c r="XBI966" s="22"/>
      <c r="XBJ966" s="22"/>
      <c r="XBK966" s="22"/>
      <c r="XBL966" s="22"/>
      <c r="XBM966" s="22"/>
      <c r="XBN966" s="22"/>
      <c r="XBO966" s="22"/>
      <c r="XBP966" s="22"/>
      <c r="XBQ966" s="22"/>
      <c r="XBR966" s="22"/>
      <c r="XBS966" s="22"/>
      <c r="XBT966" s="22"/>
      <c r="XBU966" s="22"/>
      <c r="XBV966" s="22"/>
      <c r="XBW966" s="22"/>
      <c r="XBX966" s="22"/>
      <c r="XBY966" s="22"/>
      <c r="XBZ966" s="22"/>
      <c r="XCA966" s="22"/>
      <c r="XCB966" s="22"/>
      <c r="XCC966" s="22"/>
      <c r="XCD966" s="22"/>
      <c r="XCE966" s="22"/>
      <c r="XCF966" s="22"/>
      <c r="XCG966" s="22"/>
      <c r="XCH966" s="22"/>
      <c r="XCI966" s="22"/>
      <c r="XCJ966" s="22"/>
      <c r="XCK966" s="22"/>
      <c r="XCL966" s="22"/>
      <c r="XCM966" s="22"/>
      <c r="XCN966" s="22"/>
      <c r="XCO966" s="22"/>
      <c r="XCP966" s="22"/>
      <c r="XCQ966" s="22"/>
      <c r="XCR966" s="22"/>
      <c r="XCS966" s="22"/>
    </row>
    <row r="967" s="18" customFormat="1" customHeight="1" spans="1:16321">
      <c r="A967" s="21"/>
      <c r="XAY967" s="22"/>
      <c r="XAZ967" s="22"/>
      <c r="XBA967" s="22"/>
      <c r="XBB967" s="22"/>
      <c r="XBC967" s="22"/>
      <c r="XBD967" s="22"/>
      <c r="XBE967" s="22"/>
      <c r="XBF967" s="22"/>
      <c r="XBG967" s="22"/>
      <c r="XBH967" s="22"/>
      <c r="XBI967" s="22"/>
      <c r="XBJ967" s="22"/>
      <c r="XBK967" s="22"/>
      <c r="XBL967" s="22"/>
      <c r="XBM967" s="22"/>
      <c r="XBN967" s="22"/>
      <c r="XBO967" s="22"/>
      <c r="XBP967" s="22"/>
      <c r="XBQ967" s="22"/>
      <c r="XBR967" s="22"/>
      <c r="XBS967" s="22"/>
      <c r="XBT967" s="22"/>
      <c r="XBU967" s="22"/>
      <c r="XBV967" s="22"/>
      <c r="XBW967" s="22"/>
      <c r="XBX967" s="22"/>
      <c r="XBY967" s="22"/>
      <c r="XBZ967" s="22"/>
      <c r="XCA967" s="22"/>
      <c r="XCB967" s="22"/>
      <c r="XCC967" s="22"/>
      <c r="XCD967" s="22"/>
      <c r="XCE967" s="22"/>
      <c r="XCF967" s="22"/>
      <c r="XCG967" s="22"/>
      <c r="XCH967" s="22"/>
      <c r="XCI967" s="22"/>
      <c r="XCJ967" s="22"/>
      <c r="XCK967" s="22"/>
      <c r="XCL967" s="22"/>
      <c r="XCM967" s="22"/>
      <c r="XCN967" s="22"/>
      <c r="XCO967" s="22"/>
      <c r="XCP967" s="22"/>
      <c r="XCQ967" s="22"/>
      <c r="XCR967" s="22"/>
      <c r="XCS967" s="22"/>
    </row>
    <row r="968" s="18" customFormat="1" customHeight="1" spans="1:16321">
      <c r="A968" s="21"/>
      <c r="XAY968" s="22"/>
      <c r="XAZ968" s="22"/>
      <c r="XBA968" s="22"/>
      <c r="XBB968" s="22"/>
      <c r="XBC968" s="22"/>
      <c r="XBD968" s="22"/>
      <c r="XBE968" s="22"/>
      <c r="XBF968" s="22"/>
      <c r="XBG968" s="22"/>
      <c r="XBH968" s="22"/>
      <c r="XBI968" s="22"/>
      <c r="XBJ968" s="22"/>
      <c r="XBK968" s="22"/>
      <c r="XBL968" s="22"/>
      <c r="XBM968" s="22"/>
      <c r="XBN968" s="22"/>
      <c r="XBO968" s="22"/>
      <c r="XBP968" s="22"/>
      <c r="XBQ968" s="22"/>
      <c r="XBR968" s="22"/>
      <c r="XBS968" s="22"/>
      <c r="XBT968" s="22"/>
      <c r="XBU968" s="22"/>
      <c r="XBV968" s="22"/>
      <c r="XBW968" s="22"/>
      <c r="XBX968" s="22"/>
      <c r="XBY968" s="22"/>
      <c r="XBZ968" s="22"/>
      <c r="XCA968" s="22"/>
      <c r="XCB968" s="22"/>
      <c r="XCC968" s="22"/>
      <c r="XCD968" s="22"/>
      <c r="XCE968" s="22"/>
      <c r="XCF968" s="22"/>
      <c r="XCG968" s="22"/>
      <c r="XCH968" s="22"/>
      <c r="XCI968" s="22"/>
      <c r="XCJ968" s="22"/>
      <c r="XCK968" s="22"/>
      <c r="XCL968" s="22"/>
      <c r="XCM968" s="22"/>
      <c r="XCN968" s="22"/>
      <c r="XCO968" s="22"/>
      <c r="XCP968" s="22"/>
      <c r="XCQ968" s="22"/>
      <c r="XCR968" s="22"/>
      <c r="XCS968" s="22"/>
    </row>
    <row r="969" s="18" customFormat="1" customHeight="1" spans="1:16321">
      <c r="A969" s="21"/>
      <c r="XAY969" s="22"/>
      <c r="XAZ969" s="22"/>
      <c r="XBA969" s="22"/>
      <c r="XBB969" s="22"/>
      <c r="XBC969" s="22"/>
      <c r="XBD969" s="22"/>
      <c r="XBE969" s="22"/>
      <c r="XBF969" s="22"/>
      <c r="XBG969" s="22"/>
      <c r="XBH969" s="22"/>
      <c r="XBI969" s="22"/>
      <c r="XBJ969" s="22"/>
      <c r="XBK969" s="22"/>
      <c r="XBL969" s="22"/>
      <c r="XBM969" s="22"/>
      <c r="XBN969" s="22"/>
      <c r="XBO969" s="22"/>
      <c r="XBP969" s="22"/>
      <c r="XBQ969" s="22"/>
      <c r="XBR969" s="22"/>
      <c r="XBS969" s="22"/>
      <c r="XBT969" s="22"/>
      <c r="XBU969" s="22"/>
      <c r="XBV969" s="22"/>
      <c r="XBW969" s="22"/>
      <c r="XBX969" s="22"/>
      <c r="XBY969" s="22"/>
      <c r="XBZ969" s="22"/>
      <c r="XCA969" s="22"/>
      <c r="XCB969" s="22"/>
      <c r="XCC969" s="22"/>
      <c r="XCD969" s="22"/>
      <c r="XCE969" s="22"/>
      <c r="XCF969" s="22"/>
      <c r="XCG969" s="22"/>
      <c r="XCH969" s="22"/>
      <c r="XCI969" s="22"/>
      <c r="XCJ969" s="22"/>
      <c r="XCK969" s="22"/>
      <c r="XCL969" s="22"/>
      <c r="XCM969" s="22"/>
      <c r="XCN969" s="22"/>
      <c r="XCO969" s="22"/>
      <c r="XCP969" s="22"/>
      <c r="XCQ969" s="22"/>
      <c r="XCR969" s="22"/>
      <c r="XCS969" s="22"/>
    </row>
    <row r="970" s="18" customFormat="1" customHeight="1" spans="1:16321">
      <c r="A970" s="21"/>
      <c r="XAY970" s="22"/>
      <c r="XAZ970" s="22"/>
      <c r="XBA970" s="22"/>
      <c r="XBB970" s="22"/>
      <c r="XBC970" s="22"/>
      <c r="XBD970" s="22"/>
      <c r="XBE970" s="22"/>
      <c r="XBF970" s="22"/>
      <c r="XBG970" s="22"/>
      <c r="XBH970" s="22"/>
      <c r="XBI970" s="22"/>
      <c r="XBJ970" s="22"/>
      <c r="XBK970" s="22"/>
      <c r="XBL970" s="22"/>
      <c r="XBM970" s="22"/>
      <c r="XBN970" s="22"/>
      <c r="XBO970" s="22"/>
      <c r="XBP970" s="22"/>
      <c r="XBQ970" s="22"/>
      <c r="XBR970" s="22"/>
      <c r="XBS970" s="22"/>
      <c r="XBT970" s="22"/>
      <c r="XBU970" s="22"/>
      <c r="XBV970" s="22"/>
      <c r="XBW970" s="22"/>
      <c r="XBX970" s="22"/>
      <c r="XBY970" s="22"/>
      <c r="XBZ970" s="22"/>
      <c r="XCA970" s="22"/>
      <c r="XCB970" s="22"/>
      <c r="XCC970" s="22"/>
      <c r="XCD970" s="22"/>
      <c r="XCE970" s="22"/>
      <c r="XCF970" s="22"/>
      <c r="XCG970" s="22"/>
      <c r="XCH970" s="22"/>
      <c r="XCI970" s="22"/>
      <c r="XCJ970" s="22"/>
      <c r="XCK970" s="22"/>
      <c r="XCL970" s="22"/>
      <c r="XCM970" s="22"/>
      <c r="XCN970" s="22"/>
      <c r="XCO970" s="22"/>
      <c r="XCP970" s="22"/>
      <c r="XCQ970" s="22"/>
      <c r="XCR970" s="22"/>
      <c r="XCS970" s="22"/>
    </row>
    <row r="971" s="18" customFormat="1" customHeight="1" spans="1:16321">
      <c r="A971" s="21"/>
      <c r="XAY971" s="22"/>
      <c r="XAZ971" s="22"/>
      <c r="XBA971" s="22"/>
      <c r="XBB971" s="22"/>
      <c r="XBC971" s="22"/>
      <c r="XBD971" s="22"/>
      <c r="XBE971" s="22"/>
      <c r="XBF971" s="22"/>
      <c r="XBG971" s="22"/>
      <c r="XBH971" s="22"/>
      <c r="XBI971" s="22"/>
      <c r="XBJ971" s="22"/>
      <c r="XBK971" s="22"/>
      <c r="XBL971" s="22"/>
      <c r="XBM971" s="22"/>
      <c r="XBN971" s="22"/>
      <c r="XBO971" s="22"/>
      <c r="XBP971" s="22"/>
      <c r="XBQ971" s="22"/>
      <c r="XBR971" s="22"/>
      <c r="XBS971" s="22"/>
      <c r="XBT971" s="22"/>
      <c r="XBU971" s="22"/>
      <c r="XBV971" s="22"/>
      <c r="XBW971" s="22"/>
      <c r="XBX971" s="22"/>
      <c r="XBY971" s="22"/>
      <c r="XBZ971" s="22"/>
      <c r="XCA971" s="22"/>
      <c r="XCB971" s="22"/>
      <c r="XCC971" s="22"/>
      <c r="XCD971" s="22"/>
      <c r="XCE971" s="22"/>
      <c r="XCF971" s="22"/>
      <c r="XCG971" s="22"/>
      <c r="XCH971" s="22"/>
      <c r="XCI971" s="22"/>
      <c r="XCJ971" s="22"/>
      <c r="XCK971" s="22"/>
      <c r="XCL971" s="22"/>
      <c r="XCM971" s="22"/>
      <c r="XCN971" s="22"/>
      <c r="XCO971" s="22"/>
      <c r="XCP971" s="22"/>
      <c r="XCQ971" s="22"/>
      <c r="XCR971" s="22"/>
      <c r="XCS971" s="22"/>
    </row>
    <row r="972" s="18" customFormat="1" customHeight="1" spans="1:16321">
      <c r="A972" s="21"/>
      <c r="XAY972" s="22"/>
      <c r="XAZ972" s="22"/>
      <c r="XBA972" s="22"/>
      <c r="XBB972" s="22"/>
      <c r="XBC972" s="22"/>
      <c r="XBD972" s="22"/>
      <c r="XBE972" s="22"/>
      <c r="XBF972" s="22"/>
      <c r="XBG972" s="22"/>
      <c r="XBH972" s="22"/>
      <c r="XBI972" s="22"/>
      <c r="XBJ972" s="22"/>
      <c r="XBK972" s="22"/>
      <c r="XBL972" s="22"/>
      <c r="XBM972" s="22"/>
      <c r="XBN972" s="22"/>
      <c r="XBO972" s="22"/>
      <c r="XBP972" s="22"/>
      <c r="XBQ972" s="22"/>
      <c r="XBR972" s="22"/>
      <c r="XBS972" s="22"/>
      <c r="XBT972" s="22"/>
      <c r="XBU972" s="22"/>
      <c r="XBV972" s="22"/>
      <c r="XBW972" s="22"/>
      <c r="XBX972" s="22"/>
      <c r="XBY972" s="22"/>
      <c r="XBZ972" s="22"/>
      <c r="XCA972" s="22"/>
      <c r="XCB972" s="22"/>
      <c r="XCC972" s="22"/>
      <c r="XCD972" s="22"/>
      <c r="XCE972" s="22"/>
      <c r="XCF972" s="22"/>
      <c r="XCG972" s="22"/>
      <c r="XCH972" s="22"/>
      <c r="XCI972" s="22"/>
      <c r="XCJ972" s="22"/>
      <c r="XCK972" s="22"/>
      <c r="XCL972" s="22"/>
      <c r="XCM972" s="22"/>
      <c r="XCN972" s="22"/>
      <c r="XCO972" s="22"/>
      <c r="XCP972" s="22"/>
      <c r="XCQ972" s="22"/>
      <c r="XCR972" s="22"/>
      <c r="XCS972" s="22"/>
    </row>
    <row r="973" s="18" customFormat="1" customHeight="1" spans="1:16321">
      <c r="A973" s="21"/>
      <c r="XAY973" s="22"/>
      <c r="XAZ973" s="22"/>
      <c r="XBA973" s="22"/>
      <c r="XBB973" s="22"/>
      <c r="XBC973" s="22"/>
      <c r="XBD973" s="22"/>
      <c r="XBE973" s="22"/>
      <c r="XBF973" s="22"/>
      <c r="XBG973" s="22"/>
      <c r="XBH973" s="22"/>
      <c r="XBI973" s="22"/>
      <c r="XBJ973" s="22"/>
      <c r="XBK973" s="22"/>
      <c r="XBL973" s="22"/>
      <c r="XBM973" s="22"/>
      <c r="XBN973" s="22"/>
      <c r="XBO973" s="22"/>
      <c r="XBP973" s="22"/>
      <c r="XBQ973" s="22"/>
      <c r="XBR973" s="22"/>
      <c r="XBS973" s="22"/>
      <c r="XBT973" s="22"/>
      <c r="XBU973" s="22"/>
      <c r="XBV973" s="22"/>
      <c r="XBW973" s="22"/>
      <c r="XBX973" s="22"/>
      <c r="XBY973" s="22"/>
      <c r="XBZ973" s="22"/>
      <c r="XCA973" s="22"/>
      <c r="XCB973" s="22"/>
      <c r="XCC973" s="22"/>
      <c r="XCD973" s="22"/>
      <c r="XCE973" s="22"/>
      <c r="XCF973" s="22"/>
      <c r="XCG973" s="22"/>
      <c r="XCH973" s="22"/>
      <c r="XCI973" s="22"/>
      <c r="XCJ973" s="22"/>
      <c r="XCK973" s="22"/>
      <c r="XCL973" s="22"/>
      <c r="XCM973" s="22"/>
      <c r="XCN973" s="22"/>
      <c r="XCO973" s="22"/>
      <c r="XCP973" s="22"/>
      <c r="XCQ973" s="22"/>
      <c r="XCR973" s="22"/>
      <c r="XCS973" s="22"/>
    </row>
    <row r="974" s="18" customFormat="1" customHeight="1" spans="1:16321">
      <c r="A974" s="21"/>
      <c r="XAY974" s="22"/>
      <c r="XAZ974" s="22"/>
      <c r="XBA974" s="22"/>
      <c r="XBB974" s="22"/>
      <c r="XBC974" s="22"/>
      <c r="XBD974" s="22"/>
      <c r="XBE974" s="22"/>
      <c r="XBF974" s="22"/>
      <c r="XBG974" s="22"/>
      <c r="XBH974" s="22"/>
      <c r="XBI974" s="22"/>
      <c r="XBJ974" s="22"/>
      <c r="XBK974" s="22"/>
      <c r="XBL974" s="22"/>
      <c r="XBM974" s="22"/>
      <c r="XBN974" s="22"/>
      <c r="XBO974" s="22"/>
      <c r="XBP974" s="22"/>
      <c r="XBQ974" s="22"/>
      <c r="XBR974" s="22"/>
      <c r="XBS974" s="22"/>
      <c r="XBT974" s="22"/>
      <c r="XBU974" s="22"/>
      <c r="XBV974" s="22"/>
      <c r="XBW974" s="22"/>
      <c r="XBX974" s="22"/>
      <c r="XBY974" s="22"/>
      <c r="XBZ974" s="22"/>
      <c r="XCA974" s="22"/>
      <c r="XCB974" s="22"/>
      <c r="XCC974" s="22"/>
      <c r="XCD974" s="22"/>
      <c r="XCE974" s="22"/>
      <c r="XCF974" s="22"/>
      <c r="XCG974" s="22"/>
      <c r="XCH974" s="22"/>
      <c r="XCI974" s="22"/>
      <c r="XCJ974" s="22"/>
      <c r="XCK974" s="22"/>
      <c r="XCL974" s="22"/>
      <c r="XCM974" s="22"/>
      <c r="XCN974" s="22"/>
      <c r="XCO974" s="22"/>
      <c r="XCP974" s="22"/>
      <c r="XCQ974" s="22"/>
      <c r="XCR974" s="22"/>
      <c r="XCS974" s="22"/>
    </row>
    <row r="975" s="18" customFormat="1" customHeight="1" spans="1:16321">
      <c r="A975" s="21"/>
      <c r="XAY975" s="22"/>
      <c r="XAZ975" s="22"/>
      <c r="XBA975" s="22"/>
      <c r="XBB975" s="22"/>
      <c r="XBC975" s="22"/>
      <c r="XBD975" s="22"/>
      <c r="XBE975" s="22"/>
      <c r="XBF975" s="22"/>
      <c r="XBG975" s="22"/>
      <c r="XBH975" s="22"/>
      <c r="XBI975" s="22"/>
      <c r="XBJ975" s="22"/>
      <c r="XBK975" s="22"/>
      <c r="XBL975" s="22"/>
      <c r="XBM975" s="22"/>
      <c r="XBN975" s="22"/>
      <c r="XBO975" s="22"/>
      <c r="XBP975" s="22"/>
      <c r="XBQ975" s="22"/>
      <c r="XBR975" s="22"/>
      <c r="XBS975" s="22"/>
      <c r="XBT975" s="22"/>
      <c r="XBU975" s="22"/>
      <c r="XBV975" s="22"/>
      <c r="XBW975" s="22"/>
      <c r="XBX975" s="22"/>
      <c r="XBY975" s="22"/>
      <c r="XBZ975" s="22"/>
      <c r="XCA975" s="22"/>
      <c r="XCB975" s="22"/>
      <c r="XCC975" s="22"/>
      <c r="XCD975" s="22"/>
      <c r="XCE975" s="22"/>
      <c r="XCF975" s="22"/>
      <c r="XCG975" s="22"/>
      <c r="XCH975" s="22"/>
      <c r="XCI975" s="22"/>
      <c r="XCJ975" s="22"/>
      <c r="XCK975" s="22"/>
      <c r="XCL975" s="22"/>
      <c r="XCM975" s="22"/>
      <c r="XCN975" s="22"/>
      <c r="XCO975" s="22"/>
      <c r="XCP975" s="22"/>
      <c r="XCQ975" s="22"/>
      <c r="XCR975" s="22"/>
      <c r="XCS975" s="22"/>
    </row>
    <row r="976" s="18" customFormat="1" customHeight="1" spans="1:16321">
      <c r="A976" s="21"/>
      <c r="XAY976" s="22"/>
      <c r="XAZ976" s="22"/>
      <c r="XBA976" s="22"/>
      <c r="XBB976" s="22"/>
      <c r="XBC976" s="22"/>
      <c r="XBD976" s="22"/>
      <c r="XBE976" s="22"/>
      <c r="XBF976" s="22"/>
      <c r="XBG976" s="22"/>
      <c r="XBH976" s="22"/>
      <c r="XBI976" s="22"/>
      <c r="XBJ976" s="22"/>
      <c r="XBK976" s="22"/>
      <c r="XBL976" s="22"/>
      <c r="XBM976" s="22"/>
      <c r="XBN976" s="22"/>
      <c r="XBO976" s="22"/>
      <c r="XBP976" s="22"/>
      <c r="XBQ976" s="22"/>
      <c r="XBR976" s="22"/>
      <c r="XBS976" s="22"/>
      <c r="XBT976" s="22"/>
      <c r="XBU976" s="22"/>
      <c r="XBV976" s="22"/>
      <c r="XBW976" s="22"/>
      <c r="XBX976" s="22"/>
      <c r="XBY976" s="22"/>
      <c r="XBZ976" s="22"/>
      <c r="XCA976" s="22"/>
      <c r="XCB976" s="22"/>
      <c r="XCC976" s="22"/>
      <c r="XCD976" s="22"/>
      <c r="XCE976" s="22"/>
      <c r="XCF976" s="22"/>
      <c r="XCG976" s="22"/>
      <c r="XCH976" s="22"/>
      <c r="XCI976" s="22"/>
      <c r="XCJ976" s="22"/>
      <c r="XCK976" s="22"/>
      <c r="XCL976" s="22"/>
      <c r="XCM976" s="22"/>
      <c r="XCN976" s="22"/>
      <c r="XCO976" s="22"/>
      <c r="XCP976" s="22"/>
      <c r="XCQ976" s="22"/>
      <c r="XCR976" s="22"/>
      <c r="XCS976" s="22"/>
    </row>
    <row r="977" s="18" customFormat="1" customHeight="1" spans="1:16321">
      <c r="A977" s="21"/>
      <c r="XAY977" s="22"/>
      <c r="XAZ977" s="22"/>
      <c r="XBA977" s="22"/>
      <c r="XBB977" s="22"/>
      <c r="XBC977" s="22"/>
      <c r="XBD977" s="22"/>
      <c r="XBE977" s="22"/>
      <c r="XBF977" s="22"/>
      <c r="XBG977" s="22"/>
      <c r="XBH977" s="22"/>
      <c r="XBI977" s="22"/>
      <c r="XBJ977" s="22"/>
      <c r="XBK977" s="22"/>
      <c r="XBL977" s="22"/>
      <c r="XBM977" s="22"/>
      <c r="XBN977" s="22"/>
      <c r="XBO977" s="22"/>
      <c r="XBP977" s="22"/>
      <c r="XBQ977" s="22"/>
      <c r="XBR977" s="22"/>
      <c r="XBS977" s="22"/>
      <c r="XBT977" s="22"/>
      <c r="XBU977" s="22"/>
      <c r="XBV977" s="22"/>
      <c r="XBW977" s="22"/>
      <c r="XBX977" s="22"/>
      <c r="XBY977" s="22"/>
      <c r="XBZ977" s="22"/>
      <c r="XCA977" s="22"/>
      <c r="XCB977" s="22"/>
      <c r="XCC977" s="22"/>
      <c r="XCD977" s="22"/>
      <c r="XCE977" s="22"/>
      <c r="XCF977" s="22"/>
      <c r="XCG977" s="22"/>
      <c r="XCH977" s="22"/>
      <c r="XCI977" s="22"/>
      <c r="XCJ977" s="22"/>
      <c r="XCK977" s="22"/>
      <c r="XCL977" s="22"/>
      <c r="XCM977" s="22"/>
      <c r="XCN977" s="22"/>
      <c r="XCO977" s="22"/>
      <c r="XCP977" s="22"/>
      <c r="XCQ977" s="22"/>
      <c r="XCR977" s="22"/>
      <c r="XCS977" s="22"/>
    </row>
    <row r="978" s="18" customFormat="1" customHeight="1" spans="1:16321">
      <c r="A978" s="21"/>
      <c r="XAY978" s="22"/>
      <c r="XAZ978" s="22"/>
      <c r="XBA978" s="22"/>
      <c r="XBB978" s="22"/>
      <c r="XBC978" s="22"/>
      <c r="XBD978" s="22"/>
      <c r="XBE978" s="22"/>
      <c r="XBF978" s="22"/>
      <c r="XBG978" s="22"/>
      <c r="XBH978" s="22"/>
      <c r="XBI978" s="22"/>
      <c r="XBJ978" s="22"/>
      <c r="XBK978" s="22"/>
      <c r="XBL978" s="22"/>
      <c r="XBM978" s="22"/>
      <c r="XBN978" s="22"/>
      <c r="XBO978" s="22"/>
      <c r="XBP978" s="22"/>
      <c r="XBQ978" s="22"/>
      <c r="XBR978" s="22"/>
      <c r="XBS978" s="22"/>
      <c r="XBT978" s="22"/>
      <c r="XBU978" s="22"/>
      <c r="XBV978" s="22"/>
      <c r="XBW978" s="22"/>
      <c r="XBX978" s="22"/>
      <c r="XBY978" s="22"/>
      <c r="XBZ978" s="22"/>
      <c r="XCA978" s="22"/>
      <c r="XCB978" s="22"/>
      <c r="XCC978" s="22"/>
      <c r="XCD978" s="22"/>
      <c r="XCE978" s="22"/>
      <c r="XCF978" s="22"/>
      <c r="XCG978" s="22"/>
      <c r="XCH978" s="22"/>
      <c r="XCI978" s="22"/>
      <c r="XCJ978" s="22"/>
      <c r="XCK978" s="22"/>
      <c r="XCL978" s="22"/>
      <c r="XCM978" s="22"/>
      <c r="XCN978" s="22"/>
      <c r="XCO978" s="22"/>
      <c r="XCP978" s="22"/>
      <c r="XCQ978" s="22"/>
      <c r="XCR978" s="22"/>
      <c r="XCS978" s="22"/>
    </row>
    <row r="979" s="18" customFormat="1" customHeight="1" spans="1:16321">
      <c r="A979" s="21"/>
      <c r="XAY979" s="22"/>
      <c r="XAZ979" s="22"/>
      <c r="XBA979" s="22"/>
      <c r="XBB979" s="22"/>
      <c r="XBC979" s="22"/>
      <c r="XBD979" s="22"/>
      <c r="XBE979" s="22"/>
      <c r="XBF979" s="22"/>
      <c r="XBG979" s="22"/>
      <c r="XBH979" s="22"/>
      <c r="XBI979" s="22"/>
      <c r="XBJ979" s="22"/>
      <c r="XBK979" s="22"/>
      <c r="XBL979" s="22"/>
      <c r="XBM979" s="22"/>
      <c r="XBN979" s="22"/>
      <c r="XBO979" s="22"/>
      <c r="XBP979" s="22"/>
      <c r="XBQ979" s="22"/>
      <c r="XBR979" s="22"/>
      <c r="XBS979" s="22"/>
      <c r="XBT979" s="22"/>
      <c r="XBU979" s="22"/>
      <c r="XBV979" s="22"/>
      <c r="XBW979" s="22"/>
      <c r="XBX979" s="22"/>
      <c r="XBY979" s="22"/>
      <c r="XBZ979" s="22"/>
      <c r="XCA979" s="22"/>
      <c r="XCB979" s="22"/>
      <c r="XCC979" s="22"/>
      <c r="XCD979" s="22"/>
      <c r="XCE979" s="22"/>
      <c r="XCF979" s="22"/>
      <c r="XCG979" s="22"/>
      <c r="XCH979" s="22"/>
      <c r="XCI979" s="22"/>
      <c r="XCJ979" s="22"/>
      <c r="XCK979" s="22"/>
      <c r="XCL979" s="22"/>
      <c r="XCM979" s="22"/>
      <c r="XCN979" s="22"/>
      <c r="XCO979" s="22"/>
      <c r="XCP979" s="22"/>
      <c r="XCQ979" s="22"/>
      <c r="XCR979" s="22"/>
      <c r="XCS979" s="22"/>
    </row>
    <row r="980" s="18" customFormat="1" customHeight="1" spans="1:16321">
      <c r="A980" s="21"/>
      <c r="XAY980" s="22"/>
      <c r="XAZ980" s="22"/>
      <c r="XBA980" s="22"/>
      <c r="XBB980" s="22"/>
      <c r="XBC980" s="22"/>
      <c r="XBD980" s="22"/>
      <c r="XBE980" s="22"/>
      <c r="XBF980" s="22"/>
      <c r="XBG980" s="22"/>
      <c r="XBH980" s="22"/>
      <c r="XBI980" s="22"/>
      <c r="XBJ980" s="22"/>
      <c r="XBK980" s="22"/>
      <c r="XBL980" s="22"/>
      <c r="XBM980" s="22"/>
      <c r="XBN980" s="22"/>
      <c r="XBO980" s="22"/>
      <c r="XBP980" s="22"/>
      <c r="XBQ980" s="22"/>
      <c r="XBR980" s="22"/>
      <c r="XBS980" s="22"/>
      <c r="XBT980" s="22"/>
      <c r="XBU980" s="22"/>
      <c r="XBV980" s="22"/>
      <c r="XBW980" s="22"/>
      <c r="XBX980" s="22"/>
      <c r="XBY980" s="22"/>
      <c r="XBZ980" s="22"/>
      <c r="XCA980" s="22"/>
      <c r="XCB980" s="22"/>
      <c r="XCC980" s="22"/>
      <c r="XCD980" s="22"/>
      <c r="XCE980" s="22"/>
      <c r="XCF980" s="22"/>
      <c r="XCG980" s="22"/>
      <c r="XCH980" s="22"/>
      <c r="XCI980" s="22"/>
      <c r="XCJ980" s="22"/>
      <c r="XCK980" s="22"/>
      <c r="XCL980" s="22"/>
      <c r="XCM980" s="22"/>
      <c r="XCN980" s="22"/>
      <c r="XCO980" s="22"/>
      <c r="XCP980" s="22"/>
      <c r="XCQ980" s="22"/>
      <c r="XCR980" s="22"/>
      <c r="XCS980" s="22"/>
    </row>
    <row r="981" s="18" customFormat="1" customHeight="1" spans="1:16321">
      <c r="A981" s="21"/>
      <c r="XAY981" s="22"/>
      <c r="XAZ981" s="22"/>
      <c r="XBA981" s="22"/>
      <c r="XBB981" s="22"/>
      <c r="XBC981" s="22"/>
      <c r="XBD981" s="22"/>
      <c r="XBE981" s="22"/>
      <c r="XBF981" s="22"/>
      <c r="XBG981" s="22"/>
      <c r="XBH981" s="22"/>
      <c r="XBI981" s="22"/>
      <c r="XBJ981" s="22"/>
      <c r="XBK981" s="22"/>
      <c r="XBL981" s="22"/>
      <c r="XBM981" s="22"/>
      <c r="XBN981" s="22"/>
      <c r="XBO981" s="22"/>
      <c r="XBP981" s="22"/>
      <c r="XBQ981" s="22"/>
      <c r="XBR981" s="22"/>
      <c r="XBS981" s="22"/>
      <c r="XBT981" s="22"/>
      <c r="XBU981" s="22"/>
      <c r="XBV981" s="22"/>
      <c r="XBW981" s="22"/>
      <c r="XBX981" s="22"/>
      <c r="XBY981" s="22"/>
      <c r="XBZ981" s="22"/>
      <c r="XCA981" s="22"/>
      <c r="XCB981" s="22"/>
      <c r="XCC981" s="22"/>
      <c r="XCD981" s="22"/>
      <c r="XCE981" s="22"/>
      <c r="XCF981" s="22"/>
      <c r="XCG981" s="22"/>
      <c r="XCH981" s="22"/>
      <c r="XCI981" s="22"/>
      <c r="XCJ981" s="22"/>
      <c r="XCK981" s="22"/>
      <c r="XCL981" s="22"/>
      <c r="XCM981" s="22"/>
      <c r="XCN981" s="22"/>
      <c r="XCO981" s="22"/>
      <c r="XCP981" s="22"/>
      <c r="XCQ981" s="22"/>
      <c r="XCR981" s="22"/>
      <c r="XCS981" s="22"/>
    </row>
    <row r="982" s="18" customFormat="1" customHeight="1" spans="1:16321">
      <c r="A982" s="21"/>
      <c r="XAY982" s="22"/>
      <c r="XAZ982" s="22"/>
      <c r="XBA982" s="22"/>
      <c r="XBB982" s="22"/>
      <c r="XBC982" s="22"/>
      <c r="XBD982" s="22"/>
      <c r="XBE982" s="22"/>
      <c r="XBF982" s="22"/>
      <c r="XBG982" s="22"/>
      <c r="XBH982" s="22"/>
      <c r="XBI982" s="22"/>
      <c r="XBJ982" s="22"/>
      <c r="XBK982" s="22"/>
      <c r="XBL982" s="22"/>
      <c r="XBM982" s="22"/>
      <c r="XBN982" s="22"/>
      <c r="XBO982" s="22"/>
      <c r="XBP982" s="22"/>
      <c r="XBQ982" s="22"/>
      <c r="XBR982" s="22"/>
      <c r="XBS982" s="22"/>
      <c r="XBT982" s="22"/>
      <c r="XBU982" s="22"/>
      <c r="XBV982" s="22"/>
      <c r="XBW982" s="22"/>
      <c r="XBX982" s="22"/>
      <c r="XBY982" s="22"/>
      <c r="XBZ982" s="22"/>
      <c r="XCA982" s="22"/>
      <c r="XCB982" s="22"/>
      <c r="XCC982" s="22"/>
      <c r="XCD982" s="22"/>
      <c r="XCE982" s="22"/>
      <c r="XCF982" s="22"/>
      <c r="XCG982" s="22"/>
      <c r="XCH982" s="22"/>
      <c r="XCI982" s="22"/>
      <c r="XCJ982" s="22"/>
      <c r="XCK982" s="22"/>
      <c r="XCL982" s="22"/>
      <c r="XCM982" s="22"/>
      <c r="XCN982" s="22"/>
      <c r="XCO982" s="22"/>
      <c r="XCP982" s="22"/>
      <c r="XCQ982" s="22"/>
      <c r="XCR982" s="22"/>
      <c r="XCS982" s="22"/>
    </row>
    <row r="983" s="18" customFormat="1" customHeight="1" spans="1:16321">
      <c r="A983" s="21"/>
      <c r="XAY983" s="22"/>
      <c r="XAZ983" s="22"/>
      <c r="XBA983" s="22"/>
      <c r="XBB983" s="22"/>
      <c r="XBC983" s="22"/>
      <c r="XBD983" s="22"/>
      <c r="XBE983" s="22"/>
      <c r="XBF983" s="22"/>
      <c r="XBG983" s="22"/>
      <c r="XBH983" s="22"/>
      <c r="XBI983" s="22"/>
      <c r="XBJ983" s="22"/>
      <c r="XBK983" s="22"/>
      <c r="XBL983" s="22"/>
      <c r="XBM983" s="22"/>
      <c r="XBN983" s="22"/>
      <c r="XBO983" s="22"/>
      <c r="XBP983" s="22"/>
      <c r="XBQ983" s="22"/>
      <c r="XBR983" s="22"/>
      <c r="XBS983" s="22"/>
      <c r="XBT983" s="22"/>
      <c r="XBU983" s="22"/>
      <c r="XBV983" s="22"/>
      <c r="XBW983" s="22"/>
      <c r="XBX983" s="22"/>
      <c r="XBY983" s="22"/>
      <c r="XBZ983" s="22"/>
      <c r="XCA983" s="22"/>
      <c r="XCB983" s="22"/>
      <c r="XCC983" s="22"/>
      <c r="XCD983" s="22"/>
      <c r="XCE983" s="22"/>
      <c r="XCF983" s="22"/>
      <c r="XCG983" s="22"/>
      <c r="XCH983" s="22"/>
      <c r="XCI983" s="22"/>
      <c r="XCJ983" s="22"/>
      <c r="XCK983" s="22"/>
      <c r="XCL983" s="22"/>
      <c r="XCM983" s="22"/>
      <c r="XCN983" s="22"/>
      <c r="XCO983" s="22"/>
      <c r="XCP983" s="22"/>
      <c r="XCQ983" s="22"/>
      <c r="XCR983" s="22"/>
      <c r="XCS983" s="22"/>
    </row>
    <row r="984" s="18" customFormat="1" customHeight="1" spans="1:16321">
      <c r="A984" s="21"/>
      <c r="XAY984" s="22"/>
      <c r="XAZ984" s="22"/>
      <c r="XBA984" s="22"/>
      <c r="XBB984" s="22"/>
      <c r="XBC984" s="22"/>
      <c r="XBD984" s="22"/>
      <c r="XBE984" s="22"/>
      <c r="XBF984" s="22"/>
      <c r="XBG984" s="22"/>
      <c r="XBH984" s="22"/>
      <c r="XBI984" s="22"/>
      <c r="XBJ984" s="22"/>
      <c r="XBK984" s="22"/>
      <c r="XBL984" s="22"/>
      <c r="XBM984" s="22"/>
      <c r="XBN984" s="22"/>
      <c r="XBO984" s="22"/>
      <c r="XBP984" s="22"/>
      <c r="XBQ984" s="22"/>
      <c r="XBR984" s="22"/>
      <c r="XBS984" s="22"/>
      <c r="XBT984" s="22"/>
      <c r="XBU984" s="22"/>
      <c r="XBV984" s="22"/>
      <c r="XBW984" s="22"/>
      <c r="XBX984" s="22"/>
      <c r="XBY984" s="22"/>
      <c r="XBZ984" s="22"/>
      <c r="XCA984" s="22"/>
      <c r="XCB984" s="22"/>
      <c r="XCC984" s="22"/>
      <c r="XCD984" s="22"/>
      <c r="XCE984" s="22"/>
      <c r="XCF984" s="22"/>
      <c r="XCG984" s="22"/>
      <c r="XCH984" s="22"/>
      <c r="XCI984" s="22"/>
      <c r="XCJ984" s="22"/>
      <c r="XCK984" s="22"/>
      <c r="XCL984" s="22"/>
      <c r="XCM984" s="22"/>
      <c r="XCN984" s="22"/>
      <c r="XCO984" s="22"/>
      <c r="XCP984" s="22"/>
      <c r="XCQ984" s="22"/>
      <c r="XCR984" s="22"/>
      <c r="XCS984" s="22"/>
    </row>
    <row r="985" s="18" customFormat="1" customHeight="1" spans="1:16321">
      <c r="A985" s="21"/>
      <c r="XAY985" s="22"/>
      <c r="XAZ985" s="22"/>
      <c r="XBA985" s="22"/>
      <c r="XBB985" s="22"/>
      <c r="XBC985" s="22"/>
      <c r="XBD985" s="22"/>
      <c r="XBE985" s="22"/>
      <c r="XBF985" s="22"/>
      <c r="XBG985" s="22"/>
      <c r="XBH985" s="22"/>
      <c r="XBI985" s="22"/>
      <c r="XBJ985" s="22"/>
      <c r="XBK985" s="22"/>
      <c r="XBL985" s="22"/>
      <c r="XBM985" s="22"/>
      <c r="XBN985" s="22"/>
      <c r="XBO985" s="22"/>
      <c r="XBP985" s="22"/>
      <c r="XBQ985" s="22"/>
      <c r="XBR985" s="22"/>
      <c r="XBS985" s="22"/>
      <c r="XBT985" s="22"/>
      <c r="XBU985" s="22"/>
      <c r="XBV985" s="22"/>
      <c r="XBW985" s="22"/>
      <c r="XBX985" s="22"/>
      <c r="XBY985" s="22"/>
      <c r="XBZ985" s="22"/>
      <c r="XCA985" s="22"/>
      <c r="XCB985" s="22"/>
      <c r="XCC985" s="22"/>
      <c r="XCD985" s="22"/>
      <c r="XCE985" s="22"/>
      <c r="XCF985" s="22"/>
      <c r="XCG985" s="22"/>
      <c r="XCH985" s="22"/>
      <c r="XCI985" s="22"/>
      <c r="XCJ985" s="22"/>
      <c r="XCK985" s="22"/>
      <c r="XCL985" s="22"/>
      <c r="XCM985" s="22"/>
      <c r="XCN985" s="22"/>
      <c r="XCO985" s="22"/>
      <c r="XCP985" s="22"/>
      <c r="XCQ985" s="22"/>
      <c r="XCR985" s="22"/>
      <c r="XCS985" s="22"/>
    </row>
    <row r="986" s="18" customFormat="1" customHeight="1" spans="1:16321">
      <c r="A986" s="21"/>
      <c r="XAY986" s="22"/>
      <c r="XAZ986" s="22"/>
      <c r="XBA986" s="22"/>
      <c r="XBB986" s="22"/>
      <c r="XBC986" s="22"/>
      <c r="XBD986" s="22"/>
      <c r="XBE986" s="22"/>
      <c r="XBF986" s="22"/>
      <c r="XBG986" s="22"/>
      <c r="XBH986" s="22"/>
      <c r="XBI986" s="22"/>
      <c r="XBJ986" s="22"/>
      <c r="XBK986" s="22"/>
      <c r="XBL986" s="22"/>
      <c r="XBM986" s="22"/>
      <c r="XBN986" s="22"/>
      <c r="XBO986" s="22"/>
      <c r="XBP986" s="22"/>
      <c r="XBQ986" s="22"/>
      <c r="XBR986" s="22"/>
      <c r="XBS986" s="22"/>
      <c r="XBT986" s="22"/>
      <c r="XBU986" s="22"/>
      <c r="XBV986" s="22"/>
      <c r="XBW986" s="22"/>
      <c r="XBX986" s="22"/>
      <c r="XBY986" s="22"/>
      <c r="XBZ986" s="22"/>
      <c r="XCA986" s="22"/>
      <c r="XCB986" s="22"/>
      <c r="XCC986" s="22"/>
      <c r="XCD986" s="22"/>
      <c r="XCE986" s="22"/>
      <c r="XCF986" s="22"/>
      <c r="XCG986" s="22"/>
      <c r="XCH986" s="22"/>
      <c r="XCI986" s="22"/>
      <c r="XCJ986" s="22"/>
      <c r="XCK986" s="22"/>
      <c r="XCL986" s="22"/>
      <c r="XCM986" s="22"/>
      <c r="XCN986" s="22"/>
      <c r="XCO986" s="22"/>
      <c r="XCP986" s="22"/>
      <c r="XCQ986" s="22"/>
      <c r="XCR986" s="22"/>
      <c r="XCS986" s="22"/>
    </row>
    <row r="987" s="18" customFormat="1" customHeight="1" spans="1:16321">
      <c r="A987" s="21"/>
      <c r="XAY987" s="22"/>
      <c r="XAZ987" s="22"/>
      <c r="XBA987" s="22"/>
      <c r="XBB987" s="22"/>
      <c r="XBC987" s="22"/>
      <c r="XBD987" s="22"/>
      <c r="XBE987" s="22"/>
      <c r="XBF987" s="22"/>
      <c r="XBG987" s="22"/>
      <c r="XBH987" s="22"/>
      <c r="XBI987" s="22"/>
      <c r="XBJ987" s="22"/>
      <c r="XBK987" s="22"/>
      <c r="XBL987" s="22"/>
      <c r="XBM987" s="22"/>
      <c r="XBN987" s="22"/>
      <c r="XBO987" s="22"/>
      <c r="XBP987" s="22"/>
      <c r="XBQ987" s="22"/>
      <c r="XBR987" s="22"/>
      <c r="XBS987" s="22"/>
      <c r="XBT987" s="22"/>
      <c r="XBU987" s="22"/>
      <c r="XBV987" s="22"/>
      <c r="XBW987" s="22"/>
      <c r="XBX987" s="22"/>
      <c r="XBY987" s="22"/>
      <c r="XBZ987" s="22"/>
      <c r="XCA987" s="22"/>
      <c r="XCB987" s="22"/>
      <c r="XCC987" s="22"/>
      <c r="XCD987" s="22"/>
      <c r="XCE987" s="22"/>
      <c r="XCF987" s="22"/>
      <c r="XCG987" s="22"/>
      <c r="XCH987" s="22"/>
      <c r="XCI987" s="22"/>
      <c r="XCJ987" s="22"/>
      <c r="XCK987" s="22"/>
      <c r="XCL987" s="22"/>
      <c r="XCM987" s="22"/>
      <c r="XCN987" s="22"/>
      <c r="XCO987" s="22"/>
      <c r="XCP987" s="22"/>
      <c r="XCQ987" s="22"/>
      <c r="XCR987" s="22"/>
      <c r="XCS987" s="22"/>
    </row>
    <row r="988" s="18" customFormat="1" customHeight="1" spans="1:16321">
      <c r="A988" s="21"/>
      <c r="XAY988" s="22"/>
      <c r="XAZ988" s="22"/>
      <c r="XBA988" s="22"/>
      <c r="XBB988" s="22"/>
      <c r="XBC988" s="22"/>
      <c r="XBD988" s="22"/>
      <c r="XBE988" s="22"/>
      <c r="XBF988" s="22"/>
      <c r="XBG988" s="22"/>
      <c r="XBH988" s="22"/>
      <c r="XBI988" s="22"/>
      <c r="XBJ988" s="22"/>
      <c r="XBK988" s="22"/>
      <c r="XBL988" s="22"/>
      <c r="XBM988" s="22"/>
      <c r="XBN988" s="22"/>
      <c r="XBO988" s="22"/>
      <c r="XBP988" s="22"/>
      <c r="XBQ988" s="22"/>
      <c r="XBR988" s="22"/>
      <c r="XBS988" s="22"/>
      <c r="XBT988" s="22"/>
      <c r="XBU988" s="22"/>
      <c r="XBV988" s="22"/>
      <c r="XBW988" s="22"/>
      <c r="XBX988" s="22"/>
      <c r="XBY988" s="22"/>
      <c r="XBZ988" s="22"/>
      <c r="XCA988" s="22"/>
      <c r="XCB988" s="22"/>
      <c r="XCC988" s="22"/>
      <c r="XCD988" s="22"/>
      <c r="XCE988" s="22"/>
      <c r="XCF988" s="22"/>
      <c r="XCG988" s="22"/>
      <c r="XCH988" s="22"/>
      <c r="XCI988" s="22"/>
      <c r="XCJ988" s="22"/>
      <c r="XCK988" s="22"/>
      <c r="XCL988" s="22"/>
      <c r="XCM988" s="22"/>
      <c r="XCN988" s="22"/>
      <c r="XCO988" s="22"/>
      <c r="XCP988" s="22"/>
      <c r="XCQ988" s="22"/>
      <c r="XCR988" s="22"/>
      <c r="XCS988" s="22"/>
    </row>
    <row r="989" s="18" customFormat="1" customHeight="1" spans="1:16321">
      <c r="A989" s="21"/>
      <c r="XAY989" s="22"/>
      <c r="XAZ989" s="22"/>
      <c r="XBA989" s="22"/>
      <c r="XBB989" s="22"/>
      <c r="XBC989" s="22"/>
      <c r="XBD989" s="22"/>
      <c r="XBE989" s="22"/>
      <c r="XBF989" s="22"/>
      <c r="XBG989" s="22"/>
      <c r="XBH989" s="22"/>
      <c r="XBI989" s="22"/>
      <c r="XBJ989" s="22"/>
      <c r="XBK989" s="22"/>
      <c r="XBL989" s="22"/>
      <c r="XBM989" s="22"/>
      <c r="XBN989" s="22"/>
      <c r="XBO989" s="22"/>
      <c r="XBP989" s="22"/>
      <c r="XBQ989" s="22"/>
      <c r="XBR989" s="22"/>
      <c r="XBS989" s="22"/>
      <c r="XBT989" s="22"/>
      <c r="XBU989" s="22"/>
      <c r="XBV989" s="22"/>
      <c r="XBW989" s="22"/>
      <c r="XBX989" s="22"/>
      <c r="XBY989" s="22"/>
      <c r="XBZ989" s="22"/>
      <c r="XCA989" s="22"/>
      <c r="XCB989" s="22"/>
      <c r="XCC989" s="22"/>
      <c r="XCD989" s="22"/>
      <c r="XCE989" s="22"/>
      <c r="XCF989" s="22"/>
      <c r="XCG989" s="22"/>
      <c r="XCH989" s="22"/>
      <c r="XCI989" s="22"/>
      <c r="XCJ989" s="22"/>
      <c r="XCK989" s="22"/>
      <c r="XCL989" s="22"/>
      <c r="XCM989" s="22"/>
      <c r="XCN989" s="22"/>
      <c r="XCO989" s="22"/>
      <c r="XCP989" s="22"/>
      <c r="XCQ989" s="22"/>
      <c r="XCR989" s="22"/>
      <c r="XCS989" s="22"/>
    </row>
    <row r="990" s="18" customFormat="1" customHeight="1" spans="1:16321">
      <c r="A990" s="21"/>
      <c r="XAY990" s="22"/>
      <c r="XAZ990" s="22"/>
      <c r="XBA990" s="22"/>
      <c r="XBB990" s="22"/>
      <c r="XBC990" s="22"/>
      <c r="XBD990" s="22"/>
      <c r="XBE990" s="22"/>
      <c r="XBF990" s="22"/>
      <c r="XBG990" s="22"/>
      <c r="XBH990" s="22"/>
      <c r="XBI990" s="22"/>
      <c r="XBJ990" s="22"/>
      <c r="XBK990" s="22"/>
      <c r="XBL990" s="22"/>
      <c r="XBM990" s="22"/>
      <c r="XBN990" s="22"/>
      <c r="XBO990" s="22"/>
      <c r="XBP990" s="22"/>
      <c r="XBQ990" s="22"/>
      <c r="XBR990" s="22"/>
      <c r="XBS990" s="22"/>
      <c r="XBT990" s="22"/>
      <c r="XBU990" s="22"/>
      <c r="XBV990" s="22"/>
      <c r="XBW990" s="22"/>
      <c r="XBX990" s="22"/>
      <c r="XBY990" s="22"/>
      <c r="XBZ990" s="22"/>
      <c r="XCA990" s="22"/>
      <c r="XCB990" s="22"/>
      <c r="XCC990" s="22"/>
      <c r="XCD990" s="22"/>
      <c r="XCE990" s="22"/>
      <c r="XCF990" s="22"/>
      <c r="XCG990" s="22"/>
      <c r="XCH990" s="22"/>
      <c r="XCI990" s="22"/>
      <c r="XCJ990" s="22"/>
      <c r="XCK990" s="22"/>
      <c r="XCL990" s="22"/>
      <c r="XCM990" s="22"/>
      <c r="XCN990" s="22"/>
      <c r="XCO990" s="22"/>
      <c r="XCP990" s="22"/>
      <c r="XCQ990" s="22"/>
      <c r="XCR990" s="22"/>
      <c r="XCS990" s="22"/>
    </row>
    <row r="991" s="18" customFormat="1" customHeight="1" spans="1:16321">
      <c r="A991" s="21"/>
      <c r="XAY991" s="22"/>
      <c r="XAZ991" s="22"/>
      <c r="XBA991" s="22"/>
      <c r="XBB991" s="22"/>
      <c r="XBC991" s="22"/>
      <c r="XBD991" s="22"/>
      <c r="XBE991" s="22"/>
      <c r="XBF991" s="22"/>
      <c r="XBG991" s="22"/>
      <c r="XBH991" s="22"/>
      <c r="XBI991" s="22"/>
      <c r="XBJ991" s="22"/>
      <c r="XBK991" s="22"/>
      <c r="XBL991" s="22"/>
      <c r="XBM991" s="22"/>
      <c r="XBN991" s="22"/>
      <c r="XBO991" s="22"/>
      <c r="XBP991" s="22"/>
      <c r="XBQ991" s="22"/>
      <c r="XBR991" s="22"/>
      <c r="XBS991" s="22"/>
      <c r="XBT991" s="22"/>
      <c r="XBU991" s="22"/>
      <c r="XBV991" s="22"/>
      <c r="XBW991" s="22"/>
      <c r="XBX991" s="22"/>
      <c r="XBY991" s="22"/>
      <c r="XBZ991" s="22"/>
      <c r="XCA991" s="22"/>
      <c r="XCB991" s="22"/>
      <c r="XCC991" s="22"/>
      <c r="XCD991" s="22"/>
      <c r="XCE991" s="22"/>
      <c r="XCF991" s="22"/>
      <c r="XCG991" s="22"/>
      <c r="XCH991" s="22"/>
      <c r="XCI991" s="22"/>
      <c r="XCJ991" s="22"/>
      <c r="XCK991" s="22"/>
      <c r="XCL991" s="22"/>
      <c r="XCM991" s="22"/>
      <c r="XCN991" s="22"/>
      <c r="XCO991" s="22"/>
      <c r="XCP991" s="22"/>
      <c r="XCQ991" s="22"/>
      <c r="XCR991" s="22"/>
      <c r="XCS991" s="22"/>
    </row>
    <row r="992" s="18" customFormat="1" customHeight="1" spans="1:16321">
      <c r="A992" s="21"/>
      <c r="XAY992" s="22"/>
      <c r="XAZ992" s="22"/>
      <c r="XBA992" s="22"/>
      <c r="XBB992" s="22"/>
      <c r="XBC992" s="22"/>
      <c r="XBD992" s="22"/>
      <c r="XBE992" s="22"/>
      <c r="XBF992" s="22"/>
      <c r="XBG992" s="22"/>
      <c r="XBH992" s="22"/>
      <c r="XBI992" s="22"/>
      <c r="XBJ992" s="22"/>
      <c r="XBK992" s="22"/>
      <c r="XBL992" s="22"/>
      <c r="XBM992" s="22"/>
      <c r="XBN992" s="22"/>
      <c r="XBO992" s="22"/>
      <c r="XBP992" s="22"/>
      <c r="XBQ992" s="22"/>
      <c r="XBR992" s="22"/>
      <c r="XBS992" s="22"/>
      <c r="XBT992" s="22"/>
      <c r="XBU992" s="22"/>
      <c r="XBV992" s="22"/>
      <c r="XBW992" s="22"/>
      <c r="XBX992" s="22"/>
      <c r="XBY992" s="22"/>
      <c r="XBZ992" s="22"/>
      <c r="XCA992" s="22"/>
      <c r="XCB992" s="22"/>
      <c r="XCC992" s="22"/>
      <c r="XCD992" s="22"/>
      <c r="XCE992" s="22"/>
      <c r="XCF992" s="22"/>
      <c r="XCG992" s="22"/>
      <c r="XCH992" s="22"/>
      <c r="XCI992" s="22"/>
      <c r="XCJ992" s="22"/>
      <c r="XCK992" s="22"/>
      <c r="XCL992" s="22"/>
      <c r="XCM992" s="22"/>
      <c r="XCN992" s="22"/>
      <c r="XCO992" s="22"/>
      <c r="XCP992" s="22"/>
      <c r="XCQ992" s="22"/>
      <c r="XCR992" s="22"/>
      <c r="XCS992" s="22"/>
    </row>
    <row r="993" s="18" customFormat="1" customHeight="1" spans="1:16321">
      <c r="A993" s="21"/>
      <c r="XAY993" s="22"/>
      <c r="XAZ993" s="22"/>
      <c r="XBA993" s="22"/>
      <c r="XBB993" s="22"/>
      <c r="XBC993" s="22"/>
      <c r="XBD993" s="22"/>
      <c r="XBE993" s="22"/>
      <c r="XBF993" s="22"/>
      <c r="XBG993" s="22"/>
      <c r="XBH993" s="22"/>
      <c r="XBI993" s="22"/>
      <c r="XBJ993" s="22"/>
      <c r="XBK993" s="22"/>
      <c r="XBL993" s="22"/>
      <c r="XBM993" s="22"/>
      <c r="XBN993" s="22"/>
      <c r="XBO993" s="22"/>
      <c r="XBP993" s="22"/>
      <c r="XBQ993" s="22"/>
      <c r="XBR993" s="22"/>
      <c r="XBS993" s="22"/>
      <c r="XBT993" s="22"/>
      <c r="XBU993" s="22"/>
      <c r="XBV993" s="22"/>
      <c r="XBW993" s="22"/>
      <c r="XBX993" s="22"/>
      <c r="XBY993" s="22"/>
      <c r="XBZ993" s="22"/>
      <c r="XCA993" s="22"/>
      <c r="XCB993" s="22"/>
      <c r="XCC993" s="22"/>
      <c r="XCD993" s="22"/>
      <c r="XCE993" s="22"/>
      <c r="XCF993" s="22"/>
      <c r="XCG993" s="22"/>
      <c r="XCH993" s="22"/>
      <c r="XCI993" s="22"/>
      <c r="XCJ993" s="22"/>
      <c r="XCK993" s="22"/>
      <c r="XCL993" s="22"/>
      <c r="XCM993" s="22"/>
      <c r="XCN993" s="22"/>
      <c r="XCO993" s="22"/>
      <c r="XCP993" s="22"/>
      <c r="XCQ993" s="22"/>
      <c r="XCR993" s="22"/>
      <c r="XCS993" s="22"/>
    </row>
    <row r="994" s="18" customFormat="1" customHeight="1" spans="1:16321">
      <c r="A994" s="21"/>
      <c r="XAY994" s="22"/>
      <c r="XAZ994" s="22"/>
      <c r="XBA994" s="22"/>
      <c r="XBB994" s="22"/>
      <c r="XBC994" s="22"/>
      <c r="XBD994" s="22"/>
      <c r="XBE994" s="22"/>
      <c r="XBF994" s="22"/>
      <c r="XBG994" s="22"/>
      <c r="XBH994" s="22"/>
      <c r="XBI994" s="22"/>
      <c r="XBJ994" s="22"/>
      <c r="XBK994" s="22"/>
      <c r="XBL994" s="22"/>
      <c r="XBM994" s="22"/>
      <c r="XBN994" s="22"/>
      <c r="XBO994" s="22"/>
      <c r="XBP994" s="22"/>
      <c r="XBQ994" s="22"/>
      <c r="XBR994" s="22"/>
      <c r="XBS994" s="22"/>
      <c r="XBT994" s="22"/>
      <c r="XBU994" s="22"/>
      <c r="XBV994" s="22"/>
      <c r="XBW994" s="22"/>
      <c r="XBX994" s="22"/>
      <c r="XBY994" s="22"/>
      <c r="XBZ994" s="22"/>
      <c r="XCA994" s="22"/>
      <c r="XCB994" s="22"/>
      <c r="XCC994" s="22"/>
      <c r="XCD994" s="22"/>
      <c r="XCE994" s="22"/>
      <c r="XCF994" s="22"/>
      <c r="XCG994" s="22"/>
      <c r="XCH994" s="22"/>
      <c r="XCI994" s="22"/>
      <c r="XCJ994" s="22"/>
      <c r="XCK994" s="22"/>
      <c r="XCL994" s="22"/>
      <c r="XCM994" s="22"/>
      <c r="XCN994" s="22"/>
      <c r="XCO994" s="22"/>
      <c r="XCP994" s="22"/>
      <c r="XCQ994" s="22"/>
      <c r="XCR994" s="22"/>
      <c r="XCS994" s="22"/>
    </row>
    <row r="995" s="18" customFormat="1" customHeight="1" spans="1:16321">
      <c r="A995" s="21"/>
      <c r="XAY995" s="22"/>
      <c r="XAZ995" s="22"/>
      <c r="XBA995" s="22"/>
      <c r="XBB995" s="22"/>
      <c r="XBC995" s="22"/>
      <c r="XBD995" s="22"/>
      <c r="XBE995" s="22"/>
      <c r="XBF995" s="22"/>
      <c r="XBG995" s="22"/>
      <c r="XBH995" s="22"/>
      <c r="XBI995" s="22"/>
      <c r="XBJ995" s="22"/>
      <c r="XBK995" s="22"/>
      <c r="XBL995" s="22"/>
      <c r="XBM995" s="22"/>
      <c r="XBN995" s="22"/>
      <c r="XBO995" s="22"/>
      <c r="XBP995" s="22"/>
      <c r="XBQ995" s="22"/>
      <c r="XBR995" s="22"/>
      <c r="XBS995" s="22"/>
      <c r="XBT995" s="22"/>
      <c r="XBU995" s="22"/>
      <c r="XBV995" s="22"/>
      <c r="XBW995" s="22"/>
      <c r="XBX995" s="22"/>
      <c r="XBY995" s="22"/>
      <c r="XBZ995" s="22"/>
      <c r="XCA995" s="22"/>
      <c r="XCB995" s="22"/>
      <c r="XCC995" s="22"/>
      <c r="XCD995" s="22"/>
      <c r="XCE995" s="22"/>
      <c r="XCF995" s="22"/>
      <c r="XCG995" s="22"/>
      <c r="XCH995" s="22"/>
      <c r="XCI995" s="22"/>
      <c r="XCJ995" s="22"/>
      <c r="XCK995" s="22"/>
      <c r="XCL995" s="22"/>
      <c r="XCM995" s="22"/>
      <c r="XCN995" s="22"/>
      <c r="XCO995" s="22"/>
      <c r="XCP995" s="22"/>
      <c r="XCQ995" s="22"/>
      <c r="XCR995" s="22"/>
      <c r="XCS995" s="22"/>
    </row>
    <row r="996" s="18" customFormat="1" customHeight="1" spans="1:16321">
      <c r="A996" s="21"/>
      <c r="XAY996" s="22"/>
      <c r="XAZ996" s="22"/>
      <c r="XBA996" s="22"/>
      <c r="XBB996" s="22"/>
      <c r="XBC996" s="22"/>
      <c r="XBD996" s="22"/>
      <c r="XBE996" s="22"/>
      <c r="XBF996" s="22"/>
      <c r="XBG996" s="22"/>
      <c r="XBH996" s="22"/>
      <c r="XBI996" s="22"/>
      <c r="XBJ996" s="22"/>
      <c r="XBK996" s="22"/>
      <c r="XBL996" s="22"/>
      <c r="XBM996" s="22"/>
      <c r="XBN996" s="22"/>
      <c r="XBO996" s="22"/>
      <c r="XBP996" s="22"/>
      <c r="XBQ996" s="22"/>
      <c r="XBR996" s="22"/>
      <c r="XBS996" s="22"/>
      <c r="XBT996" s="22"/>
      <c r="XBU996" s="22"/>
      <c r="XBV996" s="22"/>
      <c r="XBW996" s="22"/>
      <c r="XBX996" s="22"/>
      <c r="XBY996" s="22"/>
      <c r="XBZ996" s="22"/>
      <c r="XCA996" s="22"/>
      <c r="XCB996" s="22"/>
      <c r="XCC996" s="22"/>
      <c r="XCD996" s="22"/>
      <c r="XCE996" s="22"/>
      <c r="XCF996" s="22"/>
      <c r="XCG996" s="22"/>
      <c r="XCH996" s="22"/>
      <c r="XCI996" s="22"/>
      <c r="XCJ996" s="22"/>
      <c r="XCK996" s="22"/>
      <c r="XCL996" s="22"/>
      <c r="XCM996" s="22"/>
      <c r="XCN996" s="22"/>
      <c r="XCO996" s="22"/>
      <c r="XCP996" s="22"/>
      <c r="XCQ996" s="22"/>
      <c r="XCR996" s="22"/>
      <c r="XCS996" s="22"/>
    </row>
    <row r="997" s="18" customFormat="1" customHeight="1" spans="1:16321">
      <c r="A997" s="21"/>
      <c r="XAY997" s="22"/>
      <c r="XAZ997" s="22"/>
      <c r="XBA997" s="22"/>
      <c r="XBB997" s="22"/>
      <c r="XBC997" s="22"/>
      <c r="XBD997" s="22"/>
      <c r="XBE997" s="22"/>
      <c r="XBF997" s="22"/>
      <c r="XBG997" s="22"/>
      <c r="XBH997" s="22"/>
      <c r="XBI997" s="22"/>
      <c r="XBJ997" s="22"/>
      <c r="XBK997" s="22"/>
      <c r="XBL997" s="22"/>
      <c r="XBM997" s="22"/>
      <c r="XBN997" s="22"/>
      <c r="XBO997" s="22"/>
      <c r="XBP997" s="22"/>
      <c r="XBQ997" s="22"/>
      <c r="XBR997" s="22"/>
      <c r="XBS997" s="22"/>
      <c r="XBT997" s="22"/>
      <c r="XBU997" s="22"/>
      <c r="XBV997" s="22"/>
      <c r="XBW997" s="22"/>
      <c r="XBX997" s="22"/>
      <c r="XBY997" s="22"/>
      <c r="XBZ997" s="22"/>
      <c r="XCA997" s="22"/>
      <c r="XCB997" s="22"/>
      <c r="XCC997" s="22"/>
      <c r="XCD997" s="22"/>
      <c r="XCE997" s="22"/>
      <c r="XCF997" s="22"/>
      <c r="XCG997" s="22"/>
      <c r="XCH997" s="22"/>
      <c r="XCI997" s="22"/>
      <c r="XCJ997" s="22"/>
      <c r="XCK997" s="22"/>
      <c r="XCL997" s="22"/>
      <c r="XCM997" s="22"/>
      <c r="XCN997" s="22"/>
      <c r="XCO997" s="22"/>
      <c r="XCP997" s="22"/>
      <c r="XCQ997" s="22"/>
      <c r="XCR997" s="22"/>
      <c r="XCS997" s="22"/>
    </row>
    <row r="998" s="18" customFormat="1" customHeight="1" spans="1:16321">
      <c r="A998" s="21"/>
      <c r="XAY998" s="22"/>
      <c r="XAZ998" s="22"/>
      <c r="XBA998" s="22"/>
      <c r="XBB998" s="22"/>
      <c r="XBC998" s="22"/>
      <c r="XBD998" s="22"/>
      <c r="XBE998" s="22"/>
      <c r="XBF998" s="22"/>
      <c r="XBG998" s="22"/>
      <c r="XBH998" s="22"/>
      <c r="XBI998" s="22"/>
      <c r="XBJ998" s="22"/>
      <c r="XBK998" s="22"/>
      <c r="XBL998" s="22"/>
      <c r="XBM998" s="22"/>
      <c r="XBN998" s="22"/>
      <c r="XBO998" s="22"/>
      <c r="XBP998" s="22"/>
      <c r="XBQ998" s="22"/>
      <c r="XBR998" s="22"/>
      <c r="XBS998" s="22"/>
      <c r="XBT998" s="22"/>
      <c r="XBU998" s="22"/>
      <c r="XBV998" s="22"/>
      <c r="XBW998" s="22"/>
      <c r="XBX998" s="22"/>
      <c r="XBY998" s="22"/>
      <c r="XBZ998" s="22"/>
      <c r="XCA998" s="22"/>
      <c r="XCB998" s="22"/>
      <c r="XCC998" s="22"/>
      <c r="XCD998" s="22"/>
      <c r="XCE998" s="22"/>
      <c r="XCF998" s="22"/>
      <c r="XCG998" s="22"/>
      <c r="XCH998" s="22"/>
      <c r="XCI998" s="22"/>
      <c r="XCJ998" s="22"/>
      <c r="XCK998" s="22"/>
      <c r="XCL998" s="22"/>
      <c r="XCM998" s="22"/>
      <c r="XCN998" s="22"/>
      <c r="XCO998" s="22"/>
      <c r="XCP998" s="22"/>
      <c r="XCQ998" s="22"/>
      <c r="XCR998" s="22"/>
      <c r="XCS998" s="22"/>
    </row>
    <row r="999" s="18" customFormat="1" customHeight="1" spans="1:16321">
      <c r="A999" s="21"/>
      <c r="XAY999" s="22"/>
      <c r="XAZ999" s="22"/>
      <c r="XBA999" s="22"/>
      <c r="XBB999" s="22"/>
      <c r="XBC999" s="22"/>
      <c r="XBD999" s="22"/>
      <c r="XBE999" s="22"/>
      <c r="XBF999" s="22"/>
      <c r="XBG999" s="22"/>
      <c r="XBH999" s="22"/>
      <c r="XBI999" s="22"/>
      <c r="XBJ999" s="22"/>
      <c r="XBK999" s="22"/>
      <c r="XBL999" s="22"/>
      <c r="XBM999" s="22"/>
      <c r="XBN999" s="22"/>
      <c r="XBO999" s="22"/>
      <c r="XBP999" s="22"/>
      <c r="XBQ999" s="22"/>
      <c r="XBR999" s="22"/>
      <c r="XBS999" s="22"/>
      <c r="XBT999" s="22"/>
      <c r="XBU999" s="22"/>
      <c r="XBV999" s="22"/>
      <c r="XBW999" s="22"/>
      <c r="XBX999" s="22"/>
      <c r="XBY999" s="22"/>
      <c r="XBZ999" s="22"/>
      <c r="XCA999" s="22"/>
      <c r="XCB999" s="22"/>
      <c r="XCC999" s="22"/>
      <c r="XCD999" s="22"/>
      <c r="XCE999" s="22"/>
      <c r="XCF999" s="22"/>
      <c r="XCG999" s="22"/>
      <c r="XCH999" s="22"/>
      <c r="XCI999" s="22"/>
      <c r="XCJ999" s="22"/>
      <c r="XCK999" s="22"/>
      <c r="XCL999" s="22"/>
      <c r="XCM999" s="22"/>
      <c r="XCN999" s="22"/>
      <c r="XCO999" s="22"/>
      <c r="XCP999" s="22"/>
      <c r="XCQ999" s="22"/>
      <c r="XCR999" s="22"/>
      <c r="XCS999" s="22"/>
    </row>
    <row r="1000" s="18" customFormat="1" customHeight="1" spans="1:16321">
      <c r="A1000" s="21"/>
      <c r="XAY1000" s="22"/>
      <c r="XAZ1000" s="22"/>
      <c r="XBA1000" s="22"/>
      <c r="XBB1000" s="22"/>
      <c r="XBC1000" s="22"/>
      <c r="XBD1000" s="22"/>
      <c r="XBE1000" s="22"/>
      <c r="XBF1000" s="22"/>
      <c r="XBG1000" s="22"/>
      <c r="XBH1000" s="22"/>
      <c r="XBI1000" s="22"/>
      <c r="XBJ1000" s="22"/>
      <c r="XBK1000" s="22"/>
      <c r="XBL1000" s="22"/>
      <c r="XBM1000" s="22"/>
      <c r="XBN1000" s="22"/>
      <c r="XBO1000" s="22"/>
      <c r="XBP1000" s="22"/>
      <c r="XBQ1000" s="22"/>
      <c r="XBR1000" s="22"/>
      <c r="XBS1000" s="22"/>
      <c r="XBT1000" s="22"/>
      <c r="XBU1000" s="22"/>
      <c r="XBV1000" s="22"/>
      <c r="XBW1000" s="22"/>
      <c r="XBX1000" s="22"/>
      <c r="XBY1000" s="22"/>
      <c r="XBZ1000" s="22"/>
      <c r="XCA1000" s="22"/>
      <c r="XCB1000" s="22"/>
      <c r="XCC1000" s="22"/>
      <c r="XCD1000" s="22"/>
      <c r="XCE1000" s="22"/>
      <c r="XCF1000" s="22"/>
      <c r="XCG1000" s="22"/>
      <c r="XCH1000" s="22"/>
      <c r="XCI1000" s="22"/>
      <c r="XCJ1000" s="22"/>
      <c r="XCK1000" s="22"/>
      <c r="XCL1000" s="22"/>
      <c r="XCM1000" s="22"/>
      <c r="XCN1000" s="22"/>
      <c r="XCO1000" s="22"/>
      <c r="XCP1000" s="22"/>
      <c r="XCQ1000" s="22"/>
      <c r="XCR1000" s="22"/>
      <c r="XCS1000" s="22"/>
    </row>
    <row r="1001" s="18" customFormat="1" customHeight="1" spans="1:16321">
      <c r="A1001" s="21"/>
      <c r="XAY1001" s="22"/>
      <c r="XAZ1001" s="22"/>
      <c r="XBA1001" s="22"/>
      <c r="XBB1001" s="22"/>
      <c r="XBC1001" s="22"/>
      <c r="XBD1001" s="22"/>
      <c r="XBE1001" s="22"/>
      <c r="XBF1001" s="22"/>
      <c r="XBG1001" s="22"/>
      <c r="XBH1001" s="22"/>
      <c r="XBI1001" s="22"/>
      <c r="XBJ1001" s="22"/>
      <c r="XBK1001" s="22"/>
      <c r="XBL1001" s="22"/>
      <c r="XBM1001" s="22"/>
      <c r="XBN1001" s="22"/>
      <c r="XBO1001" s="22"/>
      <c r="XBP1001" s="22"/>
      <c r="XBQ1001" s="22"/>
      <c r="XBR1001" s="22"/>
      <c r="XBS1001" s="22"/>
      <c r="XBT1001" s="22"/>
      <c r="XBU1001" s="22"/>
      <c r="XBV1001" s="22"/>
      <c r="XBW1001" s="22"/>
      <c r="XBX1001" s="22"/>
      <c r="XBY1001" s="22"/>
      <c r="XBZ1001" s="22"/>
      <c r="XCA1001" s="22"/>
      <c r="XCB1001" s="22"/>
      <c r="XCC1001" s="22"/>
      <c r="XCD1001" s="22"/>
      <c r="XCE1001" s="22"/>
      <c r="XCF1001" s="22"/>
      <c r="XCG1001" s="22"/>
      <c r="XCH1001" s="22"/>
      <c r="XCI1001" s="22"/>
      <c r="XCJ1001" s="22"/>
      <c r="XCK1001" s="22"/>
      <c r="XCL1001" s="22"/>
      <c r="XCM1001" s="22"/>
      <c r="XCN1001" s="22"/>
      <c r="XCO1001" s="22"/>
      <c r="XCP1001" s="22"/>
      <c r="XCQ1001" s="22"/>
      <c r="XCR1001" s="22"/>
      <c r="XCS1001" s="22"/>
    </row>
    <row r="1002" s="18" customFormat="1" customHeight="1" spans="1:16321">
      <c r="A1002" s="21"/>
      <c r="XAY1002" s="22"/>
      <c r="XAZ1002" s="22"/>
      <c r="XBA1002" s="22"/>
      <c r="XBB1002" s="22"/>
      <c r="XBC1002" s="22"/>
      <c r="XBD1002" s="22"/>
      <c r="XBE1002" s="22"/>
      <c r="XBF1002" s="22"/>
      <c r="XBG1002" s="22"/>
      <c r="XBH1002" s="22"/>
      <c r="XBI1002" s="22"/>
      <c r="XBJ1002" s="22"/>
      <c r="XBK1002" s="22"/>
      <c r="XBL1002" s="22"/>
      <c r="XBM1002" s="22"/>
      <c r="XBN1002" s="22"/>
      <c r="XBO1002" s="22"/>
      <c r="XBP1002" s="22"/>
      <c r="XBQ1002" s="22"/>
      <c r="XBR1002" s="22"/>
      <c r="XBS1002" s="22"/>
      <c r="XBT1002" s="22"/>
      <c r="XBU1002" s="22"/>
      <c r="XBV1002" s="22"/>
      <c r="XBW1002" s="22"/>
      <c r="XBX1002" s="22"/>
      <c r="XBY1002" s="22"/>
      <c r="XBZ1002" s="22"/>
      <c r="XCA1002" s="22"/>
      <c r="XCB1002" s="22"/>
      <c r="XCC1002" s="22"/>
      <c r="XCD1002" s="22"/>
      <c r="XCE1002" s="22"/>
      <c r="XCF1002" s="22"/>
      <c r="XCG1002" s="22"/>
      <c r="XCH1002" s="22"/>
      <c r="XCI1002" s="22"/>
      <c r="XCJ1002" s="22"/>
      <c r="XCK1002" s="22"/>
      <c r="XCL1002" s="22"/>
      <c r="XCM1002" s="22"/>
      <c r="XCN1002" s="22"/>
      <c r="XCO1002" s="22"/>
      <c r="XCP1002" s="22"/>
      <c r="XCQ1002" s="22"/>
      <c r="XCR1002" s="22"/>
      <c r="XCS1002" s="22"/>
    </row>
    <row r="1003" s="18" customFormat="1" customHeight="1" spans="1:16321">
      <c r="A1003" s="21"/>
      <c r="XAY1003" s="22"/>
      <c r="XAZ1003" s="22"/>
      <c r="XBA1003" s="22"/>
      <c r="XBB1003" s="22"/>
      <c r="XBC1003" s="22"/>
      <c r="XBD1003" s="22"/>
      <c r="XBE1003" s="22"/>
      <c r="XBF1003" s="22"/>
      <c r="XBG1003" s="22"/>
      <c r="XBH1003" s="22"/>
      <c r="XBI1003" s="22"/>
      <c r="XBJ1003" s="22"/>
      <c r="XBK1003" s="22"/>
      <c r="XBL1003" s="22"/>
      <c r="XBM1003" s="22"/>
      <c r="XBN1003" s="22"/>
      <c r="XBO1003" s="22"/>
      <c r="XBP1003" s="22"/>
      <c r="XBQ1003" s="22"/>
      <c r="XBR1003" s="22"/>
      <c r="XBS1003" s="22"/>
      <c r="XBT1003" s="22"/>
      <c r="XBU1003" s="22"/>
      <c r="XBV1003" s="22"/>
      <c r="XBW1003" s="22"/>
      <c r="XBX1003" s="22"/>
      <c r="XBY1003" s="22"/>
      <c r="XBZ1003" s="22"/>
      <c r="XCA1003" s="22"/>
      <c r="XCB1003" s="22"/>
      <c r="XCC1003" s="22"/>
      <c r="XCD1003" s="22"/>
      <c r="XCE1003" s="22"/>
      <c r="XCF1003" s="22"/>
      <c r="XCG1003" s="22"/>
      <c r="XCH1003" s="22"/>
      <c r="XCI1003" s="22"/>
      <c r="XCJ1003" s="22"/>
      <c r="XCK1003" s="22"/>
      <c r="XCL1003" s="22"/>
      <c r="XCM1003" s="22"/>
      <c r="XCN1003" s="22"/>
      <c r="XCO1003" s="22"/>
      <c r="XCP1003" s="22"/>
      <c r="XCQ1003" s="22"/>
      <c r="XCR1003" s="22"/>
      <c r="XCS1003" s="22"/>
    </row>
    <row r="1004" s="18" customFormat="1" customHeight="1" spans="1:16321">
      <c r="A1004" s="21"/>
      <c r="XAY1004" s="22"/>
      <c r="XAZ1004" s="22"/>
      <c r="XBA1004" s="22"/>
      <c r="XBB1004" s="22"/>
      <c r="XBC1004" s="22"/>
      <c r="XBD1004" s="22"/>
      <c r="XBE1004" s="22"/>
      <c r="XBF1004" s="22"/>
      <c r="XBG1004" s="22"/>
      <c r="XBH1004" s="22"/>
      <c r="XBI1004" s="22"/>
      <c r="XBJ1004" s="22"/>
      <c r="XBK1004" s="22"/>
      <c r="XBL1004" s="22"/>
      <c r="XBM1004" s="22"/>
      <c r="XBN1004" s="22"/>
      <c r="XBO1004" s="22"/>
      <c r="XBP1004" s="22"/>
      <c r="XBQ1004" s="22"/>
      <c r="XBR1004" s="22"/>
      <c r="XBS1004" s="22"/>
      <c r="XBT1004" s="22"/>
      <c r="XBU1004" s="22"/>
      <c r="XBV1004" s="22"/>
      <c r="XBW1004" s="22"/>
      <c r="XBX1004" s="22"/>
      <c r="XBY1004" s="22"/>
      <c r="XBZ1004" s="22"/>
      <c r="XCA1004" s="22"/>
      <c r="XCB1004" s="22"/>
      <c r="XCC1004" s="22"/>
      <c r="XCD1004" s="22"/>
      <c r="XCE1004" s="22"/>
      <c r="XCF1004" s="22"/>
      <c r="XCG1004" s="22"/>
      <c r="XCH1004" s="22"/>
      <c r="XCI1004" s="22"/>
      <c r="XCJ1004" s="22"/>
      <c r="XCK1004" s="22"/>
      <c r="XCL1004" s="22"/>
      <c r="XCM1004" s="22"/>
      <c r="XCN1004" s="22"/>
      <c r="XCO1004" s="22"/>
      <c r="XCP1004" s="22"/>
      <c r="XCQ1004" s="22"/>
      <c r="XCR1004" s="22"/>
      <c r="XCS1004" s="22"/>
    </row>
    <row r="1005" s="18" customFormat="1" customHeight="1" spans="1:16321">
      <c r="A1005" s="21"/>
      <c r="XAY1005" s="22"/>
      <c r="XAZ1005" s="22"/>
      <c r="XBA1005" s="22"/>
      <c r="XBB1005" s="22"/>
      <c r="XBC1005" s="22"/>
      <c r="XBD1005" s="22"/>
      <c r="XBE1005" s="22"/>
      <c r="XBF1005" s="22"/>
      <c r="XBG1005" s="22"/>
      <c r="XBH1005" s="22"/>
      <c r="XBI1005" s="22"/>
      <c r="XBJ1005" s="22"/>
      <c r="XBK1005" s="22"/>
      <c r="XBL1005" s="22"/>
      <c r="XBM1005" s="22"/>
      <c r="XBN1005" s="22"/>
      <c r="XBO1005" s="22"/>
      <c r="XBP1005" s="22"/>
      <c r="XBQ1005" s="22"/>
      <c r="XBR1005" s="22"/>
      <c r="XBS1005" s="22"/>
      <c r="XBT1005" s="22"/>
      <c r="XBU1005" s="22"/>
      <c r="XBV1005" s="22"/>
      <c r="XBW1005" s="22"/>
      <c r="XBX1005" s="22"/>
      <c r="XBY1005" s="22"/>
      <c r="XBZ1005" s="22"/>
      <c r="XCA1005" s="22"/>
      <c r="XCB1005" s="22"/>
      <c r="XCC1005" s="22"/>
      <c r="XCD1005" s="22"/>
      <c r="XCE1005" s="22"/>
      <c r="XCF1005" s="22"/>
      <c r="XCG1005" s="22"/>
      <c r="XCH1005" s="22"/>
      <c r="XCI1005" s="22"/>
      <c r="XCJ1005" s="22"/>
      <c r="XCK1005" s="22"/>
      <c r="XCL1005" s="22"/>
      <c r="XCM1005" s="22"/>
      <c r="XCN1005" s="22"/>
      <c r="XCO1005" s="22"/>
      <c r="XCP1005" s="22"/>
      <c r="XCQ1005" s="22"/>
      <c r="XCR1005" s="22"/>
      <c r="XCS1005" s="22"/>
    </row>
    <row r="1006" s="18" customFormat="1" customHeight="1" spans="1:16321">
      <c r="A1006" s="21"/>
      <c r="XAY1006" s="22"/>
      <c r="XAZ1006" s="22"/>
      <c r="XBA1006" s="22"/>
      <c r="XBB1006" s="22"/>
      <c r="XBC1006" s="22"/>
      <c r="XBD1006" s="22"/>
      <c r="XBE1006" s="22"/>
      <c r="XBF1006" s="22"/>
      <c r="XBG1006" s="22"/>
      <c r="XBH1006" s="22"/>
      <c r="XBI1006" s="22"/>
      <c r="XBJ1006" s="22"/>
      <c r="XBK1006" s="22"/>
      <c r="XBL1006" s="22"/>
      <c r="XBM1006" s="22"/>
      <c r="XBN1006" s="22"/>
      <c r="XBO1006" s="22"/>
      <c r="XBP1006" s="22"/>
      <c r="XBQ1006" s="22"/>
      <c r="XBR1006" s="22"/>
      <c r="XBS1006" s="22"/>
      <c r="XBT1006" s="22"/>
      <c r="XBU1006" s="22"/>
      <c r="XBV1006" s="22"/>
      <c r="XBW1006" s="22"/>
      <c r="XBX1006" s="22"/>
      <c r="XBY1006" s="22"/>
      <c r="XBZ1006" s="22"/>
      <c r="XCA1006" s="22"/>
      <c r="XCB1006" s="22"/>
      <c r="XCC1006" s="22"/>
      <c r="XCD1006" s="22"/>
      <c r="XCE1006" s="22"/>
      <c r="XCF1006" s="22"/>
      <c r="XCG1006" s="22"/>
      <c r="XCH1006" s="22"/>
      <c r="XCI1006" s="22"/>
      <c r="XCJ1006" s="22"/>
      <c r="XCK1006" s="22"/>
      <c r="XCL1006" s="22"/>
      <c r="XCM1006" s="22"/>
      <c r="XCN1006" s="22"/>
      <c r="XCO1006" s="22"/>
      <c r="XCP1006" s="22"/>
      <c r="XCQ1006" s="22"/>
      <c r="XCR1006" s="22"/>
      <c r="XCS1006" s="22"/>
    </row>
    <row r="1007" s="18" customFormat="1" customHeight="1" spans="1:16321">
      <c r="A1007" s="21"/>
      <c r="XAY1007" s="22"/>
      <c r="XAZ1007" s="22"/>
      <c r="XBA1007" s="22"/>
      <c r="XBB1007" s="22"/>
      <c r="XBC1007" s="22"/>
      <c r="XBD1007" s="22"/>
      <c r="XBE1007" s="22"/>
      <c r="XBF1007" s="22"/>
      <c r="XBG1007" s="22"/>
      <c r="XBH1007" s="22"/>
      <c r="XBI1007" s="22"/>
      <c r="XBJ1007" s="22"/>
      <c r="XBK1007" s="22"/>
      <c r="XBL1007" s="22"/>
      <c r="XBM1007" s="22"/>
      <c r="XBN1007" s="22"/>
      <c r="XBO1007" s="22"/>
      <c r="XBP1007" s="22"/>
      <c r="XBQ1007" s="22"/>
      <c r="XBR1007" s="22"/>
      <c r="XBS1007" s="22"/>
      <c r="XBT1007" s="22"/>
      <c r="XBU1007" s="22"/>
      <c r="XBV1007" s="22"/>
      <c r="XBW1007" s="22"/>
      <c r="XBX1007" s="22"/>
      <c r="XBY1007" s="22"/>
      <c r="XBZ1007" s="22"/>
      <c r="XCA1007" s="22"/>
      <c r="XCB1007" s="22"/>
      <c r="XCC1007" s="22"/>
      <c r="XCD1007" s="22"/>
      <c r="XCE1007" s="22"/>
      <c r="XCF1007" s="22"/>
      <c r="XCG1007" s="22"/>
      <c r="XCH1007" s="22"/>
      <c r="XCI1007" s="22"/>
      <c r="XCJ1007" s="22"/>
      <c r="XCK1007" s="22"/>
      <c r="XCL1007" s="22"/>
      <c r="XCM1007" s="22"/>
      <c r="XCN1007" s="22"/>
      <c r="XCO1007" s="22"/>
      <c r="XCP1007" s="22"/>
      <c r="XCQ1007" s="22"/>
      <c r="XCR1007" s="22"/>
      <c r="XCS1007" s="22"/>
    </row>
    <row r="1008" s="18" customFormat="1" customHeight="1" spans="1:16321">
      <c r="A1008" s="21"/>
      <c r="XAY1008" s="22"/>
      <c r="XAZ1008" s="22"/>
      <c r="XBA1008" s="22"/>
      <c r="XBB1008" s="22"/>
      <c r="XBC1008" s="22"/>
      <c r="XBD1008" s="22"/>
      <c r="XBE1008" s="22"/>
      <c r="XBF1008" s="22"/>
      <c r="XBG1008" s="22"/>
      <c r="XBH1008" s="22"/>
      <c r="XBI1008" s="22"/>
      <c r="XBJ1008" s="22"/>
      <c r="XBK1008" s="22"/>
      <c r="XBL1008" s="22"/>
      <c r="XBM1008" s="22"/>
      <c r="XBN1008" s="22"/>
      <c r="XBO1008" s="22"/>
      <c r="XBP1008" s="22"/>
      <c r="XBQ1008" s="22"/>
      <c r="XBR1008" s="22"/>
      <c r="XBS1008" s="22"/>
      <c r="XBT1008" s="22"/>
      <c r="XBU1008" s="22"/>
      <c r="XBV1008" s="22"/>
      <c r="XBW1008" s="22"/>
      <c r="XBX1008" s="22"/>
      <c r="XBY1008" s="22"/>
      <c r="XBZ1008" s="22"/>
      <c r="XCA1008" s="22"/>
      <c r="XCB1008" s="22"/>
      <c r="XCC1008" s="22"/>
      <c r="XCD1008" s="22"/>
      <c r="XCE1008" s="22"/>
      <c r="XCF1008" s="22"/>
      <c r="XCG1008" s="22"/>
      <c r="XCH1008" s="22"/>
      <c r="XCI1008" s="22"/>
      <c r="XCJ1008" s="22"/>
      <c r="XCK1008" s="22"/>
      <c r="XCL1008" s="22"/>
      <c r="XCM1008" s="22"/>
      <c r="XCN1008" s="22"/>
      <c r="XCO1008" s="22"/>
      <c r="XCP1008" s="22"/>
      <c r="XCQ1008" s="22"/>
      <c r="XCR1008" s="22"/>
      <c r="XCS1008" s="22"/>
    </row>
    <row r="1009" s="18" customFormat="1" customHeight="1" spans="1:16321">
      <c r="A1009" s="21"/>
      <c r="XAY1009" s="22"/>
      <c r="XAZ1009" s="22"/>
      <c r="XBA1009" s="22"/>
      <c r="XBB1009" s="22"/>
      <c r="XBC1009" s="22"/>
      <c r="XBD1009" s="22"/>
      <c r="XBE1009" s="22"/>
      <c r="XBF1009" s="22"/>
      <c r="XBG1009" s="22"/>
      <c r="XBH1009" s="22"/>
      <c r="XBI1009" s="22"/>
      <c r="XBJ1009" s="22"/>
      <c r="XBK1009" s="22"/>
      <c r="XBL1009" s="22"/>
      <c r="XBM1009" s="22"/>
      <c r="XBN1009" s="22"/>
      <c r="XBO1009" s="22"/>
      <c r="XBP1009" s="22"/>
      <c r="XBQ1009" s="22"/>
      <c r="XBR1009" s="22"/>
      <c r="XBS1009" s="22"/>
      <c r="XBT1009" s="22"/>
      <c r="XBU1009" s="22"/>
      <c r="XBV1009" s="22"/>
      <c r="XBW1009" s="22"/>
      <c r="XBX1009" s="22"/>
      <c r="XBY1009" s="22"/>
      <c r="XBZ1009" s="22"/>
      <c r="XCA1009" s="22"/>
      <c r="XCB1009" s="22"/>
      <c r="XCC1009" s="22"/>
      <c r="XCD1009" s="22"/>
      <c r="XCE1009" s="22"/>
      <c r="XCF1009" s="22"/>
      <c r="XCG1009" s="22"/>
      <c r="XCH1009" s="22"/>
      <c r="XCI1009" s="22"/>
      <c r="XCJ1009" s="22"/>
      <c r="XCK1009" s="22"/>
      <c r="XCL1009" s="22"/>
      <c r="XCM1009" s="22"/>
      <c r="XCN1009" s="22"/>
      <c r="XCO1009" s="22"/>
      <c r="XCP1009" s="22"/>
      <c r="XCQ1009" s="22"/>
      <c r="XCR1009" s="22"/>
      <c r="XCS1009" s="22"/>
    </row>
    <row r="1010" s="18" customFormat="1" customHeight="1" spans="1:16321">
      <c r="A1010" s="21"/>
      <c r="XAY1010" s="22"/>
      <c r="XAZ1010" s="22"/>
      <c r="XBA1010" s="22"/>
      <c r="XBB1010" s="22"/>
      <c r="XBC1010" s="22"/>
      <c r="XBD1010" s="22"/>
      <c r="XBE1010" s="22"/>
      <c r="XBF1010" s="22"/>
      <c r="XBG1010" s="22"/>
      <c r="XBH1010" s="22"/>
      <c r="XBI1010" s="22"/>
      <c r="XBJ1010" s="22"/>
      <c r="XBK1010" s="22"/>
      <c r="XBL1010" s="22"/>
      <c r="XBM1010" s="22"/>
      <c r="XBN1010" s="22"/>
      <c r="XBO1010" s="22"/>
      <c r="XBP1010" s="22"/>
      <c r="XBQ1010" s="22"/>
      <c r="XBR1010" s="22"/>
      <c r="XBS1010" s="22"/>
      <c r="XBT1010" s="22"/>
      <c r="XBU1010" s="22"/>
      <c r="XBV1010" s="22"/>
      <c r="XBW1010" s="22"/>
      <c r="XBX1010" s="22"/>
      <c r="XBY1010" s="22"/>
      <c r="XBZ1010" s="22"/>
      <c r="XCA1010" s="22"/>
      <c r="XCB1010" s="22"/>
      <c r="XCC1010" s="22"/>
      <c r="XCD1010" s="22"/>
      <c r="XCE1010" s="22"/>
      <c r="XCF1010" s="22"/>
      <c r="XCG1010" s="22"/>
      <c r="XCH1010" s="22"/>
      <c r="XCI1010" s="22"/>
      <c r="XCJ1010" s="22"/>
      <c r="XCK1010" s="22"/>
      <c r="XCL1010" s="22"/>
      <c r="XCM1010" s="22"/>
      <c r="XCN1010" s="22"/>
      <c r="XCO1010" s="22"/>
      <c r="XCP1010" s="22"/>
      <c r="XCQ1010" s="22"/>
      <c r="XCR1010" s="22"/>
      <c r="XCS1010" s="22"/>
    </row>
    <row r="1011" s="18" customFormat="1" customHeight="1" spans="1:16321">
      <c r="A1011" s="21"/>
      <c r="XAY1011" s="22"/>
      <c r="XAZ1011" s="22"/>
      <c r="XBA1011" s="22"/>
      <c r="XBB1011" s="22"/>
      <c r="XBC1011" s="22"/>
      <c r="XBD1011" s="22"/>
      <c r="XBE1011" s="22"/>
      <c r="XBF1011" s="22"/>
      <c r="XBG1011" s="22"/>
      <c r="XBH1011" s="22"/>
      <c r="XBI1011" s="22"/>
      <c r="XBJ1011" s="22"/>
      <c r="XBK1011" s="22"/>
      <c r="XBL1011" s="22"/>
      <c r="XBM1011" s="22"/>
      <c r="XBN1011" s="22"/>
      <c r="XBO1011" s="22"/>
      <c r="XBP1011" s="22"/>
      <c r="XBQ1011" s="22"/>
      <c r="XBR1011" s="22"/>
      <c r="XBS1011" s="22"/>
      <c r="XBT1011" s="22"/>
      <c r="XBU1011" s="22"/>
      <c r="XBV1011" s="22"/>
      <c r="XBW1011" s="22"/>
      <c r="XBX1011" s="22"/>
      <c r="XBY1011" s="22"/>
      <c r="XBZ1011" s="22"/>
      <c r="XCA1011" s="22"/>
      <c r="XCB1011" s="22"/>
      <c r="XCC1011" s="22"/>
      <c r="XCD1011" s="22"/>
      <c r="XCE1011" s="22"/>
      <c r="XCF1011" s="22"/>
      <c r="XCG1011" s="22"/>
      <c r="XCH1011" s="22"/>
      <c r="XCI1011" s="22"/>
      <c r="XCJ1011" s="22"/>
      <c r="XCK1011" s="22"/>
      <c r="XCL1011" s="22"/>
      <c r="XCM1011" s="22"/>
      <c r="XCN1011" s="22"/>
      <c r="XCO1011" s="22"/>
      <c r="XCP1011" s="22"/>
      <c r="XCQ1011" s="22"/>
      <c r="XCR1011" s="22"/>
      <c r="XCS1011" s="22"/>
    </row>
    <row r="1012" s="18" customFormat="1" customHeight="1" spans="1:16321">
      <c r="A1012" s="21"/>
      <c r="XAY1012" s="22"/>
      <c r="XAZ1012" s="22"/>
      <c r="XBA1012" s="22"/>
      <c r="XBB1012" s="22"/>
      <c r="XBC1012" s="22"/>
      <c r="XBD1012" s="22"/>
      <c r="XBE1012" s="22"/>
      <c r="XBF1012" s="22"/>
      <c r="XBG1012" s="22"/>
      <c r="XBH1012" s="22"/>
      <c r="XBI1012" s="22"/>
      <c r="XBJ1012" s="22"/>
      <c r="XBK1012" s="22"/>
      <c r="XBL1012" s="22"/>
      <c r="XBM1012" s="22"/>
      <c r="XBN1012" s="22"/>
      <c r="XBO1012" s="22"/>
      <c r="XBP1012" s="22"/>
      <c r="XBQ1012" s="22"/>
      <c r="XBR1012" s="22"/>
      <c r="XBS1012" s="22"/>
      <c r="XBT1012" s="22"/>
      <c r="XBU1012" s="22"/>
      <c r="XBV1012" s="22"/>
      <c r="XBW1012" s="22"/>
      <c r="XBX1012" s="22"/>
      <c r="XBY1012" s="22"/>
      <c r="XBZ1012" s="22"/>
      <c r="XCA1012" s="22"/>
      <c r="XCB1012" s="22"/>
      <c r="XCC1012" s="22"/>
      <c r="XCD1012" s="22"/>
      <c r="XCE1012" s="22"/>
      <c r="XCF1012" s="22"/>
      <c r="XCG1012" s="22"/>
      <c r="XCH1012" s="22"/>
      <c r="XCI1012" s="22"/>
      <c r="XCJ1012" s="22"/>
      <c r="XCK1012" s="22"/>
      <c r="XCL1012" s="22"/>
      <c r="XCM1012" s="22"/>
      <c r="XCN1012" s="22"/>
      <c r="XCO1012" s="22"/>
      <c r="XCP1012" s="22"/>
      <c r="XCQ1012" s="22"/>
      <c r="XCR1012" s="22"/>
      <c r="XCS1012" s="22"/>
    </row>
    <row r="1013" s="18" customFormat="1" customHeight="1" spans="1:16321">
      <c r="A1013" s="21"/>
      <c r="XAY1013" s="22"/>
      <c r="XAZ1013" s="22"/>
      <c r="XBA1013" s="22"/>
      <c r="XBB1013" s="22"/>
      <c r="XBC1013" s="22"/>
      <c r="XBD1013" s="22"/>
      <c r="XBE1013" s="22"/>
      <c r="XBF1013" s="22"/>
      <c r="XBG1013" s="22"/>
      <c r="XBH1013" s="22"/>
      <c r="XBI1013" s="22"/>
      <c r="XBJ1013" s="22"/>
      <c r="XBK1013" s="22"/>
      <c r="XBL1013" s="22"/>
      <c r="XBM1013" s="22"/>
      <c r="XBN1013" s="22"/>
      <c r="XBO1013" s="22"/>
      <c r="XBP1013" s="22"/>
      <c r="XBQ1013" s="22"/>
      <c r="XBR1013" s="22"/>
      <c r="XBS1013" s="22"/>
      <c r="XBT1013" s="22"/>
      <c r="XBU1013" s="22"/>
      <c r="XBV1013" s="22"/>
      <c r="XBW1013" s="22"/>
      <c r="XBX1013" s="22"/>
      <c r="XBY1013" s="22"/>
      <c r="XBZ1013" s="22"/>
      <c r="XCA1013" s="22"/>
      <c r="XCB1013" s="22"/>
      <c r="XCC1013" s="22"/>
      <c r="XCD1013" s="22"/>
      <c r="XCE1013" s="22"/>
      <c r="XCF1013" s="22"/>
      <c r="XCG1013" s="22"/>
      <c r="XCH1013" s="22"/>
      <c r="XCI1013" s="22"/>
      <c r="XCJ1013" s="22"/>
      <c r="XCK1013" s="22"/>
      <c r="XCL1013" s="22"/>
      <c r="XCM1013" s="22"/>
      <c r="XCN1013" s="22"/>
      <c r="XCO1013" s="22"/>
      <c r="XCP1013" s="22"/>
      <c r="XCQ1013" s="22"/>
      <c r="XCR1013" s="22"/>
      <c r="XCS1013" s="22"/>
    </row>
    <row r="1014" s="18" customFormat="1" customHeight="1" spans="1:16321">
      <c r="A1014" s="21"/>
      <c r="XAY1014" s="22"/>
      <c r="XAZ1014" s="22"/>
      <c r="XBA1014" s="22"/>
      <c r="XBB1014" s="22"/>
      <c r="XBC1014" s="22"/>
      <c r="XBD1014" s="22"/>
      <c r="XBE1014" s="22"/>
      <c r="XBF1014" s="22"/>
      <c r="XBG1014" s="22"/>
      <c r="XBH1014" s="22"/>
      <c r="XBI1014" s="22"/>
      <c r="XBJ1014" s="22"/>
      <c r="XBK1014" s="22"/>
      <c r="XBL1014" s="22"/>
      <c r="XBM1014" s="22"/>
      <c r="XBN1014" s="22"/>
      <c r="XBO1014" s="22"/>
      <c r="XBP1014" s="22"/>
      <c r="XBQ1014" s="22"/>
      <c r="XBR1014" s="22"/>
      <c r="XBS1014" s="22"/>
      <c r="XBT1014" s="22"/>
      <c r="XBU1014" s="22"/>
      <c r="XBV1014" s="22"/>
      <c r="XBW1014" s="22"/>
      <c r="XBX1014" s="22"/>
      <c r="XBY1014" s="22"/>
      <c r="XBZ1014" s="22"/>
      <c r="XCA1014" s="22"/>
      <c r="XCB1014" s="22"/>
      <c r="XCC1014" s="22"/>
      <c r="XCD1014" s="22"/>
      <c r="XCE1014" s="22"/>
      <c r="XCF1014" s="22"/>
      <c r="XCG1014" s="22"/>
      <c r="XCH1014" s="22"/>
      <c r="XCI1014" s="22"/>
      <c r="XCJ1014" s="22"/>
      <c r="XCK1014" s="22"/>
      <c r="XCL1014" s="22"/>
      <c r="XCM1014" s="22"/>
      <c r="XCN1014" s="22"/>
      <c r="XCO1014" s="22"/>
      <c r="XCP1014" s="22"/>
      <c r="XCQ1014" s="22"/>
      <c r="XCR1014" s="22"/>
      <c r="XCS1014" s="22"/>
    </row>
    <row r="1015" s="18" customFormat="1" customHeight="1" spans="1:16321">
      <c r="A1015" s="21"/>
      <c r="XAY1015" s="22"/>
      <c r="XAZ1015" s="22"/>
      <c r="XBA1015" s="22"/>
      <c r="XBB1015" s="22"/>
      <c r="XBC1015" s="22"/>
      <c r="XBD1015" s="22"/>
      <c r="XBE1015" s="22"/>
      <c r="XBF1015" s="22"/>
      <c r="XBG1015" s="22"/>
      <c r="XBH1015" s="22"/>
      <c r="XBI1015" s="22"/>
      <c r="XBJ1015" s="22"/>
      <c r="XBK1015" s="22"/>
      <c r="XBL1015" s="22"/>
      <c r="XBM1015" s="22"/>
      <c r="XBN1015" s="22"/>
      <c r="XBO1015" s="22"/>
      <c r="XBP1015" s="22"/>
      <c r="XBQ1015" s="22"/>
      <c r="XBR1015" s="22"/>
      <c r="XBS1015" s="22"/>
      <c r="XBT1015" s="22"/>
      <c r="XBU1015" s="22"/>
      <c r="XBV1015" s="22"/>
      <c r="XBW1015" s="22"/>
      <c r="XBX1015" s="22"/>
      <c r="XBY1015" s="22"/>
      <c r="XBZ1015" s="22"/>
      <c r="XCA1015" s="22"/>
      <c r="XCB1015" s="22"/>
      <c r="XCC1015" s="22"/>
      <c r="XCD1015" s="22"/>
      <c r="XCE1015" s="22"/>
      <c r="XCF1015" s="22"/>
      <c r="XCG1015" s="22"/>
      <c r="XCH1015" s="22"/>
      <c r="XCI1015" s="22"/>
      <c r="XCJ1015" s="22"/>
      <c r="XCK1015" s="22"/>
      <c r="XCL1015" s="22"/>
      <c r="XCM1015" s="22"/>
      <c r="XCN1015" s="22"/>
      <c r="XCO1015" s="22"/>
      <c r="XCP1015" s="22"/>
      <c r="XCQ1015" s="22"/>
      <c r="XCR1015" s="22"/>
      <c r="XCS1015" s="22"/>
    </row>
    <row r="1016" s="18" customFormat="1" customHeight="1" spans="1:16321">
      <c r="A1016" s="21"/>
      <c r="XAY1016" s="22"/>
      <c r="XAZ1016" s="22"/>
      <c r="XBA1016" s="22"/>
      <c r="XBB1016" s="22"/>
      <c r="XBC1016" s="22"/>
      <c r="XBD1016" s="22"/>
      <c r="XBE1016" s="22"/>
      <c r="XBF1016" s="22"/>
      <c r="XBG1016" s="22"/>
      <c r="XBH1016" s="22"/>
      <c r="XBI1016" s="22"/>
      <c r="XBJ1016" s="22"/>
      <c r="XBK1016" s="22"/>
      <c r="XBL1016" s="22"/>
      <c r="XBM1016" s="22"/>
      <c r="XBN1016" s="22"/>
      <c r="XBO1016" s="22"/>
      <c r="XBP1016" s="22"/>
      <c r="XBQ1016" s="22"/>
      <c r="XBR1016" s="22"/>
      <c r="XBS1016" s="22"/>
      <c r="XBT1016" s="22"/>
      <c r="XBU1016" s="22"/>
      <c r="XBV1016" s="22"/>
      <c r="XBW1016" s="22"/>
      <c r="XBX1016" s="22"/>
      <c r="XBY1016" s="22"/>
      <c r="XBZ1016" s="22"/>
      <c r="XCA1016" s="22"/>
      <c r="XCB1016" s="22"/>
      <c r="XCC1016" s="22"/>
      <c r="XCD1016" s="22"/>
      <c r="XCE1016" s="22"/>
      <c r="XCF1016" s="22"/>
      <c r="XCG1016" s="22"/>
      <c r="XCH1016" s="22"/>
      <c r="XCI1016" s="22"/>
      <c r="XCJ1016" s="22"/>
      <c r="XCK1016" s="22"/>
      <c r="XCL1016" s="22"/>
      <c r="XCM1016" s="22"/>
      <c r="XCN1016" s="22"/>
      <c r="XCO1016" s="22"/>
      <c r="XCP1016" s="22"/>
      <c r="XCQ1016" s="22"/>
      <c r="XCR1016" s="22"/>
      <c r="XCS1016" s="22"/>
    </row>
    <row r="1017" s="18" customFormat="1" customHeight="1" spans="1:16321">
      <c r="A1017" s="21"/>
      <c r="XAY1017" s="22"/>
      <c r="XAZ1017" s="22"/>
      <c r="XBA1017" s="22"/>
      <c r="XBB1017" s="22"/>
      <c r="XBC1017" s="22"/>
      <c r="XBD1017" s="22"/>
      <c r="XBE1017" s="22"/>
      <c r="XBF1017" s="22"/>
      <c r="XBG1017" s="22"/>
      <c r="XBH1017" s="22"/>
      <c r="XBI1017" s="22"/>
      <c r="XBJ1017" s="22"/>
      <c r="XBK1017" s="22"/>
      <c r="XBL1017" s="22"/>
      <c r="XBM1017" s="22"/>
      <c r="XBN1017" s="22"/>
      <c r="XBO1017" s="22"/>
      <c r="XBP1017" s="22"/>
      <c r="XBQ1017" s="22"/>
      <c r="XBR1017" s="22"/>
      <c r="XBS1017" s="22"/>
      <c r="XBT1017" s="22"/>
      <c r="XBU1017" s="22"/>
      <c r="XBV1017" s="22"/>
      <c r="XBW1017" s="22"/>
      <c r="XBX1017" s="22"/>
      <c r="XBY1017" s="22"/>
      <c r="XBZ1017" s="22"/>
      <c r="XCA1017" s="22"/>
      <c r="XCB1017" s="22"/>
      <c r="XCC1017" s="22"/>
      <c r="XCD1017" s="22"/>
      <c r="XCE1017" s="22"/>
      <c r="XCF1017" s="22"/>
      <c r="XCG1017" s="22"/>
      <c r="XCH1017" s="22"/>
      <c r="XCI1017" s="22"/>
      <c r="XCJ1017" s="22"/>
      <c r="XCK1017" s="22"/>
      <c r="XCL1017" s="22"/>
      <c r="XCM1017" s="22"/>
      <c r="XCN1017" s="22"/>
      <c r="XCO1017" s="22"/>
      <c r="XCP1017" s="22"/>
      <c r="XCQ1017" s="22"/>
      <c r="XCR1017" s="22"/>
      <c r="XCS1017" s="22"/>
    </row>
    <row r="1018" s="18" customFormat="1" customHeight="1" spans="1:16321">
      <c r="A1018" s="21"/>
      <c r="XAY1018" s="22"/>
      <c r="XAZ1018" s="22"/>
      <c r="XBA1018" s="22"/>
      <c r="XBB1018" s="22"/>
      <c r="XBC1018" s="22"/>
      <c r="XBD1018" s="22"/>
      <c r="XBE1018" s="22"/>
      <c r="XBF1018" s="22"/>
      <c r="XBG1018" s="22"/>
      <c r="XBH1018" s="22"/>
      <c r="XBI1018" s="22"/>
      <c r="XBJ1018" s="22"/>
      <c r="XBK1018" s="22"/>
      <c r="XBL1018" s="22"/>
      <c r="XBM1018" s="22"/>
      <c r="XBN1018" s="22"/>
      <c r="XBO1018" s="22"/>
      <c r="XBP1018" s="22"/>
      <c r="XBQ1018" s="22"/>
      <c r="XBR1018" s="22"/>
      <c r="XBS1018" s="22"/>
      <c r="XBT1018" s="22"/>
      <c r="XBU1018" s="22"/>
      <c r="XBV1018" s="22"/>
      <c r="XBW1018" s="22"/>
      <c r="XBX1018" s="22"/>
      <c r="XBY1018" s="22"/>
      <c r="XBZ1018" s="22"/>
      <c r="XCA1018" s="22"/>
      <c r="XCB1018" s="22"/>
      <c r="XCC1018" s="22"/>
      <c r="XCD1018" s="22"/>
      <c r="XCE1018" s="22"/>
      <c r="XCF1018" s="22"/>
      <c r="XCG1018" s="22"/>
      <c r="XCH1018" s="22"/>
      <c r="XCI1018" s="22"/>
      <c r="XCJ1018" s="22"/>
      <c r="XCK1018" s="22"/>
      <c r="XCL1018" s="22"/>
      <c r="XCM1018" s="22"/>
      <c r="XCN1018" s="22"/>
      <c r="XCO1018" s="22"/>
      <c r="XCP1018" s="22"/>
      <c r="XCQ1018" s="22"/>
      <c r="XCR1018" s="22"/>
      <c r="XCS1018" s="22"/>
    </row>
    <row r="1019" s="18" customFormat="1" customHeight="1" spans="1:16321">
      <c r="A1019" s="21"/>
      <c r="XAY1019" s="22"/>
      <c r="XAZ1019" s="22"/>
      <c r="XBA1019" s="22"/>
      <c r="XBB1019" s="22"/>
      <c r="XBC1019" s="22"/>
      <c r="XBD1019" s="22"/>
      <c r="XBE1019" s="22"/>
      <c r="XBF1019" s="22"/>
      <c r="XBG1019" s="22"/>
      <c r="XBH1019" s="22"/>
      <c r="XBI1019" s="22"/>
      <c r="XBJ1019" s="22"/>
      <c r="XBK1019" s="22"/>
      <c r="XBL1019" s="22"/>
      <c r="XBM1019" s="22"/>
      <c r="XBN1019" s="22"/>
      <c r="XBO1019" s="22"/>
      <c r="XBP1019" s="22"/>
      <c r="XBQ1019" s="22"/>
      <c r="XBR1019" s="22"/>
      <c r="XBS1019" s="22"/>
      <c r="XBT1019" s="22"/>
      <c r="XBU1019" s="22"/>
      <c r="XBV1019" s="22"/>
      <c r="XBW1019" s="22"/>
      <c r="XBX1019" s="22"/>
      <c r="XBY1019" s="22"/>
      <c r="XBZ1019" s="22"/>
      <c r="XCA1019" s="22"/>
      <c r="XCB1019" s="22"/>
      <c r="XCC1019" s="22"/>
      <c r="XCD1019" s="22"/>
      <c r="XCE1019" s="22"/>
      <c r="XCF1019" s="22"/>
      <c r="XCG1019" s="22"/>
      <c r="XCH1019" s="22"/>
      <c r="XCI1019" s="22"/>
      <c r="XCJ1019" s="22"/>
      <c r="XCK1019" s="22"/>
      <c r="XCL1019" s="22"/>
      <c r="XCM1019" s="22"/>
      <c r="XCN1019" s="22"/>
      <c r="XCO1019" s="22"/>
      <c r="XCP1019" s="22"/>
      <c r="XCQ1019" s="22"/>
      <c r="XCR1019" s="22"/>
      <c r="XCS1019" s="22"/>
    </row>
    <row r="1020" s="18" customFormat="1" customHeight="1" spans="1:16321">
      <c r="A1020" s="21"/>
      <c r="XAY1020" s="22"/>
      <c r="XAZ1020" s="22"/>
      <c r="XBA1020" s="22"/>
      <c r="XBB1020" s="22"/>
      <c r="XBC1020" s="22"/>
      <c r="XBD1020" s="22"/>
      <c r="XBE1020" s="22"/>
      <c r="XBF1020" s="22"/>
      <c r="XBG1020" s="22"/>
      <c r="XBH1020" s="22"/>
      <c r="XBI1020" s="22"/>
      <c r="XBJ1020" s="22"/>
      <c r="XBK1020" s="22"/>
      <c r="XBL1020" s="22"/>
      <c r="XBM1020" s="22"/>
      <c r="XBN1020" s="22"/>
      <c r="XBO1020" s="22"/>
      <c r="XBP1020" s="22"/>
      <c r="XBQ1020" s="22"/>
      <c r="XBR1020" s="22"/>
      <c r="XBS1020" s="22"/>
      <c r="XBT1020" s="22"/>
      <c r="XBU1020" s="22"/>
      <c r="XBV1020" s="22"/>
      <c r="XBW1020" s="22"/>
      <c r="XBX1020" s="22"/>
      <c r="XBY1020" s="22"/>
      <c r="XBZ1020" s="22"/>
      <c r="XCA1020" s="22"/>
      <c r="XCB1020" s="22"/>
      <c r="XCC1020" s="22"/>
      <c r="XCD1020" s="22"/>
      <c r="XCE1020" s="22"/>
      <c r="XCF1020" s="22"/>
      <c r="XCG1020" s="22"/>
      <c r="XCH1020" s="22"/>
      <c r="XCI1020" s="22"/>
      <c r="XCJ1020" s="22"/>
      <c r="XCK1020" s="22"/>
      <c r="XCL1020" s="22"/>
      <c r="XCM1020" s="22"/>
      <c r="XCN1020" s="22"/>
      <c r="XCO1020" s="22"/>
      <c r="XCP1020" s="22"/>
      <c r="XCQ1020" s="22"/>
      <c r="XCR1020" s="22"/>
      <c r="XCS1020" s="22"/>
    </row>
    <row r="1021" s="18" customFormat="1" customHeight="1" spans="1:16321">
      <c r="A1021" s="21"/>
      <c r="XAY1021" s="22"/>
      <c r="XAZ1021" s="22"/>
      <c r="XBA1021" s="22"/>
      <c r="XBB1021" s="22"/>
      <c r="XBC1021" s="22"/>
      <c r="XBD1021" s="22"/>
      <c r="XBE1021" s="22"/>
      <c r="XBF1021" s="22"/>
      <c r="XBG1021" s="22"/>
      <c r="XBH1021" s="22"/>
      <c r="XBI1021" s="22"/>
      <c r="XBJ1021" s="22"/>
      <c r="XBK1021" s="22"/>
      <c r="XBL1021" s="22"/>
      <c r="XBM1021" s="22"/>
      <c r="XBN1021" s="22"/>
      <c r="XBO1021" s="22"/>
      <c r="XBP1021" s="22"/>
      <c r="XBQ1021" s="22"/>
      <c r="XBR1021" s="22"/>
      <c r="XBS1021" s="22"/>
      <c r="XBT1021" s="22"/>
      <c r="XBU1021" s="22"/>
      <c r="XBV1021" s="22"/>
      <c r="XBW1021" s="22"/>
      <c r="XBX1021" s="22"/>
      <c r="XBY1021" s="22"/>
      <c r="XBZ1021" s="22"/>
      <c r="XCA1021" s="22"/>
      <c r="XCB1021" s="22"/>
      <c r="XCC1021" s="22"/>
      <c r="XCD1021" s="22"/>
      <c r="XCE1021" s="22"/>
      <c r="XCF1021" s="22"/>
      <c r="XCG1021" s="22"/>
      <c r="XCH1021" s="22"/>
      <c r="XCI1021" s="22"/>
      <c r="XCJ1021" s="22"/>
      <c r="XCK1021" s="22"/>
      <c r="XCL1021" s="22"/>
      <c r="XCM1021" s="22"/>
      <c r="XCN1021" s="22"/>
      <c r="XCO1021" s="22"/>
      <c r="XCP1021" s="22"/>
      <c r="XCQ1021" s="22"/>
      <c r="XCR1021" s="22"/>
      <c r="XCS1021" s="22"/>
    </row>
    <row r="1022" s="18" customFormat="1" customHeight="1" spans="1:16321">
      <c r="A1022" s="21"/>
      <c r="XAY1022" s="22"/>
      <c r="XAZ1022" s="22"/>
      <c r="XBA1022" s="22"/>
      <c r="XBB1022" s="22"/>
      <c r="XBC1022" s="22"/>
      <c r="XBD1022" s="22"/>
      <c r="XBE1022" s="22"/>
      <c r="XBF1022" s="22"/>
      <c r="XBG1022" s="22"/>
      <c r="XBH1022" s="22"/>
      <c r="XBI1022" s="22"/>
      <c r="XBJ1022" s="22"/>
      <c r="XBK1022" s="22"/>
      <c r="XBL1022" s="22"/>
      <c r="XBM1022" s="22"/>
      <c r="XBN1022" s="22"/>
      <c r="XBO1022" s="22"/>
      <c r="XBP1022" s="22"/>
      <c r="XBQ1022" s="22"/>
      <c r="XBR1022" s="22"/>
      <c r="XBS1022" s="22"/>
      <c r="XBT1022" s="22"/>
      <c r="XBU1022" s="22"/>
      <c r="XBV1022" s="22"/>
      <c r="XBW1022" s="22"/>
      <c r="XBX1022" s="22"/>
      <c r="XBY1022" s="22"/>
      <c r="XBZ1022" s="22"/>
      <c r="XCA1022" s="22"/>
      <c r="XCB1022" s="22"/>
      <c r="XCC1022" s="22"/>
      <c r="XCD1022" s="22"/>
      <c r="XCE1022" s="22"/>
      <c r="XCF1022" s="22"/>
      <c r="XCG1022" s="22"/>
      <c r="XCH1022" s="22"/>
      <c r="XCI1022" s="22"/>
      <c r="XCJ1022" s="22"/>
      <c r="XCK1022" s="22"/>
      <c r="XCL1022" s="22"/>
      <c r="XCM1022" s="22"/>
      <c r="XCN1022" s="22"/>
      <c r="XCO1022" s="22"/>
      <c r="XCP1022" s="22"/>
      <c r="XCQ1022" s="22"/>
      <c r="XCR1022" s="22"/>
      <c r="XCS1022" s="22"/>
    </row>
    <row r="1023" s="18" customFormat="1" customHeight="1" spans="1:16321">
      <c r="A1023" s="21"/>
      <c r="XAY1023" s="22"/>
      <c r="XAZ1023" s="22"/>
      <c r="XBA1023" s="22"/>
      <c r="XBB1023" s="22"/>
      <c r="XBC1023" s="22"/>
      <c r="XBD1023" s="22"/>
      <c r="XBE1023" s="22"/>
      <c r="XBF1023" s="22"/>
      <c r="XBG1023" s="22"/>
      <c r="XBH1023" s="22"/>
      <c r="XBI1023" s="22"/>
      <c r="XBJ1023" s="22"/>
      <c r="XBK1023" s="22"/>
      <c r="XBL1023" s="22"/>
      <c r="XBM1023" s="22"/>
      <c r="XBN1023" s="22"/>
      <c r="XBO1023" s="22"/>
      <c r="XBP1023" s="22"/>
      <c r="XBQ1023" s="22"/>
      <c r="XBR1023" s="22"/>
      <c r="XBS1023" s="22"/>
      <c r="XBT1023" s="22"/>
      <c r="XBU1023" s="22"/>
      <c r="XBV1023" s="22"/>
      <c r="XBW1023" s="22"/>
      <c r="XBX1023" s="22"/>
      <c r="XBY1023" s="22"/>
      <c r="XBZ1023" s="22"/>
      <c r="XCA1023" s="22"/>
      <c r="XCB1023" s="22"/>
      <c r="XCC1023" s="22"/>
      <c r="XCD1023" s="22"/>
      <c r="XCE1023" s="22"/>
      <c r="XCF1023" s="22"/>
      <c r="XCG1023" s="22"/>
      <c r="XCH1023" s="22"/>
      <c r="XCI1023" s="22"/>
      <c r="XCJ1023" s="22"/>
      <c r="XCK1023" s="22"/>
      <c r="XCL1023" s="22"/>
      <c r="XCM1023" s="22"/>
      <c r="XCN1023" s="22"/>
      <c r="XCO1023" s="22"/>
      <c r="XCP1023" s="22"/>
      <c r="XCQ1023" s="22"/>
      <c r="XCR1023" s="22"/>
      <c r="XCS1023" s="22"/>
    </row>
    <row r="1024" s="18" customFormat="1" customHeight="1" spans="1:16321">
      <c r="A1024" s="21"/>
      <c r="XAY1024" s="22"/>
      <c r="XAZ1024" s="22"/>
      <c r="XBA1024" s="22"/>
      <c r="XBB1024" s="22"/>
      <c r="XBC1024" s="22"/>
      <c r="XBD1024" s="22"/>
      <c r="XBE1024" s="22"/>
      <c r="XBF1024" s="22"/>
      <c r="XBG1024" s="22"/>
      <c r="XBH1024" s="22"/>
      <c r="XBI1024" s="22"/>
      <c r="XBJ1024" s="22"/>
      <c r="XBK1024" s="22"/>
      <c r="XBL1024" s="22"/>
      <c r="XBM1024" s="22"/>
      <c r="XBN1024" s="22"/>
      <c r="XBO1024" s="22"/>
      <c r="XBP1024" s="22"/>
      <c r="XBQ1024" s="22"/>
      <c r="XBR1024" s="22"/>
      <c r="XBS1024" s="22"/>
      <c r="XBT1024" s="22"/>
      <c r="XBU1024" s="22"/>
      <c r="XBV1024" s="22"/>
      <c r="XBW1024" s="22"/>
      <c r="XBX1024" s="22"/>
      <c r="XBY1024" s="22"/>
      <c r="XBZ1024" s="22"/>
      <c r="XCA1024" s="22"/>
      <c r="XCB1024" s="22"/>
      <c r="XCC1024" s="22"/>
      <c r="XCD1024" s="22"/>
      <c r="XCE1024" s="22"/>
      <c r="XCF1024" s="22"/>
      <c r="XCG1024" s="22"/>
      <c r="XCH1024" s="22"/>
      <c r="XCI1024" s="22"/>
      <c r="XCJ1024" s="22"/>
      <c r="XCK1024" s="22"/>
      <c r="XCL1024" s="22"/>
      <c r="XCM1024" s="22"/>
      <c r="XCN1024" s="22"/>
      <c r="XCO1024" s="22"/>
      <c r="XCP1024" s="22"/>
      <c r="XCQ1024" s="22"/>
      <c r="XCR1024" s="22"/>
      <c r="XCS1024" s="22"/>
    </row>
    <row r="1025" s="18" customFormat="1" customHeight="1" spans="1:16321">
      <c r="A1025" s="21"/>
      <c r="XAY1025" s="22"/>
      <c r="XAZ1025" s="22"/>
      <c r="XBA1025" s="22"/>
      <c r="XBB1025" s="22"/>
      <c r="XBC1025" s="22"/>
      <c r="XBD1025" s="22"/>
      <c r="XBE1025" s="22"/>
      <c r="XBF1025" s="22"/>
      <c r="XBG1025" s="22"/>
      <c r="XBH1025" s="22"/>
      <c r="XBI1025" s="22"/>
      <c r="XBJ1025" s="22"/>
      <c r="XBK1025" s="22"/>
      <c r="XBL1025" s="22"/>
      <c r="XBM1025" s="22"/>
      <c r="XBN1025" s="22"/>
      <c r="XBO1025" s="22"/>
      <c r="XBP1025" s="22"/>
      <c r="XBQ1025" s="22"/>
      <c r="XBR1025" s="22"/>
      <c r="XBS1025" s="22"/>
      <c r="XBT1025" s="22"/>
      <c r="XBU1025" s="22"/>
      <c r="XBV1025" s="22"/>
      <c r="XBW1025" s="22"/>
      <c r="XBX1025" s="22"/>
      <c r="XBY1025" s="22"/>
      <c r="XBZ1025" s="22"/>
      <c r="XCA1025" s="22"/>
      <c r="XCB1025" s="22"/>
      <c r="XCC1025" s="22"/>
      <c r="XCD1025" s="22"/>
      <c r="XCE1025" s="22"/>
      <c r="XCF1025" s="22"/>
      <c r="XCG1025" s="22"/>
      <c r="XCH1025" s="22"/>
      <c r="XCI1025" s="22"/>
      <c r="XCJ1025" s="22"/>
      <c r="XCK1025" s="22"/>
      <c r="XCL1025" s="22"/>
      <c r="XCM1025" s="22"/>
      <c r="XCN1025" s="22"/>
      <c r="XCO1025" s="22"/>
      <c r="XCP1025" s="22"/>
      <c r="XCQ1025" s="22"/>
      <c r="XCR1025" s="22"/>
      <c r="XCS1025" s="22"/>
    </row>
    <row r="1026" s="18" customFormat="1" customHeight="1" spans="1:16321">
      <c r="A1026" s="21"/>
      <c r="XAY1026" s="22"/>
      <c r="XAZ1026" s="22"/>
      <c r="XBA1026" s="22"/>
      <c r="XBB1026" s="22"/>
      <c r="XBC1026" s="22"/>
      <c r="XBD1026" s="22"/>
      <c r="XBE1026" s="22"/>
      <c r="XBF1026" s="22"/>
      <c r="XBG1026" s="22"/>
      <c r="XBH1026" s="22"/>
      <c r="XBI1026" s="22"/>
      <c r="XBJ1026" s="22"/>
      <c r="XBK1026" s="22"/>
      <c r="XBL1026" s="22"/>
      <c r="XBM1026" s="22"/>
      <c r="XBN1026" s="22"/>
      <c r="XBO1026" s="22"/>
      <c r="XBP1026" s="22"/>
      <c r="XBQ1026" s="22"/>
      <c r="XBR1026" s="22"/>
      <c r="XBS1026" s="22"/>
      <c r="XBT1026" s="22"/>
      <c r="XBU1026" s="22"/>
      <c r="XBV1026" s="22"/>
      <c r="XBW1026" s="22"/>
      <c r="XBX1026" s="22"/>
      <c r="XBY1026" s="22"/>
      <c r="XBZ1026" s="22"/>
      <c r="XCA1026" s="22"/>
      <c r="XCB1026" s="22"/>
      <c r="XCC1026" s="22"/>
      <c r="XCD1026" s="22"/>
      <c r="XCE1026" s="22"/>
      <c r="XCF1026" s="22"/>
      <c r="XCG1026" s="22"/>
      <c r="XCH1026" s="22"/>
      <c r="XCI1026" s="22"/>
      <c r="XCJ1026" s="22"/>
      <c r="XCK1026" s="22"/>
      <c r="XCL1026" s="22"/>
      <c r="XCM1026" s="22"/>
      <c r="XCN1026" s="22"/>
      <c r="XCO1026" s="22"/>
      <c r="XCP1026" s="22"/>
      <c r="XCQ1026" s="22"/>
      <c r="XCR1026" s="22"/>
      <c r="XCS1026" s="22"/>
    </row>
    <row r="1027" s="18" customFormat="1" customHeight="1" spans="1:16321">
      <c r="A1027" s="21"/>
      <c r="XAY1027" s="22"/>
      <c r="XAZ1027" s="22"/>
      <c r="XBA1027" s="22"/>
      <c r="XBB1027" s="22"/>
      <c r="XBC1027" s="22"/>
      <c r="XBD1027" s="22"/>
      <c r="XBE1027" s="22"/>
      <c r="XBF1027" s="22"/>
      <c r="XBG1027" s="22"/>
      <c r="XBH1027" s="22"/>
      <c r="XBI1027" s="22"/>
      <c r="XBJ1027" s="22"/>
      <c r="XBK1027" s="22"/>
      <c r="XBL1027" s="22"/>
      <c r="XBM1027" s="22"/>
      <c r="XBN1027" s="22"/>
      <c r="XBO1027" s="22"/>
      <c r="XBP1027" s="22"/>
      <c r="XBQ1027" s="22"/>
      <c r="XBR1027" s="22"/>
      <c r="XBS1027" s="22"/>
      <c r="XBT1027" s="22"/>
      <c r="XBU1027" s="22"/>
      <c r="XBV1027" s="22"/>
      <c r="XBW1027" s="22"/>
      <c r="XBX1027" s="22"/>
      <c r="XBY1027" s="22"/>
      <c r="XBZ1027" s="22"/>
      <c r="XCA1027" s="22"/>
      <c r="XCB1027" s="22"/>
      <c r="XCC1027" s="22"/>
      <c r="XCD1027" s="22"/>
      <c r="XCE1027" s="22"/>
      <c r="XCF1027" s="22"/>
      <c r="XCG1027" s="22"/>
      <c r="XCH1027" s="22"/>
      <c r="XCI1027" s="22"/>
      <c r="XCJ1027" s="22"/>
      <c r="XCK1027" s="22"/>
      <c r="XCL1027" s="22"/>
      <c r="XCM1027" s="22"/>
      <c r="XCN1027" s="22"/>
      <c r="XCO1027" s="22"/>
      <c r="XCP1027" s="22"/>
      <c r="XCQ1027" s="22"/>
      <c r="XCR1027" s="22"/>
      <c r="XCS1027" s="22"/>
    </row>
    <row r="1028" s="18" customFormat="1" customHeight="1" spans="1:16321">
      <c r="A1028" s="21"/>
      <c r="XAY1028" s="22"/>
      <c r="XAZ1028" s="22"/>
      <c r="XBA1028" s="22"/>
      <c r="XBB1028" s="22"/>
      <c r="XBC1028" s="22"/>
      <c r="XBD1028" s="22"/>
      <c r="XBE1028" s="22"/>
      <c r="XBF1028" s="22"/>
      <c r="XBG1028" s="22"/>
      <c r="XBH1028" s="22"/>
      <c r="XBI1028" s="22"/>
      <c r="XBJ1028" s="22"/>
      <c r="XBK1028" s="22"/>
      <c r="XBL1028" s="22"/>
      <c r="XBM1028" s="22"/>
      <c r="XBN1028" s="22"/>
      <c r="XBO1028" s="22"/>
      <c r="XBP1028" s="22"/>
      <c r="XBQ1028" s="22"/>
      <c r="XBR1028" s="22"/>
      <c r="XBS1028" s="22"/>
      <c r="XBT1028" s="22"/>
      <c r="XBU1028" s="22"/>
      <c r="XBV1028" s="22"/>
      <c r="XBW1028" s="22"/>
      <c r="XBX1028" s="22"/>
      <c r="XBY1028" s="22"/>
      <c r="XBZ1028" s="22"/>
      <c r="XCA1028" s="22"/>
      <c r="XCB1028" s="22"/>
      <c r="XCC1028" s="22"/>
      <c r="XCD1028" s="22"/>
      <c r="XCE1028" s="22"/>
      <c r="XCF1028" s="22"/>
      <c r="XCG1028" s="22"/>
      <c r="XCH1028" s="22"/>
      <c r="XCI1028" s="22"/>
      <c r="XCJ1028" s="22"/>
      <c r="XCK1028" s="22"/>
      <c r="XCL1028" s="22"/>
      <c r="XCM1028" s="22"/>
      <c r="XCN1028" s="22"/>
      <c r="XCO1028" s="22"/>
      <c r="XCP1028" s="22"/>
      <c r="XCQ1028" s="22"/>
      <c r="XCR1028" s="22"/>
      <c r="XCS1028" s="22"/>
    </row>
    <row r="1029" s="18" customFormat="1" customHeight="1" spans="1:16321">
      <c r="A1029" s="21"/>
      <c r="XAY1029" s="22"/>
      <c r="XAZ1029" s="22"/>
      <c r="XBA1029" s="22"/>
      <c r="XBB1029" s="22"/>
      <c r="XBC1029" s="22"/>
      <c r="XBD1029" s="22"/>
      <c r="XBE1029" s="22"/>
      <c r="XBF1029" s="22"/>
      <c r="XBG1029" s="22"/>
      <c r="XBH1029" s="22"/>
      <c r="XBI1029" s="22"/>
      <c r="XBJ1029" s="22"/>
      <c r="XBK1029" s="22"/>
      <c r="XBL1029" s="22"/>
      <c r="XBM1029" s="22"/>
      <c r="XBN1029" s="22"/>
      <c r="XBO1029" s="22"/>
      <c r="XBP1029" s="22"/>
      <c r="XBQ1029" s="22"/>
      <c r="XBR1029" s="22"/>
      <c r="XBS1029" s="22"/>
      <c r="XBT1029" s="22"/>
      <c r="XBU1029" s="22"/>
      <c r="XBV1029" s="22"/>
      <c r="XBW1029" s="22"/>
      <c r="XBX1029" s="22"/>
      <c r="XBY1029" s="22"/>
      <c r="XBZ1029" s="22"/>
      <c r="XCA1029" s="22"/>
      <c r="XCB1029" s="22"/>
      <c r="XCC1029" s="22"/>
      <c r="XCD1029" s="22"/>
      <c r="XCE1029" s="22"/>
      <c r="XCF1029" s="22"/>
      <c r="XCG1029" s="22"/>
      <c r="XCH1029" s="22"/>
      <c r="XCI1029" s="22"/>
      <c r="XCJ1029" s="22"/>
      <c r="XCK1029" s="22"/>
      <c r="XCL1029" s="22"/>
      <c r="XCM1029" s="22"/>
      <c r="XCN1029" s="22"/>
      <c r="XCO1029" s="22"/>
      <c r="XCP1029" s="22"/>
      <c r="XCQ1029" s="22"/>
      <c r="XCR1029" s="22"/>
      <c r="XCS1029" s="22"/>
    </row>
    <row r="1030" s="18" customFormat="1" customHeight="1" spans="1:16321">
      <c r="A1030" s="21"/>
      <c r="XAY1030" s="22"/>
      <c r="XAZ1030" s="22"/>
      <c r="XBA1030" s="22"/>
      <c r="XBB1030" s="22"/>
      <c r="XBC1030" s="22"/>
      <c r="XBD1030" s="22"/>
      <c r="XBE1030" s="22"/>
      <c r="XBF1030" s="22"/>
      <c r="XBG1030" s="22"/>
      <c r="XBH1030" s="22"/>
      <c r="XBI1030" s="22"/>
      <c r="XBJ1030" s="22"/>
      <c r="XBK1030" s="22"/>
      <c r="XBL1030" s="22"/>
      <c r="XBM1030" s="22"/>
      <c r="XBN1030" s="22"/>
      <c r="XBO1030" s="22"/>
      <c r="XBP1030" s="22"/>
      <c r="XBQ1030" s="22"/>
      <c r="XBR1030" s="22"/>
      <c r="XBS1030" s="22"/>
      <c r="XBT1030" s="22"/>
      <c r="XBU1030" s="22"/>
      <c r="XBV1030" s="22"/>
      <c r="XBW1030" s="22"/>
      <c r="XBX1030" s="22"/>
      <c r="XBY1030" s="22"/>
      <c r="XBZ1030" s="22"/>
      <c r="XCA1030" s="22"/>
      <c r="XCB1030" s="22"/>
      <c r="XCC1030" s="22"/>
      <c r="XCD1030" s="22"/>
      <c r="XCE1030" s="22"/>
      <c r="XCF1030" s="22"/>
      <c r="XCG1030" s="22"/>
      <c r="XCH1030" s="22"/>
      <c r="XCI1030" s="22"/>
      <c r="XCJ1030" s="22"/>
      <c r="XCK1030" s="22"/>
      <c r="XCL1030" s="22"/>
      <c r="XCM1030" s="22"/>
      <c r="XCN1030" s="22"/>
      <c r="XCO1030" s="22"/>
      <c r="XCP1030" s="22"/>
      <c r="XCQ1030" s="22"/>
      <c r="XCR1030" s="22"/>
      <c r="XCS1030" s="22"/>
    </row>
    <row r="1031" s="18" customFormat="1" customHeight="1" spans="1:16321">
      <c r="A1031" s="21"/>
      <c r="XAY1031" s="22"/>
      <c r="XAZ1031" s="22"/>
      <c r="XBA1031" s="22"/>
      <c r="XBB1031" s="22"/>
      <c r="XBC1031" s="22"/>
      <c r="XBD1031" s="22"/>
      <c r="XBE1031" s="22"/>
      <c r="XBF1031" s="22"/>
      <c r="XBG1031" s="22"/>
      <c r="XBH1031" s="22"/>
      <c r="XBI1031" s="22"/>
      <c r="XBJ1031" s="22"/>
      <c r="XBK1031" s="22"/>
      <c r="XBL1031" s="22"/>
      <c r="XBM1031" s="22"/>
      <c r="XBN1031" s="22"/>
      <c r="XBO1031" s="22"/>
      <c r="XBP1031" s="22"/>
      <c r="XBQ1031" s="22"/>
      <c r="XBR1031" s="22"/>
      <c r="XBS1031" s="22"/>
      <c r="XBT1031" s="22"/>
      <c r="XBU1031" s="22"/>
      <c r="XBV1031" s="22"/>
      <c r="XBW1031" s="22"/>
      <c r="XBX1031" s="22"/>
      <c r="XBY1031" s="22"/>
      <c r="XBZ1031" s="22"/>
      <c r="XCA1031" s="22"/>
      <c r="XCB1031" s="22"/>
      <c r="XCC1031" s="22"/>
      <c r="XCD1031" s="22"/>
      <c r="XCE1031" s="22"/>
      <c r="XCF1031" s="22"/>
      <c r="XCG1031" s="22"/>
      <c r="XCH1031" s="22"/>
      <c r="XCI1031" s="22"/>
      <c r="XCJ1031" s="22"/>
      <c r="XCK1031" s="22"/>
      <c r="XCL1031" s="22"/>
      <c r="XCM1031" s="22"/>
      <c r="XCN1031" s="22"/>
      <c r="XCO1031" s="22"/>
      <c r="XCP1031" s="22"/>
      <c r="XCQ1031" s="22"/>
      <c r="XCR1031" s="22"/>
      <c r="XCS1031" s="22"/>
    </row>
    <row r="1032" s="18" customFormat="1" customHeight="1" spans="1:16321">
      <c r="A1032" s="21"/>
      <c r="XAY1032" s="22"/>
      <c r="XAZ1032" s="22"/>
      <c r="XBA1032" s="22"/>
      <c r="XBB1032" s="22"/>
      <c r="XBC1032" s="22"/>
      <c r="XBD1032" s="22"/>
      <c r="XBE1032" s="22"/>
      <c r="XBF1032" s="22"/>
      <c r="XBG1032" s="22"/>
      <c r="XBH1032" s="22"/>
      <c r="XBI1032" s="22"/>
      <c r="XBJ1032" s="22"/>
      <c r="XBK1032" s="22"/>
      <c r="XBL1032" s="22"/>
      <c r="XBM1032" s="22"/>
      <c r="XBN1032" s="22"/>
      <c r="XBO1032" s="22"/>
      <c r="XBP1032" s="22"/>
      <c r="XBQ1032" s="22"/>
      <c r="XBR1032" s="22"/>
      <c r="XBS1032" s="22"/>
      <c r="XBT1032" s="22"/>
      <c r="XBU1032" s="22"/>
      <c r="XBV1032" s="22"/>
      <c r="XBW1032" s="22"/>
      <c r="XBX1032" s="22"/>
      <c r="XBY1032" s="22"/>
      <c r="XBZ1032" s="22"/>
      <c r="XCA1032" s="22"/>
      <c r="XCB1032" s="22"/>
      <c r="XCC1032" s="22"/>
      <c r="XCD1032" s="22"/>
      <c r="XCE1032" s="22"/>
      <c r="XCF1032" s="22"/>
      <c r="XCG1032" s="22"/>
      <c r="XCH1032" s="22"/>
      <c r="XCI1032" s="22"/>
      <c r="XCJ1032" s="22"/>
      <c r="XCK1032" s="22"/>
      <c r="XCL1032" s="22"/>
      <c r="XCM1032" s="22"/>
      <c r="XCN1032" s="22"/>
      <c r="XCO1032" s="22"/>
      <c r="XCP1032" s="22"/>
      <c r="XCQ1032" s="22"/>
      <c r="XCR1032" s="22"/>
      <c r="XCS1032" s="22"/>
    </row>
    <row r="1033" s="18" customFormat="1" customHeight="1" spans="1:16321">
      <c r="A1033" s="21"/>
      <c r="XAY1033" s="22"/>
      <c r="XAZ1033" s="22"/>
      <c r="XBA1033" s="22"/>
      <c r="XBB1033" s="22"/>
      <c r="XBC1033" s="22"/>
      <c r="XBD1033" s="22"/>
      <c r="XBE1033" s="22"/>
      <c r="XBF1033" s="22"/>
      <c r="XBG1033" s="22"/>
      <c r="XBH1033" s="22"/>
      <c r="XBI1033" s="22"/>
      <c r="XBJ1033" s="22"/>
      <c r="XBK1033" s="22"/>
      <c r="XBL1033" s="22"/>
      <c r="XBM1033" s="22"/>
      <c r="XBN1033" s="22"/>
      <c r="XBO1033" s="22"/>
      <c r="XBP1033" s="22"/>
      <c r="XBQ1033" s="22"/>
      <c r="XBR1033" s="22"/>
      <c r="XBS1033" s="22"/>
      <c r="XBT1033" s="22"/>
      <c r="XBU1033" s="22"/>
      <c r="XBV1033" s="22"/>
      <c r="XBW1033" s="22"/>
      <c r="XBX1033" s="22"/>
      <c r="XBY1033" s="22"/>
      <c r="XBZ1033" s="22"/>
      <c r="XCA1033" s="22"/>
      <c r="XCB1033" s="22"/>
      <c r="XCC1033" s="22"/>
      <c r="XCD1033" s="22"/>
      <c r="XCE1033" s="22"/>
      <c r="XCF1033" s="22"/>
      <c r="XCG1033" s="22"/>
      <c r="XCH1033" s="22"/>
      <c r="XCI1033" s="22"/>
      <c r="XCJ1033" s="22"/>
      <c r="XCK1033" s="22"/>
      <c r="XCL1033" s="22"/>
      <c r="XCM1033" s="22"/>
      <c r="XCN1033" s="22"/>
      <c r="XCO1033" s="22"/>
      <c r="XCP1033" s="22"/>
      <c r="XCQ1033" s="22"/>
      <c r="XCR1033" s="22"/>
      <c r="XCS1033" s="22"/>
    </row>
    <row r="1034" s="18" customFormat="1" customHeight="1" spans="1:16321">
      <c r="A1034" s="21"/>
      <c r="XAY1034" s="22"/>
      <c r="XAZ1034" s="22"/>
      <c r="XBA1034" s="22"/>
      <c r="XBB1034" s="22"/>
      <c r="XBC1034" s="22"/>
      <c r="XBD1034" s="22"/>
      <c r="XBE1034" s="22"/>
      <c r="XBF1034" s="22"/>
      <c r="XBG1034" s="22"/>
      <c r="XBH1034" s="22"/>
      <c r="XBI1034" s="22"/>
      <c r="XBJ1034" s="22"/>
      <c r="XBK1034" s="22"/>
      <c r="XBL1034" s="22"/>
      <c r="XBM1034" s="22"/>
      <c r="XBN1034" s="22"/>
      <c r="XBO1034" s="22"/>
      <c r="XBP1034" s="22"/>
      <c r="XBQ1034" s="22"/>
      <c r="XBR1034" s="22"/>
      <c r="XBS1034" s="22"/>
      <c r="XBT1034" s="22"/>
      <c r="XBU1034" s="22"/>
      <c r="XBV1034" s="22"/>
      <c r="XBW1034" s="22"/>
      <c r="XBX1034" s="22"/>
      <c r="XBY1034" s="22"/>
      <c r="XBZ1034" s="22"/>
      <c r="XCA1034" s="22"/>
      <c r="XCB1034" s="22"/>
      <c r="XCC1034" s="22"/>
      <c r="XCD1034" s="22"/>
      <c r="XCE1034" s="22"/>
      <c r="XCF1034" s="22"/>
      <c r="XCG1034" s="22"/>
      <c r="XCH1034" s="22"/>
      <c r="XCI1034" s="22"/>
      <c r="XCJ1034" s="22"/>
      <c r="XCK1034" s="22"/>
      <c r="XCL1034" s="22"/>
      <c r="XCM1034" s="22"/>
      <c r="XCN1034" s="22"/>
      <c r="XCO1034" s="22"/>
      <c r="XCP1034" s="22"/>
      <c r="XCQ1034" s="22"/>
      <c r="XCR1034" s="22"/>
      <c r="XCS1034" s="22"/>
    </row>
    <row r="1035" s="18" customFormat="1" customHeight="1" spans="1:16321">
      <c r="A1035" s="21"/>
      <c r="XAY1035" s="22"/>
      <c r="XAZ1035" s="22"/>
      <c r="XBA1035" s="22"/>
      <c r="XBB1035" s="22"/>
      <c r="XBC1035" s="22"/>
      <c r="XBD1035" s="22"/>
      <c r="XBE1035" s="22"/>
      <c r="XBF1035" s="22"/>
      <c r="XBG1035" s="22"/>
      <c r="XBH1035" s="22"/>
      <c r="XBI1035" s="22"/>
      <c r="XBJ1035" s="22"/>
      <c r="XBK1035" s="22"/>
      <c r="XBL1035" s="22"/>
      <c r="XBM1035" s="22"/>
      <c r="XBN1035" s="22"/>
      <c r="XBO1035" s="22"/>
      <c r="XBP1035" s="22"/>
      <c r="XBQ1035" s="22"/>
      <c r="XBR1035" s="22"/>
      <c r="XBS1035" s="22"/>
      <c r="XBT1035" s="22"/>
      <c r="XBU1035" s="22"/>
      <c r="XBV1035" s="22"/>
      <c r="XBW1035" s="22"/>
      <c r="XBX1035" s="22"/>
      <c r="XBY1035" s="22"/>
      <c r="XBZ1035" s="22"/>
      <c r="XCA1035" s="22"/>
      <c r="XCB1035" s="22"/>
      <c r="XCC1035" s="22"/>
      <c r="XCD1035" s="22"/>
      <c r="XCE1035" s="22"/>
      <c r="XCF1035" s="22"/>
      <c r="XCG1035" s="22"/>
      <c r="XCH1035" s="22"/>
      <c r="XCI1035" s="22"/>
      <c r="XCJ1035" s="22"/>
      <c r="XCK1035" s="22"/>
      <c r="XCL1035" s="22"/>
      <c r="XCM1035" s="22"/>
      <c r="XCN1035" s="22"/>
      <c r="XCO1035" s="22"/>
      <c r="XCP1035" s="22"/>
      <c r="XCQ1035" s="22"/>
      <c r="XCR1035" s="22"/>
      <c r="XCS1035" s="22"/>
    </row>
    <row r="1036" s="18" customFormat="1" customHeight="1" spans="1:16321">
      <c r="A1036" s="21"/>
      <c r="XAY1036" s="22"/>
      <c r="XAZ1036" s="22"/>
      <c r="XBA1036" s="22"/>
      <c r="XBB1036" s="22"/>
      <c r="XBC1036" s="22"/>
      <c r="XBD1036" s="22"/>
      <c r="XBE1036" s="22"/>
      <c r="XBF1036" s="22"/>
      <c r="XBG1036" s="22"/>
      <c r="XBH1036" s="22"/>
      <c r="XBI1036" s="22"/>
      <c r="XBJ1036" s="22"/>
      <c r="XBK1036" s="22"/>
      <c r="XBL1036" s="22"/>
      <c r="XBM1036" s="22"/>
      <c r="XBN1036" s="22"/>
      <c r="XBO1036" s="22"/>
      <c r="XBP1036" s="22"/>
      <c r="XBQ1036" s="22"/>
      <c r="XBR1036" s="22"/>
      <c r="XBS1036" s="22"/>
      <c r="XBT1036" s="22"/>
      <c r="XBU1036" s="22"/>
      <c r="XBV1036" s="22"/>
      <c r="XBW1036" s="22"/>
      <c r="XBX1036" s="22"/>
      <c r="XBY1036" s="22"/>
      <c r="XBZ1036" s="22"/>
      <c r="XCA1036" s="22"/>
      <c r="XCB1036" s="22"/>
      <c r="XCC1036" s="22"/>
      <c r="XCD1036" s="22"/>
      <c r="XCE1036" s="22"/>
      <c r="XCF1036" s="22"/>
      <c r="XCG1036" s="22"/>
      <c r="XCH1036" s="22"/>
      <c r="XCI1036" s="22"/>
      <c r="XCJ1036" s="22"/>
      <c r="XCK1036" s="22"/>
      <c r="XCL1036" s="22"/>
      <c r="XCM1036" s="22"/>
      <c r="XCN1036" s="22"/>
      <c r="XCO1036" s="22"/>
      <c r="XCP1036" s="22"/>
      <c r="XCQ1036" s="22"/>
      <c r="XCR1036" s="22"/>
      <c r="XCS1036" s="22"/>
    </row>
    <row r="1037" s="18" customFormat="1" customHeight="1" spans="1:16321">
      <c r="A1037" s="21"/>
      <c r="XAY1037" s="22"/>
      <c r="XAZ1037" s="22"/>
      <c r="XBA1037" s="22"/>
      <c r="XBB1037" s="22"/>
      <c r="XBC1037" s="22"/>
      <c r="XBD1037" s="22"/>
      <c r="XBE1037" s="22"/>
      <c r="XBF1037" s="22"/>
      <c r="XBG1037" s="22"/>
      <c r="XBH1037" s="22"/>
      <c r="XBI1037" s="22"/>
      <c r="XBJ1037" s="22"/>
      <c r="XBK1037" s="22"/>
      <c r="XBL1037" s="22"/>
      <c r="XBM1037" s="22"/>
      <c r="XBN1037" s="22"/>
      <c r="XBO1037" s="22"/>
      <c r="XBP1037" s="22"/>
      <c r="XBQ1037" s="22"/>
      <c r="XBR1037" s="22"/>
      <c r="XBS1037" s="22"/>
      <c r="XBT1037" s="22"/>
      <c r="XBU1037" s="22"/>
      <c r="XBV1037" s="22"/>
      <c r="XBW1037" s="22"/>
      <c r="XBX1037" s="22"/>
      <c r="XBY1037" s="22"/>
      <c r="XBZ1037" s="22"/>
      <c r="XCA1037" s="22"/>
      <c r="XCB1037" s="22"/>
      <c r="XCC1037" s="22"/>
      <c r="XCD1037" s="22"/>
      <c r="XCE1037" s="22"/>
      <c r="XCF1037" s="22"/>
      <c r="XCG1037" s="22"/>
      <c r="XCH1037" s="22"/>
      <c r="XCI1037" s="22"/>
      <c r="XCJ1037" s="22"/>
      <c r="XCK1037" s="22"/>
      <c r="XCL1037" s="22"/>
      <c r="XCM1037" s="22"/>
      <c r="XCN1037" s="22"/>
      <c r="XCO1037" s="22"/>
      <c r="XCP1037" s="22"/>
      <c r="XCQ1037" s="22"/>
      <c r="XCR1037" s="22"/>
      <c r="XCS1037" s="22"/>
    </row>
    <row r="1038" s="18" customFormat="1" customHeight="1" spans="1:16321">
      <c r="A1038" s="21"/>
      <c r="XAY1038" s="22"/>
      <c r="XAZ1038" s="22"/>
      <c r="XBA1038" s="22"/>
      <c r="XBB1038" s="22"/>
      <c r="XBC1038" s="22"/>
      <c r="XBD1038" s="22"/>
      <c r="XBE1038" s="22"/>
      <c r="XBF1038" s="22"/>
      <c r="XBG1038" s="22"/>
      <c r="XBH1038" s="22"/>
      <c r="XBI1038" s="22"/>
      <c r="XBJ1038" s="22"/>
      <c r="XBK1038" s="22"/>
      <c r="XBL1038" s="22"/>
      <c r="XBM1038" s="22"/>
      <c r="XBN1038" s="22"/>
      <c r="XBO1038" s="22"/>
      <c r="XBP1038" s="22"/>
      <c r="XBQ1038" s="22"/>
      <c r="XBR1038" s="22"/>
      <c r="XBS1038" s="22"/>
      <c r="XBT1038" s="22"/>
      <c r="XBU1038" s="22"/>
      <c r="XBV1038" s="22"/>
      <c r="XBW1038" s="22"/>
      <c r="XBX1038" s="22"/>
      <c r="XBY1038" s="22"/>
      <c r="XBZ1038" s="22"/>
      <c r="XCA1038" s="22"/>
      <c r="XCB1038" s="22"/>
      <c r="XCC1038" s="22"/>
      <c r="XCD1038" s="22"/>
      <c r="XCE1038" s="22"/>
      <c r="XCF1038" s="22"/>
      <c r="XCG1038" s="22"/>
      <c r="XCH1038" s="22"/>
      <c r="XCI1038" s="22"/>
      <c r="XCJ1038" s="22"/>
      <c r="XCK1038" s="22"/>
      <c r="XCL1038" s="22"/>
      <c r="XCM1038" s="22"/>
      <c r="XCN1038" s="22"/>
      <c r="XCO1038" s="22"/>
      <c r="XCP1038" s="22"/>
      <c r="XCQ1038" s="22"/>
      <c r="XCR1038" s="22"/>
      <c r="XCS1038" s="22"/>
    </row>
    <row r="1039" s="18" customFormat="1" customHeight="1" spans="1:16321">
      <c r="A1039" s="21"/>
      <c r="XAY1039" s="22"/>
      <c r="XAZ1039" s="22"/>
      <c r="XBA1039" s="22"/>
      <c r="XBB1039" s="22"/>
      <c r="XBC1039" s="22"/>
      <c r="XBD1039" s="22"/>
      <c r="XBE1039" s="22"/>
      <c r="XBF1039" s="22"/>
      <c r="XBG1039" s="22"/>
      <c r="XBH1039" s="22"/>
      <c r="XBI1039" s="22"/>
      <c r="XBJ1039" s="22"/>
      <c r="XBK1039" s="22"/>
      <c r="XBL1039" s="22"/>
      <c r="XBM1039" s="22"/>
      <c r="XBN1039" s="22"/>
      <c r="XBO1039" s="22"/>
      <c r="XBP1039" s="22"/>
      <c r="XBQ1039" s="22"/>
      <c r="XBR1039" s="22"/>
      <c r="XBS1039" s="22"/>
      <c r="XBT1039" s="22"/>
      <c r="XBU1039" s="22"/>
      <c r="XBV1039" s="22"/>
      <c r="XBW1039" s="22"/>
      <c r="XBX1039" s="22"/>
      <c r="XBY1039" s="22"/>
      <c r="XBZ1039" s="22"/>
      <c r="XCA1039" s="22"/>
      <c r="XCB1039" s="22"/>
      <c r="XCC1039" s="22"/>
      <c r="XCD1039" s="22"/>
      <c r="XCE1039" s="22"/>
      <c r="XCF1039" s="22"/>
      <c r="XCG1039" s="22"/>
      <c r="XCH1039" s="22"/>
      <c r="XCI1039" s="22"/>
      <c r="XCJ1039" s="22"/>
      <c r="XCK1039" s="22"/>
      <c r="XCL1039" s="22"/>
      <c r="XCM1039" s="22"/>
      <c r="XCN1039" s="22"/>
      <c r="XCO1039" s="22"/>
      <c r="XCP1039" s="22"/>
      <c r="XCQ1039" s="22"/>
      <c r="XCR1039" s="22"/>
      <c r="XCS1039" s="22"/>
    </row>
    <row r="1040" s="18" customFormat="1" customHeight="1" spans="1:16321">
      <c r="A1040" s="21"/>
      <c r="XAY1040" s="22"/>
      <c r="XAZ1040" s="22"/>
      <c r="XBA1040" s="22"/>
      <c r="XBB1040" s="22"/>
      <c r="XBC1040" s="22"/>
      <c r="XBD1040" s="22"/>
      <c r="XBE1040" s="22"/>
      <c r="XBF1040" s="22"/>
      <c r="XBG1040" s="22"/>
      <c r="XBH1040" s="22"/>
      <c r="XBI1040" s="22"/>
      <c r="XBJ1040" s="22"/>
      <c r="XBK1040" s="22"/>
      <c r="XBL1040" s="22"/>
      <c r="XBM1040" s="22"/>
      <c r="XBN1040" s="22"/>
      <c r="XBO1040" s="22"/>
      <c r="XBP1040" s="22"/>
      <c r="XBQ1040" s="22"/>
      <c r="XBR1040" s="22"/>
      <c r="XBS1040" s="22"/>
      <c r="XBT1040" s="22"/>
      <c r="XBU1040" s="22"/>
      <c r="XBV1040" s="22"/>
      <c r="XBW1040" s="22"/>
      <c r="XBX1040" s="22"/>
      <c r="XBY1040" s="22"/>
      <c r="XBZ1040" s="22"/>
      <c r="XCA1040" s="22"/>
      <c r="XCB1040" s="22"/>
      <c r="XCC1040" s="22"/>
      <c r="XCD1040" s="22"/>
      <c r="XCE1040" s="22"/>
      <c r="XCF1040" s="22"/>
      <c r="XCG1040" s="22"/>
      <c r="XCH1040" s="22"/>
      <c r="XCI1040" s="22"/>
      <c r="XCJ1040" s="22"/>
      <c r="XCK1040" s="22"/>
      <c r="XCL1040" s="22"/>
      <c r="XCM1040" s="22"/>
      <c r="XCN1040" s="22"/>
      <c r="XCO1040" s="22"/>
      <c r="XCP1040" s="22"/>
      <c r="XCQ1040" s="22"/>
      <c r="XCR1040" s="22"/>
      <c r="XCS1040" s="22"/>
    </row>
    <row r="1041" s="18" customFormat="1" customHeight="1" spans="1:16321">
      <c r="A1041" s="21"/>
      <c r="XAY1041" s="22"/>
      <c r="XAZ1041" s="22"/>
      <c r="XBA1041" s="22"/>
      <c r="XBB1041" s="22"/>
      <c r="XBC1041" s="22"/>
      <c r="XBD1041" s="22"/>
      <c r="XBE1041" s="22"/>
      <c r="XBF1041" s="22"/>
      <c r="XBG1041" s="22"/>
      <c r="XBH1041" s="22"/>
      <c r="XBI1041" s="22"/>
      <c r="XBJ1041" s="22"/>
      <c r="XBK1041" s="22"/>
      <c r="XBL1041" s="22"/>
      <c r="XBM1041" s="22"/>
      <c r="XBN1041" s="22"/>
      <c r="XBO1041" s="22"/>
      <c r="XBP1041" s="22"/>
      <c r="XBQ1041" s="22"/>
      <c r="XBR1041" s="22"/>
      <c r="XBS1041" s="22"/>
      <c r="XBT1041" s="22"/>
      <c r="XBU1041" s="22"/>
      <c r="XBV1041" s="22"/>
      <c r="XBW1041" s="22"/>
      <c r="XBX1041" s="22"/>
      <c r="XBY1041" s="22"/>
      <c r="XBZ1041" s="22"/>
      <c r="XCA1041" s="22"/>
      <c r="XCB1041" s="22"/>
      <c r="XCC1041" s="22"/>
      <c r="XCD1041" s="22"/>
      <c r="XCE1041" s="22"/>
      <c r="XCF1041" s="22"/>
      <c r="XCG1041" s="22"/>
      <c r="XCH1041" s="22"/>
      <c r="XCI1041" s="22"/>
      <c r="XCJ1041" s="22"/>
      <c r="XCK1041" s="22"/>
      <c r="XCL1041" s="22"/>
      <c r="XCM1041" s="22"/>
      <c r="XCN1041" s="22"/>
      <c r="XCO1041" s="22"/>
      <c r="XCP1041" s="22"/>
      <c r="XCQ1041" s="22"/>
      <c r="XCR1041" s="22"/>
      <c r="XCS1041" s="22"/>
    </row>
    <row r="1042" s="18" customFormat="1" customHeight="1" spans="1:16321">
      <c r="A1042" s="21"/>
      <c r="XAY1042" s="22"/>
      <c r="XAZ1042" s="22"/>
      <c r="XBA1042" s="22"/>
      <c r="XBB1042" s="22"/>
      <c r="XBC1042" s="22"/>
      <c r="XBD1042" s="22"/>
      <c r="XBE1042" s="22"/>
      <c r="XBF1042" s="22"/>
      <c r="XBG1042" s="22"/>
      <c r="XBH1042" s="22"/>
      <c r="XBI1042" s="22"/>
      <c r="XBJ1042" s="22"/>
      <c r="XBK1042" s="22"/>
      <c r="XBL1042" s="22"/>
      <c r="XBM1042" s="22"/>
      <c r="XBN1042" s="22"/>
      <c r="XBO1042" s="22"/>
      <c r="XBP1042" s="22"/>
      <c r="XBQ1042" s="22"/>
      <c r="XBR1042" s="22"/>
      <c r="XBS1042" s="22"/>
      <c r="XBT1042" s="22"/>
      <c r="XBU1042" s="22"/>
      <c r="XBV1042" s="22"/>
      <c r="XBW1042" s="22"/>
      <c r="XBX1042" s="22"/>
      <c r="XBY1042" s="22"/>
      <c r="XBZ1042" s="22"/>
      <c r="XCA1042" s="22"/>
      <c r="XCB1042" s="22"/>
      <c r="XCC1042" s="22"/>
      <c r="XCD1042" s="22"/>
      <c r="XCE1042" s="22"/>
      <c r="XCF1042" s="22"/>
      <c r="XCG1042" s="22"/>
      <c r="XCH1042" s="22"/>
      <c r="XCI1042" s="22"/>
      <c r="XCJ1042" s="22"/>
      <c r="XCK1042" s="22"/>
      <c r="XCL1042" s="22"/>
      <c r="XCM1042" s="22"/>
      <c r="XCN1042" s="22"/>
      <c r="XCO1042" s="22"/>
      <c r="XCP1042" s="22"/>
      <c r="XCQ1042" s="22"/>
      <c r="XCR1042" s="22"/>
      <c r="XCS1042" s="22"/>
    </row>
    <row r="1043" s="18" customFormat="1" customHeight="1" spans="1:16321">
      <c r="A1043" s="21"/>
      <c r="XAY1043" s="22"/>
      <c r="XAZ1043" s="22"/>
      <c r="XBA1043" s="22"/>
      <c r="XBB1043" s="22"/>
      <c r="XBC1043" s="22"/>
      <c r="XBD1043" s="22"/>
      <c r="XBE1043" s="22"/>
      <c r="XBF1043" s="22"/>
      <c r="XBG1043" s="22"/>
      <c r="XBH1043" s="22"/>
      <c r="XBI1043" s="22"/>
      <c r="XBJ1043" s="22"/>
      <c r="XBK1043" s="22"/>
      <c r="XBL1043" s="22"/>
      <c r="XBM1043" s="22"/>
      <c r="XBN1043" s="22"/>
      <c r="XBO1043" s="22"/>
      <c r="XBP1043" s="22"/>
      <c r="XBQ1043" s="22"/>
      <c r="XBR1043" s="22"/>
      <c r="XBS1043" s="22"/>
      <c r="XBT1043" s="22"/>
      <c r="XBU1043" s="22"/>
      <c r="XBV1043" s="22"/>
      <c r="XBW1043" s="22"/>
      <c r="XBX1043" s="22"/>
      <c r="XBY1043" s="22"/>
      <c r="XBZ1043" s="22"/>
      <c r="XCA1043" s="22"/>
      <c r="XCB1043" s="22"/>
      <c r="XCC1043" s="22"/>
      <c r="XCD1043" s="22"/>
      <c r="XCE1043" s="22"/>
      <c r="XCF1043" s="22"/>
      <c r="XCG1043" s="22"/>
      <c r="XCH1043" s="22"/>
      <c r="XCI1043" s="22"/>
      <c r="XCJ1043" s="22"/>
      <c r="XCK1043" s="22"/>
      <c r="XCL1043" s="22"/>
      <c r="XCM1043" s="22"/>
      <c r="XCN1043" s="22"/>
      <c r="XCO1043" s="22"/>
      <c r="XCP1043" s="22"/>
      <c r="XCQ1043" s="22"/>
      <c r="XCR1043" s="22"/>
      <c r="XCS1043" s="22"/>
    </row>
    <row r="1044" s="18" customFormat="1" customHeight="1" spans="1:16321">
      <c r="A1044" s="21"/>
      <c r="XAY1044" s="22"/>
      <c r="XAZ1044" s="22"/>
      <c r="XBA1044" s="22"/>
      <c r="XBB1044" s="22"/>
      <c r="XBC1044" s="22"/>
      <c r="XBD1044" s="22"/>
      <c r="XBE1044" s="22"/>
      <c r="XBF1044" s="22"/>
      <c r="XBG1044" s="22"/>
      <c r="XBH1044" s="22"/>
      <c r="XBI1044" s="22"/>
      <c r="XBJ1044" s="22"/>
      <c r="XBK1044" s="22"/>
      <c r="XBL1044" s="22"/>
      <c r="XBM1044" s="22"/>
      <c r="XBN1044" s="22"/>
      <c r="XBO1044" s="22"/>
      <c r="XBP1044" s="22"/>
      <c r="XBQ1044" s="22"/>
      <c r="XBR1044" s="22"/>
      <c r="XBS1044" s="22"/>
      <c r="XBT1044" s="22"/>
      <c r="XBU1044" s="22"/>
      <c r="XBV1044" s="22"/>
      <c r="XBW1044" s="22"/>
      <c r="XBX1044" s="22"/>
      <c r="XBY1044" s="22"/>
      <c r="XBZ1044" s="22"/>
      <c r="XCA1044" s="22"/>
      <c r="XCB1044" s="22"/>
      <c r="XCC1044" s="22"/>
      <c r="XCD1044" s="22"/>
      <c r="XCE1044" s="22"/>
      <c r="XCF1044" s="22"/>
      <c r="XCG1044" s="22"/>
      <c r="XCH1044" s="22"/>
      <c r="XCI1044" s="22"/>
      <c r="XCJ1044" s="22"/>
      <c r="XCK1044" s="22"/>
      <c r="XCL1044" s="22"/>
      <c r="XCM1044" s="22"/>
      <c r="XCN1044" s="22"/>
      <c r="XCO1044" s="22"/>
      <c r="XCP1044" s="22"/>
      <c r="XCQ1044" s="22"/>
      <c r="XCR1044" s="22"/>
      <c r="XCS1044" s="22"/>
    </row>
    <row r="1045" s="18" customFormat="1" customHeight="1" spans="1:16321">
      <c r="A1045" s="21"/>
      <c r="XAY1045" s="22"/>
      <c r="XAZ1045" s="22"/>
      <c r="XBA1045" s="22"/>
      <c r="XBB1045" s="22"/>
      <c r="XBC1045" s="22"/>
      <c r="XBD1045" s="22"/>
      <c r="XBE1045" s="22"/>
      <c r="XBF1045" s="22"/>
      <c r="XBG1045" s="22"/>
      <c r="XBH1045" s="22"/>
      <c r="XBI1045" s="22"/>
      <c r="XBJ1045" s="22"/>
      <c r="XBK1045" s="22"/>
      <c r="XBL1045" s="22"/>
      <c r="XBM1045" s="22"/>
      <c r="XBN1045" s="22"/>
      <c r="XBO1045" s="22"/>
      <c r="XBP1045" s="22"/>
      <c r="XBQ1045" s="22"/>
      <c r="XBR1045" s="22"/>
      <c r="XBS1045" s="22"/>
      <c r="XBT1045" s="22"/>
      <c r="XBU1045" s="22"/>
      <c r="XBV1045" s="22"/>
      <c r="XBW1045" s="22"/>
      <c r="XBX1045" s="22"/>
      <c r="XBY1045" s="22"/>
      <c r="XBZ1045" s="22"/>
      <c r="XCA1045" s="22"/>
      <c r="XCB1045" s="22"/>
      <c r="XCC1045" s="22"/>
      <c r="XCD1045" s="22"/>
      <c r="XCE1045" s="22"/>
      <c r="XCF1045" s="22"/>
      <c r="XCG1045" s="22"/>
      <c r="XCH1045" s="22"/>
      <c r="XCI1045" s="22"/>
      <c r="XCJ1045" s="22"/>
      <c r="XCK1045" s="22"/>
      <c r="XCL1045" s="22"/>
      <c r="XCM1045" s="22"/>
      <c r="XCN1045" s="22"/>
      <c r="XCO1045" s="22"/>
      <c r="XCP1045" s="22"/>
      <c r="XCQ1045" s="22"/>
      <c r="XCR1045" s="22"/>
      <c r="XCS1045" s="22"/>
    </row>
    <row r="1046" s="18" customFormat="1" customHeight="1" spans="1:16321">
      <c r="A1046" s="21"/>
      <c r="XAY1046" s="22"/>
      <c r="XAZ1046" s="22"/>
      <c r="XBA1046" s="22"/>
      <c r="XBB1046" s="22"/>
      <c r="XBC1046" s="22"/>
      <c r="XBD1046" s="22"/>
      <c r="XBE1046" s="22"/>
      <c r="XBF1046" s="22"/>
      <c r="XBG1046" s="22"/>
      <c r="XBH1046" s="22"/>
      <c r="XBI1046" s="22"/>
      <c r="XBJ1046" s="22"/>
      <c r="XBK1046" s="22"/>
      <c r="XBL1046" s="22"/>
      <c r="XBM1046" s="22"/>
      <c r="XBN1046" s="22"/>
      <c r="XBO1046" s="22"/>
      <c r="XBP1046" s="22"/>
      <c r="XBQ1046" s="22"/>
      <c r="XBR1046" s="22"/>
      <c r="XBS1046" s="22"/>
      <c r="XBT1046" s="22"/>
      <c r="XBU1046" s="22"/>
      <c r="XBV1046" s="22"/>
      <c r="XBW1046" s="22"/>
      <c r="XBX1046" s="22"/>
      <c r="XBY1046" s="22"/>
      <c r="XBZ1046" s="22"/>
      <c r="XCA1046" s="22"/>
      <c r="XCB1046" s="22"/>
      <c r="XCC1046" s="22"/>
      <c r="XCD1046" s="22"/>
      <c r="XCE1046" s="22"/>
      <c r="XCF1046" s="22"/>
      <c r="XCG1046" s="22"/>
      <c r="XCH1046" s="22"/>
      <c r="XCI1046" s="22"/>
      <c r="XCJ1046" s="22"/>
      <c r="XCK1046" s="22"/>
      <c r="XCL1046" s="22"/>
      <c r="XCM1046" s="22"/>
      <c r="XCN1046" s="22"/>
      <c r="XCO1046" s="22"/>
      <c r="XCP1046" s="22"/>
      <c r="XCQ1046" s="22"/>
      <c r="XCR1046" s="22"/>
      <c r="XCS1046" s="22"/>
    </row>
    <row r="1047" s="18" customFormat="1" customHeight="1" spans="1:16321">
      <c r="A1047" s="21"/>
      <c r="XAY1047" s="22"/>
      <c r="XAZ1047" s="22"/>
      <c r="XBA1047" s="22"/>
      <c r="XBB1047" s="22"/>
      <c r="XBC1047" s="22"/>
      <c r="XBD1047" s="22"/>
      <c r="XBE1047" s="22"/>
      <c r="XBF1047" s="22"/>
      <c r="XBG1047" s="22"/>
      <c r="XBH1047" s="22"/>
      <c r="XBI1047" s="22"/>
      <c r="XBJ1047" s="22"/>
      <c r="XBK1047" s="22"/>
      <c r="XBL1047" s="22"/>
      <c r="XBM1047" s="22"/>
      <c r="XBN1047" s="22"/>
      <c r="XBO1047" s="22"/>
      <c r="XBP1047" s="22"/>
      <c r="XBQ1047" s="22"/>
      <c r="XBR1047" s="22"/>
      <c r="XBS1047" s="22"/>
      <c r="XBT1047" s="22"/>
      <c r="XBU1047" s="22"/>
      <c r="XBV1047" s="22"/>
      <c r="XBW1047" s="22"/>
      <c r="XBX1047" s="22"/>
      <c r="XBY1047" s="22"/>
      <c r="XBZ1047" s="22"/>
      <c r="XCA1047" s="22"/>
      <c r="XCB1047" s="22"/>
      <c r="XCC1047" s="22"/>
      <c r="XCD1047" s="22"/>
      <c r="XCE1047" s="22"/>
      <c r="XCF1047" s="22"/>
      <c r="XCG1047" s="22"/>
      <c r="XCH1047" s="22"/>
      <c r="XCI1047" s="22"/>
      <c r="XCJ1047" s="22"/>
      <c r="XCK1047" s="22"/>
      <c r="XCL1047" s="22"/>
      <c r="XCM1047" s="22"/>
      <c r="XCN1047" s="22"/>
      <c r="XCO1047" s="22"/>
      <c r="XCP1047" s="22"/>
      <c r="XCQ1047" s="22"/>
      <c r="XCR1047" s="22"/>
      <c r="XCS1047" s="22"/>
    </row>
    <row r="1048" s="18" customFormat="1" customHeight="1" spans="1:16321">
      <c r="A1048" s="21"/>
      <c r="XAY1048" s="22"/>
      <c r="XAZ1048" s="22"/>
      <c r="XBA1048" s="22"/>
      <c r="XBB1048" s="22"/>
      <c r="XBC1048" s="22"/>
      <c r="XBD1048" s="22"/>
      <c r="XBE1048" s="22"/>
      <c r="XBF1048" s="22"/>
      <c r="XBG1048" s="22"/>
      <c r="XBH1048" s="22"/>
      <c r="XBI1048" s="22"/>
      <c r="XBJ1048" s="22"/>
      <c r="XBK1048" s="22"/>
      <c r="XBL1048" s="22"/>
      <c r="XBM1048" s="22"/>
      <c r="XBN1048" s="22"/>
      <c r="XBO1048" s="22"/>
      <c r="XBP1048" s="22"/>
      <c r="XBQ1048" s="22"/>
      <c r="XBR1048" s="22"/>
      <c r="XBS1048" s="22"/>
      <c r="XBT1048" s="22"/>
      <c r="XBU1048" s="22"/>
      <c r="XBV1048" s="22"/>
      <c r="XBW1048" s="22"/>
      <c r="XBX1048" s="22"/>
      <c r="XBY1048" s="22"/>
      <c r="XBZ1048" s="22"/>
      <c r="XCA1048" s="22"/>
      <c r="XCB1048" s="22"/>
      <c r="XCC1048" s="22"/>
      <c r="XCD1048" s="22"/>
      <c r="XCE1048" s="22"/>
      <c r="XCF1048" s="22"/>
      <c r="XCG1048" s="22"/>
      <c r="XCH1048" s="22"/>
      <c r="XCI1048" s="22"/>
      <c r="XCJ1048" s="22"/>
      <c r="XCK1048" s="22"/>
      <c r="XCL1048" s="22"/>
      <c r="XCM1048" s="22"/>
      <c r="XCN1048" s="22"/>
      <c r="XCO1048" s="22"/>
      <c r="XCP1048" s="22"/>
      <c r="XCQ1048" s="22"/>
      <c r="XCR1048" s="22"/>
      <c r="XCS1048" s="22"/>
    </row>
    <row r="1049" s="18" customFormat="1" customHeight="1" spans="1:16321">
      <c r="A1049" s="21"/>
      <c r="XAY1049" s="22"/>
      <c r="XAZ1049" s="22"/>
      <c r="XBA1049" s="22"/>
      <c r="XBB1049" s="22"/>
      <c r="XBC1049" s="22"/>
      <c r="XBD1049" s="22"/>
      <c r="XBE1049" s="22"/>
      <c r="XBF1049" s="22"/>
      <c r="XBG1049" s="22"/>
      <c r="XBH1049" s="22"/>
      <c r="XBI1049" s="22"/>
      <c r="XBJ1049" s="22"/>
      <c r="XBK1049" s="22"/>
      <c r="XBL1049" s="22"/>
      <c r="XBM1049" s="22"/>
      <c r="XBN1049" s="22"/>
      <c r="XBO1049" s="22"/>
      <c r="XBP1049" s="22"/>
      <c r="XBQ1049" s="22"/>
      <c r="XBR1049" s="22"/>
      <c r="XBS1049" s="22"/>
      <c r="XBT1049" s="22"/>
      <c r="XBU1049" s="22"/>
      <c r="XBV1049" s="22"/>
      <c r="XBW1049" s="22"/>
      <c r="XBX1049" s="22"/>
      <c r="XBY1049" s="22"/>
      <c r="XBZ1049" s="22"/>
      <c r="XCA1049" s="22"/>
      <c r="XCB1049" s="22"/>
      <c r="XCC1049" s="22"/>
      <c r="XCD1049" s="22"/>
      <c r="XCE1049" s="22"/>
      <c r="XCF1049" s="22"/>
      <c r="XCG1049" s="22"/>
      <c r="XCH1049" s="22"/>
      <c r="XCI1049" s="22"/>
      <c r="XCJ1049" s="22"/>
      <c r="XCK1049" s="22"/>
      <c r="XCL1049" s="22"/>
      <c r="XCM1049" s="22"/>
      <c r="XCN1049" s="22"/>
      <c r="XCO1049" s="22"/>
      <c r="XCP1049" s="22"/>
      <c r="XCQ1049" s="22"/>
      <c r="XCR1049" s="22"/>
      <c r="XCS1049" s="22"/>
    </row>
    <row r="1050" s="18" customFormat="1" customHeight="1" spans="1:16321">
      <c r="A1050" s="21"/>
      <c r="XAY1050" s="22"/>
      <c r="XAZ1050" s="22"/>
      <c r="XBA1050" s="22"/>
      <c r="XBB1050" s="22"/>
      <c r="XBC1050" s="22"/>
      <c r="XBD1050" s="22"/>
      <c r="XBE1050" s="22"/>
      <c r="XBF1050" s="22"/>
      <c r="XBG1050" s="22"/>
      <c r="XBH1050" s="22"/>
      <c r="XBI1050" s="22"/>
      <c r="XBJ1050" s="22"/>
      <c r="XBK1050" s="22"/>
      <c r="XBL1050" s="22"/>
      <c r="XBM1050" s="22"/>
      <c r="XBN1050" s="22"/>
      <c r="XBO1050" s="22"/>
      <c r="XBP1050" s="22"/>
      <c r="XBQ1050" s="22"/>
      <c r="XBR1050" s="22"/>
      <c r="XBS1050" s="22"/>
      <c r="XBT1050" s="22"/>
      <c r="XBU1050" s="22"/>
      <c r="XBV1050" s="22"/>
      <c r="XBW1050" s="22"/>
      <c r="XBX1050" s="22"/>
      <c r="XBY1050" s="22"/>
      <c r="XBZ1050" s="22"/>
      <c r="XCA1050" s="22"/>
      <c r="XCB1050" s="22"/>
      <c r="XCC1050" s="22"/>
      <c r="XCD1050" s="22"/>
      <c r="XCE1050" s="22"/>
      <c r="XCF1050" s="22"/>
      <c r="XCG1050" s="22"/>
      <c r="XCH1050" s="22"/>
      <c r="XCI1050" s="22"/>
      <c r="XCJ1050" s="22"/>
      <c r="XCK1050" s="22"/>
      <c r="XCL1050" s="22"/>
      <c r="XCM1050" s="22"/>
      <c r="XCN1050" s="22"/>
      <c r="XCO1050" s="22"/>
      <c r="XCP1050" s="22"/>
      <c r="XCQ1050" s="22"/>
      <c r="XCR1050" s="22"/>
      <c r="XCS1050" s="22"/>
    </row>
    <row r="1051" s="18" customFormat="1" customHeight="1" spans="1:16321">
      <c r="A1051" s="21"/>
      <c r="XAY1051" s="22"/>
      <c r="XAZ1051" s="22"/>
      <c r="XBA1051" s="22"/>
      <c r="XBB1051" s="22"/>
      <c r="XBC1051" s="22"/>
      <c r="XBD1051" s="22"/>
      <c r="XBE1051" s="22"/>
      <c r="XBF1051" s="22"/>
      <c r="XBG1051" s="22"/>
      <c r="XBH1051" s="22"/>
      <c r="XBI1051" s="22"/>
      <c r="XBJ1051" s="22"/>
      <c r="XBK1051" s="22"/>
      <c r="XBL1051" s="22"/>
      <c r="XBM1051" s="22"/>
      <c r="XBN1051" s="22"/>
      <c r="XBO1051" s="22"/>
      <c r="XBP1051" s="22"/>
      <c r="XBQ1051" s="22"/>
      <c r="XBR1051" s="22"/>
      <c r="XBS1051" s="22"/>
      <c r="XBT1051" s="22"/>
      <c r="XBU1051" s="22"/>
      <c r="XBV1051" s="22"/>
      <c r="XBW1051" s="22"/>
      <c r="XBX1051" s="22"/>
      <c r="XBY1051" s="22"/>
      <c r="XBZ1051" s="22"/>
      <c r="XCA1051" s="22"/>
      <c r="XCB1051" s="22"/>
      <c r="XCC1051" s="22"/>
      <c r="XCD1051" s="22"/>
      <c r="XCE1051" s="22"/>
      <c r="XCF1051" s="22"/>
      <c r="XCG1051" s="22"/>
      <c r="XCH1051" s="22"/>
      <c r="XCI1051" s="22"/>
      <c r="XCJ1051" s="22"/>
      <c r="XCK1051" s="22"/>
      <c r="XCL1051" s="22"/>
      <c r="XCM1051" s="22"/>
      <c r="XCN1051" s="22"/>
      <c r="XCO1051" s="22"/>
      <c r="XCP1051" s="22"/>
      <c r="XCQ1051" s="22"/>
      <c r="XCR1051" s="22"/>
      <c r="XCS1051" s="22"/>
    </row>
    <row r="1052" s="18" customFormat="1" customHeight="1" spans="1:16321">
      <c r="A1052" s="21"/>
      <c r="XAY1052" s="22"/>
      <c r="XAZ1052" s="22"/>
      <c r="XBA1052" s="22"/>
      <c r="XBB1052" s="22"/>
      <c r="XBC1052" s="22"/>
      <c r="XBD1052" s="22"/>
      <c r="XBE1052" s="22"/>
      <c r="XBF1052" s="22"/>
      <c r="XBG1052" s="22"/>
      <c r="XBH1052" s="22"/>
      <c r="XBI1052" s="22"/>
      <c r="XBJ1052" s="22"/>
      <c r="XBK1052" s="22"/>
      <c r="XBL1052" s="22"/>
      <c r="XBM1052" s="22"/>
      <c r="XBN1052" s="22"/>
      <c r="XBO1052" s="22"/>
      <c r="XBP1052" s="22"/>
      <c r="XBQ1052" s="22"/>
      <c r="XBR1052" s="22"/>
      <c r="XBS1052" s="22"/>
      <c r="XBT1052" s="22"/>
      <c r="XBU1052" s="22"/>
      <c r="XBV1052" s="22"/>
      <c r="XBW1052" s="22"/>
      <c r="XBX1052" s="22"/>
      <c r="XBY1052" s="22"/>
      <c r="XBZ1052" s="22"/>
      <c r="XCA1052" s="22"/>
      <c r="XCB1052" s="22"/>
      <c r="XCC1052" s="22"/>
      <c r="XCD1052" s="22"/>
      <c r="XCE1052" s="22"/>
      <c r="XCF1052" s="22"/>
      <c r="XCG1052" s="22"/>
      <c r="XCH1052" s="22"/>
      <c r="XCI1052" s="22"/>
      <c r="XCJ1052" s="22"/>
      <c r="XCK1052" s="22"/>
      <c r="XCL1052" s="22"/>
      <c r="XCM1052" s="22"/>
      <c r="XCN1052" s="22"/>
      <c r="XCO1052" s="22"/>
      <c r="XCP1052" s="22"/>
      <c r="XCQ1052" s="22"/>
      <c r="XCR1052" s="22"/>
      <c r="XCS1052" s="22"/>
    </row>
    <row r="1053" s="18" customFormat="1" customHeight="1" spans="1:16321">
      <c r="A1053" s="21"/>
      <c r="XAY1053" s="22"/>
      <c r="XAZ1053" s="22"/>
      <c r="XBA1053" s="22"/>
      <c r="XBB1053" s="22"/>
      <c r="XBC1053" s="22"/>
      <c r="XBD1053" s="22"/>
      <c r="XBE1053" s="22"/>
      <c r="XBF1053" s="22"/>
      <c r="XBG1053" s="22"/>
      <c r="XBH1053" s="22"/>
      <c r="XBI1053" s="22"/>
      <c r="XBJ1053" s="22"/>
      <c r="XBK1053" s="22"/>
      <c r="XBL1053" s="22"/>
      <c r="XBM1053" s="22"/>
      <c r="XBN1053" s="22"/>
      <c r="XBO1053" s="22"/>
      <c r="XBP1053" s="22"/>
      <c r="XBQ1053" s="22"/>
      <c r="XBR1053" s="22"/>
      <c r="XBS1053" s="22"/>
      <c r="XBT1053" s="22"/>
      <c r="XBU1053" s="22"/>
      <c r="XBV1053" s="22"/>
      <c r="XBW1053" s="22"/>
      <c r="XBX1053" s="22"/>
      <c r="XBY1053" s="22"/>
      <c r="XBZ1053" s="22"/>
      <c r="XCA1053" s="22"/>
      <c r="XCB1053" s="22"/>
      <c r="XCC1053" s="22"/>
      <c r="XCD1053" s="22"/>
      <c r="XCE1053" s="22"/>
      <c r="XCF1053" s="22"/>
      <c r="XCG1053" s="22"/>
      <c r="XCH1053" s="22"/>
      <c r="XCI1053" s="22"/>
      <c r="XCJ1053" s="22"/>
      <c r="XCK1053" s="22"/>
      <c r="XCL1053" s="22"/>
      <c r="XCM1053" s="22"/>
      <c r="XCN1053" s="22"/>
      <c r="XCO1053" s="22"/>
      <c r="XCP1053" s="22"/>
      <c r="XCQ1053" s="22"/>
      <c r="XCR1053" s="22"/>
      <c r="XCS1053" s="22"/>
    </row>
    <row r="1054" s="18" customFormat="1" customHeight="1" spans="1:16321">
      <c r="A1054" s="21"/>
      <c r="XAY1054" s="22"/>
      <c r="XAZ1054" s="22"/>
      <c r="XBA1054" s="22"/>
      <c r="XBB1054" s="22"/>
      <c r="XBC1054" s="22"/>
      <c r="XBD1054" s="22"/>
      <c r="XBE1054" s="22"/>
      <c r="XBF1054" s="22"/>
      <c r="XBG1054" s="22"/>
      <c r="XBH1054" s="22"/>
      <c r="XBI1054" s="22"/>
      <c r="XBJ1054" s="22"/>
      <c r="XBK1054" s="22"/>
      <c r="XBL1054" s="22"/>
      <c r="XBM1054" s="22"/>
      <c r="XBN1054" s="22"/>
      <c r="XBO1054" s="22"/>
      <c r="XBP1054" s="22"/>
      <c r="XBQ1054" s="22"/>
      <c r="XBR1054" s="22"/>
      <c r="XBS1054" s="22"/>
      <c r="XBT1054" s="22"/>
      <c r="XBU1054" s="22"/>
      <c r="XBV1054" s="22"/>
      <c r="XBW1054" s="22"/>
      <c r="XBX1054" s="22"/>
      <c r="XBY1054" s="22"/>
      <c r="XBZ1054" s="22"/>
      <c r="XCA1054" s="22"/>
      <c r="XCB1054" s="22"/>
      <c r="XCC1054" s="22"/>
      <c r="XCD1054" s="22"/>
      <c r="XCE1054" s="22"/>
      <c r="XCF1054" s="22"/>
      <c r="XCG1054" s="22"/>
      <c r="XCH1054" s="22"/>
      <c r="XCI1054" s="22"/>
      <c r="XCJ1054" s="22"/>
      <c r="XCK1054" s="22"/>
      <c r="XCL1054" s="22"/>
      <c r="XCM1054" s="22"/>
      <c r="XCN1054" s="22"/>
      <c r="XCO1054" s="22"/>
      <c r="XCP1054" s="22"/>
      <c r="XCQ1054" s="22"/>
      <c r="XCR1054" s="22"/>
      <c r="XCS1054" s="22"/>
    </row>
    <row r="1055" s="18" customFormat="1" customHeight="1" spans="1:16321">
      <c r="A1055" s="21"/>
      <c r="XAY1055" s="22"/>
      <c r="XAZ1055" s="22"/>
      <c r="XBA1055" s="22"/>
      <c r="XBB1055" s="22"/>
      <c r="XBC1055" s="22"/>
      <c r="XBD1055" s="22"/>
      <c r="XBE1055" s="22"/>
      <c r="XBF1055" s="22"/>
      <c r="XBG1055" s="22"/>
      <c r="XBH1055" s="22"/>
      <c r="XBI1055" s="22"/>
      <c r="XBJ1055" s="22"/>
      <c r="XBK1055" s="22"/>
      <c r="XBL1055" s="22"/>
      <c r="XBM1055" s="22"/>
      <c r="XBN1055" s="22"/>
      <c r="XBO1055" s="22"/>
      <c r="XBP1055" s="22"/>
      <c r="XBQ1055" s="22"/>
      <c r="XBR1055" s="22"/>
      <c r="XBS1055" s="22"/>
      <c r="XBT1055" s="22"/>
      <c r="XBU1055" s="22"/>
      <c r="XBV1055" s="22"/>
      <c r="XBW1055" s="22"/>
      <c r="XBX1055" s="22"/>
      <c r="XBY1055" s="22"/>
      <c r="XBZ1055" s="22"/>
      <c r="XCA1055" s="22"/>
      <c r="XCB1055" s="22"/>
      <c r="XCC1055" s="22"/>
      <c r="XCD1055" s="22"/>
      <c r="XCE1055" s="22"/>
      <c r="XCF1055" s="22"/>
      <c r="XCG1055" s="22"/>
      <c r="XCH1055" s="22"/>
      <c r="XCI1055" s="22"/>
      <c r="XCJ1055" s="22"/>
      <c r="XCK1055" s="22"/>
      <c r="XCL1055" s="22"/>
      <c r="XCM1055" s="22"/>
      <c r="XCN1055" s="22"/>
      <c r="XCO1055" s="22"/>
      <c r="XCP1055" s="22"/>
      <c r="XCQ1055" s="22"/>
      <c r="XCR1055" s="22"/>
      <c r="XCS1055" s="22"/>
    </row>
    <row r="1056" s="18" customFormat="1" customHeight="1" spans="1:16321">
      <c r="A1056" s="21"/>
      <c r="XAY1056" s="22"/>
      <c r="XAZ1056" s="22"/>
      <c r="XBA1056" s="22"/>
      <c r="XBB1056" s="22"/>
      <c r="XBC1056" s="22"/>
      <c r="XBD1056" s="22"/>
      <c r="XBE1056" s="22"/>
      <c r="XBF1056" s="22"/>
      <c r="XBG1056" s="22"/>
      <c r="XBH1056" s="22"/>
      <c r="XBI1056" s="22"/>
      <c r="XBJ1056" s="22"/>
      <c r="XBK1056" s="22"/>
      <c r="XBL1056" s="22"/>
      <c r="XBM1056" s="22"/>
      <c r="XBN1056" s="22"/>
      <c r="XBO1056" s="22"/>
      <c r="XBP1056" s="22"/>
      <c r="XBQ1056" s="22"/>
      <c r="XBR1056" s="22"/>
      <c r="XBS1056" s="22"/>
      <c r="XBT1056" s="22"/>
      <c r="XBU1056" s="22"/>
      <c r="XBV1056" s="22"/>
      <c r="XBW1056" s="22"/>
      <c r="XBX1056" s="22"/>
      <c r="XBY1056" s="22"/>
      <c r="XBZ1056" s="22"/>
      <c r="XCA1056" s="22"/>
      <c r="XCB1056" s="22"/>
      <c r="XCC1056" s="22"/>
      <c r="XCD1056" s="22"/>
      <c r="XCE1056" s="22"/>
      <c r="XCF1056" s="22"/>
      <c r="XCG1056" s="22"/>
      <c r="XCH1056" s="22"/>
      <c r="XCI1056" s="22"/>
      <c r="XCJ1056" s="22"/>
      <c r="XCK1056" s="22"/>
      <c r="XCL1056" s="22"/>
      <c r="XCM1056" s="22"/>
      <c r="XCN1056" s="22"/>
      <c r="XCO1056" s="22"/>
      <c r="XCP1056" s="22"/>
      <c r="XCQ1056" s="22"/>
      <c r="XCR1056" s="22"/>
      <c r="XCS1056" s="22"/>
    </row>
    <row r="1057" s="18" customFormat="1" customHeight="1" spans="1:16321">
      <c r="A1057" s="21"/>
      <c r="XAY1057" s="22"/>
      <c r="XAZ1057" s="22"/>
      <c r="XBA1057" s="22"/>
      <c r="XBB1057" s="22"/>
      <c r="XBC1057" s="22"/>
      <c r="XBD1057" s="22"/>
      <c r="XBE1057" s="22"/>
      <c r="XBF1057" s="22"/>
      <c r="XBG1057" s="22"/>
      <c r="XBH1057" s="22"/>
      <c r="XBI1057" s="22"/>
      <c r="XBJ1057" s="22"/>
      <c r="XBK1057" s="22"/>
      <c r="XBL1057" s="22"/>
      <c r="XBM1057" s="22"/>
      <c r="XBN1057" s="22"/>
      <c r="XBO1057" s="22"/>
      <c r="XBP1057" s="22"/>
      <c r="XBQ1057" s="22"/>
      <c r="XBR1057" s="22"/>
      <c r="XBS1057" s="22"/>
      <c r="XBT1057" s="22"/>
      <c r="XBU1057" s="22"/>
      <c r="XBV1057" s="22"/>
      <c r="XBW1057" s="22"/>
      <c r="XBX1057" s="22"/>
      <c r="XBY1057" s="22"/>
      <c r="XBZ1057" s="22"/>
      <c r="XCA1057" s="22"/>
      <c r="XCB1057" s="22"/>
      <c r="XCC1057" s="22"/>
      <c r="XCD1057" s="22"/>
      <c r="XCE1057" s="22"/>
      <c r="XCF1057" s="22"/>
      <c r="XCG1057" s="22"/>
      <c r="XCH1057" s="22"/>
      <c r="XCI1057" s="22"/>
      <c r="XCJ1057" s="22"/>
      <c r="XCK1057" s="22"/>
      <c r="XCL1057" s="22"/>
      <c r="XCM1057" s="22"/>
      <c r="XCN1057" s="22"/>
      <c r="XCO1057" s="22"/>
      <c r="XCP1057" s="22"/>
      <c r="XCQ1057" s="22"/>
      <c r="XCR1057" s="22"/>
      <c r="XCS1057" s="22"/>
    </row>
    <row r="1058" s="18" customFormat="1" customHeight="1" spans="1:16321">
      <c r="A1058" s="21"/>
      <c r="XAY1058" s="22"/>
      <c r="XAZ1058" s="22"/>
      <c r="XBA1058" s="22"/>
      <c r="XBB1058" s="22"/>
      <c r="XBC1058" s="22"/>
      <c r="XBD1058" s="22"/>
      <c r="XBE1058" s="22"/>
      <c r="XBF1058" s="22"/>
      <c r="XBG1058" s="22"/>
      <c r="XBH1058" s="22"/>
      <c r="XBI1058" s="22"/>
      <c r="XBJ1058" s="22"/>
      <c r="XBK1058" s="22"/>
      <c r="XBL1058" s="22"/>
      <c r="XBM1058" s="22"/>
      <c r="XBN1058" s="22"/>
      <c r="XBO1058" s="22"/>
      <c r="XBP1058" s="22"/>
      <c r="XBQ1058" s="22"/>
      <c r="XBR1058" s="22"/>
      <c r="XBS1058" s="22"/>
      <c r="XBT1058" s="22"/>
      <c r="XBU1058" s="22"/>
      <c r="XBV1058" s="22"/>
      <c r="XBW1058" s="22"/>
      <c r="XBX1058" s="22"/>
      <c r="XBY1058" s="22"/>
      <c r="XBZ1058" s="22"/>
      <c r="XCA1058" s="22"/>
      <c r="XCB1058" s="22"/>
      <c r="XCC1058" s="22"/>
      <c r="XCD1058" s="22"/>
      <c r="XCE1058" s="22"/>
      <c r="XCF1058" s="22"/>
      <c r="XCG1058" s="22"/>
      <c r="XCH1058" s="22"/>
      <c r="XCI1058" s="22"/>
      <c r="XCJ1058" s="22"/>
      <c r="XCK1058" s="22"/>
      <c r="XCL1058" s="22"/>
      <c r="XCM1058" s="22"/>
      <c r="XCN1058" s="22"/>
      <c r="XCO1058" s="22"/>
      <c r="XCP1058" s="22"/>
      <c r="XCQ1058" s="22"/>
      <c r="XCR1058" s="22"/>
      <c r="XCS1058" s="22"/>
    </row>
    <row r="1059" s="18" customFormat="1" customHeight="1" spans="1:16321">
      <c r="A1059" s="21"/>
      <c r="XAY1059" s="22"/>
      <c r="XAZ1059" s="22"/>
      <c r="XBA1059" s="22"/>
      <c r="XBB1059" s="22"/>
      <c r="XBC1059" s="22"/>
      <c r="XBD1059" s="22"/>
      <c r="XBE1059" s="22"/>
      <c r="XBF1059" s="22"/>
      <c r="XBG1059" s="22"/>
      <c r="XBH1059" s="22"/>
      <c r="XBI1059" s="22"/>
      <c r="XBJ1059" s="22"/>
      <c r="XBK1059" s="22"/>
      <c r="XBL1059" s="22"/>
      <c r="XBM1059" s="22"/>
      <c r="XBN1059" s="22"/>
      <c r="XBO1059" s="22"/>
      <c r="XBP1059" s="22"/>
      <c r="XBQ1059" s="22"/>
      <c r="XBR1059" s="22"/>
      <c r="XBS1059" s="22"/>
      <c r="XBT1059" s="22"/>
      <c r="XBU1059" s="22"/>
      <c r="XBV1059" s="22"/>
      <c r="XBW1059" s="22"/>
      <c r="XBX1059" s="22"/>
      <c r="XBY1059" s="22"/>
      <c r="XBZ1059" s="22"/>
      <c r="XCA1059" s="22"/>
      <c r="XCB1059" s="22"/>
      <c r="XCC1059" s="22"/>
      <c r="XCD1059" s="22"/>
      <c r="XCE1059" s="22"/>
      <c r="XCF1059" s="22"/>
      <c r="XCG1059" s="22"/>
      <c r="XCH1059" s="22"/>
      <c r="XCI1059" s="22"/>
      <c r="XCJ1059" s="22"/>
      <c r="XCK1059" s="22"/>
      <c r="XCL1059" s="22"/>
      <c r="XCM1059" s="22"/>
      <c r="XCN1059" s="22"/>
      <c r="XCO1059" s="22"/>
      <c r="XCP1059" s="22"/>
      <c r="XCQ1059" s="22"/>
      <c r="XCR1059" s="22"/>
      <c r="XCS1059" s="22"/>
    </row>
    <row r="1060" s="18" customFormat="1" customHeight="1" spans="1:16321">
      <c r="A1060" s="21"/>
      <c r="XAY1060" s="22"/>
      <c r="XAZ1060" s="22"/>
      <c r="XBA1060" s="22"/>
      <c r="XBB1060" s="22"/>
      <c r="XBC1060" s="22"/>
      <c r="XBD1060" s="22"/>
      <c r="XBE1060" s="22"/>
      <c r="XBF1060" s="22"/>
      <c r="XBG1060" s="22"/>
      <c r="XBH1060" s="22"/>
      <c r="XBI1060" s="22"/>
      <c r="XBJ1060" s="22"/>
      <c r="XBK1060" s="22"/>
      <c r="XBL1060" s="22"/>
      <c r="XBM1060" s="22"/>
      <c r="XBN1060" s="22"/>
      <c r="XBO1060" s="22"/>
      <c r="XBP1060" s="22"/>
      <c r="XBQ1060" s="22"/>
      <c r="XBR1060" s="22"/>
      <c r="XBS1060" s="22"/>
      <c r="XBT1060" s="22"/>
      <c r="XBU1060" s="22"/>
      <c r="XBV1060" s="22"/>
      <c r="XBW1060" s="22"/>
      <c r="XBX1060" s="22"/>
      <c r="XBY1060" s="22"/>
      <c r="XBZ1060" s="22"/>
      <c r="XCA1060" s="22"/>
      <c r="XCB1060" s="22"/>
      <c r="XCC1060" s="22"/>
      <c r="XCD1060" s="22"/>
      <c r="XCE1060" s="22"/>
      <c r="XCF1060" s="22"/>
      <c r="XCG1060" s="22"/>
      <c r="XCH1060" s="22"/>
      <c r="XCI1060" s="22"/>
      <c r="XCJ1060" s="22"/>
      <c r="XCK1060" s="22"/>
      <c r="XCL1060" s="22"/>
      <c r="XCM1060" s="22"/>
      <c r="XCN1060" s="22"/>
      <c r="XCO1060" s="22"/>
      <c r="XCP1060" s="22"/>
      <c r="XCQ1060" s="22"/>
      <c r="XCR1060" s="22"/>
      <c r="XCS1060" s="22"/>
    </row>
    <row r="1061" s="18" customFormat="1" customHeight="1" spans="1:16321">
      <c r="A1061" s="21"/>
      <c r="XAY1061" s="22"/>
      <c r="XAZ1061" s="22"/>
      <c r="XBA1061" s="22"/>
      <c r="XBB1061" s="22"/>
      <c r="XBC1061" s="22"/>
      <c r="XBD1061" s="22"/>
      <c r="XBE1061" s="22"/>
      <c r="XBF1061" s="22"/>
      <c r="XBG1061" s="22"/>
      <c r="XBH1061" s="22"/>
      <c r="XBI1061" s="22"/>
      <c r="XBJ1061" s="22"/>
      <c r="XBK1061" s="22"/>
      <c r="XBL1061" s="22"/>
      <c r="XBM1061" s="22"/>
      <c r="XBN1061" s="22"/>
      <c r="XBO1061" s="22"/>
      <c r="XBP1061" s="22"/>
      <c r="XBQ1061" s="22"/>
      <c r="XBR1061" s="22"/>
      <c r="XBS1061" s="22"/>
      <c r="XBT1061" s="22"/>
      <c r="XBU1061" s="22"/>
      <c r="XBV1061" s="22"/>
      <c r="XBW1061" s="22"/>
      <c r="XBX1061" s="22"/>
      <c r="XBY1061" s="22"/>
      <c r="XBZ1061" s="22"/>
      <c r="XCA1061" s="22"/>
      <c r="XCB1061" s="22"/>
      <c r="XCC1061" s="22"/>
      <c r="XCD1061" s="22"/>
      <c r="XCE1061" s="22"/>
      <c r="XCF1061" s="22"/>
      <c r="XCG1061" s="22"/>
      <c r="XCH1061" s="22"/>
      <c r="XCI1061" s="22"/>
      <c r="XCJ1061" s="22"/>
      <c r="XCK1061" s="22"/>
      <c r="XCL1061" s="22"/>
      <c r="XCM1061" s="22"/>
      <c r="XCN1061" s="22"/>
      <c r="XCO1061" s="22"/>
      <c r="XCP1061" s="22"/>
      <c r="XCQ1061" s="22"/>
      <c r="XCR1061" s="22"/>
      <c r="XCS1061" s="22"/>
    </row>
    <row r="1062" s="18" customFormat="1" customHeight="1" spans="1:16321">
      <c r="A1062" s="21"/>
      <c r="XAY1062" s="22"/>
      <c r="XAZ1062" s="22"/>
      <c r="XBA1062" s="22"/>
      <c r="XBB1062" s="22"/>
      <c r="XBC1062" s="22"/>
      <c r="XBD1062" s="22"/>
      <c r="XBE1062" s="22"/>
      <c r="XBF1062" s="22"/>
      <c r="XBG1062" s="22"/>
      <c r="XBH1062" s="22"/>
      <c r="XBI1062" s="22"/>
      <c r="XBJ1062" s="22"/>
      <c r="XBK1062" s="22"/>
      <c r="XBL1062" s="22"/>
      <c r="XBM1062" s="22"/>
      <c r="XBN1062" s="22"/>
      <c r="XBO1062" s="22"/>
      <c r="XBP1062" s="22"/>
      <c r="XBQ1062" s="22"/>
      <c r="XBR1062" s="22"/>
      <c r="XBS1062" s="22"/>
      <c r="XBT1062" s="22"/>
      <c r="XBU1062" s="22"/>
      <c r="XBV1062" s="22"/>
      <c r="XBW1062" s="22"/>
      <c r="XBX1062" s="22"/>
      <c r="XBY1062" s="22"/>
      <c r="XBZ1062" s="22"/>
      <c r="XCA1062" s="22"/>
      <c r="XCB1062" s="22"/>
      <c r="XCC1062" s="22"/>
      <c r="XCD1062" s="22"/>
      <c r="XCE1062" s="22"/>
      <c r="XCF1062" s="22"/>
      <c r="XCG1062" s="22"/>
      <c r="XCH1062" s="22"/>
      <c r="XCI1062" s="22"/>
      <c r="XCJ1062" s="22"/>
      <c r="XCK1062" s="22"/>
      <c r="XCL1062" s="22"/>
      <c r="XCM1062" s="22"/>
      <c r="XCN1062" s="22"/>
      <c r="XCO1062" s="22"/>
      <c r="XCP1062" s="22"/>
      <c r="XCQ1062" s="22"/>
      <c r="XCR1062" s="22"/>
      <c r="XCS1062" s="22"/>
    </row>
    <row r="1063" s="18" customFormat="1" customHeight="1" spans="1:16321">
      <c r="A1063" s="21"/>
      <c r="XAY1063" s="22"/>
      <c r="XAZ1063" s="22"/>
      <c r="XBA1063" s="22"/>
      <c r="XBB1063" s="22"/>
      <c r="XBC1063" s="22"/>
      <c r="XBD1063" s="22"/>
      <c r="XBE1063" s="22"/>
      <c r="XBF1063" s="22"/>
      <c r="XBG1063" s="22"/>
      <c r="XBH1063" s="22"/>
      <c r="XBI1063" s="22"/>
      <c r="XBJ1063" s="22"/>
      <c r="XBK1063" s="22"/>
      <c r="XBL1063" s="22"/>
      <c r="XBM1063" s="22"/>
      <c r="XBN1063" s="22"/>
      <c r="XBO1063" s="22"/>
      <c r="XBP1063" s="22"/>
      <c r="XBQ1063" s="22"/>
      <c r="XBR1063" s="22"/>
      <c r="XBS1063" s="22"/>
      <c r="XBT1063" s="22"/>
      <c r="XBU1063" s="22"/>
      <c r="XBV1063" s="22"/>
      <c r="XBW1063" s="22"/>
      <c r="XBX1063" s="22"/>
      <c r="XBY1063" s="22"/>
      <c r="XBZ1063" s="22"/>
      <c r="XCA1063" s="22"/>
      <c r="XCB1063" s="22"/>
      <c r="XCC1063" s="22"/>
      <c r="XCD1063" s="22"/>
      <c r="XCE1063" s="22"/>
      <c r="XCF1063" s="22"/>
      <c r="XCG1063" s="22"/>
      <c r="XCH1063" s="22"/>
      <c r="XCI1063" s="22"/>
      <c r="XCJ1063" s="22"/>
      <c r="XCK1063" s="22"/>
      <c r="XCL1063" s="22"/>
      <c r="XCM1063" s="22"/>
      <c r="XCN1063" s="22"/>
      <c r="XCO1063" s="22"/>
      <c r="XCP1063" s="22"/>
      <c r="XCQ1063" s="22"/>
      <c r="XCR1063" s="22"/>
      <c r="XCS1063" s="22"/>
    </row>
    <row r="1064" s="18" customFormat="1" customHeight="1" spans="1:16321">
      <c r="A1064" s="21"/>
      <c r="XAY1064" s="22"/>
      <c r="XAZ1064" s="22"/>
      <c r="XBA1064" s="22"/>
      <c r="XBB1064" s="22"/>
      <c r="XBC1064" s="22"/>
      <c r="XBD1064" s="22"/>
      <c r="XBE1064" s="22"/>
      <c r="XBF1064" s="22"/>
      <c r="XBG1064" s="22"/>
      <c r="XBH1064" s="22"/>
      <c r="XBI1064" s="22"/>
      <c r="XBJ1064" s="22"/>
      <c r="XBK1064" s="22"/>
      <c r="XBL1064" s="22"/>
      <c r="XBM1064" s="22"/>
      <c r="XBN1064" s="22"/>
      <c r="XBO1064" s="22"/>
      <c r="XBP1064" s="22"/>
      <c r="XBQ1064" s="22"/>
      <c r="XBR1064" s="22"/>
      <c r="XBS1064" s="22"/>
      <c r="XBT1064" s="22"/>
      <c r="XBU1064" s="22"/>
      <c r="XBV1064" s="22"/>
      <c r="XBW1064" s="22"/>
      <c r="XBX1064" s="22"/>
      <c r="XBY1064" s="22"/>
      <c r="XBZ1064" s="22"/>
      <c r="XCA1064" s="22"/>
      <c r="XCB1064" s="22"/>
      <c r="XCC1064" s="22"/>
      <c r="XCD1064" s="22"/>
      <c r="XCE1064" s="22"/>
      <c r="XCF1064" s="22"/>
      <c r="XCG1064" s="22"/>
      <c r="XCH1064" s="22"/>
      <c r="XCI1064" s="22"/>
      <c r="XCJ1064" s="22"/>
      <c r="XCK1064" s="22"/>
      <c r="XCL1064" s="22"/>
      <c r="XCM1064" s="22"/>
      <c r="XCN1064" s="22"/>
      <c r="XCO1064" s="22"/>
      <c r="XCP1064" s="22"/>
      <c r="XCQ1064" s="22"/>
      <c r="XCR1064" s="22"/>
      <c r="XCS1064" s="22"/>
    </row>
    <row r="1065" s="18" customFormat="1" customHeight="1" spans="1:16321">
      <c r="A1065" s="21"/>
      <c r="XAY1065" s="22"/>
      <c r="XAZ1065" s="22"/>
      <c r="XBA1065" s="22"/>
      <c r="XBB1065" s="22"/>
      <c r="XBC1065" s="22"/>
      <c r="XBD1065" s="22"/>
      <c r="XBE1065" s="22"/>
      <c r="XBF1065" s="22"/>
      <c r="XBG1065" s="22"/>
      <c r="XBH1065" s="22"/>
      <c r="XBI1065" s="22"/>
      <c r="XBJ1065" s="22"/>
      <c r="XBK1065" s="22"/>
      <c r="XBL1065" s="22"/>
      <c r="XBM1065" s="22"/>
      <c r="XBN1065" s="22"/>
      <c r="XBO1065" s="22"/>
      <c r="XBP1065" s="22"/>
      <c r="XBQ1065" s="22"/>
      <c r="XBR1065" s="22"/>
      <c r="XBS1065" s="22"/>
      <c r="XBT1065" s="22"/>
      <c r="XBU1065" s="22"/>
      <c r="XBV1065" s="22"/>
      <c r="XBW1065" s="22"/>
      <c r="XBX1065" s="22"/>
      <c r="XBY1065" s="22"/>
      <c r="XBZ1065" s="22"/>
      <c r="XCA1065" s="22"/>
      <c r="XCB1065" s="22"/>
      <c r="XCC1065" s="22"/>
      <c r="XCD1065" s="22"/>
      <c r="XCE1065" s="22"/>
      <c r="XCF1065" s="22"/>
      <c r="XCG1065" s="22"/>
      <c r="XCH1065" s="22"/>
      <c r="XCI1065" s="22"/>
      <c r="XCJ1065" s="22"/>
      <c r="XCK1065" s="22"/>
      <c r="XCL1065" s="22"/>
      <c r="XCM1065" s="22"/>
      <c r="XCN1065" s="22"/>
      <c r="XCO1065" s="22"/>
      <c r="XCP1065" s="22"/>
      <c r="XCQ1065" s="22"/>
      <c r="XCR1065" s="22"/>
      <c r="XCS1065" s="22"/>
    </row>
    <row r="1066" s="18" customFormat="1" customHeight="1" spans="1:16321">
      <c r="A1066" s="21"/>
      <c r="XAY1066" s="22"/>
      <c r="XAZ1066" s="22"/>
      <c r="XBA1066" s="22"/>
      <c r="XBB1066" s="22"/>
      <c r="XBC1066" s="22"/>
      <c r="XBD1066" s="22"/>
      <c r="XBE1066" s="22"/>
      <c r="XBF1066" s="22"/>
      <c r="XBG1066" s="22"/>
      <c r="XBH1066" s="22"/>
      <c r="XBI1066" s="22"/>
      <c r="XBJ1066" s="22"/>
      <c r="XBK1066" s="22"/>
      <c r="XBL1066" s="22"/>
      <c r="XBM1066" s="22"/>
      <c r="XBN1066" s="22"/>
      <c r="XBO1066" s="22"/>
      <c r="XBP1066" s="22"/>
      <c r="XBQ1066" s="22"/>
      <c r="XBR1066" s="22"/>
      <c r="XBS1066" s="22"/>
      <c r="XBT1066" s="22"/>
      <c r="XBU1066" s="22"/>
      <c r="XBV1066" s="22"/>
      <c r="XBW1066" s="22"/>
      <c r="XBX1066" s="22"/>
      <c r="XBY1066" s="22"/>
      <c r="XBZ1066" s="22"/>
      <c r="XCA1066" s="22"/>
      <c r="XCB1066" s="22"/>
      <c r="XCC1066" s="22"/>
      <c r="XCD1066" s="22"/>
      <c r="XCE1066" s="22"/>
      <c r="XCF1066" s="22"/>
      <c r="XCG1066" s="22"/>
      <c r="XCH1066" s="22"/>
      <c r="XCI1066" s="22"/>
      <c r="XCJ1066" s="22"/>
      <c r="XCK1066" s="22"/>
      <c r="XCL1066" s="22"/>
      <c r="XCM1066" s="22"/>
      <c r="XCN1066" s="22"/>
      <c r="XCO1066" s="22"/>
      <c r="XCP1066" s="22"/>
      <c r="XCQ1066" s="22"/>
      <c r="XCR1066" s="22"/>
      <c r="XCS1066" s="22"/>
    </row>
    <row r="1067" s="18" customFormat="1" customHeight="1" spans="1:16321">
      <c r="A1067" s="21"/>
      <c r="XAY1067" s="22"/>
      <c r="XAZ1067" s="22"/>
      <c r="XBA1067" s="22"/>
      <c r="XBB1067" s="22"/>
      <c r="XBC1067" s="22"/>
      <c r="XBD1067" s="22"/>
      <c r="XBE1067" s="22"/>
      <c r="XBF1067" s="22"/>
      <c r="XBG1067" s="22"/>
      <c r="XBH1067" s="22"/>
      <c r="XBI1067" s="22"/>
      <c r="XBJ1067" s="22"/>
      <c r="XBK1067" s="22"/>
      <c r="XBL1067" s="22"/>
      <c r="XBM1067" s="22"/>
      <c r="XBN1067" s="22"/>
      <c r="XBO1067" s="22"/>
      <c r="XBP1067" s="22"/>
      <c r="XBQ1067" s="22"/>
      <c r="XBR1067" s="22"/>
      <c r="XBS1067" s="22"/>
      <c r="XBT1067" s="22"/>
      <c r="XBU1067" s="22"/>
      <c r="XBV1067" s="22"/>
      <c r="XBW1067" s="22"/>
      <c r="XBX1067" s="22"/>
      <c r="XBY1067" s="22"/>
      <c r="XBZ1067" s="22"/>
      <c r="XCA1067" s="22"/>
      <c r="XCB1067" s="22"/>
      <c r="XCC1067" s="22"/>
      <c r="XCD1067" s="22"/>
      <c r="XCE1067" s="22"/>
      <c r="XCF1067" s="22"/>
      <c r="XCG1067" s="22"/>
      <c r="XCH1067" s="22"/>
      <c r="XCI1067" s="22"/>
      <c r="XCJ1067" s="22"/>
      <c r="XCK1067" s="22"/>
      <c r="XCL1067" s="22"/>
      <c r="XCM1067" s="22"/>
      <c r="XCN1067" s="22"/>
      <c r="XCO1067" s="22"/>
      <c r="XCP1067" s="22"/>
      <c r="XCQ1067" s="22"/>
      <c r="XCR1067" s="22"/>
      <c r="XCS1067" s="22"/>
    </row>
    <row r="1068" s="18" customFormat="1" customHeight="1" spans="1:16321">
      <c r="A1068" s="21"/>
      <c r="XAY1068" s="22"/>
      <c r="XAZ1068" s="22"/>
      <c r="XBA1068" s="22"/>
      <c r="XBB1068" s="22"/>
      <c r="XBC1068" s="22"/>
      <c r="XBD1068" s="22"/>
      <c r="XBE1068" s="22"/>
      <c r="XBF1068" s="22"/>
      <c r="XBG1068" s="22"/>
      <c r="XBH1068" s="22"/>
      <c r="XBI1068" s="22"/>
      <c r="XBJ1068" s="22"/>
      <c r="XBK1068" s="22"/>
      <c r="XBL1068" s="22"/>
      <c r="XBM1068" s="22"/>
      <c r="XBN1068" s="22"/>
      <c r="XBO1068" s="22"/>
      <c r="XBP1068" s="22"/>
      <c r="XBQ1068" s="22"/>
      <c r="XBR1068" s="22"/>
      <c r="XBS1068" s="22"/>
      <c r="XBT1068" s="22"/>
      <c r="XBU1068" s="22"/>
      <c r="XBV1068" s="22"/>
      <c r="XBW1068" s="22"/>
      <c r="XBX1068" s="22"/>
      <c r="XBY1068" s="22"/>
      <c r="XBZ1068" s="22"/>
      <c r="XCA1068" s="22"/>
      <c r="XCB1068" s="22"/>
      <c r="XCC1068" s="22"/>
      <c r="XCD1068" s="22"/>
      <c r="XCE1068" s="22"/>
      <c r="XCF1068" s="22"/>
      <c r="XCG1068" s="22"/>
      <c r="XCH1068" s="22"/>
      <c r="XCI1068" s="22"/>
      <c r="XCJ1068" s="22"/>
      <c r="XCK1068" s="22"/>
      <c r="XCL1068" s="22"/>
      <c r="XCM1068" s="22"/>
      <c r="XCN1068" s="22"/>
      <c r="XCO1068" s="22"/>
      <c r="XCP1068" s="22"/>
      <c r="XCQ1068" s="22"/>
      <c r="XCR1068" s="22"/>
      <c r="XCS1068" s="22"/>
    </row>
    <row r="1069" s="18" customFormat="1" customHeight="1" spans="1:16321">
      <c r="A1069" s="21"/>
      <c r="XAY1069" s="22"/>
      <c r="XAZ1069" s="22"/>
      <c r="XBA1069" s="22"/>
      <c r="XBB1069" s="22"/>
      <c r="XBC1069" s="22"/>
      <c r="XBD1069" s="22"/>
      <c r="XBE1069" s="22"/>
      <c r="XBF1069" s="22"/>
      <c r="XBG1069" s="22"/>
      <c r="XBH1069" s="22"/>
      <c r="XBI1069" s="22"/>
      <c r="XBJ1069" s="22"/>
      <c r="XBK1069" s="22"/>
      <c r="XBL1069" s="22"/>
      <c r="XBM1069" s="22"/>
      <c r="XBN1069" s="22"/>
      <c r="XBO1069" s="22"/>
      <c r="XBP1069" s="22"/>
      <c r="XBQ1069" s="22"/>
      <c r="XBR1069" s="22"/>
      <c r="XBS1069" s="22"/>
      <c r="XBT1069" s="22"/>
      <c r="XBU1069" s="22"/>
      <c r="XBV1069" s="22"/>
      <c r="XBW1069" s="22"/>
      <c r="XBX1069" s="22"/>
      <c r="XBY1069" s="22"/>
      <c r="XBZ1069" s="22"/>
      <c r="XCA1069" s="22"/>
      <c r="XCB1069" s="22"/>
      <c r="XCC1069" s="22"/>
      <c r="XCD1069" s="22"/>
      <c r="XCE1069" s="22"/>
      <c r="XCF1069" s="22"/>
      <c r="XCG1069" s="22"/>
      <c r="XCH1069" s="22"/>
      <c r="XCI1069" s="22"/>
      <c r="XCJ1069" s="22"/>
      <c r="XCK1069" s="22"/>
      <c r="XCL1069" s="22"/>
      <c r="XCM1069" s="22"/>
      <c r="XCN1069" s="22"/>
      <c r="XCO1069" s="22"/>
      <c r="XCP1069" s="22"/>
      <c r="XCQ1069" s="22"/>
      <c r="XCR1069" s="22"/>
      <c r="XCS1069" s="22"/>
    </row>
    <row r="1070" s="18" customFormat="1" customHeight="1" spans="1:16321">
      <c r="A1070" s="21"/>
      <c r="XAY1070" s="22"/>
      <c r="XAZ1070" s="22"/>
      <c r="XBA1070" s="22"/>
      <c r="XBB1070" s="22"/>
      <c r="XBC1070" s="22"/>
      <c r="XBD1070" s="22"/>
      <c r="XBE1070" s="22"/>
      <c r="XBF1070" s="22"/>
      <c r="XBG1070" s="22"/>
      <c r="XBH1070" s="22"/>
      <c r="XBI1070" s="22"/>
      <c r="XBJ1070" s="22"/>
      <c r="XBK1070" s="22"/>
      <c r="XBL1070" s="22"/>
      <c r="XBM1070" s="22"/>
      <c r="XBN1070" s="22"/>
      <c r="XBO1070" s="22"/>
      <c r="XBP1070" s="22"/>
      <c r="XBQ1070" s="22"/>
      <c r="XBR1070" s="22"/>
      <c r="XBS1070" s="22"/>
      <c r="XBT1070" s="22"/>
      <c r="XBU1070" s="22"/>
      <c r="XBV1070" s="22"/>
      <c r="XBW1070" s="22"/>
      <c r="XBX1070" s="22"/>
      <c r="XBY1070" s="22"/>
      <c r="XBZ1070" s="22"/>
      <c r="XCA1070" s="22"/>
      <c r="XCB1070" s="22"/>
      <c r="XCC1070" s="22"/>
      <c r="XCD1070" s="22"/>
      <c r="XCE1070" s="22"/>
      <c r="XCF1070" s="22"/>
      <c r="XCG1070" s="22"/>
      <c r="XCH1070" s="22"/>
      <c r="XCI1070" s="22"/>
      <c r="XCJ1070" s="22"/>
      <c r="XCK1070" s="22"/>
      <c r="XCL1070" s="22"/>
      <c r="XCM1070" s="22"/>
      <c r="XCN1070" s="22"/>
      <c r="XCO1070" s="22"/>
      <c r="XCP1070" s="22"/>
      <c r="XCQ1070" s="22"/>
      <c r="XCR1070" s="22"/>
      <c r="XCS1070" s="22"/>
    </row>
    <row r="1071" s="18" customFormat="1" customHeight="1" spans="1:16321">
      <c r="A1071" s="21"/>
      <c r="XAY1071" s="22"/>
      <c r="XAZ1071" s="22"/>
      <c r="XBA1071" s="22"/>
      <c r="XBB1071" s="22"/>
      <c r="XBC1071" s="22"/>
      <c r="XBD1071" s="22"/>
      <c r="XBE1071" s="22"/>
      <c r="XBF1071" s="22"/>
      <c r="XBG1071" s="22"/>
      <c r="XBH1071" s="22"/>
      <c r="XBI1071" s="22"/>
      <c r="XBJ1071" s="22"/>
      <c r="XBK1071" s="22"/>
      <c r="XBL1071" s="22"/>
      <c r="XBM1071" s="22"/>
      <c r="XBN1071" s="22"/>
      <c r="XBO1071" s="22"/>
      <c r="XBP1071" s="22"/>
      <c r="XBQ1071" s="22"/>
      <c r="XBR1071" s="22"/>
      <c r="XBS1071" s="22"/>
      <c r="XBT1071" s="22"/>
      <c r="XBU1071" s="22"/>
      <c r="XBV1071" s="22"/>
      <c r="XBW1071" s="22"/>
      <c r="XBX1071" s="22"/>
      <c r="XBY1071" s="22"/>
      <c r="XBZ1071" s="22"/>
      <c r="XCA1071" s="22"/>
      <c r="XCB1071" s="22"/>
      <c r="XCC1071" s="22"/>
      <c r="XCD1071" s="22"/>
      <c r="XCE1071" s="22"/>
      <c r="XCF1071" s="22"/>
      <c r="XCG1071" s="22"/>
      <c r="XCH1071" s="22"/>
      <c r="XCI1071" s="22"/>
      <c r="XCJ1071" s="22"/>
      <c r="XCK1071" s="22"/>
      <c r="XCL1071" s="22"/>
      <c r="XCM1071" s="22"/>
      <c r="XCN1071" s="22"/>
      <c r="XCO1071" s="22"/>
      <c r="XCP1071" s="22"/>
      <c r="XCQ1071" s="22"/>
      <c r="XCR1071" s="22"/>
      <c r="XCS1071" s="22"/>
    </row>
    <row r="1072" s="18" customFormat="1" customHeight="1" spans="1:16321">
      <c r="A1072" s="21"/>
      <c r="XAY1072" s="22"/>
      <c r="XAZ1072" s="22"/>
      <c r="XBA1072" s="22"/>
      <c r="XBB1072" s="22"/>
      <c r="XBC1072" s="22"/>
      <c r="XBD1072" s="22"/>
      <c r="XBE1072" s="22"/>
      <c r="XBF1072" s="22"/>
      <c r="XBG1072" s="22"/>
      <c r="XBH1072" s="22"/>
      <c r="XBI1072" s="22"/>
      <c r="XBJ1072" s="22"/>
      <c r="XBK1072" s="22"/>
      <c r="XBL1072" s="22"/>
      <c r="XBM1072" s="22"/>
      <c r="XBN1072" s="22"/>
      <c r="XBO1072" s="22"/>
      <c r="XBP1072" s="22"/>
      <c r="XBQ1072" s="22"/>
      <c r="XBR1072" s="22"/>
      <c r="XBS1072" s="22"/>
      <c r="XBT1072" s="22"/>
      <c r="XBU1072" s="22"/>
      <c r="XBV1072" s="22"/>
      <c r="XBW1072" s="22"/>
      <c r="XBX1072" s="22"/>
      <c r="XBY1072" s="22"/>
      <c r="XBZ1072" s="22"/>
      <c r="XCA1072" s="22"/>
      <c r="XCB1072" s="22"/>
      <c r="XCC1072" s="22"/>
      <c r="XCD1072" s="22"/>
      <c r="XCE1072" s="22"/>
      <c r="XCF1072" s="22"/>
      <c r="XCG1072" s="22"/>
      <c r="XCH1072" s="22"/>
      <c r="XCI1072" s="22"/>
      <c r="XCJ1072" s="22"/>
      <c r="XCK1072" s="22"/>
      <c r="XCL1072" s="22"/>
      <c r="XCM1072" s="22"/>
      <c r="XCN1072" s="22"/>
      <c r="XCO1072" s="22"/>
      <c r="XCP1072" s="22"/>
      <c r="XCQ1072" s="22"/>
      <c r="XCR1072" s="22"/>
      <c r="XCS1072" s="22"/>
    </row>
    <row r="1073" s="18" customFormat="1" customHeight="1" spans="1:16321">
      <c r="A1073" s="21"/>
      <c r="XAY1073" s="22"/>
      <c r="XAZ1073" s="22"/>
      <c r="XBA1073" s="22"/>
      <c r="XBB1073" s="22"/>
      <c r="XBC1073" s="22"/>
      <c r="XBD1073" s="22"/>
      <c r="XBE1073" s="22"/>
      <c r="XBF1073" s="22"/>
      <c r="XBG1073" s="22"/>
      <c r="XBH1073" s="22"/>
      <c r="XBI1073" s="22"/>
      <c r="XBJ1073" s="22"/>
      <c r="XBK1073" s="22"/>
      <c r="XBL1073" s="22"/>
      <c r="XBM1073" s="22"/>
      <c r="XBN1073" s="22"/>
      <c r="XBO1073" s="22"/>
      <c r="XBP1073" s="22"/>
      <c r="XBQ1073" s="22"/>
      <c r="XBR1073" s="22"/>
      <c r="XBS1073" s="22"/>
      <c r="XBT1073" s="22"/>
      <c r="XBU1073" s="22"/>
      <c r="XBV1073" s="22"/>
      <c r="XBW1073" s="22"/>
      <c r="XBX1073" s="22"/>
      <c r="XBY1073" s="22"/>
      <c r="XBZ1073" s="22"/>
      <c r="XCA1073" s="22"/>
      <c r="XCB1073" s="22"/>
      <c r="XCC1073" s="22"/>
      <c r="XCD1073" s="22"/>
      <c r="XCE1073" s="22"/>
      <c r="XCF1073" s="22"/>
      <c r="XCG1073" s="22"/>
      <c r="XCH1073" s="22"/>
      <c r="XCI1073" s="22"/>
      <c r="XCJ1073" s="22"/>
      <c r="XCK1073" s="22"/>
      <c r="XCL1073" s="22"/>
      <c r="XCM1073" s="22"/>
      <c r="XCN1073" s="22"/>
      <c r="XCO1073" s="22"/>
      <c r="XCP1073" s="22"/>
      <c r="XCQ1073" s="22"/>
      <c r="XCR1073" s="22"/>
      <c r="XCS1073" s="22"/>
    </row>
    <row r="1074" s="18" customFormat="1" customHeight="1" spans="1:16321">
      <c r="A1074" s="21"/>
      <c r="XAY1074" s="22"/>
      <c r="XAZ1074" s="22"/>
      <c r="XBA1074" s="22"/>
      <c r="XBB1074" s="22"/>
      <c r="XBC1074" s="22"/>
      <c r="XBD1074" s="22"/>
      <c r="XBE1074" s="22"/>
      <c r="XBF1074" s="22"/>
      <c r="XBG1074" s="22"/>
      <c r="XBH1074" s="22"/>
      <c r="XBI1074" s="22"/>
      <c r="XBJ1074" s="22"/>
      <c r="XBK1074" s="22"/>
      <c r="XBL1074" s="22"/>
      <c r="XBM1074" s="22"/>
      <c r="XBN1074" s="22"/>
      <c r="XBO1074" s="22"/>
      <c r="XBP1074" s="22"/>
      <c r="XBQ1074" s="22"/>
      <c r="XBR1074" s="22"/>
      <c r="XBS1074" s="22"/>
      <c r="XBT1074" s="22"/>
      <c r="XBU1074" s="22"/>
      <c r="XBV1074" s="22"/>
      <c r="XBW1074" s="22"/>
      <c r="XBX1074" s="22"/>
      <c r="XBY1074" s="22"/>
      <c r="XBZ1074" s="22"/>
      <c r="XCA1074" s="22"/>
      <c r="XCB1074" s="22"/>
      <c r="XCC1074" s="22"/>
      <c r="XCD1074" s="22"/>
      <c r="XCE1074" s="22"/>
      <c r="XCF1074" s="22"/>
      <c r="XCG1074" s="22"/>
      <c r="XCH1074" s="22"/>
      <c r="XCI1074" s="22"/>
      <c r="XCJ1074" s="22"/>
      <c r="XCK1074" s="22"/>
      <c r="XCL1074" s="22"/>
      <c r="XCM1074" s="22"/>
      <c r="XCN1074" s="22"/>
      <c r="XCO1074" s="22"/>
      <c r="XCP1074" s="22"/>
      <c r="XCQ1074" s="22"/>
      <c r="XCR1074" s="22"/>
      <c r="XCS1074" s="22"/>
    </row>
    <row r="1075" s="18" customFormat="1" customHeight="1" spans="1:16321">
      <c r="A1075" s="21"/>
      <c r="XAY1075" s="22"/>
      <c r="XAZ1075" s="22"/>
      <c r="XBA1075" s="22"/>
      <c r="XBB1075" s="22"/>
      <c r="XBC1075" s="22"/>
      <c r="XBD1075" s="22"/>
      <c r="XBE1075" s="22"/>
      <c r="XBF1075" s="22"/>
      <c r="XBG1075" s="22"/>
      <c r="XBH1075" s="22"/>
      <c r="XBI1075" s="22"/>
      <c r="XBJ1075" s="22"/>
      <c r="XBK1075" s="22"/>
      <c r="XBL1075" s="22"/>
      <c r="XBM1075" s="22"/>
      <c r="XBN1075" s="22"/>
      <c r="XBO1075" s="22"/>
      <c r="XBP1075" s="22"/>
      <c r="XBQ1075" s="22"/>
      <c r="XBR1075" s="22"/>
      <c r="XBS1075" s="22"/>
      <c r="XBT1075" s="22"/>
      <c r="XBU1075" s="22"/>
      <c r="XBV1075" s="22"/>
      <c r="XBW1075" s="22"/>
      <c r="XBX1075" s="22"/>
      <c r="XBY1075" s="22"/>
      <c r="XBZ1075" s="22"/>
      <c r="XCA1075" s="22"/>
      <c r="XCB1075" s="22"/>
      <c r="XCC1075" s="22"/>
      <c r="XCD1075" s="22"/>
      <c r="XCE1075" s="22"/>
      <c r="XCF1075" s="22"/>
      <c r="XCG1075" s="22"/>
      <c r="XCH1075" s="22"/>
      <c r="XCI1075" s="22"/>
      <c r="XCJ1075" s="22"/>
      <c r="XCK1075" s="22"/>
      <c r="XCL1075" s="22"/>
      <c r="XCM1075" s="22"/>
      <c r="XCN1075" s="22"/>
      <c r="XCO1075" s="22"/>
      <c r="XCP1075" s="22"/>
      <c r="XCQ1075" s="22"/>
      <c r="XCR1075" s="22"/>
      <c r="XCS1075" s="22"/>
    </row>
    <row r="1076" s="18" customFormat="1" customHeight="1" spans="1:16321">
      <c r="A1076" s="21"/>
      <c r="XAY1076" s="22"/>
      <c r="XAZ1076" s="22"/>
      <c r="XBA1076" s="22"/>
      <c r="XBB1076" s="22"/>
      <c r="XBC1076" s="22"/>
      <c r="XBD1076" s="22"/>
      <c r="XBE1076" s="22"/>
      <c r="XBF1076" s="22"/>
      <c r="XBG1076" s="22"/>
      <c r="XBH1076" s="22"/>
      <c r="XBI1076" s="22"/>
      <c r="XBJ1076" s="22"/>
      <c r="XBK1076" s="22"/>
      <c r="XBL1076" s="22"/>
      <c r="XBM1076" s="22"/>
      <c r="XBN1076" s="22"/>
      <c r="XBO1076" s="22"/>
      <c r="XBP1076" s="22"/>
      <c r="XBQ1076" s="22"/>
      <c r="XBR1076" s="22"/>
      <c r="XBS1076" s="22"/>
      <c r="XBT1076" s="22"/>
      <c r="XBU1076" s="22"/>
      <c r="XBV1076" s="22"/>
      <c r="XBW1076" s="22"/>
      <c r="XBX1076" s="22"/>
      <c r="XBY1076" s="22"/>
      <c r="XBZ1076" s="22"/>
      <c r="XCA1076" s="22"/>
      <c r="XCB1076" s="22"/>
      <c r="XCC1076" s="22"/>
      <c r="XCD1076" s="22"/>
      <c r="XCE1076" s="22"/>
      <c r="XCF1076" s="22"/>
      <c r="XCG1076" s="22"/>
      <c r="XCH1076" s="22"/>
      <c r="XCI1076" s="22"/>
      <c r="XCJ1076" s="22"/>
      <c r="XCK1076" s="22"/>
      <c r="XCL1076" s="22"/>
      <c r="XCM1076" s="22"/>
      <c r="XCN1076" s="22"/>
      <c r="XCO1076" s="22"/>
      <c r="XCP1076" s="22"/>
      <c r="XCQ1076" s="22"/>
      <c r="XCR1076" s="22"/>
      <c r="XCS1076" s="22"/>
    </row>
    <row r="1077" s="18" customFormat="1" customHeight="1" spans="1:16321">
      <c r="A1077" s="21"/>
      <c r="XAY1077" s="22"/>
      <c r="XAZ1077" s="22"/>
      <c r="XBA1077" s="22"/>
      <c r="XBB1077" s="22"/>
      <c r="XBC1077" s="22"/>
      <c r="XBD1077" s="22"/>
      <c r="XBE1077" s="22"/>
      <c r="XBF1077" s="22"/>
      <c r="XBG1077" s="22"/>
      <c r="XBH1077" s="22"/>
      <c r="XBI1077" s="22"/>
      <c r="XBJ1077" s="22"/>
      <c r="XBK1077" s="22"/>
      <c r="XBL1077" s="22"/>
      <c r="XBM1077" s="22"/>
      <c r="XBN1077" s="22"/>
      <c r="XBO1077" s="22"/>
      <c r="XBP1077" s="22"/>
      <c r="XBQ1077" s="22"/>
      <c r="XBR1077" s="22"/>
      <c r="XBS1077" s="22"/>
      <c r="XBT1077" s="22"/>
      <c r="XBU1077" s="22"/>
      <c r="XBV1077" s="22"/>
      <c r="XBW1077" s="22"/>
      <c r="XBX1077" s="22"/>
      <c r="XBY1077" s="22"/>
      <c r="XBZ1077" s="22"/>
      <c r="XCA1077" s="22"/>
      <c r="XCB1077" s="22"/>
      <c r="XCC1077" s="22"/>
      <c r="XCD1077" s="22"/>
      <c r="XCE1077" s="22"/>
      <c r="XCF1077" s="22"/>
      <c r="XCG1077" s="22"/>
      <c r="XCH1077" s="22"/>
      <c r="XCI1077" s="22"/>
      <c r="XCJ1077" s="22"/>
      <c r="XCK1077" s="22"/>
      <c r="XCL1077" s="22"/>
      <c r="XCM1077" s="22"/>
      <c r="XCN1077" s="22"/>
      <c r="XCO1077" s="22"/>
      <c r="XCP1077" s="22"/>
      <c r="XCQ1077" s="22"/>
      <c r="XCR1077" s="22"/>
      <c r="XCS1077" s="22"/>
    </row>
    <row r="1078" s="18" customFormat="1" customHeight="1" spans="1:16321">
      <c r="A1078" s="21"/>
      <c r="XAY1078" s="22"/>
      <c r="XAZ1078" s="22"/>
      <c r="XBA1078" s="22"/>
      <c r="XBB1078" s="22"/>
      <c r="XBC1078" s="22"/>
      <c r="XBD1078" s="22"/>
      <c r="XBE1078" s="22"/>
      <c r="XBF1078" s="22"/>
      <c r="XBG1078" s="22"/>
      <c r="XBH1078" s="22"/>
      <c r="XBI1078" s="22"/>
      <c r="XBJ1078" s="22"/>
      <c r="XBK1078" s="22"/>
      <c r="XBL1078" s="22"/>
      <c r="XBM1078" s="22"/>
      <c r="XBN1078" s="22"/>
      <c r="XBO1078" s="22"/>
      <c r="XBP1078" s="22"/>
      <c r="XBQ1078" s="22"/>
      <c r="XBR1078" s="22"/>
      <c r="XBS1078" s="22"/>
      <c r="XBT1078" s="22"/>
      <c r="XBU1078" s="22"/>
      <c r="XBV1078" s="22"/>
      <c r="XBW1078" s="22"/>
      <c r="XBX1078" s="22"/>
      <c r="XBY1078" s="22"/>
      <c r="XBZ1078" s="22"/>
      <c r="XCA1078" s="22"/>
      <c r="XCB1078" s="22"/>
      <c r="XCC1078" s="22"/>
      <c r="XCD1078" s="22"/>
      <c r="XCE1078" s="22"/>
      <c r="XCF1078" s="22"/>
      <c r="XCG1078" s="22"/>
      <c r="XCH1078" s="22"/>
      <c r="XCI1078" s="22"/>
      <c r="XCJ1078" s="22"/>
      <c r="XCK1078" s="22"/>
      <c r="XCL1078" s="22"/>
      <c r="XCM1078" s="22"/>
      <c r="XCN1078" s="22"/>
      <c r="XCO1078" s="22"/>
      <c r="XCP1078" s="22"/>
      <c r="XCQ1078" s="22"/>
      <c r="XCR1078" s="22"/>
      <c r="XCS1078" s="22"/>
    </row>
    <row r="1079" s="18" customFormat="1" customHeight="1" spans="1:16321">
      <c r="A1079" s="21"/>
      <c r="XAY1079" s="22"/>
      <c r="XAZ1079" s="22"/>
      <c r="XBA1079" s="22"/>
      <c r="XBB1079" s="22"/>
      <c r="XBC1079" s="22"/>
      <c r="XBD1079" s="22"/>
      <c r="XBE1079" s="22"/>
      <c r="XBF1079" s="22"/>
      <c r="XBG1079" s="22"/>
      <c r="XBH1079" s="22"/>
      <c r="XBI1079" s="22"/>
      <c r="XBJ1079" s="22"/>
      <c r="XBK1079" s="22"/>
      <c r="XBL1079" s="22"/>
      <c r="XBM1079" s="22"/>
      <c r="XBN1079" s="22"/>
      <c r="XBO1079" s="22"/>
      <c r="XBP1079" s="22"/>
      <c r="XBQ1079" s="22"/>
      <c r="XBR1079" s="22"/>
      <c r="XBS1079" s="22"/>
      <c r="XBT1079" s="22"/>
      <c r="XBU1079" s="22"/>
      <c r="XBV1079" s="22"/>
      <c r="XBW1079" s="22"/>
      <c r="XBX1079" s="22"/>
      <c r="XBY1079" s="22"/>
      <c r="XBZ1079" s="22"/>
      <c r="XCA1079" s="22"/>
      <c r="XCB1079" s="22"/>
      <c r="XCC1079" s="22"/>
      <c r="XCD1079" s="22"/>
      <c r="XCE1079" s="22"/>
      <c r="XCF1079" s="22"/>
      <c r="XCG1079" s="22"/>
      <c r="XCH1079" s="22"/>
      <c r="XCI1079" s="22"/>
      <c r="XCJ1079" s="22"/>
      <c r="XCK1079" s="22"/>
      <c r="XCL1079" s="22"/>
      <c r="XCM1079" s="22"/>
      <c r="XCN1079" s="22"/>
      <c r="XCO1079" s="22"/>
      <c r="XCP1079" s="22"/>
      <c r="XCQ1079" s="22"/>
      <c r="XCR1079" s="22"/>
      <c r="XCS1079" s="22"/>
    </row>
    <row r="1080" s="18" customFormat="1" customHeight="1" spans="1:16321">
      <c r="A1080" s="21"/>
      <c r="XAY1080" s="22"/>
      <c r="XAZ1080" s="22"/>
      <c r="XBA1080" s="22"/>
      <c r="XBB1080" s="22"/>
      <c r="XBC1080" s="22"/>
      <c r="XBD1080" s="22"/>
      <c r="XBE1080" s="22"/>
      <c r="XBF1080" s="22"/>
      <c r="XBG1080" s="22"/>
      <c r="XBH1080" s="22"/>
      <c r="XBI1080" s="22"/>
      <c r="XBJ1080" s="22"/>
      <c r="XBK1080" s="22"/>
      <c r="XBL1080" s="22"/>
      <c r="XBM1080" s="22"/>
      <c r="XBN1080" s="22"/>
      <c r="XBO1080" s="22"/>
      <c r="XBP1080" s="22"/>
      <c r="XBQ1080" s="22"/>
      <c r="XBR1080" s="22"/>
      <c r="XBS1080" s="22"/>
      <c r="XBT1080" s="22"/>
      <c r="XBU1080" s="22"/>
      <c r="XBV1080" s="22"/>
      <c r="XBW1080" s="22"/>
      <c r="XBX1080" s="22"/>
      <c r="XBY1080" s="22"/>
      <c r="XBZ1080" s="22"/>
      <c r="XCA1080" s="22"/>
      <c r="XCB1080" s="22"/>
      <c r="XCC1080" s="22"/>
      <c r="XCD1080" s="22"/>
      <c r="XCE1080" s="22"/>
      <c r="XCF1080" s="22"/>
      <c r="XCG1080" s="22"/>
      <c r="XCH1080" s="22"/>
      <c r="XCI1080" s="22"/>
      <c r="XCJ1080" s="22"/>
      <c r="XCK1080" s="22"/>
      <c r="XCL1080" s="22"/>
      <c r="XCM1080" s="22"/>
      <c r="XCN1080" s="22"/>
      <c r="XCO1080" s="22"/>
      <c r="XCP1080" s="22"/>
      <c r="XCQ1080" s="22"/>
      <c r="XCR1080" s="22"/>
      <c r="XCS1080" s="22"/>
    </row>
    <row r="1081" s="18" customFormat="1" customHeight="1" spans="1:16321">
      <c r="A1081" s="21"/>
      <c r="XAY1081" s="22"/>
      <c r="XAZ1081" s="22"/>
      <c r="XBA1081" s="22"/>
      <c r="XBB1081" s="22"/>
      <c r="XBC1081" s="22"/>
      <c r="XBD1081" s="22"/>
      <c r="XBE1081" s="22"/>
      <c r="XBF1081" s="22"/>
      <c r="XBG1081" s="22"/>
      <c r="XBH1081" s="22"/>
      <c r="XBI1081" s="22"/>
      <c r="XBJ1081" s="22"/>
      <c r="XBK1081" s="22"/>
      <c r="XBL1081" s="22"/>
      <c r="XBM1081" s="22"/>
      <c r="XBN1081" s="22"/>
      <c r="XBO1081" s="22"/>
      <c r="XBP1081" s="22"/>
      <c r="XBQ1081" s="22"/>
      <c r="XBR1081" s="22"/>
      <c r="XBS1081" s="22"/>
      <c r="XBT1081" s="22"/>
      <c r="XBU1081" s="22"/>
      <c r="XBV1081" s="22"/>
      <c r="XBW1081" s="22"/>
      <c r="XBX1081" s="22"/>
      <c r="XBY1081" s="22"/>
      <c r="XBZ1081" s="22"/>
      <c r="XCA1081" s="22"/>
      <c r="XCB1081" s="22"/>
      <c r="XCC1081" s="22"/>
      <c r="XCD1081" s="22"/>
      <c r="XCE1081" s="22"/>
      <c r="XCF1081" s="22"/>
      <c r="XCG1081" s="22"/>
      <c r="XCH1081" s="22"/>
      <c r="XCI1081" s="22"/>
      <c r="XCJ1081" s="22"/>
      <c r="XCK1081" s="22"/>
      <c r="XCL1081" s="22"/>
      <c r="XCM1081" s="22"/>
      <c r="XCN1081" s="22"/>
      <c r="XCO1081" s="22"/>
      <c r="XCP1081" s="22"/>
      <c r="XCQ1081" s="22"/>
      <c r="XCR1081" s="22"/>
      <c r="XCS1081" s="22"/>
    </row>
    <row r="1082" s="18" customFormat="1" customHeight="1" spans="1:16321">
      <c r="A1082" s="21"/>
      <c r="XAY1082" s="22"/>
      <c r="XAZ1082" s="22"/>
      <c r="XBA1082" s="22"/>
      <c r="XBB1082" s="22"/>
      <c r="XBC1082" s="22"/>
      <c r="XBD1082" s="22"/>
      <c r="XBE1082" s="22"/>
      <c r="XBF1082" s="22"/>
      <c r="XBG1082" s="22"/>
      <c r="XBH1082" s="22"/>
      <c r="XBI1082" s="22"/>
      <c r="XBJ1082" s="22"/>
      <c r="XBK1082" s="22"/>
      <c r="XBL1082" s="22"/>
      <c r="XBM1082" s="22"/>
      <c r="XBN1082" s="22"/>
      <c r="XBO1082" s="22"/>
      <c r="XBP1082" s="22"/>
      <c r="XBQ1082" s="22"/>
      <c r="XBR1082" s="22"/>
      <c r="XBS1082" s="22"/>
      <c r="XBT1082" s="22"/>
      <c r="XBU1082" s="22"/>
      <c r="XBV1082" s="22"/>
      <c r="XBW1082" s="22"/>
      <c r="XBX1082" s="22"/>
      <c r="XBY1082" s="22"/>
      <c r="XBZ1082" s="22"/>
      <c r="XCA1082" s="22"/>
      <c r="XCB1082" s="22"/>
      <c r="XCC1082" s="22"/>
      <c r="XCD1082" s="22"/>
      <c r="XCE1082" s="22"/>
      <c r="XCF1082" s="22"/>
      <c r="XCG1082" s="22"/>
      <c r="XCH1082" s="22"/>
      <c r="XCI1082" s="22"/>
      <c r="XCJ1082" s="22"/>
      <c r="XCK1082" s="22"/>
      <c r="XCL1082" s="22"/>
      <c r="XCM1082" s="22"/>
      <c r="XCN1082" s="22"/>
      <c r="XCO1082" s="22"/>
      <c r="XCP1082" s="22"/>
      <c r="XCQ1082" s="22"/>
      <c r="XCR1082" s="22"/>
      <c r="XCS1082" s="22"/>
    </row>
    <row r="1083" s="18" customFormat="1" customHeight="1" spans="1:16321">
      <c r="A1083" s="21"/>
      <c r="XAY1083" s="22"/>
      <c r="XAZ1083" s="22"/>
      <c r="XBA1083" s="22"/>
      <c r="XBB1083" s="22"/>
      <c r="XBC1083" s="22"/>
      <c r="XBD1083" s="22"/>
      <c r="XBE1083" s="22"/>
      <c r="XBF1083" s="22"/>
      <c r="XBG1083" s="22"/>
      <c r="XBH1083" s="22"/>
      <c r="XBI1083" s="22"/>
      <c r="XBJ1083" s="22"/>
      <c r="XBK1083" s="22"/>
      <c r="XBL1083" s="22"/>
      <c r="XBM1083" s="22"/>
      <c r="XBN1083" s="22"/>
      <c r="XBO1083" s="22"/>
      <c r="XBP1083" s="22"/>
      <c r="XBQ1083" s="22"/>
      <c r="XBR1083" s="22"/>
      <c r="XBS1083" s="22"/>
      <c r="XBT1083" s="22"/>
      <c r="XBU1083" s="22"/>
      <c r="XBV1083" s="22"/>
      <c r="XBW1083" s="22"/>
      <c r="XBX1083" s="22"/>
      <c r="XBY1083" s="22"/>
      <c r="XBZ1083" s="22"/>
      <c r="XCA1083" s="22"/>
      <c r="XCB1083" s="22"/>
      <c r="XCC1083" s="22"/>
      <c r="XCD1083" s="22"/>
      <c r="XCE1083" s="22"/>
      <c r="XCF1083" s="22"/>
      <c r="XCG1083" s="22"/>
      <c r="XCH1083" s="22"/>
      <c r="XCI1083" s="22"/>
      <c r="XCJ1083" s="22"/>
      <c r="XCK1083" s="22"/>
      <c r="XCL1083" s="22"/>
      <c r="XCM1083" s="22"/>
      <c r="XCN1083" s="22"/>
      <c r="XCO1083" s="22"/>
      <c r="XCP1083" s="22"/>
      <c r="XCQ1083" s="22"/>
      <c r="XCR1083" s="22"/>
      <c r="XCS1083" s="22"/>
    </row>
    <row r="1084" s="18" customFormat="1" customHeight="1" spans="1:16321">
      <c r="A1084" s="21"/>
      <c r="XAY1084" s="22"/>
      <c r="XAZ1084" s="22"/>
      <c r="XBA1084" s="22"/>
      <c r="XBB1084" s="22"/>
      <c r="XBC1084" s="22"/>
      <c r="XBD1084" s="22"/>
      <c r="XBE1084" s="22"/>
      <c r="XBF1084" s="22"/>
      <c r="XBG1084" s="22"/>
      <c r="XBH1084" s="22"/>
      <c r="XBI1084" s="22"/>
      <c r="XBJ1084" s="22"/>
      <c r="XBK1084" s="22"/>
      <c r="XBL1084" s="22"/>
      <c r="XBM1084" s="22"/>
      <c r="XBN1084" s="22"/>
      <c r="XBO1084" s="22"/>
      <c r="XBP1084" s="22"/>
      <c r="XBQ1084" s="22"/>
      <c r="XBR1084" s="22"/>
      <c r="XBS1084" s="22"/>
      <c r="XBT1084" s="22"/>
      <c r="XBU1084" s="22"/>
      <c r="XBV1084" s="22"/>
      <c r="XBW1084" s="22"/>
      <c r="XBX1084" s="22"/>
      <c r="XBY1084" s="22"/>
      <c r="XBZ1084" s="22"/>
      <c r="XCA1084" s="22"/>
      <c r="XCB1084" s="22"/>
      <c r="XCC1084" s="22"/>
      <c r="XCD1084" s="22"/>
      <c r="XCE1084" s="22"/>
      <c r="XCF1084" s="22"/>
      <c r="XCG1084" s="22"/>
      <c r="XCH1084" s="22"/>
      <c r="XCI1084" s="22"/>
      <c r="XCJ1084" s="22"/>
      <c r="XCK1084" s="22"/>
      <c r="XCL1084" s="22"/>
      <c r="XCM1084" s="22"/>
      <c r="XCN1084" s="22"/>
      <c r="XCO1084" s="22"/>
      <c r="XCP1084" s="22"/>
      <c r="XCQ1084" s="22"/>
      <c r="XCR1084" s="22"/>
      <c r="XCS1084" s="22"/>
    </row>
    <row r="1085" s="18" customFormat="1" customHeight="1" spans="1:16321">
      <c r="A1085" s="21"/>
      <c r="XAY1085" s="22"/>
      <c r="XAZ1085" s="22"/>
      <c r="XBA1085" s="22"/>
      <c r="XBB1085" s="22"/>
      <c r="XBC1085" s="22"/>
      <c r="XBD1085" s="22"/>
      <c r="XBE1085" s="22"/>
      <c r="XBF1085" s="22"/>
      <c r="XBG1085" s="22"/>
      <c r="XBH1085" s="22"/>
      <c r="XBI1085" s="22"/>
      <c r="XBJ1085" s="22"/>
      <c r="XBK1085" s="22"/>
      <c r="XBL1085" s="22"/>
      <c r="XBM1085" s="22"/>
      <c r="XBN1085" s="22"/>
      <c r="XBO1085" s="22"/>
      <c r="XBP1085" s="22"/>
      <c r="XBQ1085" s="22"/>
      <c r="XBR1085" s="22"/>
      <c r="XBS1085" s="22"/>
      <c r="XBT1085" s="22"/>
      <c r="XBU1085" s="22"/>
      <c r="XBV1085" s="22"/>
      <c r="XBW1085" s="22"/>
      <c r="XBX1085" s="22"/>
      <c r="XBY1085" s="22"/>
      <c r="XBZ1085" s="22"/>
      <c r="XCA1085" s="22"/>
      <c r="XCB1085" s="22"/>
      <c r="XCC1085" s="22"/>
      <c r="XCD1085" s="22"/>
      <c r="XCE1085" s="22"/>
      <c r="XCF1085" s="22"/>
      <c r="XCG1085" s="22"/>
      <c r="XCH1085" s="22"/>
      <c r="XCI1085" s="22"/>
      <c r="XCJ1085" s="22"/>
      <c r="XCK1085" s="22"/>
      <c r="XCL1085" s="22"/>
      <c r="XCM1085" s="22"/>
      <c r="XCN1085" s="22"/>
      <c r="XCO1085" s="22"/>
      <c r="XCP1085" s="22"/>
      <c r="XCQ1085" s="22"/>
      <c r="XCR1085" s="22"/>
      <c r="XCS1085" s="22"/>
    </row>
    <row r="1086" s="18" customFormat="1" customHeight="1" spans="1:16321">
      <c r="A1086" s="21"/>
      <c r="XAY1086" s="22"/>
      <c r="XAZ1086" s="22"/>
      <c r="XBA1086" s="22"/>
      <c r="XBB1086" s="22"/>
      <c r="XBC1086" s="22"/>
      <c r="XBD1086" s="22"/>
      <c r="XBE1086" s="22"/>
      <c r="XBF1086" s="22"/>
      <c r="XBG1086" s="22"/>
      <c r="XBH1086" s="22"/>
      <c r="XBI1086" s="22"/>
      <c r="XBJ1086" s="22"/>
      <c r="XBK1086" s="22"/>
      <c r="XBL1086" s="22"/>
      <c r="XBM1086" s="22"/>
      <c r="XBN1086" s="22"/>
      <c r="XBO1086" s="22"/>
      <c r="XBP1086" s="22"/>
      <c r="XBQ1086" s="22"/>
      <c r="XBR1086" s="22"/>
      <c r="XBS1086" s="22"/>
      <c r="XBT1086" s="22"/>
      <c r="XBU1086" s="22"/>
      <c r="XBV1086" s="22"/>
      <c r="XBW1086" s="22"/>
      <c r="XBX1086" s="22"/>
      <c r="XBY1086" s="22"/>
      <c r="XBZ1086" s="22"/>
      <c r="XCA1086" s="22"/>
      <c r="XCB1086" s="22"/>
      <c r="XCC1086" s="22"/>
      <c r="XCD1086" s="22"/>
      <c r="XCE1086" s="22"/>
      <c r="XCF1086" s="22"/>
      <c r="XCG1086" s="22"/>
      <c r="XCH1086" s="22"/>
      <c r="XCI1086" s="22"/>
      <c r="XCJ1086" s="22"/>
      <c r="XCK1086" s="22"/>
      <c r="XCL1086" s="22"/>
      <c r="XCM1086" s="22"/>
      <c r="XCN1086" s="22"/>
      <c r="XCO1086" s="22"/>
      <c r="XCP1086" s="22"/>
      <c r="XCQ1086" s="22"/>
      <c r="XCR1086" s="22"/>
      <c r="XCS1086" s="22"/>
    </row>
    <row r="1087" s="18" customFormat="1" customHeight="1" spans="1:16321">
      <c r="A1087" s="21"/>
      <c r="XAY1087" s="22"/>
      <c r="XAZ1087" s="22"/>
      <c r="XBA1087" s="22"/>
      <c r="XBB1087" s="22"/>
      <c r="XBC1087" s="22"/>
      <c r="XBD1087" s="22"/>
      <c r="XBE1087" s="22"/>
      <c r="XBF1087" s="22"/>
      <c r="XBG1087" s="22"/>
      <c r="XBH1087" s="22"/>
      <c r="XBI1087" s="22"/>
      <c r="XBJ1087" s="22"/>
      <c r="XBK1087" s="22"/>
      <c r="XBL1087" s="22"/>
      <c r="XBM1087" s="22"/>
      <c r="XBN1087" s="22"/>
      <c r="XBO1087" s="22"/>
      <c r="XBP1087" s="22"/>
      <c r="XBQ1087" s="22"/>
      <c r="XBR1087" s="22"/>
      <c r="XBS1087" s="22"/>
      <c r="XBT1087" s="22"/>
      <c r="XBU1087" s="22"/>
      <c r="XBV1087" s="22"/>
      <c r="XBW1087" s="22"/>
      <c r="XBX1087" s="22"/>
      <c r="XBY1087" s="22"/>
      <c r="XBZ1087" s="22"/>
      <c r="XCA1087" s="22"/>
      <c r="XCB1087" s="22"/>
      <c r="XCC1087" s="22"/>
      <c r="XCD1087" s="22"/>
      <c r="XCE1087" s="22"/>
      <c r="XCF1087" s="22"/>
      <c r="XCG1087" s="22"/>
      <c r="XCH1087" s="22"/>
      <c r="XCI1087" s="22"/>
      <c r="XCJ1087" s="22"/>
      <c r="XCK1087" s="22"/>
      <c r="XCL1087" s="22"/>
      <c r="XCM1087" s="22"/>
      <c r="XCN1087" s="22"/>
      <c r="XCO1087" s="22"/>
      <c r="XCP1087" s="22"/>
      <c r="XCQ1087" s="22"/>
      <c r="XCR1087" s="22"/>
      <c r="XCS1087" s="22"/>
    </row>
    <row r="1088" s="18" customFormat="1" customHeight="1" spans="1:16321">
      <c r="A1088" s="21"/>
      <c r="XAY1088" s="22"/>
      <c r="XAZ1088" s="22"/>
      <c r="XBA1088" s="22"/>
      <c r="XBB1088" s="22"/>
      <c r="XBC1088" s="22"/>
      <c r="XBD1088" s="22"/>
      <c r="XBE1088" s="22"/>
      <c r="XBF1088" s="22"/>
      <c r="XBG1088" s="22"/>
      <c r="XBH1088" s="22"/>
      <c r="XBI1088" s="22"/>
      <c r="XBJ1088" s="22"/>
      <c r="XBK1088" s="22"/>
      <c r="XBL1088" s="22"/>
      <c r="XBM1088" s="22"/>
      <c r="XBN1088" s="22"/>
      <c r="XBO1088" s="22"/>
      <c r="XBP1088" s="22"/>
      <c r="XBQ1088" s="22"/>
      <c r="XBR1088" s="22"/>
      <c r="XBS1088" s="22"/>
      <c r="XBT1088" s="22"/>
      <c r="XBU1088" s="22"/>
      <c r="XBV1088" s="22"/>
      <c r="XBW1088" s="22"/>
      <c r="XBX1088" s="22"/>
      <c r="XBY1088" s="22"/>
      <c r="XBZ1088" s="22"/>
      <c r="XCA1088" s="22"/>
      <c r="XCB1088" s="22"/>
      <c r="XCC1088" s="22"/>
      <c r="XCD1088" s="22"/>
      <c r="XCE1088" s="22"/>
      <c r="XCF1088" s="22"/>
      <c r="XCG1088" s="22"/>
      <c r="XCH1088" s="22"/>
      <c r="XCI1088" s="22"/>
      <c r="XCJ1088" s="22"/>
      <c r="XCK1088" s="22"/>
      <c r="XCL1088" s="22"/>
      <c r="XCM1088" s="22"/>
      <c r="XCN1088" s="22"/>
      <c r="XCO1088" s="22"/>
      <c r="XCP1088" s="22"/>
      <c r="XCQ1088" s="22"/>
      <c r="XCR1088" s="22"/>
      <c r="XCS1088" s="22"/>
    </row>
    <row r="1089" s="18" customFormat="1" customHeight="1" spans="1:16321">
      <c r="A1089" s="21"/>
      <c r="XAY1089" s="22"/>
      <c r="XAZ1089" s="22"/>
      <c r="XBA1089" s="22"/>
      <c r="XBB1089" s="22"/>
      <c r="XBC1089" s="22"/>
      <c r="XBD1089" s="22"/>
      <c r="XBE1089" s="22"/>
      <c r="XBF1089" s="22"/>
      <c r="XBG1089" s="22"/>
      <c r="XBH1089" s="22"/>
      <c r="XBI1089" s="22"/>
      <c r="XBJ1089" s="22"/>
      <c r="XBK1089" s="22"/>
      <c r="XBL1089" s="22"/>
      <c r="XBM1089" s="22"/>
      <c r="XBN1089" s="22"/>
      <c r="XBO1089" s="22"/>
      <c r="XBP1089" s="22"/>
      <c r="XBQ1089" s="22"/>
      <c r="XBR1089" s="22"/>
      <c r="XBS1089" s="22"/>
      <c r="XBT1089" s="22"/>
      <c r="XBU1089" s="22"/>
      <c r="XBV1089" s="22"/>
      <c r="XBW1089" s="22"/>
      <c r="XBX1089" s="22"/>
      <c r="XBY1089" s="22"/>
      <c r="XBZ1089" s="22"/>
      <c r="XCA1089" s="22"/>
      <c r="XCB1089" s="22"/>
      <c r="XCC1089" s="22"/>
      <c r="XCD1089" s="22"/>
      <c r="XCE1089" s="22"/>
      <c r="XCF1089" s="22"/>
      <c r="XCG1089" s="22"/>
      <c r="XCH1089" s="22"/>
      <c r="XCI1089" s="22"/>
      <c r="XCJ1089" s="22"/>
      <c r="XCK1089" s="22"/>
      <c r="XCL1089" s="22"/>
      <c r="XCM1089" s="22"/>
      <c r="XCN1089" s="22"/>
      <c r="XCO1089" s="22"/>
      <c r="XCP1089" s="22"/>
      <c r="XCQ1089" s="22"/>
      <c r="XCR1089" s="22"/>
      <c r="XCS1089" s="22"/>
    </row>
    <row r="1090" s="18" customFormat="1" customHeight="1" spans="1:16321">
      <c r="A1090" s="21"/>
      <c r="XAY1090" s="22"/>
      <c r="XAZ1090" s="22"/>
      <c r="XBA1090" s="22"/>
      <c r="XBB1090" s="22"/>
      <c r="XBC1090" s="22"/>
      <c r="XBD1090" s="22"/>
      <c r="XBE1090" s="22"/>
      <c r="XBF1090" s="22"/>
      <c r="XBG1090" s="22"/>
      <c r="XBH1090" s="22"/>
      <c r="XBI1090" s="22"/>
      <c r="XBJ1090" s="22"/>
      <c r="XBK1090" s="22"/>
      <c r="XBL1090" s="22"/>
      <c r="XBM1090" s="22"/>
      <c r="XBN1090" s="22"/>
      <c r="XBO1090" s="22"/>
      <c r="XBP1090" s="22"/>
      <c r="XBQ1090" s="22"/>
      <c r="XBR1090" s="22"/>
      <c r="XBS1090" s="22"/>
      <c r="XBT1090" s="22"/>
      <c r="XBU1090" s="22"/>
      <c r="XBV1090" s="22"/>
      <c r="XBW1090" s="22"/>
      <c r="XBX1090" s="22"/>
      <c r="XBY1090" s="22"/>
      <c r="XBZ1090" s="22"/>
      <c r="XCA1090" s="22"/>
      <c r="XCB1090" s="22"/>
      <c r="XCC1090" s="22"/>
      <c r="XCD1090" s="22"/>
      <c r="XCE1090" s="22"/>
      <c r="XCF1090" s="22"/>
      <c r="XCG1090" s="22"/>
      <c r="XCH1090" s="22"/>
      <c r="XCI1090" s="22"/>
      <c r="XCJ1090" s="22"/>
      <c r="XCK1090" s="22"/>
      <c r="XCL1090" s="22"/>
      <c r="XCM1090" s="22"/>
      <c r="XCN1090" s="22"/>
      <c r="XCO1090" s="22"/>
      <c r="XCP1090" s="22"/>
      <c r="XCQ1090" s="22"/>
      <c r="XCR1090" s="22"/>
      <c r="XCS1090" s="22"/>
    </row>
    <row r="1091" s="18" customFormat="1" customHeight="1" spans="1:16321">
      <c r="A1091" s="21"/>
      <c r="XAY1091" s="22"/>
      <c r="XAZ1091" s="22"/>
      <c r="XBA1091" s="22"/>
      <c r="XBB1091" s="22"/>
      <c r="XBC1091" s="22"/>
      <c r="XBD1091" s="22"/>
      <c r="XBE1091" s="22"/>
      <c r="XBF1091" s="22"/>
      <c r="XBG1091" s="22"/>
      <c r="XBH1091" s="22"/>
      <c r="XBI1091" s="22"/>
      <c r="XBJ1091" s="22"/>
      <c r="XBK1091" s="22"/>
      <c r="XBL1091" s="22"/>
      <c r="XBM1091" s="22"/>
      <c r="XBN1091" s="22"/>
      <c r="XBO1091" s="22"/>
      <c r="XBP1091" s="22"/>
      <c r="XBQ1091" s="22"/>
      <c r="XBR1091" s="22"/>
      <c r="XBS1091" s="22"/>
      <c r="XBT1091" s="22"/>
      <c r="XBU1091" s="22"/>
      <c r="XBV1091" s="22"/>
      <c r="XBW1091" s="22"/>
      <c r="XBX1091" s="22"/>
      <c r="XBY1091" s="22"/>
      <c r="XBZ1091" s="22"/>
      <c r="XCA1091" s="22"/>
      <c r="XCB1091" s="22"/>
      <c r="XCC1091" s="22"/>
      <c r="XCD1091" s="22"/>
      <c r="XCE1091" s="22"/>
      <c r="XCF1091" s="22"/>
      <c r="XCG1091" s="22"/>
      <c r="XCH1091" s="22"/>
      <c r="XCI1091" s="22"/>
      <c r="XCJ1091" s="22"/>
      <c r="XCK1091" s="22"/>
      <c r="XCL1091" s="22"/>
      <c r="XCM1091" s="22"/>
      <c r="XCN1091" s="22"/>
      <c r="XCO1091" s="22"/>
      <c r="XCP1091" s="22"/>
      <c r="XCQ1091" s="22"/>
      <c r="XCR1091" s="22"/>
      <c r="XCS1091" s="22"/>
    </row>
    <row r="1092" s="18" customFormat="1" customHeight="1" spans="1:16321">
      <c r="A1092" s="21"/>
      <c r="XAY1092" s="22"/>
      <c r="XAZ1092" s="22"/>
      <c r="XBA1092" s="22"/>
      <c r="XBB1092" s="22"/>
      <c r="XBC1092" s="22"/>
      <c r="XBD1092" s="22"/>
      <c r="XBE1092" s="22"/>
      <c r="XBF1092" s="22"/>
      <c r="XBG1092" s="22"/>
      <c r="XBH1092" s="22"/>
      <c r="XBI1092" s="22"/>
      <c r="XBJ1092" s="22"/>
      <c r="XBK1092" s="22"/>
      <c r="XBL1092" s="22"/>
      <c r="XBM1092" s="22"/>
      <c r="XBN1092" s="22"/>
      <c r="XBO1092" s="22"/>
      <c r="XBP1092" s="22"/>
      <c r="XBQ1092" s="22"/>
      <c r="XBR1092" s="22"/>
      <c r="XBS1092" s="22"/>
      <c r="XBT1092" s="22"/>
      <c r="XBU1092" s="22"/>
      <c r="XBV1092" s="22"/>
      <c r="XBW1092" s="22"/>
      <c r="XBX1092" s="22"/>
      <c r="XBY1092" s="22"/>
      <c r="XBZ1092" s="22"/>
      <c r="XCA1092" s="22"/>
      <c r="XCB1092" s="22"/>
      <c r="XCC1092" s="22"/>
      <c r="XCD1092" s="22"/>
      <c r="XCE1092" s="22"/>
      <c r="XCF1092" s="22"/>
      <c r="XCG1092" s="22"/>
      <c r="XCH1092" s="22"/>
      <c r="XCI1092" s="22"/>
      <c r="XCJ1092" s="22"/>
      <c r="XCK1092" s="22"/>
      <c r="XCL1092" s="22"/>
      <c r="XCM1092" s="22"/>
      <c r="XCN1092" s="22"/>
      <c r="XCO1092" s="22"/>
      <c r="XCP1092" s="22"/>
      <c r="XCQ1092" s="22"/>
      <c r="XCR1092" s="22"/>
      <c r="XCS1092" s="22"/>
    </row>
    <row r="1093" s="18" customFormat="1" customHeight="1" spans="1:16321">
      <c r="A1093" s="21"/>
      <c r="XAY1093" s="22"/>
      <c r="XAZ1093" s="22"/>
      <c r="XBA1093" s="22"/>
      <c r="XBB1093" s="22"/>
      <c r="XBC1093" s="22"/>
      <c r="XBD1093" s="22"/>
      <c r="XBE1093" s="22"/>
      <c r="XBF1093" s="22"/>
      <c r="XBG1093" s="22"/>
      <c r="XBH1093" s="22"/>
      <c r="XBI1093" s="22"/>
      <c r="XBJ1093" s="22"/>
      <c r="XBK1093" s="22"/>
      <c r="XBL1093" s="22"/>
      <c r="XBM1093" s="22"/>
      <c r="XBN1093" s="22"/>
      <c r="XBO1093" s="22"/>
      <c r="XBP1093" s="22"/>
      <c r="XBQ1093" s="22"/>
      <c r="XBR1093" s="22"/>
      <c r="XBS1093" s="22"/>
      <c r="XBT1093" s="22"/>
      <c r="XBU1093" s="22"/>
      <c r="XBV1093" s="22"/>
      <c r="XBW1093" s="22"/>
      <c r="XBX1093" s="22"/>
      <c r="XBY1093" s="22"/>
      <c r="XBZ1093" s="22"/>
      <c r="XCA1093" s="22"/>
      <c r="XCB1093" s="22"/>
      <c r="XCC1093" s="22"/>
      <c r="XCD1093" s="22"/>
      <c r="XCE1093" s="22"/>
      <c r="XCF1093" s="22"/>
      <c r="XCG1093" s="22"/>
      <c r="XCH1093" s="22"/>
      <c r="XCI1093" s="22"/>
      <c r="XCJ1093" s="22"/>
      <c r="XCK1093" s="22"/>
      <c r="XCL1093" s="22"/>
      <c r="XCM1093" s="22"/>
      <c r="XCN1093" s="22"/>
      <c r="XCO1093" s="22"/>
      <c r="XCP1093" s="22"/>
      <c r="XCQ1093" s="22"/>
      <c r="XCR1093" s="22"/>
      <c r="XCS1093" s="22"/>
    </row>
    <row r="1094" s="18" customFormat="1" customHeight="1" spans="1:16321">
      <c r="A1094" s="21"/>
      <c r="XAY1094" s="22"/>
      <c r="XAZ1094" s="22"/>
      <c r="XBA1094" s="22"/>
      <c r="XBB1094" s="22"/>
      <c r="XBC1094" s="22"/>
      <c r="XBD1094" s="22"/>
      <c r="XBE1094" s="22"/>
      <c r="XBF1094" s="22"/>
      <c r="XBG1094" s="22"/>
      <c r="XBH1094" s="22"/>
      <c r="XBI1094" s="22"/>
      <c r="XBJ1094" s="22"/>
      <c r="XBK1094" s="22"/>
      <c r="XBL1094" s="22"/>
      <c r="XBM1094" s="22"/>
      <c r="XBN1094" s="22"/>
      <c r="XBO1094" s="22"/>
      <c r="XBP1094" s="22"/>
      <c r="XBQ1094" s="22"/>
      <c r="XBR1094" s="22"/>
      <c r="XBS1094" s="22"/>
      <c r="XBT1094" s="22"/>
      <c r="XBU1094" s="22"/>
      <c r="XBV1094" s="22"/>
      <c r="XBW1094" s="22"/>
      <c r="XBX1094" s="22"/>
      <c r="XBY1094" s="22"/>
      <c r="XBZ1094" s="22"/>
      <c r="XCA1094" s="22"/>
      <c r="XCB1094" s="22"/>
      <c r="XCC1094" s="22"/>
      <c r="XCD1094" s="22"/>
      <c r="XCE1094" s="22"/>
      <c r="XCF1094" s="22"/>
      <c r="XCG1094" s="22"/>
      <c r="XCH1094" s="22"/>
      <c r="XCI1094" s="22"/>
      <c r="XCJ1094" s="22"/>
      <c r="XCK1094" s="22"/>
      <c r="XCL1094" s="22"/>
      <c r="XCM1094" s="22"/>
      <c r="XCN1094" s="22"/>
      <c r="XCO1094" s="22"/>
      <c r="XCP1094" s="22"/>
      <c r="XCQ1094" s="22"/>
      <c r="XCR1094" s="22"/>
      <c r="XCS1094" s="22"/>
    </row>
    <row r="1095" s="18" customFormat="1" customHeight="1" spans="1:16321">
      <c r="A1095" s="21"/>
      <c r="XAY1095" s="22"/>
      <c r="XAZ1095" s="22"/>
      <c r="XBA1095" s="22"/>
      <c r="XBB1095" s="22"/>
      <c r="XBC1095" s="22"/>
      <c r="XBD1095" s="22"/>
      <c r="XBE1095" s="22"/>
      <c r="XBF1095" s="22"/>
      <c r="XBG1095" s="22"/>
      <c r="XBH1095" s="22"/>
      <c r="XBI1095" s="22"/>
      <c r="XBJ1095" s="22"/>
      <c r="XBK1095" s="22"/>
      <c r="XBL1095" s="22"/>
      <c r="XBM1095" s="22"/>
      <c r="XBN1095" s="22"/>
      <c r="XBO1095" s="22"/>
      <c r="XBP1095" s="22"/>
      <c r="XBQ1095" s="22"/>
      <c r="XBR1095" s="22"/>
      <c r="XBS1095" s="22"/>
      <c r="XBT1095" s="22"/>
      <c r="XBU1095" s="22"/>
      <c r="XBV1095" s="22"/>
      <c r="XBW1095" s="22"/>
      <c r="XBX1095" s="22"/>
      <c r="XBY1095" s="22"/>
      <c r="XBZ1095" s="22"/>
      <c r="XCA1095" s="22"/>
      <c r="XCB1095" s="22"/>
      <c r="XCC1095" s="22"/>
      <c r="XCD1095" s="22"/>
      <c r="XCE1095" s="22"/>
      <c r="XCF1095" s="22"/>
      <c r="XCG1095" s="22"/>
      <c r="XCH1095" s="22"/>
      <c r="XCI1095" s="22"/>
      <c r="XCJ1095" s="22"/>
      <c r="XCK1095" s="22"/>
      <c r="XCL1095" s="22"/>
      <c r="XCM1095" s="22"/>
      <c r="XCN1095" s="22"/>
      <c r="XCO1095" s="22"/>
      <c r="XCP1095" s="22"/>
      <c r="XCQ1095" s="22"/>
      <c r="XCR1095" s="22"/>
      <c r="XCS1095" s="22"/>
    </row>
    <row r="1096" s="18" customFormat="1" customHeight="1" spans="1:16321">
      <c r="A1096" s="21"/>
      <c r="XAY1096" s="22"/>
      <c r="XAZ1096" s="22"/>
      <c r="XBA1096" s="22"/>
      <c r="XBB1096" s="22"/>
      <c r="XBC1096" s="22"/>
      <c r="XBD1096" s="22"/>
      <c r="XBE1096" s="22"/>
      <c r="XBF1096" s="22"/>
      <c r="XBG1096" s="22"/>
      <c r="XBH1096" s="22"/>
      <c r="XBI1096" s="22"/>
      <c r="XBJ1096" s="22"/>
      <c r="XBK1096" s="22"/>
      <c r="XBL1096" s="22"/>
      <c r="XBM1096" s="22"/>
      <c r="XBN1096" s="22"/>
      <c r="XBO1096" s="22"/>
      <c r="XBP1096" s="22"/>
      <c r="XBQ1096" s="22"/>
      <c r="XBR1096" s="22"/>
      <c r="XBS1096" s="22"/>
      <c r="XBT1096" s="22"/>
      <c r="XBU1096" s="22"/>
      <c r="XBV1096" s="22"/>
      <c r="XBW1096" s="22"/>
      <c r="XBX1096" s="22"/>
      <c r="XBY1096" s="22"/>
      <c r="XBZ1096" s="22"/>
      <c r="XCA1096" s="22"/>
      <c r="XCB1096" s="22"/>
      <c r="XCC1096" s="22"/>
      <c r="XCD1096" s="22"/>
      <c r="XCE1096" s="22"/>
      <c r="XCF1096" s="22"/>
      <c r="XCG1096" s="22"/>
      <c r="XCH1096" s="22"/>
      <c r="XCI1096" s="22"/>
      <c r="XCJ1096" s="22"/>
      <c r="XCK1096" s="22"/>
      <c r="XCL1096" s="22"/>
      <c r="XCM1096" s="22"/>
      <c r="XCN1096" s="22"/>
      <c r="XCO1096" s="22"/>
      <c r="XCP1096" s="22"/>
      <c r="XCQ1096" s="22"/>
      <c r="XCR1096" s="22"/>
      <c r="XCS1096" s="22"/>
    </row>
    <row r="1097" s="18" customFormat="1" customHeight="1" spans="1:16321">
      <c r="A1097" s="21"/>
      <c r="XAY1097" s="22"/>
      <c r="XAZ1097" s="22"/>
      <c r="XBA1097" s="22"/>
      <c r="XBB1097" s="22"/>
      <c r="XBC1097" s="22"/>
      <c r="XBD1097" s="22"/>
      <c r="XBE1097" s="22"/>
      <c r="XBF1097" s="22"/>
      <c r="XBG1097" s="22"/>
      <c r="XBH1097" s="22"/>
      <c r="XBI1097" s="22"/>
      <c r="XBJ1097" s="22"/>
      <c r="XBK1097" s="22"/>
      <c r="XBL1097" s="22"/>
      <c r="XBM1097" s="22"/>
      <c r="XBN1097" s="22"/>
      <c r="XBO1097" s="22"/>
      <c r="XBP1097" s="22"/>
      <c r="XBQ1097" s="22"/>
      <c r="XBR1097" s="22"/>
      <c r="XBS1097" s="22"/>
      <c r="XBT1097" s="22"/>
      <c r="XBU1097" s="22"/>
      <c r="XBV1097" s="22"/>
      <c r="XBW1097" s="22"/>
      <c r="XBX1097" s="22"/>
      <c r="XBY1097" s="22"/>
      <c r="XBZ1097" s="22"/>
      <c r="XCA1097" s="22"/>
      <c r="XCB1097" s="22"/>
      <c r="XCC1097" s="22"/>
      <c r="XCD1097" s="22"/>
      <c r="XCE1097" s="22"/>
      <c r="XCF1097" s="22"/>
      <c r="XCG1097" s="22"/>
      <c r="XCH1097" s="22"/>
      <c r="XCI1097" s="22"/>
      <c r="XCJ1097" s="22"/>
      <c r="XCK1097" s="22"/>
      <c r="XCL1097" s="22"/>
      <c r="XCM1097" s="22"/>
      <c r="XCN1097" s="22"/>
      <c r="XCO1097" s="22"/>
      <c r="XCP1097" s="22"/>
      <c r="XCQ1097" s="22"/>
      <c r="XCR1097" s="22"/>
      <c r="XCS1097" s="22"/>
    </row>
    <row r="1098" s="18" customFormat="1" customHeight="1" spans="1:16321">
      <c r="A1098" s="21"/>
      <c r="XAY1098" s="22"/>
      <c r="XAZ1098" s="22"/>
      <c r="XBA1098" s="22"/>
      <c r="XBB1098" s="22"/>
      <c r="XBC1098" s="22"/>
      <c r="XBD1098" s="22"/>
      <c r="XBE1098" s="22"/>
      <c r="XBF1098" s="22"/>
      <c r="XBG1098" s="22"/>
      <c r="XBH1098" s="22"/>
      <c r="XBI1098" s="22"/>
      <c r="XBJ1098" s="22"/>
      <c r="XBK1098" s="22"/>
      <c r="XBL1098" s="22"/>
      <c r="XBM1098" s="22"/>
      <c r="XBN1098" s="22"/>
      <c r="XBO1098" s="22"/>
      <c r="XBP1098" s="22"/>
      <c r="XBQ1098" s="22"/>
      <c r="XBR1098" s="22"/>
      <c r="XBS1098" s="22"/>
      <c r="XBT1098" s="22"/>
      <c r="XBU1098" s="22"/>
      <c r="XBV1098" s="22"/>
      <c r="XBW1098" s="22"/>
      <c r="XBX1098" s="22"/>
      <c r="XBY1098" s="22"/>
      <c r="XBZ1098" s="22"/>
      <c r="XCA1098" s="22"/>
      <c r="XCB1098" s="22"/>
      <c r="XCC1098" s="22"/>
      <c r="XCD1098" s="22"/>
      <c r="XCE1098" s="22"/>
      <c r="XCF1098" s="22"/>
      <c r="XCG1098" s="22"/>
      <c r="XCH1098" s="22"/>
      <c r="XCI1098" s="22"/>
      <c r="XCJ1098" s="22"/>
      <c r="XCK1098" s="22"/>
      <c r="XCL1098" s="22"/>
      <c r="XCM1098" s="22"/>
      <c r="XCN1098" s="22"/>
      <c r="XCO1098" s="22"/>
      <c r="XCP1098" s="22"/>
      <c r="XCQ1098" s="22"/>
      <c r="XCR1098" s="22"/>
      <c r="XCS1098" s="22"/>
    </row>
    <row r="1099" s="18" customFormat="1" customHeight="1" spans="1:16321">
      <c r="A1099" s="21"/>
      <c r="XAY1099" s="22"/>
      <c r="XAZ1099" s="22"/>
      <c r="XBA1099" s="22"/>
      <c r="XBB1099" s="22"/>
      <c r="XBC1099" s="22"/>
      <c r="XBD1099" s="22"/>
      <c r="XBE1099" s="22"/>
      <c r="XBF1099" s="22"/>
      <c r="XBG1099" s="22"/>
      <c r="XBH1099" s="22"/>
      <c r="XBI1099" s="22"/>
      <c r="XBJ1099" s="22"/>
      <c r="XBK1099" s="22"/>
      <c r="XBL1099" s="22"/>
      <c r="XBM1099" s="22"/>
      <c r="XBN1099" s="22"/>
      <c r="XBO1099" s="22"/>
      <c r="XBP1099" s="22"/>
      <c r="XBQ1099" s="22"/>
      <c r="XBR1099" s="22"/>
      <c r="XBS1099" s="22"/>
      <c r="XBT1099" s="22"/>
      <c r="XBU1099" s="22"/>
      <c r="XBV1099" s="22"/>
      <c r="XBW1099" s="22"/>
      <c r="XBX1099" s="22"/>
      <c r="XBY1099" s="22"/>
      <c r="XBZ1099" s="22"/>
      <c r="XCA1099" s="22"/>
      <c r="XCB1099" s="22"/>
      <c r="XCC1099" s="22"/>
      <c r="XCD1099" s="22"/>
      <c r="XCE1099" s="22"/>
      <c r="XCF1099" s="22"/>
      <c r="XCG1099" s="22"/>
      <c r="XCH1099" s="22"/>
      <c r="XCI1099" s="22"/>
      <c r="XCJ1099" s="22"/>
      <c r="XCK1099" s="22"/>
      <c r="XCL1099" s="22"/>
      <c r="XCM1099" s="22"/>
      <c r="XCN1099" s="22"/>
      <c r="XCO1099" s="22"/>
      <c r="XCP1099" s="22"/>
      <c r="XCQ1099" s="22"/>
      <c r="XCR1099" s="22"/>
      <c r="XCS1099" s="22"/>
    </row>
    <row r="1100" s="18" customFormat="1" customHeight="1" spans="1:16321">
      <c r="A1100" s="21"/>
      <c r="XAY1100" s="22"/>
      <c r="XAZ1100" s="22"/>
      <c r="XBA1100" s="22"/>
      <c r="XBB1100" s="22"/>
      <c r="XBC1100" s="22"/>
      <c r="XBD1100" s="22"/>
      <c r="XBE1100" s="22"/>
      <c r="XBF1100" s="22"/>
      <c r="XBG1100" s="22"/>
      <c r="XBH1100" s="22"/>
      <c r="XBI1100" s="22"/>
      <c r="XBJ1100" s="22"/>
      <c r="XBK1100" s="22"/>
      <c r="XBL1100" s="22"/>
      <c r="XBM1100" s="22"/>
      <c r="XBN1100" s="22"/>
      <c r="XBO1100" s="22"/>
      <c r="XBP1100" s="22"/>
      <c r="XBQ1100" s="22"/>
      <c r="XBR1100" s="22"/>
      <c r="XBS1100" s="22"/>
      <c r="XBT1100" s="22"/>
      <c r="XBU1100" s="22"/>
      <c r="XBV1100" s="22"/>
      <c r="XBW1100" s="22"/>
      <c r="XBX1100" s="22"/>
      <c r="XBY1100" s="22"/>
      <c r="XBZ1100" s="22"/>
      <c r="XCA1100" s="22"/>
      <c r="XCB1100" s="22"/>
      <c r="XCC1100" s="22"/>
      <c r="XCD1100" s="22"/>
      <c r="XCE1100" s="22"/>
      <c r="XCF1100" s="22"/>
      <c r="XCG1100" s="22"/>
      <c r="XCH1100" s="22"/>
      <c r="XCI1100" s="22"/>
      <c r="XCJ1100" s="22"/>
      <c r="XCK1100" s="22"/>
      <c r="XCL1100" s="22"/>
      <c r="XCM1100" s="22"/>
      <c r="XCN1100" s="22"/>
      <c r="XCO1100" s="22"/>
      <c r="XCP1100" s="22"/>
      <c r="XCQ1100" s="22"/>
      <c r="XCR1100" s="22"/>
      <c r="XCS1100" s="22"/>
    </row>
    <row r="1101" s="18" customFormat="1" customHeight="1" spans="1:16321">
      <c r="A1101" s="21"/>
      <c r="XAY1101" s="22"/>
      <c r="XAZ1101" s="22"/>
      <c r="XBA1101" s="22"/>
      <c r="XBB1101" s="22"/>
      <c r="XBC1101" s="22"/>
      <c r="XBD1101" s="22"/>
      <c r="XBE1101" s="22"/>
      <c r="XBF1101" s="22"/>
      <c r="XBG1101" s="22"/>
      <c r="XBH1101" s="22"/>
      <c r="XBI1101" s="22"/>
      <c r="XBJ1101" s="22"/>
      <c r="XBK1101" s="22"/>
      <c r="XBL1101" s="22"/>
      <c r="XBM1101" s="22"/>
      <c r="XBN1101" s="22"/>
      <c r="XBO1101" s="22"/>
      <c r="XBP1101" s="22"/>
      <c r="XBQ1101" s="22"/>
      <c r="XBR1101" s="22"/>
      <c r="XBS1101" s="22"/>
      <c r="XBT1101" s="22"/>
      <c r="XBU1101" s="22"/>
      <c r="XBV1101" s="22"/>
      <c r="XBW1101" s="22"/>
      <c r="XBX1101" s="22"/>
      <c r="XBY1101" s="22"/>
      <c r="XBZ1101" s="22"/>
      <c r="XCA1101" s="22"/>
      <c r="XCB1101" s="22"/>
      <c r="XCC1101" s="22"/>
      <c r="XCD1101" s="22"/>
      <c r="XCE1101" s="22"/>
      <c r="XCF1101" s="22"/>
      <c r="XCG1101" s="22"/>
      <c r="XCH1101" s="22"/>
      <c r="XCI1101" s="22"/>
      <c r="XCJ1101" s="22"/>
      <c r="XCK1101" s="22"/>
      <c r="XCL1101" s="22"/>
      <c r="XCM1101" s="22"/>
      <c r="XCN1101" s="22"/>
      <c r="XCO1101" s="22"/>
      <c r="XCP1101" s="22"/>
      <c r="XCQ1101" s="22"/>
      <c r="XCR1101" s="22"/>
      <c r="XCS1101" s="22"/>
    </row>
    <row r="1102" s="18" customFormat="1" customHeight="1" spans="1:16321">
      <c r="A1102" s="21"/>
      <c r="XAY1102" s="22"/>
      <c r="XAZ1102" s="22"/>
      <c r="XBA1102" s="22"/>
      <c r="XBB1102" s="22"/>
      <c r="XBC1102" s="22"/>
      <c r="XBD1102" s="22"/>
      <c r="XBE1102" s="22"/>
      <c r="XBF1102" s="22"/>
      <c r="XBG1102" s="22"/>
      <c r="XBH1102" s="22"/>
      <c r="XBI1102" s="22"/>
      <c r="XBJ1102" s="22"/>
      <c r="XBK1102" s="22"/>
      <c r="XBL1102" s="22"/>
      <c r="XBM1102" s="22"/>
      <c r="XBN1102" s="22"/>
      <c r="XBO1102" s="22"/>
      <c r="XBP1102" s="22"/>
      <c r="XBQ1102" s="22"/>
      <c r="XBR1102" s="22"/>
      <c r="XBS1102" s="22"/>
      <c r="XBT1102" s="22"/>
      <c r="XBU1102" s="22"/>
      <c r="XBV1102" s="22"/>
      <c r="XBW1102" s="22"/>
      <c r="XBX1102" s="22"/>
      <c r="XBY1102" s="22"/>
      <c r="XBZ1102" s="22"/>
      <c r="XCA1102" s="22"/>
      <c r="XCB1102" s="22"/>
      <c r="XCC1102" s="22"/>
      <c r="XCD1102" s="22"/>
      <c r="XCE1102" s="22"/>
      <c r="XCF1102" s="22"/>
      <c r="XCG1102" s="22"/>
      <c r="XCH1102" s="22"/>
      <c r="XCI1102" s="22"/>
      <c r="XCJ1102" s="22"/>
      <c r="XCK1102" s="22"/>
      <c r="XCL1102" s="22"/>
      <c r="XCM1102" s="22"/>
      <c r="XCN1102" s="22"/>
      <c r="XCO1102" s="22"/>
      <c r="XCP1102" s="22"/>
      <c r="XCQ1102" s="22"/>
      <c r="XCR1102" s="22"/>
      <c r="XCS1102" s="22"/>
    </row>
    <row r="1103" s="18" customFormat="1" customHeight="1" spans="1:16321">
      <c r="A1103" s="21"/>
      <c r="XAY1103" s="22"/>
      <c r="XAZ1103" s="22"/>
      <c r="XBA1103" s="22"/>
      <c r="XBB1103" s="22"/>
      <c r="XBC1103" s="22"/>
      <c r="XBD1103" s="22"/>
      <c r="XBE1103" s="22"/>
      <c r="XBF1103" s="22"/>
      <c r="XBG1103" s="22"/>
      <c r="XBH1103" s="22"/>
      <c r="XBI1103" s="22"/>
      <c r="XBJ1103" s="22"/>
      <c r="XBK1103" s="22"/>
      <c r="XBL1103" s="22"/>
      <c r="XBM1103" s="22"/>
      <c r="XBN1103" s="22"/>
      <c r="XBO1103" s="22"/>
      <c r="XBP1103" s="22"/>
      <c r="XBQ1103" s="22"/>
      <c r="XBR1103" s="22"/>
      <c r="XBS1103" s="22"/>
      <c r="XBT1103" s="22"/>
      <c r="XBU1103" s="22"/>
      <c r="XBV1103" s="22"/>
      <c r="XBW1103" s="22"/>
      <c r="XBX1103" s="22"/>
      <c r="XBY1103" s="22"/>
      <c r="XBZ1103" s="22"/>
      <c r="XCA1103" s="22"/>
      <c r="XCB1103" s="22"/>
      <c r="XCC1103" s="22"/>
      <c r="XCD1103" s="22"/>
      <c r="XCE1103" s="22"/>
      <c r="XCF1103" s="22"/>
      <c r="XCG1103" s="22"/>
      <c r="XCH1103" s="22"/>
      <c r="XCI1103" s="22"/>
      <c r="XCJ1103" s="22"/>
      <c r="XCK1103" s="22"/>
      <c r="XCL1103" s="22"/>
      <c r="XCM1103" s="22"/>
      <c r="XCN1103" s="22"/>
      <c r="XCO1103" s="22"/>
      <c r="XCP1103" s="22"/>
      <c r="XCQ1103" s="22"/>
      <c r="XCR1103" s="22"/>
      <c r="XCS1103" s="22"/>
    </row>
    <row r="1104" s="18" customFormat="1" customHeight="1" spans="1:16321">
      <c r="A1104" s="21"/>
      <c r="XAY1104" s="22"/>
      <c r="XAZ1104" s="22"/>
      <c r="XBA1104" s="22"/>
      <c r="XBB1104" s="22"/>
      <c r="XBC1104" s="22"/>
      <c r="XBD1104" s="22"/>
      <c r="XBE1104" s="22"/>
      <c r="XBF1104" s="22"/>
      <c r="XBG1104" s="22"/>
      <c r="XBH1104" s="22"/>
      <c r="XBI1104" s="22"/>
      <c r="XBJ1104" s="22"/>
      <c r="XBK1104" s="22"/>
      <c r="XBL1104" s="22"/>
      <c r="XBM1104" s="22"/>
      <c r="XBN1104" s="22"/>
      <c r="XBO1104" s="22"/>
      <c r="XBP1104" s="22"/>
      <c r="XBQ1104" s="22"/>
      <c r="XBR1104" s="22"/>
      <c r="XBS1104" s="22"/>
      <c r="XBT1104" s="22"/>
      <c r="XBU1104" s="22"/>
      <c r="XBV1104" s="22"/>
      <c r="XBW1104" s="22"/>
      <c r="XBX1104" s="22"/>
      <c r="XBY1104" s="22"/>
      <c r="XBZ1104" s="22"/>
      <c r="XCA1104" s="22"/>
      <c r="XCB1104" s="22"/>
      <c r="XCC1104" s="22"/>
      <c r="XCD1104" s="22"/>
      <c r="XCE1104" s="22"/>
      <c r="XCF1104" s="22"/>
      <c r="XCG1104" s="22"/>
      <c r="XCH1104" s="22"/>
      <c r="XCI1104" s="22"/>
      <c r="XCJ1104" s="22"/>
      <c r="XCK1104" s="22"/>
      <c r="XCL1104" s="22"/>
      <c r="XCM1104" s="22"/>
      <c r="XCN1104" s="22"/>
      <c r="XCO1104" s="22"/>
      <c r="XCP1104" s="22"/>
      <c r="XCQ1104" s="22"/>
      <c r="XCR1104" s="22"/>
      <c r="XCS1104" s="22"/>
    </row>
    <row r="1105" s="18" customFormat="1" customHeight="1" spans="1:16321">
      <c r="A1105" s="21"/>
      <c r="XAY1105" s="22"/>
      <c r="XAZ1105" s="22"/>
      <c r="XBA1105" s="22"/>
      <c r="XBB1105" s="22"/>
      <c r="XBC1105" s="22"/>
      <c r="XBD1105" s="22"/>
      <c r="XBE1105" s="22"/>
      <c r="XBF1105" s="22"/>
      <c r="XBG1105" s="22"/>
      <c r="XBH1105" s="22"/>
      <c r="XBI1105" s="22"/>
      <c r="XBJ1105" s="22"/>
      <c r="XBK1105" s="22"/>
      <c r="XBL1105" s="22"/>
      <c r="XBM1105" s="22"/>
      <c r="XBN1105" s="22"/>
      <c r="XBO1105" s="22"/>
      <c r="XBP1105" s="22"/>
      <c r="XBQ1105" s="22"/>
      <c r="XBR1105" s="22"/>
      <c r="XBS1105" s="22"/>
      <c r="XBT1105" s="22"/>
      <c r="XBU1105" s="22"/>
      <c r="XBV1105" s="22"/>
      <c r="XBW1105" s="22"/>
      <c r="XBX1105" s="22"/>
      <c r="XBY1105" s="22"/>
      <c r="XBZ1105" s="22"/>
      <c r="XCA1105" s="22"/>
      <c r="XCB1105" s="22"/>
      <c r="XCC1105" s="22"/>
      <c r="XCD1105" s="22"/>
      <c r="XCE1105" s="22"/>
      <c r="XCF1105" s="22"/>
      <c r="XCG1105" s="22"/>
      <c r="XCH1105" s="22"/>
      <c r="XCI1105" s="22"/>
      <c r="XCJ1105" s="22"/>
      <c r="XCK1105" s="22"/>
      <c r="XCL1105" s="22"/>
      <c r="XCM1105" s="22"/>
      <c r="XCN1105" s="22"/>
      <c r="XCO1105" s="22"/>
      <c r="XCP1105" s="22"/>
      <c r="XCQ1105" s="22"/>
      <c r="XCR1105" s="22"/>
      <c r="XCS1105" s="22"/>
    </row>
    <row r="1106" s="18" customFormat="1" customHeight="1" spans="1:16321">
      <c r="A1106" s="21"/>
      <c r="XAY1106" s="22"/>
      <c r="XAZ1106" s="22"/>
      <c r="XBA1106" s="22"/>
      <c r="XBB1106" s="22"/>
      <c r="XBC1106" s="22"/>
      <c r="XBD1106" s="22"/>
      <c r="XBE1106" s="22"/>
      <c r="XBF1106" s="22"/>
      <c r="XBG1106" s="22"/>
      <c r="XBH1106" s="22"/>
      <c r="XBI1106" s="22"/>
      <c r="XBJ1106" s="22"/>
      <c r="XBK1106" s="22"/>
      <c r="XBL1106" s="22"/>
      <c r="XBM1106" s="22"/>
      <c r="XBN1106" s="22"/>
      <c r="XBO1106" s="22"/>
      <c r="XBP1106" s="22"/>
      <c r="XBQ1106" s="22"/>
      <c r="XBR1106" s="22"/>
      <c r="XBS1106" s="22"/>
      <c r="XBT1106" s="22"/>
      <c r="XBU1106" s="22"/>
      <c r="XBV1106" s="22"/>
      <c r="XBW1106" s="22"/>
      <c r="XBX1106" s="22"/>
      <c r="XBY1106" s="22"/>
      <c r="XBZ1106" s="22"/>
      <c r="XCA1106" s="22"/>
      <c r="XCB1106" s="22"/>
      <c r="XCC1106" s="22"/>
      <c r="XCD1106" s="22"/>
      <c r="XCE1106" s="22"/>
      <c r="XCF1106" s="22"/>
      <c r="XCG1106" s="22"/>
      <c r="XCH1106" s="22"/>
      <c r="XCI1106" s="22"/>
      <c r="XCJ1106" s="22"/>
      <c r="XCK1106" s="22"/>
      <c r="XCL1106" s="22"/>
      <c r="XCM1106" s="22"/>
      <c r="XCN1106" s="22"/>
      <c r="XCO1106" s="22"/>
      <c r="XCP1106" s="22"/>
      <c r="XCQ1106" s="22"/>
      <c r="XCR1106" s="22"/>
      <c r="XCS1106" s="22"/>
    </row>
    <row r="1107" s="18" customFormat="1" customHeight="1" spans="1:16321">
      <c r="A1107" s="21"/>
      <c r="XAY1107" s="22"/>
      <c r="XAZ1107" s="22"/>
      <c r="XBA1107" s="22"/>
      <c r="XBB1107" s="22"/>
      <c r="XBC1107" s="22"/>
      <c r="XBD1107" s="22"/>
      <c r="XBE1107" s="22"/>
      <c r="XBF1107" s="22"/>
      <c r="XBG1107" s="22"/>
      <c r="XBH1107" s="22"/>
      <c r="XBI1107" s="22"/>
      <c r="XBJ1107" s="22"/>
      <c r="XBK1107" s="22"/>
      <c r="XBL1107" s="22"/>
      <c r="XBM1107" s="22"/>
      <c r="XBN1107" s="22"/>
      <c r="XBO1107" s="22"/>
      <c r="XBP1107" s="22"/>
      <c r="XBQ1107" s="22"/>
      <c r="XBR1107" s="22"/>
      <c r="XBS1107" s="22"/>
      <c r="XBT1107" s="22"/>
      <c r="XBU1107" s="22"/>
      <c r="XBV1107" s="22"/>
      <c r="XBW1107" s="22"/>
      <c r="XBX1107" s="22"/>
      <c r="XBY1107" s="22"/>
      <c r="XBZ1107" s="22"/>
      <c r="XCA1107" s="22"/>
      <c r="XCB1107" s="22"/>
      <c r="XCC1107" s="22"/>
      <c r="XCD1107" s="22"/>
      <c r="XCE1107" s="22"/>
      <c r="XCF1107" s="22"/>
      <c r="XCG1107" s="22"/>
      <c r="XCH1107" s="22"/>
      <c r="XCI1107" s="22"/>
      <c r="XCJ1107" s="22"/>
      <c r="XCK1107" s="22"/>
      <c r="XCL1107" s="22"/>
      <c r="XCM1107" s="22"/>
      <c r="XCN1107" s="22"/>
      <c r="XCO1107" s="22"/>
      <c r="XCP1107" s="22"/>
      <c r="XCQ1107" s="22"/>
      <c r="XCR1107" s="22"/>
      <c r="XCS1107" s="22"/>
    </row>
    <row r="1108" s="18" customFormat="1" customHeight="1" spans="1:16321">
      <c r="A1108" s="21"/>
      <c r="XAY1108" s="22"/>
      <c r="XAZ1108" s="22"/>
      <c r="XBA1108" s="22"/>
      <c r="XBB1108" s="22"/>
      <c r="XBC1108" s="22"/>
      <c r="XBD1108" s="22"/>
      <c r="XBE1108" s="22"/>
      <c r="XBF1108" s="22"/>
      <c r="XBG1108" s="22"/>
      <c r="XBH1108" s="22"/>
      <c r="XBI1108" s="22"/>
      <c r="XBJ1108" s="22"/>
      <c r="XBK1108" s="22"/>
      <c r="XBL1108" s="22"/>
      <c r="XBM1108" s="22"/>
      <c r="XBN1108" s="22"/>
      <c r="XBO1108" s="22"/>
      <c r="XBP1108" s="22"/>
      <c r="XBQ1108" s="22"/>
      <c r="XBR1108" s="22"/>
      <c r="XBS1108" s="22"/>
      <c r="XBT1108" s="22"/>
      <c r="XBU1108" s="22"/>
      <c r="XBV1108" s="22"/>
      <c r="XBW1108" s="22"/>
      <c r="XBX1108" s="22"/>
      <c r="XBY1108" s="22"/>
      <c r="XBZ1108" s="22"/>
      <c r="XCA1108" s="22"/>
      <c r="XCB1108" s="22"/>
      <c r="XCC1108" s="22"/>
      <c r="XCD1108" s="22"/>
      <c r="XCE1108" s="22"/>
      <c r="XCF1108" s="22"/>
      <c r="XCG1108" s="22"/>
      <c r="XCH1108" s="22"/>
      <c r="XCI1108" s="22"/>
      <c r="XCJ1108" s="22"/>
      <c r="XCK1108" s="22"/>
      <c r="XCL1108" s="22"/>
      <c r="XCM1108" s="22"/>
      <c r="XCN1108" s="22"/>
      <c r="XCO1108" s="22"/>
      <c r="XCP1108" s="22"/>
      <c r="XCQ1108" s="22"/>
      <c r="XCR1108" s="22"/>
      <c r="XCS1108" s="22"/>
    </row>
    <row r="1109" s="18" customFormat="1" customHeight="1" spans="1:16321">
      <c r="A1109" s="21"/>
      <c r="XAY1109" s="22"/>
      <c r="XAZ1109" s="22"/>
      <c r="XBA1109" s="22"/>
      <c r="XBB1109" s="22"/>
      <c r="XBC1109" s="22"/>
      <c r="XBD1109" s="22"/>
      <c r="XBE1109" s="22"/>
      <c r="XBF1109" s="22"/>
      <c r="XBG1109" s="22"/>
      <c r="XBH1109" s="22"/>
      <c r="XBI1109" s="22"/>
      <c r="XBJ1109" s="22"/>
      <c r="XBK1109" s="22"/>
      <c r="XBL1109" s="22"/>
      <c r="XBM1109" s="22"/>
      <c r="XBN1109" s="22"/>
      <c r="XBO1109" s="22"/>
      <c r="XBP1109" s="22"/>
      <c r="XBQ1109" s="22"/>
      <c r="XBR1109" s="22"/>
      <c r="XBS1109" s="22"/>
      <c r="XBT1109" s="22"/>
      <c r="XBU1109" s="22"/>
      <c r="XBV1109" s="22"/>
      <c r="XBW1109" s="22"/>
      <c r="XBX1109" s="22"/>
      <c r="XBY1109" s="22"/>
      <c r="XBZ1109" s="22"/>
      <c r="XCA1109" s="22"/>
      <c r="XCB1109" s="22"/>
      <c r="XCC1109" s="22"/>
      <c r="XCD1109" s="22"/>
      <c r="XCE1109" s="22"/>
      <c r="XCF1109" s="22"/>
      <c r="XCG1109" s="22"/>
      <c r="XCH1109" s="22"/>
      <c r="XCI1109" s="22"/>
      <c r="XCJ1109" s="22"/>
      <c r="XCK1109" s="22"/>
      <c r="XCL1109" s="22"/>
      <c r="XCM1109" s="22"/>
      <c r="XCN1109" s="22"/>
      <c r="XCO1109" s="22"/>
      <c r="XCP1109" s="22"/>
      <c r="XCQ1109" s="22"/>
      <c r="XCR1109" s="22"/>
      <c r="XCS1109" s="22"/>
    </row>
    <row r="1110" s="18" customFormat="1" customHeight="1" spans="1:16321">
      <c r="A1110" s="21"/>
      <c r="XAY1110" s="22"/>
      <c r="XAZ1110" s="22"/>
      <c r="XBA1110" s="22"/>
      <c r="XBB1110" s="22"/>
      <c r="XBC1110" s="22"/>
      <c r="XBD1110" s="22"/>
      <c r="XBE1110" s="22"/>
      <c r="XBF1110" s="22"/>
      <c r="XBG1110" s="22"/>
      <c r="XBH1110" s="22"/>
      <c r="XBI1110" s="22"/>
      <c r="XBJ1110" s="22"/>
      <c r="XBK1110" s="22"/>
      <c r="XBL1110" s="22"/>
      <c r="XBM1110" s="22"/>
      <c r="XBN1110" s="22"/>
      <c r="XBO1110" s="22"/>
      <c r="XBP1110" s="22"/>
      <c r="XBQ1110" s="22"/>
      <c r="XBR1110" s="22"/>
      <c r="XBS1110" s="22"/>
      <c r="XBT1110" s="22"/>
      <c r="XBU1110" s="22"/>
      <c r="XBV1110" s="22"/>
      <c r="XBW1110" s="22"/>
      <c r="XBX1110" s="22"/>
      <c r="XBY1110" s="22"/>
      <c r="XBZ1110" s="22"/>
      <c r="XCA1110" s="22"/>
      <c r="XCB1110" s="22"/>
      <c r="XCC1110" s="22"/>
      <c r="XCD1110" s="22"/>
      <c r="XCE1110" s="22"/>
      <c r="XCF1110" s="22"/>
      <c r="XCG1110" s="22"/>
      <c r="XCH1110" s="22"/>
      <c r="XCI1110" s="22"/>
      <c r="XCJ1110" s="22"/>
      <c r="XCK1110" s="22"/>
      <c r="XCL1110" s="22"/>
      <c r="XCM1110" s="22"/>
      <c r="XCN1110" s="22"/>
      <c r="XCO1110" s="22"/>
      <c r="XCP1110" s="22"/>
      <c r="XCQ1110" s="22"/>
      <c r="XCR1110" s="22"/>
      <c r="XCS1110" s="22"/>
    </row>
    <row r="1111" s="18" customFormat="1" customHeight="1" spans="1:16321">
      <c r="A1111" s="21"/>
      <c r="XAY1111" s="22"/>
      <c r="XAZ1111" s="22"/>
      <c r="XBA1111" s="22"/>
      <c r="XBB1111" s="22"/>
      <c r="XBC1111" s="22"/>
      <c r="XBD1111" s="22"/>
      <c r="XBE1111" s="22"/>
      <c r="XBF1111" s="22"/>
      <c r="XBG1111" s="22"/>
      <c r="XBH1111" s="22"/>
      <c r="XBI1111" s="22"/>
      <c r="XBJ1111" s="22"/>
      <c r="XBK1111" s="22"/>
      <c r="XBL1111" s="22"/>
      <c r="XBM1111" s="22"/>
      <c r="XBN1111" s="22"/>
      <c r="XBO1111" s="22"/>
      <c r="XBP1111" s="22"/>
      <c r="XBQ1111" s="22"/>
      <c r="XBR1111" s="22"/>
      <c r="XBS1111" s="22"/>
      <c r="XBT1111" s="22"/>
      <c r="XBU1111" s="22"/>
      <c r="XBV1111" s="22"/>
      <c r="XBW1111" s="22"/>
      <c r="XBX1111" s="22"/>
      <c r="XBY1111" s="22"/>
      <c r="XBZ1111" s="22"/>
      <c r="XCA1111" s="22"/>
      <c r="XCB1111" s="22"/>
      <c r="XCC1111" s="22"/>
      <c r="XCD1111" s="22"/>
      <c r="XCE1111" s="22"/>
      <c r="XCF1111" s="22"/>
      <c r="XCG1111" s="22"/>
      <c r="XCH1111" s="22"/>
      <c r="XCI1111" s="22"/>
      <c r="XCJ1111" s="22"/>
      <c r="XCK1111" s="22"/>
      <c r="XCL1111" s="22"/>
      <c r="XCM1111" s="22"/>
      <c r="XCN1111" s="22"/>
      <c r="XCO1111" s="22"/>
      <c r="XCP1111" s="22"/>
      <c r="XCQ1111" s="22"/>
      <c r="XCR1111" s="22"/>
      <c r="XCS1111" s="22"/>
    </row>
    <row r="1112" s="18" customFormat="1" customHeight="1" spans="1:16321">
      <c r="A1112" s="21"/>
      <c r="XAY1112" s="22"/>
      <c r="XAZ1112" s="22"/>
      <c r="XBA1112" s="22"/>
      <c r="XBB1112" s="22"/>
      <c r="XBC1112" s="22"/>
      <c r="XBD1112" s="22"/>
      <c r="XBE1112" s="22"/>
      <c r="XBF1112" s="22"/>
      <c r="XBG1112" s="22"/>
      <c r="XBH1112" s="22"/>
      <c r="XBI1112" s="22"/>
      <c r="XBJ1112" s="22"/>
      <c r="XBK1112" s="22"/>
      <c r="XBL1112" s="22"/>
      <c r="XBM1112" s="22"/>
      <c r="XBN1112" s="22"/>
      <c r="XBO1112" s="22"/>
      <c r="XBP1112" s="22"/>
      <c r="XBQ1112" s="22"/>
      <c r="XBR1112" s="22"/>
      <c r="XBS1112" s="22"/>
      <c r="XBT1112" s="22"/>
      <c r="XBU1112" s="22"/>
      <c r="XBV1112" s="22"/>
      <c r="XBW1112" s="22"/>
      <c r="XBX1112" s="22"/>
      <c r="XBY1112" s="22"/>
      <c r="XBZ1112" s="22"/>
      <c r="XCA1112" s="22"/>
      <c r="XCB1112" s="22"/>
      <c r="XCC1112" s="22"/>
      <c r="XCD1112" s="22"/>
      <c r="XCE1112" s="22"/>
      <c r="XCF1112" s="22"/>
      <c r="XCG1112" s="22"/>
      <c r="XCH1112" s="22"/>
      <c r="XCI1112" s="22"/>
      <c r="XCJ1112" s="22"/>
      <c r="XCK1112" s="22"/>
      <c r="XCL1112" s="22"/>
      <c r="XCM1112" s="22"/>
      <c r="XCN1112" s="22"/>
      <c r="XCO1112" s="22"/>
      <c r="XCP1112" s="22"/>
      <c r="XCQ1112" s="22"/>
      <c r="XCR1112" s="22"/>
      <c r="XCS1112" s="22"/>
    </row>
    <row r="1113" s="18" customFormat="1" customHeight="1" spans="1:16321">
      <c r="A1113" s="21"/>
      <c r="XAY1113" s="22"/>
      <c r="XAZ1113" s="22"/>
      <c r="XBA1113" s="22"/>
      <c r="XBB1113" s="22"/>
      <c r="XBC1113" s="22"/>
      <c r="XBD1113" s="22"/>
      <c r="XBE1113" s="22"/>
      <c r="XBF1113" s="22"/>
      <c r="XBG1113" s="22"/>
      <c r="XBH1113" s="22"/>
      <c r="XBI1113" s="22"/>
      <c r="XBJ1113" s="22"/>
      <c r="XBK1113" s="22"/>
      <c r="XBL1113" s="22"/>
      <c r="XBM1113" s="22"/>
      <c r="XBN1113" s="22"/>
      <c r="XBO1113" s="22"/>
      <c r="XBP1113" s="22"/>
      <c r="XBQ1113" s="22"/>
      <c r="XBR1113" s="22"/>
      <c r="XBS1113" s="22"/>
      <c r="XBT1113" s="22"/>
      <c r="XBU1113" s="22"/>
      <c r="XBV1113" s="22"/>
      <c r="XBW1113" s="22"/>
      <c r="XBX1113" s="22"/>
      <c r="XBY1113" s="22"/>
      <c r="XBZ1113" s="22"/>
      <c r="XCA1113" s="22"/>
      <c r="XCB1113" s="22"/>
      <c r="XCC1113" s="22"/>
      <c r="XCD1113" s="22"/>
      <c r="XCE1113" s="22"/>
      <c r="XCF1113" s="22"/>
      <c r="XCG1113" s="22"/>
      <c r="XCH1113" s="22"/>
      <c r="XCI1113" s="22"/>
      <c r="XCJ1113" s="22"/>
      <c r="XCK1113" s="22"/>
      <c r="XCL1113" s="22"/>
      <c r="XCM1113" s="22"/>
      <c r="XCN1113" s="22"/>
      <c r="XCO1113" s="22"/>
      <c r="XCP1113" s="22"/>
      <c r="XCQ1113" s="22"/>
      <c r="XCR1113" s="22"/>
      <c r="XCS1113" s="22"/>
    </row>
    <row r="1114" s="18" customFormat="1" customHeight="1" spans="1:16321">
      <c r="A1114" s="21"/>
      <c r="XAY1114" s="22"/>
      <c r="XAZ1114" s="22"/>
      <c r="XBA1114" s="22"/>
      <c r="XBB1114" s="22"/>
      <c r="XBC1114" s="22"/>
      <c r="XBD1114" s="22"/>
      <c r="XBE1114" s="22"/>
      <c r="XBF1114" s="22"/>
      <c r="XBG1114" s="22"/>
      <c r="XBH1114" s="22"/>
      <c r="XBI1114" s="22"/>
      <c r="XBJ1114" s="22"/>
      <c r="XBK1114" s="22"/>
      <c r="XBL1114" s="22"/>
      <c r="XBM1114" s="22"/>
      <c r="XBN1114" s="22"/>
      <c r="XBO1114" s="22"/>
      <c r="XBP1114" s="22"/>
      <c r="XBQ1114" s="22"/>
      <c r="XBR1114" s="22"/>
      <c r="XBS1114" s="22"/>
      <c r="XBT1114" s="22"/>
      <c r="XBU1114" s="22"/>
      <c r="XBV1114" s="22"/>
      <c r="XBW1114" s="22"/>
      <c r="XBX1114" s="22"/>
      <c r="XBY1114" s="22"/>
      <c r="XBZ1114" s="22"/>
      <c r="XCA1114" s="22"/>
      <c r="XCB1114" s="22"/>
      <c r="XCC1114" s="22"/>
      <c r="XCD1114" s="22"/>
      <c r="XCE1114" s="22"/>
      <c r="XCF1114" s="22"/>
      <c r="XCG1114" s="22"/>
      <c r="XCH1114" s="22"/>
      <c r="XCI1114" s="22"/>
      <c r="XCJ1114" s="22"/>
      <c r="XCK1114" s="22"/>
      <c r="XCL1114" s="22"/>
      <c r="XCM1114" s="22"/>
      <c r="XCN1114" s="22"/>
      <c r="XCO1114" s="22"/>
      <c r="XCP1114" s="22"/>
      <c r="XCQ1114" s="22"/>
      <c r="XCR1114" s="22"/>
      <c r="XCS1114" s="22"/>
    </row>
    <row r="1115" s="18" customFormat="1" customHeight="1" spans="1:16321">
      <c r="A1115" s="21"/>
      <c r="XAY1115" s="22"/>
      <c r="XAZ1115" s="22"/>
      <c r="XBA1115" s="22"/>
      <c r="XBB1115" s="22"/>
      <c r="XBC1115" s="22"/>
      <c r="XBD1115" s="22"/>
      <c r="XBE1115" s="22"/>
      <c r="XBF1115" s="22"/>
      <c r="XBG1115" s="22"/>
      <c r="XBH1115" s="22"/>
      <c r="XBI1115" s="22"/>
      <c r="XBJ1115" s="22"/>
      <c r="XBK1115" s="22"/>
      <c r="XBL1115" s="22"/>
      <c r="XBM1115" s="22"/>
      <c r="XBN1115" s="22"/>
      <c r="XBO1115" s="22"/>
      <c r="XBP1115" s="22"/>
      <c r="XBQ1115" s="22"/>
      <c r="XBR1115" s="22"/>
      <c r="XBS1115" s="22"/>
      <c r="XBT1115" s="22"/>
      <c r="XBU1115" s="22"/>
      <c r="XBV1115" s="22"/>
      <c r="XBW1115" s="22"/>
      <c r="XBX1115" s="22"/>
      <c r="XBY1115" s="22"/>
      <c r="XBZ1115" s="22"/>
      <c r="XCA1115" s="22"/>
      <c r="XCB1115" s="22"/>
      <c r="XCC1115" s="22"/>
      <c r="XCD1115" s="22"/>
      <c r="XCE1115" s="22"/>
      <c r="XCF1115" s="22"/>
      <c r="XCG1115" s="22"/>
      <c r="XCH1115" s="22"/>
      <c r="XCI1115" s="22"/>
      <c r="XCJ1115" s="22"/>
      <c r="XCK1115" s="22"/>
      <c r="XCL1115" s="22"/>
      <c r="XCM1115" s="22"/>
      <c r="XCN1115" s="22"/>
      <c r="XCO1115" s="22"/>
      <c r="XCP1115" s="22"/>
      <c r="XCQ1115" s="22"/>
      <c r="XCR1115" s="22"/>
      <c r="XCS1115" s="22"/>
    </row>
    <row r="1116" s="18" customFormat="1" customHeight="1" spans="1:16321">
      <c r="A1116" s="21"/>
      <c r="XAY1116" s="22"/>
      <c r="XAZ1116" s="22"/>
      <c r="XBA1116" s="22"/>
      <c r="XBB1116" s="22"/>
      <c r="XBC1116" s="22"/>
      <c r="XBD1116" s="22"/>
      <c r="XBE1116" s="22"/>
      <c r="XBF1116" s="22"/>
      <c r="XBG1116" s="22"/>
      <c r="XBH1116" s="22"/>
      <c r="XBI1116" s="22"/>
      <c r="XBJ1116" s="22"/>
      <c r="XBK1116" s="22"/>
      <c r="XBL1116" s="22"/>
      <c r="XBM1116" s="22"/>
      <c r="XBN1116" s="22"/>
      <c r="XBO1116" s="22"/>
      <c r="XBP1116" s="22"/>
      <c r="XBQ1116" s="22"/>
      <c r="XBR1116" s="22"/>
      <c r="XBS1116" s="22"/>
      <c r="XBT1116" s="22"/>
      <c r="XBU1116" s="22"/>
      <c r="XBV1116" s="22"/>
      <c r="XBW1116" s="22"/>
      <c r="XBX1116" s="22"/>
      <c r="XBY1116" s="22"/>
      <c r="XBZ1116" s="22"/>
      <c r="XCA1116" s="22"/>
      <c r="XCB1116" s="22"/>
      <c r="XCC1116" s="22"/>
      <c r="XCD1116" s="22"/>
      <c r="XCE1116" s="22"/>
      <c r="XCF1116" s="22"/>
      <c r="XCG1116" s="22"/>
      <c r="XCH1116" s="22"/>
      <c r="XCI1116" s="22"/>
      <c r="XCJ1116" s="22"/>
      <c r="XCK1116" s="22"/>
      <c r="XCL1116" s="22"/>
      <c r="XCM1116" s="22"/>
      <c r="XCN1116" s="22"/>
      <c r="XCO1116" s="22"/>
      <c r="XCP1116" s="22"/>
      <c r="XCQ1116" s="22"/>
      <c r="XCR1116" s="22"/>
      <c r="XCS1116" s="22"/>
    </row>
    <row r="1117" s="18" customFormat="1" customHeight="1" spans="1:16321">
      <c r="A1117" s="21"/>
      <c r="XAY1117" s="22"/>
      <c r="XAZ1117" s="22"/>
      <c r="XBA1117" s="22"/>
      <c r="XBB1117" s="22"/>
      <c r="XBC1117" s="22"/>
      <c r="XBD1117" s="22"/>
      <c r="XBE1117" s="22"/>
      <c r="XBF1117" s="22"/>
      <c r="XBG1117" s="22"/>
      <c r="XBH1117" s="22"/>
      <c r="XBI1117" s="22"/>
      <c r="XBJ1117" s="22"/>
      <c r="XBK1117" s="22"/>
      <c r="XBL1117" s="22"/>
      <c r="XBM1117" s="22"/>
      <c r="XBN1117" s="22"/>
      <c r="XBO1117" s="22"/>
      <c r="XBP1117" s="22"/>
      <c r="XBQ1117" s="22"/>
      <c r="XBR1117" s="22"/>
      <c r="XBS1117" s="22"/>
      <c r="XBT1117" s="22"/>
      <c r="XBU1117" s="22"/>
      <c r="XBV1117" s="22"/>
      <c r="XBW1117" s="22"/>
      <c r="XBX1117" s="22"/>
      <c r="XBY1117" s="22"/>
      <c r="XBZ1117" s="22"/>
      <c r="XCA1117" s="22"/>
      <c r="XCB1117" s="22"/>
      <c r="XCC1117" s="22"/>
      <c r="XCD1117" s="22"/>
      <c r="XCE1117" s="22"/>
      <c r="XCF1117" s="22"/>
      <c r="XCG1117" s="22"/>
      <c r="XCH1117" s="22"/>
      <c r="XCI1117" s="22"/>
      <c r="XCJ1117" s="22"/>
      <c r="XCK1117" s="22"/>
      <c r="XCL1117" s="22"/>
      <c r="XCM1117" s="22"/>
      <c r="XCN1117" s="22"/>
      <c r="XCO1117" s="22"/>
      <c r="XCP1117" s="22"/>
      <c r="XCQ1117" s="22"/>
      <c r="XCR1117" s="22"/>
      <c r="XCS1117" s="22"/>
    </row>
    <row r="1118" s="18" customFormat="1" customHeight="1" spans="1:16321">
      <c r="A1118" s="21"/>
      <c r="XAY1118" s="22"/>
      <c r="XAZ1118" s="22"/>
      <c r="XBA1118" s="22"/>
      <c r="XBB1118" s="22"/>
      <c r="XBC1118" s="22"/>
      <c r="XBD1118" s="22"/>
      <c r="XBE1118" s="22"/>
      <c r="XBF1118" s="22"/>
      <c r="XBG1118" s="22"/>
      <c r="XBH1118" s="22"/>
      <c r="XBI1118" s="22"/>
      <c r="XBJ1118" s="22"/>
      <c r="XBK1118" s="22"/>
      <c r="XBL1118" s="22"/>
      <c r="XBM1118" s="22"/>
      <c r="XBN1118" s="22"/>
      <c r="XBO1118" s="22"/>
      <c r="XBP1118" s="22"/>
      <c r="XBQ1118" s="22"/>
      <c r="XBR1118" s="22"/>
      <c r="XBS1118" s="22"/>
      <c r="XBT1118" s="22"/>
      <c r="XBU1118" s="22"/>
      <c r="XBV1118" s="22"/>
      <c r="XBW1118" s="22"/>
      <c r="XBX1118" s="22"/>
      <c r="XBY1118" s="22"/>
      <c r="XBZ1118" s="22"/>
      <c r="XCA1118" s="22"/>
      <c r="XCB1118" s="22"/>
      <c r="XCC1118" s="22"/>
      <c r="XCD1118" s="22"/>
      <c r="XCE1118" s="22"/>
      <c r="XCF1118" s="22"/>
      <c r="XCG1118" s="22"/>
      <c r="XCH1118" s="22"/>
      <c r="XCI1118" s="22"/>
      <c r="XCJ1118" s="22"/>
      <c r="XCK1118" s="22"/>
      <c r="XCL1118" s="22"/>
      <c r="XCM1118" s="22"/>
      <c r="XCN1118" s="22"/>
      <c r="XCO1118" s="22"/>
      <c r="XCP1118" s="22"/>
      <c r="XCQ1118" s="22"/>
      <c r="XCR1118" s="22"/>
      <c r="XCS1118" s="22"/>
    </row>
    <row r="1119" s="18" customFormat="1" customHeight="1" spans="1:16321">
      <c r="A1119" s="21"/>
      <c r="XAY1119" s="22"/>
      <c r="XAZ1119" s="22"/>
      <c r="XBA1119" s="22"/>
      <c r="XBB1119" s="22"/>
      <c r="XBC1119" s="22"/>
      <c r="XBD1119" s="22"/>
      <c r="XBE1119" s="22"/>
      <c r="XBF1119" s="22"/>
      <c r="XBG1119" s="22"/>
      <c r="XBH1119" s="22"/>
      <c r="XBI1119" s="22"/>
      <c r="XBJ1119" s="22"/>
      <c r="XBK1119" s="22"/>
      <c r="XBL1119" s="22"/>
      <c r="XBM1119" s="22"/>
      <c r="XBN1119" s="22"/>
      <c r="XBO1119" s="22"/>
      <c r="XBP1119" s="22"/>
      <c r="XBQ1119" s="22"/>
      <c r="XBR1119" s="22"/>
      <c r="XBS1119" s="22"/>
      <c r="XBT1119" s="22"/>
      <c r="XBU1119" s="22"/>
      <c r="XBV1119" s="22"/>
      <c r="XBW1119" s="22"/>
      <c r="XBX1119" s="22"/>
      <c r="XBY1119" s="22"/>
      <c r="XBZ1119" s="22"/>
      <c r="XCA1119" s="22"/>
      <c r="XCB1119" s="22"/>
      <c r="XCC1119" s="22"/>
      <c r="XCD1119" s="22"/>
      <c r="XCE1119" s="22"/>
      <c r="XCF1119" s="22"/>
      <c r="XCG1119" s="22"/>
      <c r="XCH1119" s="22"/>
      <c r="XCI1119" s="22"/>
      <c r="XCJ1119" s="22"/>
      <c r="XCK1119" s="22"/>
      <c r="XCL1119" s="22"/>
      <c r="XCM1119" s="22"/>
      <c r="XCN1119" s="22"/>
      <c r="XCO1119" s="22"/>
      <c r="XCP1119" s="22"/>
      <c r="XCQ1119" s="22"/>
      <c r="XCR1119" s="22"/>
      <c r="XCS1119" s="22"/>
    </row>
    <row r="1120" s="18" customFormat="1" customHeight="1" spans="1:16321">
      <c r="A1120" s="21"/>
      <c r="XAY1120" s="22"/>
      <c r="XAZ1120" s="22"/>
      <c r="XBA1120" s="22"/>
      <c r="XBB1120" s="22"/>
      <c r="XBC1120" s="22"/>
      <c r="XBD1120" s="22"/>
      <c r="XBE1120" s="22"/>
      <c r="XBF1120" s="22"/>
      <c r="XBG1120" s="22"/>
      <c r="XBH1120" s="22"/>
      <c r="XBI1120" s="22"/>
      <c r="XBJ1120" s="22"/>
      <c r="XBK1120" s="22"/>
      <c r="XBL1120" s="22"/>
      <c r="XBM1120" s="22"/>
      <c r="XBN1120" s="22"/>
      <c r="XBO1120" s="22"/>
      <c r="XBP1120" s="22"/>
      <c r="XBQ1120" s="22"/>
      <c r="XBR1120" s="22"/>
      <c r="XBS1120" s="22"/>
      <c r="XBT1120" s="22"/>
      <c r="XBU1120" s="22"/>
      <c r="XBV1120" s="22"/>
      <c r="XBW1120" s="22"/>
      <c r="XBX1120" s="22"/>
      <c r="XBY1120" s="22"/>
      <c r="XBZ1120" s="22"/>
      <c r="XCA1120" s="22"/>
      <c r="XCB1120" s="22"/>
      <c r="XCC1120" s="22"/>
      <c r="XCD1120" s="22"/>
      <c r="XCE1120" s="22"/>
      <c r="XCF1120" s="22"/>
      <c r="XCG1120" s="22"/>
      <c r="XCH1120" s="22"/>
      <c r="XCI1120" s="22"/>
      <c r="XCJ1120" s="22"/>
      <c r="XCK1120" s="22"/>
      <c r="XCL1120" s="22"/>
      <c r="XCM1120" s="22"/>
      <c r="XCN1120" s="22"/>
      <c r="XCO1120" s="22"/>
      <c r="XCP1120" s="22"/>
      <c r="XCQ1120" s="22"/>
      <c r="XCR1120" s="22"/>
      <c r="XCS1120" s="22"/>
    </row>
    <row r="1121" s="18" customFormat="1" customHeight="1" spans="1:16321">
      <c r="A1121" s="21"/>
      <c r="XAY1121" s="22"/>
      <c r="XAZ1121" s="22"/>
      <c r="XBA1121" s="22"/>
      <c r="XBB1121" s="22"/>
      <c r="XBC1121" s="22"/>
      <c r="XBD1121" s="22"/>
      <c r="XBE1121" s="22"/>
      <c r="XBF1121" s="22"/>
      <c r="XBG1121" s="22"/>
      <c r="XBH1121" s="22"/>
      <c r="XBI1121" s="22"/>
      <c r="XBJ1121" s="22"/>
      <c r="XBK1121" s="22"/>
      <c r="XBL1121" s="22"/>
      <c r="XBM1121" s="22"/>
      <c r="XBN1121" s="22"/>
      <c r="XBO1121" s="22"/>
      <c r="XBP1121" s="22"/>
      <c r="XBQ1121" s="22"/>
      <c r="XBR1121" s="22"/>
      <c r="XBS1121" s="22"/>
      <c r="XBT1121" s="22"/>
      <c r="XBU1121" s="22"/>
      <c r="XBV1121" s="22"/>
      <c r="XBW1121" s="22"/>
      <c r="XBX1121" s="22"/>
      <c r="XBY1121" s="22"/>
      <c r="XBZ1121" s="22"/>
      <c r="XCA1121" s="22"/>
      <c r="XCB1121" s="22"/>
      <c r="XCC1121" s="22"/>
      <c r="XCD1121" s="22"/>
      <c r="XCE1121" s="22"/>
      <c r="XCF1121" s="22"/>
      <c r="XCG1121" s="22"/>
      <c r="XCH1121" s="22"/>
      <c r="XCI1121" s="22"/>
      <c r="XCJ1121" s="22"/>
      <c r="XCK1121" s="22"/>
      <c r="XCL1121" s="22"/>
      <c r="XCM1121" s="22"/>
      <c r="XCN1121" s="22"/>
      <c r="XCO1121" s="22"/>
      <c r="XCP1121" s="22"/>
      <c r="XCQ1121" s="22"/>
      <c r="XCR1121" s="22"/>
      <c r="XCS1121" s="22"/>
    </row>
    <row r="1122" s="18" customFormat="1" customHeight="1" spans="1:16321">
      <c r="A1122" s="21"/>
      <c r="XAY1122" s="22"/>
      <c r="XAZ1122" s="22"/>
      <c r="XBA1122" s="22"/>
      <c r="XBB1122" s="22"/>
      <c r="XBC1122" s="22"/>
      <c r="XBD1122" s="22"/>
      <c r="XBE1122" s="22"/>
      <c r="XBF1122" s="22"/>
      <c r="XBG1122" s="22"/>
      <c r="XBH1122" s="22"/>
      <c r="XBI1122" s="22"/>
      <c r="XBJ1122" s="22"/>
      <c r="XBK1122" s="22"/>
      <c r="XBL1122" s="22"/>
      <c r="XBM1122" s="22"/>
      <c r="XBN1122" s="22"/>
      <c r="XBO1122" s="22"/>
      <c r="XBP1122" s="22"/>
      <c r="XBQ1122" s="22"/>
      <c r="XBR1122" s="22"/>
      <c r="XBS1122" s="22"/>
      <c r="XBT1122" s="22"/>
      <c r="XBU1122" s="22"/>
      <c r="XBV1122" s="22"/>
      <c r="XBW1122" s="22"/>
      <c r="XBX1122" s="22"/>
      <c r="XBY1122" s="22"/>
      <c r="XBZ1122" s="22"/>
      <c r="XCA1122" s="22"/>
      <c r="XCB1122" s="22"/>
      <c r="XCC1122" s="22"/>
      <c r="XCD1122" s="22"/>
      <c r="XCE1122" s="22"/>
      <c r="XCF1122" s="22"/>
      <c r="XCG1122" s="22"/>
      <c r="XCH1122" s="22"/>
      <c r="XCI1122" s="22"/>
      <c r="XCJ1122" s="22"/>
      <c r="XCK1122" s="22"/>
      <c r="XCL1122" s="22"/>
      <c r="XCM1122" s="22"/>
      <c r="XCN1122" s="22"/>
      <c r="XCO1122" s="22"/>
      <c r="XCP1122" s="22"/>
      <c r="XCQ1122" s="22"/>
      <c r="XCR1122" s="22"/>
      <c r="XCS1122" s="22"/>
    </row>
    <row r="1123" s="18" customFormat="1" customHeight="1" spans="1:16321">
      <c r="A1123" s="21"/>
      <c r="XAY1123" s="22"/>
      <c r="XAZ1123" s="22"/>
      <c r="XBA1123" s="22"/>
      <c r="XBB1123" s="22"/>
      <c r="XBC1123" s="22"/>
      <c r="XBD1123" s="22"/>
      <c r="XBE1123" s="22"/>
      <c r="XBF1123" s="22"/>
      <c r="XBG1123" s="22"/>
      <c r="XBH1123" s="22"/>
      <c r="XBI1123" s="22"/>
      <c r="XBJ1123" s="22"/>
      <c r="XBK1123" s="22"/>
      <c r="XBL1123" s="22"/>
      <c r="XBM1123" s="22"/>
      <c r="XBN1123" s="22"/>
      <c r="XBO1123" s="22"/>
      <c r="XBP1123" s="22"/>
      <c r="XBQ1123" s="22"/>
      <c r="XBR1123" s="22"/>
      <c r="XBS1123" s="22"/>
      <c r="XBT1123" s="22"/>
      <c r="XBU1123" s="22"/>
      <c r="XBV1123" s="22"/>
      <c r="XBW1123" s="22"/>
      <c r="XBX1123" s="22"/>
      <c r="XBY1123" s="22"/>
      <c r="XBZ1123" s="22"/>
      <c r="XCA1123" s="22"/>
      <c r="XCB1123" s="22"/>
      <c r="XCC1123" s="22"/>
      <c r="XCD1123" s="22"/>
      <c r="XCE1123" s="22"/>
      <c r="XCF1123" s="22"/>
      <c r="XCG1123" s="22"/>
      <c r="XCH1123" s="22"/>
      <c r="XCI1123" s="22"/>
      <c r="XCJ1123" s="22"/>
      <c r="XCK1123" s="22"/>
      <c r="XCL1123" s="22"/>
      <c r="XCM1123" s="22"/>
      <c r="XCN1123" s="22"/>
      <c r="XCO1123" s="22"/>
      <c r="XCP1123" s="22"/>
      <c r="XCQ1123" s="22"/>
      <c r="XCR1123" s="22"/>
      <c r="XCS1123" s="22"/>
    </row>
    <row r="1124" s="18" customFormat="1" customHeight="1" spans="1:16321">
      <c r="A1124" s="21"/>
      <c r="XAY1124" s="22"/>
      <c r="XAZ1124" s="22"/>
      <c r="XBA1124" s="22"/>
      <c r="XBB1124" s="22"/>
      <c r="XBC1124" s="22"/>
      <c r="XBD1124" s="22"/>
      <c r="XBE1124" s="22"/>
      <c r="XBF1124" s="22"/>
      <c r="XBG1124" s="22"/>
      <c r="XBH1124" s="22"/>
      <c r="XBI1124" s="22"/>
      <c r="XBJ1124" s="22"/>
      <c r="XBK1124" s="22"/>
      <c r="XBL1124" s="22"/>
      <c r="XBM1124" s="22"/>
      <c r="XBN1124" s="22"/>
      <c r="XBO1124" s="22"/>
      <c r="XBP1124" s="22"/>
      <c r="XBQ1124" s="22"/>
      <c r="XBR1124" s="22"/>
      <c r="XBS1124" s="22"/>
      <c r="XBT1124" s="22"/>
      <c r="XBU1124" s="22"/>
      <c r="XBV1124" s="22"/>
      <c r="XBW1124" s="22"/>
      <c r="XBX1124" s="22"/>
      <c r="XBY1124" s="22"/>
      <c r="XBZ1124" s="22"/>
      <c r="XCA1124" s="22"/>
      <c r="XCB1124" s="22"/>
      <c r="XCC1124" s="22"/>
      <c r="XCD1124" s="22"/>
      <c r="XCE1124" s="22"/>
      <c r="XCF1124" s="22"/>
      <c r="XCG1124" s="22"/>
      <c r="XCH1124" s="22"/>
      <c r="XCI1124" s="22"/>
      <c r="XCJ1124" s="22"/>
      <c r="XCK1124" s="22"/>
      <c r="XCL1124" s="22"/>
      <c r="XCM1124" s="22"/>
      <c r="XCN1124" s="22"/>
      <c r="XCO1124" s="22"/>
      <c r="XCP1124" s="22"/>
      <c r="XCQ1124" s="22"/>
      <c r="XCR1124" s="22"/>
      <c r="XCS1124" s="22"/>
    </row>
    <row r="1125" s="18" customFormat="1" customHeight="1" spans="1:16321">
      <c r="A1125" s="21"/>
      <c r="XAY1125" s="22"/>
      <c r="XAZ1125" s="22"/>
      <c r="XBA1125" s="22"/>
      <c r="XBB1125" s="22"/>
      <c r="XBC1125" s="22"/>
      <c r="XBD1125" s="22"/>
      <c r="XBE1125" s="22"/>
      <c r="XBF1125" s="22"/>
      <c r="XBG1125" s="22"/>
      <c r="XBH1125" s="22"/>
      <c r="XBI1125" s="22"/>
      <c r="XBJ1125" s="22"/>
      <c r="XBK1125" s="22"/>
      <c r="XBL1125" s="22"/>
      <c r="XBM1125" s="22"/>
      <c r="XBN1125" s="22"/>
      <c r="XBO1125" s="22"/>
      <c r="XBP1125" s="22"/>
      <c r="XBQ1125" s="22"/>
      <c r="XBR1125" s="22"/>
      <c r="XBS1125" s="22"/>
      <c r="XBT1125" s="22"/>
      <c r="XBU1125" s="22"/>
      <c r="XBV1125" s="22"/>
      <c r="XBW1125" s="22"/>
      <c r="XBX1125" s="22"/>
      <c r="XBY1125" s="22"/>
      <c r="XBZ1125" s="22"/>
      <c r="XCA1125" s="22"/>
      <c r="XCB1125" s="22"/>
      <c r="XCC1125" s="22"/>
      <c r="XCD1125" s="22"/>
      <c r="XCE1125" s="22"/>
      <c r="XCF1125" s="22"/>
      <c r="XCG1125" s="22"/>
      <c r="XCH1125" s="22"/>
      <c r="XCI1125" s="22"/>
      <c r="XCJ1125" s="22"/>
      <c r="XCK1125" s="22"/>
      <c r="XCL1125" s="22"/>
      <c r="XCM1125" s="22"/>
      <c r="XCN1125" s="22"/>
      <c r="XCO1125" s="22"/>
      <c r="XCP1125" s="22"/>
      <c r="XCQ1125" s="22"/>
      <c r="XCR1125" s="22"/>
      <c r="XCS1125" s="22"/>
    </row>
    <row r="1126" s="18" customFormat="1" customHeight="1" spans="1:16321">
      <c r="A1126" s="21"/>
      <c r="XAY1126" s="22"/>
      <c r="XAZ1126" s="22"/>
      <c r="XBA1126" s="22"/>
      <c r="XBB1126" s="22"/>
      <c r="XBC1126" s="22"/>
      <c r="XBD1126" s="22"/>
      <c r="XBE1126" s="22"/>
      <c r="XBF1126" s="22"/>
      <c r="XBG1126" s="22"/>
      <c r="XBH1126" s="22"/>
      <c r="XBI1126" s="22"/>
      <c r="XBJ1126" s="22"/>
      <c r="XBK1126" s="22"/>
      <c r="XBL1126" s="22"/>
      <c r="XBM1126" s="22"/>
      <c r="XBN1126" s="22"/>
      <c r="XBO1126" s="22"/>
      <c r="XBP1126" s="22"/>
      <c r="XBQ1126" s="22"/>
      <c r="XBR1126" s="22"/>
      <c r="XBS1126" s="22"/>
      <c r="XBT1126" s="22"/>
      <c r="XBU1126" s="22"/>
      <c r="XBV1126" s="22"/>
      <c r="XBW1126" s="22"/>
      <c r="XBX1126" s="22"/>
      <c r="XBY1126" s="22"/>
      <c r="XBZ1126" s="22"/>
      <c r="XCA1126" s="22"/>
      <c r="XCB1126" s="22"/>
      <c r="XCC1126" s="22"/>
      <c r="XCD1126" s="22"/>
      <c r="XCE1126" s="22"/>
      <c r="XCF1126" s="22"/>
      <c r="XCG1126" s="22"/>
      <c r="XCH1126" s="22"/>
      <c r="XCI1126" s="22"/>
      <c r="XCJ1126" s="22"/>
      <c r="XCK1126" s="22"/>
      <c r="XCL1126" s="22"/>
      <c r="XCM1126" s="22"/>
      <c r="XCN1126" s="22"/>
      <c r="XCO1126" s="22"/>
      <c r="XCP1126" s="22"/>
      <c r="XCQ1126" s="22"/>
      <c r="XCR1126" s="22"/>
      <c r="XCS1126" s="22"/>
    </row>
    <row r="1127" s="18" customFormat="1" customHeight="1" spans="1:16321">
      <c r="A1127" s="21"/>
      <c r="XAY1127" s="22"/>
      <c r="XAZ1127" s="22"/>
      <c r="XBA1127" s="22"/>
      <c r="XBB1127" s="22"/>
      <c r="XBC1127" s="22"/>
      <c r="XBD1127" s="22"/>
      <c r="XBE1127" s="22"/>
      <c r="XBF1127" s="22"/>
      <c r="XBG1127" s="22"/>
      <c r="XBH1127" s="22"/>
      <c r="XBI1127" s="22"/>
      <c r="XBJ1127" s="22"/>
      <c r="XBK1127" s="22"/>
      <c r="XBL1127" s="22"/>
      <c r="XBM1127" s="22"/>
      <c r="XBN1127" s="22"/>
      <c r="XBO1127" s="22"/>
      <c r="XBP1127" s="22"/>
      <c r="XBQ1127" s="22"/>
      <c r="XBR1127" s="22"/>
      <c r="XBS1127" s="22"/>
      <c r="XBT1127" s="22"/>
      <c r="XBU1127" s="22"/>
      <c r="XBV1127" s="22"/>
      <c r="XBW1127" s="22"/>
      <c r="XBX1127" s="22"/>
      <c r="XBY1127" s="22"/>
      <c r="XBZ1127" s="22"/>
      <c r="XCA1127" s="22"/>
      <c r="XCB1127" s="22"/>
      <c r="XCC1127" s="22"/>
      <c r="XCD1127" s="22"/>
      <c r="XCE1127" s="22"/>
      <c r="XCF1127" s="22"/>
      <c r="XCG1127" s="22"/>
      <c r="XCH1127" s="22"/>
      <c r="XCI1127" s="22"/>
      <c r="XCJ1127" s="22"/>
      <c r="XCK1127" s="22"/>
      <c r="XCL1127" s="22"/>
      <c r="XCM1127" s="22"/>
      <c r="XCN1127" s="22"/>
      <c r="XCO1127" s="22"/>
      <c r="XCP1127" s="22"/>
      <c r="XCQ1127" s="22"/>
      <c r="XCR1127" s="22"/>
      <c r="XCS1127" s="22"/>
    </row>
    <row r="1128" s="18" customFormat="1" customHeight="1" spans="1:16321">
      <c r="A1128" s="21"/>
      <c r="XAY1128" s="22"/>
      <c r="XAZ1128" s="22"/>
      <c r="XBA1128" s="22"/>
      <c r="XBB1128" s="22"/>
      <c r="XBC1128" s="22"/>
      <c r="XBD1128" s="22"/>
      <c r="XBE1128" s="22"/>
      <c r="XBF1128" s="22"/>
      <c r="XBG1128" s="22"/>
      <c r="XBH1128" s="22"/>
      <c r="XBI1128" s="22"/>
      <c r="XBJ1128" s="22"/>
      <c r="XBK1128" s="22"/>
      <c r="XBL1128" s="22"/>
      <c r="XBM1128" s="22"/>
      <c r="XBN1128" s="22"/>
      <c r="XBO1128" s="22"/>
      <c r="XBP1128" s="22"/>
      <c r="XBQ1128" s="22"/>
      <c r="XBR1128" s="22"/>
      <c r="XBS1128" s="22"/>
      <c r="XBT1128" s="22"/>
      <c r="XBU1128" s="22"/>
      <c r="XBV1128" s="22"/>
      <c r="XBW1128" s="22"/>
      <c r="XBX1128" s="22"/>
      <c r="XBY1128" s="22"/>
      <c r="XBZ1128" s="22"/>
      <c r="XCA1128" s="22"/>
      <c r="XCB1128" s="22"/>
      <c r="XCC1128" s="22"/>
      <c r="XCD1128" s="22"/>
      <c r="XCE1128" s="22"/>
      <c r="XCF1128" s="22"/>
      <c r="XCG1128" s="22"/>
      <c r="XCH1128" s="22"/>
      <c r="XCI1128" s="22"/>
      <c r="XCJ1128" s="22"/>
      <c r="XCK1128" s="22"/>
      <c r="XCL1128" s="22"/>
      <c r="XCM1128" s="22"/>
      <c r="XCN1128" s="22"/>
      <c r="XCO1128" s="22"/>
      <c r="XCP1128" s="22"/>
      <c r="XCQ1128" s="22"/>
      <c r="XCR1128" s="22"/>
      <c r="XCS1128" s="22"/>
    </row>
    <row r="1129" s="18" customFormat="1" customHeight="1" spans="1:16321">
      <c r="A1129" s="21"/>
      <c r="XAY1129" s="22"/>
      <c r="XAZ1129" s="22"/>
      <c r="XBA1129" s="22"/>
      <c r="XBB1129" s="22"/>
      <c r="XBC1129" s="22"/>
      <c r="XBD1129" s="22"/>
      <c r="XBE1129" s="22"/>
      <c r="XBF1129" s="22"/>
      <c r="XBG1129" s="22"/>
      <c r="XBH1129" s="22"/>
      <c r="XBI1129" s="22"/>
      <c r="XBJ1129" s="22"/>
      <c r="XBK1129" s="22"/>
      <c r="XBL1129" s="22"/>
      <c r="XBM1129" s="22"/>
      <c r="XBN1129" s="22"/>
      <c r="XBO1129" s="22"/>
      <c r="XBP1129" s="22"/>
      <c r="XBQ1129" s="22"/>
      <c r="XBR1129" s="22"/>
      <c r="XBS1129" s="22"/>
      <c r="XBT1129" s="22"/>
      <c r="XBU1129" s="22"/>
      <c r="XBV1129" s="22"/>
      <c r="XBW1129" s="22"/>
      <c r="XBX1129" s="22"/>
      <c r="XBY1129" s="22"/>
      <c r="XBZ1129" s="22"/>
      <c r="XCA1129" s="22"/>
      <c r="XCB1129" s="22"/>
      <c r="XCC1129" s="22"/>
      <c r="XCD1129" s="22"/>
      <c r="XCE1129" s="22"/>
      <c r="XCF1129" s="22"/>
      <c r="XCG1129" s="22"/>
      <c r="XCH1129" s="22"/>
      <c r="XCI1129" s="22"/>
      <c r="XCJ1129" s="22"/>
      <c r="XCK1129" s="22"/>
      <c r="XCL1129" s="22"/>
      <c r="XCM1129" s="22"/>
      <c r="XCN1129" s="22"/>
      <c r="XCO1129" s="22"/>
      <c r="XCP1129" s="22"/>
      <c r="XCQ1129" s="22"/>
      <c r="XCR1129" s="22"/>
      <c r="XCS1129" s="22"/>
    </row>
    <row r="1130" s="18" customFormat="1" customHeight="1" spans="1:16321">
      <c r="A1130" s="21"/>
      <c r="XAY1130" s="22"/>
      <c r="XAZ1130" s="22"/>
      <c r="XBA1130" s="22"/>
      <c r="XBB1130" s="22"/>
      <c r="XBC1130" s="22"/>
      <c r="XBD1130" s="22"/>
      <c r="XBE1130" s="22"/>
      <c r="XBF1130" s="22"/>
      <c r="XBG1130" s="22"/>
      <c r="XBH1130" s="22"/>
      <c r="XBI1130" s="22"/>
      <c r="XBJ1130" s="22"/>
      <c r="XBK1130" s="22"/>
      <c r="XBL1130" s="22"/>
      <c r="XBM1130" s="22"/>
      <c r="XBN1130" s="22"/>
      <c r="XBO1130" s="22"/>
      <c r="XBP1130" s="22"/>
      <c r="XBQ1130" s="22"/>
      <c r="XBR1130" s="22"/>
      <c r="XBS1130" s="22"/>
      <c r="XBT1130" s="22"/>
      <c r="XBU1130" s="22"/>
      <c r="XBV1130" s="22"/>
      <c r="XBW1130" s="22"/>
      <c r="XBX1130" s="22"/>
      <c r="XBY1130" s="22"/>
      <c r="XBZ1130" s="22"/>
      <c r="XCA1130" s="22"/>
      <c r="XCB1130" s="22"/>
      <c r="XCC1130" s="22"/>
      <c r="XCD1130" s="22"/>
      <c r="XCE1130" s="22"/>
      <c r="XCF1130" s="22"/>
      <c r="XCG1130" s="22"/>
      <c r="XCH1130" s="22"/>
      <c r="XCI1130" s="22"/>
      <c r="XCJ1130" s="22"/>
      <c r="XCK1130" s="22"/>
      <c r="XCL1130" s="22"/>
      <c r="XCM1130" s="22"/>
      <c r="XCN1130" s="22"/>
      <c r="XCO1130" s="22"/>
      <c r="XCP1130" s="22"/>
      <c r="XCQ1130" s="22"/>
      <c r="XCR1130" s="22"/>
      <c r="XCS1130" s="22"/>
    </row>
    <row r="1131" s="18" customFormat="1" customHeight="1" spans="1:16321">
      <c r="A1131" s="21"/>
      <c r="XAY1131" s="22"/>
      <c r="XAZ1131" s="22"/>
      <c r="XBA1131" s="22"/>
      <c r="XBB1131" s="22"/>
      <c r="XBC1131" s="22"/>
      <c r="XBD1131" s="22"/>
      <c r="XBE1131" s="22"/>
      <c r="XBF1131" s="22"/>
      <c r="XBG1131" s="22"/>
      <c r="XBH1131" s="22"/>
      <c r="XBI1131" s="22"/>
      <c r="XBJ1131" s="22"/>
      <c r="XBK1131" s="22"/>
      <c r="XBL1131" s="22"/>
      <c r="XBM1131" s="22"/>
      <c r="XBN1131" s="22"/>
      <c r="XBO1131" s="22"/>
      <c r="XBP1131" s="22"/>
      <c r="XBQ1131" s="22"/>
      <c r="XBR1131" s="22"/>
      <c r="XBS1131" s="22"/>
      <c r="XBT1131" s="22"/>
      <c r="XBU1131" s="22"/>
      <c r="XBV1131" s="22"/>
      <c r="XBW1131" s="22"/>
      <c r="XBX1131" s="22"/>
      <c r="XBY1131" s="22"/>
      <c r="XBZ1131" s="22"/>
      <c r="XCA1131" s="22"/>
      <c r="XCB1131" s="22"/>
      <c r="XCC1131" s="22"/>
      <c r="XCD1131" s="22"/>
      <c r="XCE1131" s="22"/>
      <c r="XCF1131" s="22"/>
      <c r="XCG1131" s="22"/>
      <c r="XCH1131" s="22"/>
      <c r="XCI1131" s="22"/>
      <c r="XCJ1131" s="22"/>
      <c r="XCK1131" s="22"/>
      <c r="XCL1131" s="22"/>
      <c r="XCM1131" s="22"/>
      <c r="XCN1131" s="22"/>
      <c r="XCO1131" s="22"/>
      <c r="XCP1131" s="22"/>
      <c r="XCQ1131" s="22"/>
      <c r="XCR1131" s="22"/>
      <c r="XCS1131" s="22"/>
    </row>
    <row r="1132" s="18" customFormat="1" customHeight="1" spans="1:16321">
      <c r="A1132" s="21"/>
      <c r="XAY1132" s="22"/>
      <c r="XAZ1132" s="22"/>
      <c r="XBA1132" s="22"/>
      <c r="XBB1132" s="22"/>
      <c r="XBC1132" s="22"/>
      <c r="XBD1132" s="22"/>
      <c r="XBE1132" s="22"/>
      <c r="XBF1132" s="22"/>
      <c r="XBG1132" s="22"/>
      <c r="XBH1132" s="22"/>
      <c r="XBI1132" s="22"/>
      <c r="XBJ1132" s="22"/>
      <c r="XBK1132" s="22"/>
      <c r="XBL1132" s="22"/>
      <c r="XBM1132" s="22"/>
      <c r="XBN1132" s="22"/>
      <c r="XBO1132" s="22"/>
      <c r="XBP1132" s="22"/>
      <c r="XBQ1132" s="22"/>
      <c r="XBR1132" s="22"/>
      <c r="XBS1132" s="22"/>
      <c r="XBT1132" s="22"/>
      <c r="XBU1132" s="22"/>
      <c r="XBV1132" s="22"/>
      <c r="XBW1132" s="22"/>
      <c r="XBX1132" s="22"/>
      <c r="XBY1132" s="22"/>
      <c r="XBZ1132" s="22"/>
      <c r="XCA1132" s="22"/>
      <c r="XCB1132" s="22"/>
      <c r="XCC1132" s="22"/>
      <c r="XCD1132" s="22"/>
      <c r="XCE1132" s="22"/>
      <c r="XCF1132" s="22"/>
      <c r="XCG1132" s="22"/>
      <c r="XCH1132" s="22"/>
      <c r="XCI1132" s="22"/>
      <c r="XCJ1132" s="22"/>
      <c r="XCK1132" s="22"/>
      <c r="XCL1132" s="22"/>
      <c r="XCM1132" s="22"/>
      <c r="XCN1132" s="22"/>
      <c r="XCO1132" s="22"/>
      <c r="XCP1132" s="22"/>
      <c r="XCQ1132" s="22"/>
      <c r="XCR1132" s="22"/>
      <c r="XCS1132" s="22"/>
    </row>
    <row r="1133" s="18" customFormat="1" customHeight="1" spans="1:16321">
      <c r="A1133" s="21"/>
      <c r="XAY1133" s="22"/>
      <c r="XAZ1133" s="22"/>
      <c r="XBA1133" s="22"/>
      <c r="XBB1133" s="22"/>
      <c r="XBC1133" s="22"/>
      <c r="XBD1133" s="22"/>
      <c r="XBE1133" s="22"/>
      <c r="XBF1133" s="22"/>
      <c r="XBG1133" s="22"/>
      <c r="XBH1133" s="22"/>
      <c r="XBI1133" s="22"/>
      <c r="XBJ1133" s="22"/>
      <c r="XBK1133" s="22"/>
      <c r="XBL1133" s="22"/>
      <c r="XBM1133" s="22"/>
      <c r="XBN1133" s="22"/>
      <c r="XBO1133" s="22"/>
      <c r="XBP1133" s="22"/>
      <c r="XBQ1133" s="22"/>
      <c r="XBR1133" s="22"/>
      <c r="XBS1133" s="22"/>
      <c r="XBT1133" s="22"/>
      <c r="XBU1133" s="22"/>
      <c r="XBV1133" s="22"/>
      <c r="XBW1133" s="22"/>
      <c r="XBX1133" s="22"/>
      <c r="XBY1133" s="22"/>
      <c r="XBZ1133" s="22"/>
      <c r="XCA1133" s="22"/>
      <c r="XCB1133" s="22"/>
      <c r="XCC1133" s="22"/>
      <c r="XCD1133" s="22"/>
      <c r="XCE1133" s="22"/>
      <c r="XCF1133" s="22"/>
      <c r="XCG1133" s="22"/>
      <c r="XCH1133" s="22"/>
      <c r="XCI1133" s="22"/>
      <c r="XCJ1133" s="22"/>
      <c r="XCK1133" s="22"/>
      <c r="XCL1133" s="22"/>
      <c r="XCM1133" s="22"/>
      <c r="XCN1133" s="22"/>
      <c r="XCO1133" s="22"/>
      <c r="XCP1133" s="22"/>
      <c r="XCQ1133" s="22"/>
      <c r="XCR1133" s="22"/>
      <c r="XCS1133" s="22"/>
    </row>
    <row r="1134" s="18" customFormat="1" customHeight="1" spans="1:16321">
      <c r="A1134" s="21"/>
      <c r="XAY1134" s="22"/>
      <c r="XAZ1134" s="22"/>
      <c r="XBA1134" s="22"/>
      <c r="XBB1134" s="22"/>
      <c r="XBC1134" s="22"/>
      <c r="XBD1134" s="22"/>
      <c r="XBE1134" s="22"/>
      <c r="XBF1134" s="22"/>
      <c r="XBG1134" s="22"/>
      <c r="XBH1134" s="22"/>
      <c r="XBI1134" s="22"/>
      <c r="XBJ1134" s="22"/>
      <c r="XBK1134" s="22"/>
      <c r="XBL1134" s="22"/>
      <c r="XBM1134" s="22"/>
      <c r="XBN1134" s="22"/>
      <c r="XBO1134" s="22"/>
      <c r="XBP1134" s="22"/>
      <c r="XBQ1134" s="22"/>
      <c r="XBR1134" s="22"/>
      <c r="XBS1134" s="22"/>
      <c r="XBT1134" s="22"/>
      <c r="XBU1134" s="22"/>
      <c r="XBV1134" s="22"/>
      <c r="XBW1134" s="22"/>
      <c r="XBX1134" s="22"/>
      <c r="XBY1134" s="22"/>
      <c r="XBZ1134" s="22"/>
      <c r="XCA1134" s="22"/>
      <c r="XCB1134" s="22"/>
      <c r="XCC1134" s="22"/>
      <c r="XCD1134" s="22"/>
      <c r="XCE1134" s="22"/>
      <c r="XCF1134" s="22"/>
      <c r="XCG1134" s="22"/>
      <c r="XCH1134" s="22"/>
      <c r="XCI1134" s="22"/>
      <c r="XCJ1134" s="22"/>
      <c r="XCK1134" s="22"/>
      <c r="XCL1134" s="22"/>
      <c r="XCM1134" s="22"/>
      <c r="XCN1134" s="22"/>
      <c r="XCO1134" s="22"/>
      <c r="XCP1134" s="22"/>
      <c r="XCQ1134" s="22"/>
      <c r="XCR1134" s="22"/>
      <c r="XCS1134" s="22"/>
    </row>
    <row r="1135" s="18" customFormat="1" customHeight="1" spans="1:16321">
      <c r="A1135" s="21"/>
      <c r="XAY1135" s="22"/>
      <c r="XAZ1135" s="22"/>
      <c r="XBA1135" s="22"/>
      <c r="XBB1135" s="22"/>
      <c r="XBC1135" s="22"/>
      <c r="XBD1135" s="22"/>
      <c r="XBE1135" s="22"/>
      <c r="XBF1135" s="22"/>
      <c r="XBG1135" s="22"/>
      <c r="XBH1135" s="22"/>
      <c r="XBI1135" s="22"/>
      <c r="XBJ1135" s="22"/>
      <c r="XBK1135" s="22"/>
      <c r="XBL1135" s="22"/>
      <c r="XBM1135" s="22"/>
      <c r="XBN1135" s="22"/>
      <c r="XBO1135" s="22"/>
      <c r="XBP1135" s="22"/>
      <c r="XBQ1135" s="22"/>
      <c r="XBR1135" s="22"/>
      <c r="XBS1135" s="22"/>
      <c r="XBT1135" s="22"/>
      <c r="XBU1135" s="22"/>
      <c r="XBV1135" s="22"/>
      <c r="XBW1135" s="22"/>
      <c r="XBX1135" s="22"/>
      <c r="XBY1135" s="22"/>
      <c r="XBZ1135" s="22"/>
      <c r="XCA1135" s="22"/>
      <c r="XCB1135" s="22"/>
      <c r="XCC1135" s="22"/>
      <c r="XCD1135" s="22"/>
      <c r="XCE1135" s="22"/>
      <c r="XCF1135" s="22"/>
      <c r="XCG1135" s="22"/>
      <c r="XCH1135" s="22"/>
      <c r="XCI1135" s="22"/>
      <c r="XCJ1135" s="22"/>
      <c r="XCK1135" s="22"/>
      <c r="XCL1135" s="22"/>
      <c r="XCM1135" s="22"/>
      <c r="XCN1135" s="22"/>
      <c r="XCO1135" s="22"/>
      <c r="XCP1135" s="22"/>
      <c r="XCQ1135" s="22"/>
      <c r="XCR1135" s="22"/>
      <c r="XCS1135" s="22"/>
    </row>
    <row r="1136" s="18" customFormat="1" customHeight="1" spans="1:16321">
      <c r="A1136" s="21"/>
      <c r="XAY1136" s="22"/>
      <c r="XAZ1136" s="22"/>
      <c r="XBA1136" s="22"/>
      <c r="XBB1136" s="22"/>
      <c r="XBC1136" s="22"/>
      <c r="XBD1136" s="22"/>
      <c r="XBE1136" s="22"/>
      <c r="XBF1136" s="22"/>
      <c r="XBG1136" s="22"/>
      <c r="XBH1136" s="22"/>
      <c r="XBI1136" s="22"/>
      <c r="XBJ1136" s="22"/>
      <c r="XBK1136" s="22"/>
      <c r="XBL1136" s="22"/>
      <c r="XBM1136" s="22"/>
      <c r="XBN1136" s="22"/>
      <c r="XBO1136" s="22"/>
      <c r="XBP1136" s="22"/>
      <c r="XBQ1136" s="22"/>
      <c r="XBR1136" s="22"/>
      <c r="XBS1136" s="22"/>
      <c r="XBT1136" s="22"/>
      <c r="XBU1136" s="22"/>
      <c r="XBV1136" s="22"/>
      <c r="XBW1136" s="22"/>
      <c r="XBX1136" s="22"/>
      <c r="XBY1136" s="22"/>
      <c r="XBZ1136" s="22"/>
      <c r="XCA1136" s="22"/>
      <c r="XCB1136" s="22"/>
      <c r="XCC1136" s="22"/>
      <c r="XCD1136" s="22"/>
      <c r="XCE1136" s="22"/>
      <c r="XCF1136" s="22"/>
      <c r="XCG1136" s="22"/>
      <c r="XCH1136" s="22"/>
      <c r="XCI1136" s="22"/>
      <c r="XCJ1136" s="22"/>
      <c r="XCK1136" s="22"/>
      <c r="XCL1136" s="22"/>
      <c r="XCM1136" s="22"/>
      <c r="XCN1136" s="22"/>
      <c r="XCO1136" s="22"/>
      <c r="XCP1136" s="22"/>
      <c r="XCQ1136" s="22"/>
      <c r="XCR1136" s="22"/>
      <c r="XCS1136" s="22"/>
    </row>
    <row r="1137" s="18" customFormat="1" customHeight="1" spans="1:16321">
      <c r="A1137" s="21"/>
      <c r="XAY1137" s="22"/>
      <c r="XAZ1137" s="22"/>
      <c r="XBA1137" s="22"/>
      <c r="XBB1137" s="22"/>
      <c r="XBC1137" s="22"/>
      <c r="XBD1137" s="22"/>
      <c r="XBE1137" s="22"/>
      <c r="XBF1137" s="22"/>
      <c r="XBG1137" s="22"/>
      <c r="XBH1137" s="22"/>
      <c r="XBI1137" s="22"/>
      <c r="XBJ1137" s="22"/>
      <c r="XBK1137" s="22"/>
      <c r="XBL1137" s="22"/>
      <c r="XBM1137" s="22"/>
      <c r="XBN1137" s="22"/>
      <c r="XBO1137" s="22"/>
      <c r="XBP1137" s="22"/>
      <c r="XBQ1137" s="22"/>
      <c r="XBR1137" s="22"/>
      <c r="XBS1137" s="22"/>
      <c r="XBT1137" s="22"/>
      <c r="XBU1137" s="22"/>
      <c r="XBV1137" s="22"/>
      <c r="XBW1137" s="22"/>
      <c r="XBX1137" s="22"/>
      <c r="XBY1137" s="22"/>
      <c r="XBZ1137" s="22"/>
      <c r="XCA1137" s="22"/>
      <c r="XCB1137" s="22"/>
      <c r="XCC1137" s="22"/>
      <c r="XCD1137" s="22"/>
      <c r="XCE1137" s="22"/>
      <c r="XCF1137" s="22"/>
      <c r="XCG1137" s="22"/>
      <c r="XCH1137" s="22"/>
      <c r="XCI1137" s="22"/>
      <c r="XCJ1137" s="22"/>
      <c r="XCK1137" s="22"/>
      <c r="XCL1137" s="22"/>
      <c r="XCM1137" s="22"/>
      <c r="XCN1137" s="22"/>
      <c r="XCO1137" s="22"/>
      <c r="XCP1137" s="22"/>
      <c r="XCQ1137" s="22"/>
      <c r="XCR1137" s="22"/>
      <c r="XCS1137" s="22"/>
    </row>
    <row r="1138" s="18" customFormat="1" customHeight="1" spans="1:16321">
      <c r="A1138" s="21"/>
      <c r="XAY1138" s="22"/>
      <c r="XAZ1138" s="22"/>
      <c r="XBA1138" s="22"/>
      <c r="XBB1138" s="22"/>
      <c r="XBC1138" s="22"/>
      <c r="XBD1138" s="22"/>
      <c r="XBE1138" s="22"/>
      <c r="XBF1138" s="22"/>
      <c r="XBG1138" s="22"/>
      <c r="XBH1138" s="22"/>
      <c r="XBI1138" s="22"/>
      <c r="XBJ1138" s="22"/>
      <c r="XBK1138" s="22"/>
      <c r="XBL1138" s="22"/>
      <c r="XBM1138" s="22"/>
      <c r="XBN1138" s="22"/>
      <c r="XBO1138" s="22"/>
      <c r="XBP1138" s="22"/>
      <c r="XBQ1138" s="22"/>
      <c r="XBR1138" s="22"/>
      <c r="XBS1138" s="22"/>
      <c r="XBT1138" s="22"/>
      <c r="XBU1138" s="22"/>
      <c r="XBV1138" s="22"/>
      <c r="XBW1138" s="22"/>
      <c r="XBX1138" s="22"/>
      <c r="XBY1138" s="22"/>
      <c r="XBZ1138" s="22"/>
      <c r="XCA1138" s="22"/>
      <c r="XCB1138" s="22"/>
      <c r="XCC1138" s="22"/>
      <c r="XCD1138" s="22"/>
      <c r="XCE1138" s="22"/>
      <c r="XCF1138" s="22"/>
      <c r="XCG1138" s="22"/>
      <c r="XCH1138" s="22"/>
      <c r="XCI1138" s="22"/>
      <c r="XCJ1138" s="22"/>
      <c r="XCK1138" s="22"/>
      <c r="XCL1138" s="22"/>
      <c r="XCM1138" s="22"/>
      <c r="XCN1138" s="22"/>
      <c r="XCO1138" s="22"/>
      <c r="XCP1138" s="22"/>
      <c r="XCQ1138" s="22"/>
      <c r="XCR1138" s="22"/>
      <c r="XCS1138" s="22"/>
    </row>
    <row r="1139" s="18" customFormat="1" customHeight="1" spans="1:16321">
      <c r="A1139" s="21"/>
      <c r="XAY1139" s="22"/>
      <c r="XAZ1139" s="22"/>
      <c r="XBA1139" s="22"/>
      <c r="XBB1139" s="22"/>
      <c r="XBC1139" s="22"/>
      <c r="XBD1139" s="22"/>
      <c r="XBE1139" s="22"/>
      <c r="XBF1139" s="22"/>
      <c r="XBG1139" s="22"/>
      <c r="XBH1139" s="22"/>
      <c r="XBI1139" s="22"/>
      <c r="XBJ1139" s="22"/>
      <c r="XBK1139" s="22"/>
      <c r="XBL1139" s="22"/>
      <c r="XBM1139" s="22"/>
      <c r="XBN1139" s="22"/>
      <c r="XBO1139" s="22"/>
      <c r="XBP1139" s="22"/>
      <c r="XBQ1139" s="22"/>
      <c r="XBR1139" s="22"/>
      <c r="XBS1139" s="22"/>
      <c r="XBT1139" s="22"/>
      <c r="XBU1139" s="22"/>
      <c r="XBV1139" s="22"/>
      <c r="XBW1139" s="22"/>
      <c r="XBX1139" s="22"/>
      <c r="XBY1139" s="22"/>
      <c r="XBZ1139" s="22"/>
      <c r="XCA1139" s="22"/>
      <c r="XCB1139" s="22"/>
      <c r="XCC1139" s="22"/>
      <c r="XCD1139" s="22"/>
      <c r="XCE1139" s="22"/>
      <c r="XCF1139" s="22"/>
      <c r="XCG1139" s="22"/>
      <c r="XCH1139" s="22"/>
      <c r="XCI1139" s="22"/>
      <c r="XCJ1139" s="22"/>
      <c r="XCK1139" s="22"/>
      <c r="XCL1139" s="22"/>
      <c r="XCM1139" s="22"/>
      <c r="XCN1139" s="22"/>
      <c r="XCO1139" s="22"/>
      <c r="XCP1139" s="22"/>
      <c r="XCQ1139" s="22"/>
      <c r="XCR1139" s="22"/>
      <c r="XCS1139" s="22"/>
    </row>
    <row r="1140" s="18" customFormat="1" customHeight="1" spans="1:16321">
      <c r="A1140" s="21"/>
      <c r="XAY1140" s="22"/>
      <c r="XAZ1140" s="22"/>
      <c r="XBA1140" s="22"/>
      <c r="XBB1140" s="22"/>
      <c r="XBC1140" s="22"/>
      <c r="XBD1140" s="22"/>
      <c r="XBE1140" s="22"/>
      <c r="XBF1140" s="22"/>
      <c r="XBG1140" s="22"/>
      <c r="XBH1140" s="22"/>
      <c r="XBI1140" s="22"/>
      <c r="XBJ1140" s="22"/>
      <c r="XBK1140" s="22"/>
      <c r="XBL1140" s="22"/>
      <c r="XBM1140" s="22"/>
      <c r="XBN1140" s="22"/>
      <c r="XBO1140" s="22"/>
      <c r="XBP1140" s="22"/>
      <c r="XBQ1140" s="22"/>
      <c r="XBR1140" s="22"/>
      <c r="XBS1140" s="22"/>
      <c r="XBT1140" s="22"/>
      <c r="XBU1140" s="22"/>
      <c r="XBV1140" s="22"/>
      <c r="XBW1140" s="22"/>
      <c r="XBX1140" s="22"/>
      <c r="XBY1140" s="22"/>
      <c r="XBZ1140" s="22"/>
      <c r="XCA1140" s="22"/>
      <c r="XCB1140" s="22"/>
      <c r="XCC1140" s="22"/>
      <c r="XCD1140" s="22"/>
      <c r="XCE1140" s="22"/>
      <c r="XCF1140" s="22"/>
      <c r="XCG1140" s="22"/>
      <c r="XCH1140" s="22"/>
      <c r="XCI1140" s="22"/>
      <c r="XCJ1140" s="22"/>
      <c r="XCK1140" s="22"/>
      <c r="XCL1140" s="22"/>
      <c r="XCM1140" s="22"/>
      <c r="XCN1140" s="22"/>
      <c r="XCO1140" s="22"/>
      <c r="XCP1140" s="22"/>
      <c r="XCQ1140" s="22"/>
      <c r="XCR1140" s="22"/>
      <c r="XCS1140" s="22"/>
    </row>
    <row r="1141" s="18" customFormat="1" customHeight="1" spans="1:16321">
      <c r="A1141" s="21"/>
      <c r="XAY1141" s="22"/>
      <c r="XAZ1141" s="22"/>
      <c r="XBA1141" s="22"/>
      <c r="XBB1141" s="22"/>
      <c r="XBC1141" s="22"/>
      <c r="XBD1141" s="22"/>
      <c r="XBE1141" s="22"/>
      <c r="XBF1141" s="22"/>
      <c r="XBG1141" s="22"/>
      <c r="XBH1141" s="22"/>
      <c r="XBI1141" s="22"/>
      <c r="XBJ1141" s="22"/>
      <c r="XBK1141" s="22"/>
      <c r="XBL1141" s="22"/>
      <c r="XBM1141" s="22"/>
      <c r="XBN1141" s="22"/>
      <c r="XBO1141" s="22"/>
      <c r="XBP1141" s="22"/>
      <c r="XBQ1141" s="22"/>
      <c r="XBR1141" s="22"/>
      <c r="XBS1141" s="22"/>
      <c r="XBT1141" s="22"/>
      <c r="XBU1141" s="22"/>
      <c r="XBV1141" s="22"/>
      <c r="XBW1141" s="22"/>
      <c r="XBX1141" s="22"/>
      <c r="XBY1141" s="22"/>
      <c r="XBZ1141" s="22"/>
      <c r="XCA1141" s="22"/>
      <c r="XCB1141" s="22"/>
      <c r="XCC1141" s="22"/>
      <c r="XCD1141" s="22"/>
      <c r="XCE1141" s="22"/>
      <c r="XCF1141" s="22"/>
      <c r="XCG1141" s="22"/>
      <c r="XCH1141" s="22"/>
      <c r="XCI1141" s="22"/>
      <c r="XCJ1141" s="22"/>
      <c r="XCK1141" s="22"/>
      <c r="XCL1141" s="22"/>
      <c r="XCM1141" s="22"/>
      <c r="XCN1141" s="22"/>
      <c r="XCO1141" s="22"/>
      <c r="XCP1141" s="22"/>
      <c r="XCQ1141" s="22"/>
      <c r="XCR1141" s="22"/>
      <c r="XCS1141" s="22"/>
    </row>
    <row r="1142" s="18" customFormat="1" customHeight="1" spans="1:16321">
      <c r="A1142" s="21"/>
      <c r="XAY1142" s="22"/>
      <c r="XAZ1142" s="22"/>
      <c r="XBA1142" s="22"/>
      <c r="XBB1142" s="22"/>
      <c r="XBC1142" s="22"/>
      <c r="XBD1142" s="22"/>
      <c r="XBE1142" s="22"/>
      <c r="XBF1142" s="22"/>
      <c r="XBG1142" s="22"/>
      <c r="XBH1142" s="22"/>
      <c r="XBI1142" s="22"/>
      <c r="XBJ1142" s="22"/>
      <c r="XBK1142" s="22"/>
      <c r="XBL1142" s="22"/>
      <c r="XBM1142" s="22"/>
      <c r="XBN1142" s="22"/>
      <c r="XBO1142" s="22"/>
      <c r="XBP1142" s="22"/>
      <c r="XBQ1142" s="22"/>
      <c r="XBR1142" s="22"/>
      <c r="XBS1142" s="22"/>
      <c r="XBT1142" s="22"/>
      <c r="XBU1142" s="22"/>
      <c r="XBV1142" s="22"/>
      <c r="XBW1142" s="22"/>
      <c r="XBX1142" s="22"/>
      <c r="XBY1142" s="22"/>
      <c r="XBZ1142" s="22"/>
      <c r="XCA1142" s="22"/>
      <c r="XCB1142" s="22"/>
      <c r="XCC1142" s="22"/>
      <c r="XCD1142" s="22"/>
      <c r="XCE1142" s="22"/>
      <c r="XCF1142" s="22"/>
      <c r="XCG1142" s="22"/>
      <c r="XCH1142" s="22"/>
      <c r="XCI1142" s="22"/>
      <c r="XCJ1142" s="22"/>
      <c r="XCK1142" s="22"/>
      <c r="XCL1142" s="22"/>
      <c r="XCM1142" s="22"/>
      <c r="XCN1142" s="22"/>
      <c r="XCO1142" s="22"/>
      <c r="XCP1142" s="22"/>
      <c r="XCQ1142" s="22"/>
      <c r="XCR1142" s="22"/>
      <c r="XCS1142" s="22"/>
    </row>
    <row r="1143" s="18" customFormat="1" customHeight="1" spans="1:16321">
      <c r="A1143" s="21"/>
      <c r="XAY1143" s="22"/>
      <c r="XAZ1143" s="22"/>
      <c r="XBA1143" s="22"/>
      <c r="XBB1143" s="22"/>
      <c r="XBC1143" s="22"/>
      <c r="XBD1143" s="22"/>
      <c r="XBE1143" s="22"/>
      <c r="XBF1143" s="22"/>
      <c r="XBG1143" s="22"/>
      <c r="XBH1143" s="22"/>
      <c r="XBI1143" s="22"/>
      <c r="XBJ1143" s="22"/>
      <c r="XBK1143" s="22"/>
      <c r="XBL1143" s="22"/>
      <c r="XBM1143" s="22"/>
      <c r="XBN1143" s="22"/>
      <c r="XBO1143" s="22"/>
      <c r="XBP1143" s="22"/>
      <c r="XBQ1143" s="22"/>
      <c r="XBR1143" s="22"/>
      <c r="XBS1143" s="22"/>
      <c r="XBT1143" s="22"/>
      <c r="XBU1143" s="22"/>
      <c r="XBV1143" s="22"/>
      <c r="XBW1143" s="22"/>
      <c r="XBX1143" s="22"/>
      <c r="XBY1143" s="22"/>
      <c r="XBZ1143" s="22"/>
      <c r="XCA1143" s="22"/>
      <c r="XCB1143" s="22"/>
      <c r="XCC1143" s="22"/>
      <c r="XCD1143" s="22"/>
      <c r="XCE1143" s="22"/>
      <c r="XCF1143" s="22"/>
      <c r="XCG1143" s="22"/>
      <c r="XCH1143" s="22"/>
      <c r="XCI1143" s="22"/>
      <c r="XCJ1143" s="22"/>
      <c r="XCK1143" s="22"/>
      <c r="XCL1143" s="22"/>
      <c r="XCM1143" s="22"/>
      <c r="XCN1143" s="22"/>
      <c r="XCO1143" s="22"/>
      <c r="XCP1143" s="22"/>
      <c r="XCQ1143" s="22"/>
      <c r="XCR1143" s="22"/>
      <c r="XCS1143" s="22"/>
    </row>
    <row r="1144" s="18" customFormat="1" customHeight="1" spans="1:16321">
      <c r="A1144" s="21"/>
      <c r="XAY1144" s="22"/>
      <c r="XAZ1144" s="22"/>
      <c r="XBA1144" s="22"/>
      <c r="XBB1144" s="22"/>
      <c r="XBC1144" s="22"/>
      <c r="XBD1144" s="22"/>
      <c r="XBE1144" s="22"/>
      <c r="XBF1144" s="22"/>
      <c r="XBG1144" s="22"/>
      <c r="XBH1144" s="22"/>
      <c r="XBI1144" s="22"/>
      <c r="XBJ1144" s="22"/>
      <c r="XBK1144" s="22"/>
      <c r="XBL1144" s="22"/>
      <c r="XBM1144" s="22"/>
      <c r="XBN1144" s="22"/>
      <c r="XBO1144" s="22"/>
      <c r="XBP1144" s="22"/>
      <c r="XBQ1144" s="22"/>
      <c r="XBR1144" s="22"/>
      <c r="XBS1144" s="22"/>
      <c r="XBT1144" s="22"/>
      <c r="XBU1144" s="22"/>
      <c r="XBV1144" s="22"/>
      <c r="XBW1144" s="22"/>
      <c r="XBX1144" s="22"/>
      <c r="XBY1144" s="22"/>
      <c r="XBZ1144" s="22"/>
      <c r="XCA1144" s="22"/>
      <c r="XCB1144" s="22"/>
      <c r="XCC1144" s="22"/>
      <c r="XCD1144" s="22"/>
      <c r="XCE1144" s="22"/>
      <c r="XCF1144" s="22"/>
      <c r="XCG1144" s="22"/>
      <c r="XCH1144" s="22"/>
      <c r="XCI1144" s="22"/>
      <c r="XCJ1144" s="22"/>
      <c r="XCK1144" s="22"/>
      <c r="XCL1144" s="22"/>
      <c r="XCM1144" s="22"/>
      <c r="XCN1144" s="22"/>
      <c r="XCO1144" s="22"/>
      <c r="XCP1144" s="22"/>
      <c r="XCQ1144" s="22"/>
      <c r="XCR1144" s="22"/>
      <c r="XCS1144" s="22"/>
    </row>
    <row r="1145" s="18" customFormat="1" customHeight="1" spans="1:16321">
      <c r="A1145" s="21"/>
      <c r="XAY1145" s="22"/>
      <c r="XAZ1145" s="22"/>
      <c r="XBA1145" s="22"/>
      <c r="XBB1145" s="22"/>
      <c r="XBC1145" s="22"/>
      <c r="XBD1145" s="22"/>
      <c r="XBE1145" s="22"/>
      <c r="XBF1145" s="22"/>
      <c r="XBG1145" s="22"/>
      <c r="XBH1145" s="22"/>
      <c r="XBI1145" s="22"/>
      <c r="XBJ1145" s="22"/>
      <c r="XBK1145" s="22"/>
      <c r="XBL1145" s="22"/>
      <c r="XBM1145" s="22"/>
      <c r="XBN1145" s="22"/>
      <c r="XBO1145" s="22"/>
      <c r="XBP1145" s="22"/>
      <c r="XBQ1145" s="22"/>
      <c r="XBR1145" s="22"/>
      <c r="XBS1145" s="22"/>
      <c r="XBT1145" s="22"/>
      <c r="XBU1145" s="22"/>
      <c r="XBV1145" s="22"/>
      <c r="XBW1145" s="22"/>
      <c r="XBX1145" s="22"/>
      <c r="XBY1145" s="22"/>
      <c r="XBZ1145" s="22"/>
      <c r="XCA1145" s="22"/>
      <c r="XCB1145" s="22"/>
      <c r="XCC1145" s="22"/>
      <c r="XCD1145" s="22"/>
      <c r="XCE1145" s="22"/>
      <c r="XCF1145" s="22"/>
      <c r="XCG1145" s="22"/>
      <c r="XCH1145" s="22"/>
      <c r="XCI1145" s="22"/>
      <c r="XCJ1145" s="22"/>
      <c r="XCK1145" s="22"/>
      <c r="XCL1145" s="22"/>
      <c r="XCM1145" s="22"/>
      <c r="XCN1145" s="22"/>
      <c r="XCO1145" s="22"/>
      <c r="XCP1145" s="22"/>
      <c r="XCQ1145" s="22"/>
      <c r="XCR1145" s="22"/>
      <c r="XCS1145" s="22"/>
    </row>
    <row r="1146" s="18" customFormat="1" customHeight="1" spans="1:16321">
      <c r="A1146" s="21"/>
      <c r="XAY1146" s="22"/>
      <c r="XAZ1146" s="22"/>
      <c r="XBA1146" s="22"/>
      <c r="XBB1146" s="22"/>
      <c r="XBC1146" s="22"/>
      <c r="XBD1146" s="22"/>
      <c r="XBE1146" s="22"/>
      <c r="XBF1146" s="22"/>
      <c r="XBG1146" s="22"/>
      <c r="XBH1146" s="22"/>
      <c r="XBI1146" s="22"/>
      <c r="XBJ1146" s="22"/>
      <c r="XBK1146" s="22"/>
      <c r="XBL1146" s="22"/>
      <c r="XBM1146" s="22"/>
      <c r="XBN1146" s="22"/>
      <c r="XBO1146" s="22"/>
      <c r="XBP1146" s="22"/>
      <c r="XBQ1146" s="22"/>
      <c r="XBR1146" s="22"/>
      <c r="XBS1146" s="22"/>
      <c r="XBT1146" s="22"/>
      <c r="XBU1146" s="22"/>
      <c r="XBV1146" s="22"/>
      <c r="XBW1146" s="22"/>
      <c r="XBX1146" s="22"/>
      <c r="XBY1146" s="22"/>
      <c r="XBZ1146" s="22"/>
      <c r="XCA1146" s="22"/>
      <c r="XCB1146" s="22"/>
      <c r="XCC1146" s="22"/>
      <c r="XCD1146" s="22"/>
      <c r="XCE1146" s="22"/>
      <c r="XCF1146" s="22"/>
      <c r="XCG1146" s="22"/>
      <c r="XCH1146" s="22"/>
      <c r="XCI1146" s="22"/>
      <c r="XCJ1146" s="22"/>
      <c r="XCK1146" s="22"/>
      <c r="XCL1146" s="22"/>
      <c r="XCM1146" s="22"/>
      <c r="XCN1146" s="22"/>
      <c r="XCO1146" s="22"/>
      <c r="XCP1146" s="22"/>
      <c r="XCQ1146" s="22"/>
      <c r="XCR1146" s="22"/>
      <c r="XCS1146" s="22"/>
    </row>
    <row r="1147" s="18" customFormat="1" customHeight="1" spans="1:16321">
      <c r="A1147" s="21"/>
      <c r="XAY1147" s="22"/>
      <c r="XAZ1147" s="22"/>
      <c r="XBA1147" s="22"/>
      <c r="XBB1147" s="22"/>
      <c r="XBC1147" s="22"/>
      <c r="XBD1147" s="22"/>
      <c r="XBE1147" s="22"/>
      <c r="XBF1147" s="22"/>
      <c r="XBG1147" s="22"/>
      <c r="XBH1147" s="22"/>
      <c r="XBI1147" s="22"/>
      <c r="XBJ1147" s="22"/>
      <c r="XBK1147" s="22"/>
      <c r="XBL1147" s="22"/>
      <c r="XBM1147" s="22"/>
      <c r="XBN1147" s="22"/>
      <c r="XBO1147" s="22"/>
      <c r="XBP1147" s="22"/>
      <c r="XBQ1147" s="22"/>
      <c r="XBR1147" s="22"/>
      <c r="XBS1147" s="22"/>
      <c r="XBT1147" s="22"/>
      <c r="XBU1147" s="22"/>
      <c r="XBV1147" s="22"/>
      <c r="XBW1147" s="22"/>
      <c r="XBX1147" s="22"/>
      <c r="XBY1147" s="22"/>
      <c r="XBZ1147" s="22"/>
      <c r="XCA1147" s="22"/>
      <c r="XCB1147" s="22"/>
      <c r="XCC1147" s="22"/>
      <c r="XCD1147" s="22"/>
      <c r="XCE1147" s="22"/>
      <c r="XCF1147" s="22"/>
      <c r="XCG1147" s="22"/>
      <c r="XCH1147" s="22"/>
      <c r="XCI1147" s="22"/>
      <c r="XCJ1147" s="22"/>
      <c r="XCK1147" s="22"/>
      <c r="XCL1147" s="22"/>
      <c r="XCM1147" s="22"/>
      <c r="XCN1147" s="22"/>
      <c r="XCO1147" s="22"/>
      <c r="XCP1147" s="22"/>
      <c r="XCQ1147" s="22"/>
      <c r="XCR1147" s="22"/>
      <c r="XCS1147" s="22"/>
    </row>
    <row r="1148" s="18" customFormat="1" customHeight="1" spans="1:16321">
      <c r="A1148" s="21"/>
      <c r="XAY1148" s="22"/>
      <c r="XAZ1148" s="22"/>
      <c r="XBA1148" s="22"/>
      <c r="XBB1148" s="22"/>
      <c r="XBC1148" s="22"/>
      <c r="XBD1148" s="22"/>
      <c r="XBE1148" s="22"/>
      <c r="XBF1148" s="22"/>
      <c r="XBG1148" s="22"/>
      <c r="XBH1148" s="22"/>
      <c r="XBI1148" s="22"/>
      <c r="XBJ1148" s="22"/>
      <c r="XBK1148" s="22"/>
      <c r="XBL1148" s="22"/>
      <c r="XBM1148" s="22"/>
      <c r="XBN1148" s="22"/>
      <c r="XBO1148" s="22"/>
      <c r="XBP1148" s="22"/>
      <c r="XBQ1148" s="22"/>
      <c r="XBR1148" s="22"/>
      <c r="XBS1148" s="22"/>
      <c r="XBT1148" s="22"/>
      <c r="XBU1148" s="22"/>
      <c r="XBV1148" s="22"/>
      <c r="XBW1148" s="22"/>
      <c r="XBX1148" s="22"/>
      <c r="XBY1148" s="22"/>
      <c r="XBZ1148" s="22"/>
      <c r="XCA1148" s="22"/>
      <c r="XCB1148" s="22"/>
      <c r="XCC1148" s="22"/>
      <c r="XCD1148" s="22"/>
      <c r="XCE1148" s="22"/>
      <c r="XCF1148" s="22"/>
      <c r="XCG1148" s="22"/>
      <c r="XCH1148" s="22"/>
      <c r="XCI1148" s="22"/>
      <c r="XCJ1148" s="22"/>
      <c r="XCK1148" s="22"/>
      <c r="XCL1148" s="22"/>
      <c r="XCM1148" s="22"/>
      <c r="XCN1148" s="22"/>
      <c r="XCO1148" s="22"/>
      <c r="XCP1148" s="22"/>
      <c r="XCQ1148" s="22"/>
      <c r="XCR1148" s="22"/>
      <c r="XCS1148" s="22"/>
    </row>
    <row r="1149" s="18" customFormat="1" customHeight="1" spans="1:16321">
      <c r="A1149" s="21"/>
      <c r="XAY1149" s="22"/>
      <c r="XAZ1149" s="22"/>
      <c r="XBA1149" s="22"/>
      <c r="XBB1149" s="22"/>
      <c r="XBC1149" s="22"/>
      <c r="XBD1149" s="22"/>
      <c r="XBE1149" s="22"/>
      <c r="XBF1149" s="22"/>
      <c r="XBG1149" s="22"/>
      <c r="XBH1149" s="22"/>
      <c r="XBI1149" s="22"/>
      <c r="XBJ1149" s="22"/>
      <c r="XBK1149" s="22"/>
      <c r="XBL1149" s="22"/>
      <c r="XBM1149" s="22"/>
      <c r="XBN1149" s="22"/>
      <c r="XBO1149" s="22"/>
      <c r="XBP1149" s="22"/>
      <c r="XBQ1149" s="22"/>
      <c r="XBR1149" s="22"/>
      <c r="XBS1149" s="22"/>
      <c r="XBT1149" s="22"/>
      <c r="XBU1149" s="22"/>
      <c r="XBV1149" s="22"/>
      <c r="XBW1149" s="22"/>
      <c r="XBX1149" s="22"/>
      <c r="XBY1149" s="22"/>
      <c r="XBZ1149" s="22"/>
      <c r="XCA1149" s="22"/>
      <c r="XCB1149" s="22"/>
      <c r="XCC1149" s="22"/>
      <c r="XCD1149" s="22"/>
      <c r="XCE1149" s="22"/>
      <c r="XCF1149" s="22"/>
      <c r="XCG1149" s="22"/>
      <c r="XCH1149" s="22"/>
      <c r="XCI1149" s="22"/>
      <c r="XCJ1149" s="22"/>
      <c r="XCK1149" s="22"/>
      <c r="XCL1149" s="22"/>
      <c r="XCM1149" s="22"/>
      <c r="XCN1149" s="22"/>
      <c r="XCO1149" s="22"/>
      <c r="XCP1149" s="22"/>
      <c r="XCQ1149" s="22"/>
      <c r="XCR1149" s="22"/>
      <c r="XCS1149" s="22"/>
    </row>
    <row r="1150" s="18" customFormat="1" customHeight="1" spans="1:16321">
      <c r="A1150" s="21"/>
      <c r="XAY1150" s="22"/>
      <c r="XAZ1150" s="22"/>
      <c r="XBA1150" s="22"/>
      <c r="XBB1150" s="22"/>
      <c r="XBC1150" s="22"/>
      <c r="XBD1150" s="22"/>
      <c r="XBE1150" s="22"/>
      <c r="XBF1150" s="22"/>
      <c r="XBG1150" s="22"/>
      <c r="XBH1150" s="22"/>
      <c r="XBI1150" s="22"/>
      <c r="XBJ1150" s="22"/>
      <c r="XBK1150" s="22"/>
      <c r="XBL1150" s="22"/>
      <c r="XBM1150" s="22"/>
      <c r="XBN1150" s="22"/>
      <c r="XBO1150" s="22"/>
      <c r="XBP1150" s="22"/>
      <c r="XBQ1150" s="22"/>
      <c r="XBR1150" s="22"/>
      <c r="XBS1150" s="22"/>
      <c r="XBT1150" s="22"/>
      <c r="XBU1150" s="22"/>
      <c r="XBV1150" s="22"/>
      <c r="XBW1150" s="22"/>
      <c r="XBX1150" s="22"/>
      <c r="XBY1150" s="22"/>
      <c r="XBZ1150" s="22"/>
      <c r="XCA1150" s="22"/>
      <c r="XCB1150" s="22"/>
      <c r="XCC1150" s="22"/>
      <c r="XCD1150" s="22"/>
      <c r="XCE1150" s="22"/>
      <c r="XCF1150" s="22"/>
      <c r="XCG1150" s="22"/>
      <c r="XCH1150" s="22"/>
      <c r="XCI1150" s="22"/>
      <c r="XCJ1150" s="22"/>
      <c r="XCK1150" s="22"/>
      <c r="XCL1150" s="22"/>
      <c r="XCM1150" s="22"/>
      <c r="XCN1150" s="22"/>
      <c r="XCO1150" s="22"/>
      <c r="XCP1150" s="22"/>
      <c r="XCQ1150" s="22"/>
      <c r="XCR1150" s="22"/>
      <c r="XCS1150" s="22"/>
    </row>
    <row r="1151" s="18" customFormat="1" customHeight="1" spans="1:16321">
      <c r="A1151" s="21"/>
      <c r="XAY1151" s="22"/>
      <c r="XAZ1151" s="22"/>
      <c r="XBA1151" s="22"/>
      <c r="XBB1151" s="22"/>
      <c r="XBC1151" s="22"/>
      <c r="XBD1151" s="22"/>
      <c r="XBE1151" s="22"/>
      <c r="XBF1151" s="22"/>
      <c r="XBG1151" s="22"/>
      <c r="XBH1151" s="22"/>
      <c r="XBI1151" s="22"/>
      <c r="XBJ1151" s="22"/>
      <c r="XBK1151" s="22"/>
      <c r="XBL1151" s="22"/>
      <c r="XBM1151" s="22"/>
      <c r="XBN1151" s="22"/>
      <c r="XBO1151" s="22"/>
      <c r="XBP1151" s="22"/>
      <c r="XBQ1151" s="22"/>
      <c r="XBR1151" s="22"/>
      <c r="XBS1151" s="22"/>
      <c r="XBT1151" s="22"/>
      <c r="XBU1151" s="22"/>
      <c r="XBV1151" s="22"/>
      <c r="XBW1151" s="22"/>
      <c r="XBX1151" s="22"/>
      <c r="XBY1151" s="22"/>
      <c r="XBZ1151" s="22"/>
      <c r="XCA1151" s="22"/>
      <c r="XCB1151" s="22"/>
      <c r="XCC1151" s="22"/>
      <c r="XCD1151" s="22"/>
      <c r="XCE1151" s="22"/>
      <c r="XCF1151" s="22"/>
      <c r="XCG1151" s="22"/>
      <c r="XCH1151" s="22"/>
      <c r="XCI1151" s="22"/>
      <c r="XCJ1151" s="22"/>
      <c r="XCK1151" s="22"/>
      <c r="XCL1151" s="22"/>
      <c r="XCM1151" s="22"/>
      <c r="XCN1151" s="22"/>
      <c r="XCO1151" s="22"/>
      <c r="XCP1151" s="22"/>
      <c r="XCQ1151" s="22"/>
      <c r="XCR1151" s="22"/>
      <c r="XCS1151" s="22"/>
    </row>
    <row r="1152" s="18" customFormat="1" customHeight="1" spans="1:16321">
      <c r="A1152" s="21"/>
      <c r="XAY1152" s="22"/>
      <c r="XAZ1152" s="22"/>
      <c r="XBA1152" s="22"/>
      <c r="XBB1152" s="22"/>
      <c r="XBC1152" s="22"/>
      <c r="XBD1152" s="22"/>
      <c r="XBE1152" s="22"/>
      <c r="XBF1152" s="22"/>
      <c r="XBG1152" s="22"/>
      <c r="XBH1152" s="22"/>
      <c r="XBI1152" s="22"/>
      <c r="XBJ1152" s="22"/>
      <c r="XBK1152" s="22"/>
      <c r="XBL1152" s="22"/>
      <c r="XBM1152" s="22"/>
      <c r="XBN1152" s="22"/>
      <c r="XBO1152" s="22"/>
      <c r="XBP1152" s="22"/>
      <c r="XBQ1152" s="22"/>
      <c r="XBR1152" s="22"/>
      <c r="XBS1152" s="22"/>
      <c r="XBT1152" s="22"/>
      <c r="XBU1152" s="22"/>
      <c r="XBV1152" s="22"/>
      <c r="XBW1152" s="22"/>
      <c r="XBX1152" s="22"/>
      <c r="XBY1152" s="22"/>
      <c r="XBZ1152" s="22"/>
      <c r="XCA1152" s="22"/>
      <c r="XCB1152" s="22"/>
      <c r="XCC1152" s="22"/>
      <c r="XCD1152" s="22"/>
      <c r="XCE1152" s="22"/>
      <c r="XCF1152" s="22"/>
      <c r="XCG1152" s="22"/>
      <c r="XCH1152" s="22"/>
      <c r="XCI1152" s="22"/>
      <c r="XCJ1152" s="22"/>
      <c r="XCK1152" s="22"/>
      <c r="XCL1152" s="22"/>
      <c r="XCM1152" s="22"/>
      <c r="XCN1152" s="22"/>
      <c r="XCO1152" s="22"/>
      <c r="XCP1152" s="22"/>
      <c r="XCQ1152" s="22"/>
      <c r="XCR1152" s="22"/>
      <c r="XCS1152" s="22"/>
    </row>
    <row r="1153" s="18" customFormat="1" customHeight="1" spans="1:16321">
      <c r="A1153" s="21"/>
      <c r="XAY1153" s="22"/>
      <c r="XAZ1153" s="22"/>
      <c r="XBA1153" s="22"/>
      <c r="XBB1153" s="22"/>
      <c r="XBC1153" s="22"/>
      <c r="XBD1153" s="22"/>
      <c r="XBE1153" s="22"/>
      <c r="XBF1153" s="22"/>
      <c r="XBG1153" s="22"/>
      <c r="XBH1153" s="22"/>
      <c r="XBI1153" s="22"/>
      <c r="XBJ1153" s="22"/>
      <c r="XBK1153" s="22"/>
      <c r="XBL1153" s="22"/>
      <c r="XBM1153" s="22"/>
      <c r="XBN1153" s="22"/>
      <c r="XBO1153" s="22"/>
      <c r="XBP1153" s="22"/>
      <c r="XBQ1153" s="22"/>
      <c r="XBR1153" s="22"/>
      <c r="XBS1153" s="22"/>
      <c r="XBT1153" s="22"/>
      <c r="XBU1153" s="22"/>
      <c r="XBV1153" s="22"/>
      <c r="XBW1153" s="22"/>
      <c r="XBX1153" s="22"/>
      <c r="XBY1153" s="22"/>
      <c r="XBZ1153" s="22"/>
      <c r="XCA1153" s="22"/>
      <c r="XCB1153" s="22"/>
      <c r="XCC1153" s="22"/>
      <c r="XCD1153" s="22"/>
      <c r="XCE1153" s="22"/>
      <c r="XCF1153" s="22"/>
      <c r="XCG1153" s="22"/>
      <c r="XCH1153" s="22"/>
      <c r="XCI1153" s="22"/>
      <c r="XCJ1153" s="22"/>
      <c r="XCK1153" s="22"/>
      <c r="XCL1153" s="22"/>
      <c r="XCM1153" s="22"/>
      <c r="XCN1153" s="22"/>
      <c r="XCO1153" s="22"/>
      <c r="XCP1153" s="22"/>
      <c r="XCQ1153" s="22"/>
      <c r="XCR1153" s="22"/>
      <c r="XCS1153" s="22"/>
    </row>
    <row r="1154" s="18" customFormat="1" customHeight="1" spans="1:16321">
      <c r="A1154" s="21"/>
      <c r="XAY1154" s="22"/>
      <c r="XAZ1154" s="22"/>
      <c r="XBA1154" s="22"/>
      <c r="XBB1154" s="22"/>
      <c r="XBC1154" s="22"/>
      <c r="XBD1154" s="22"/>
      <c r="XBE1154" s="22"/>
      <c r="XBF1154" s="22"/>
      <c r="XBG1154" s="22"/>
      <c r="XBH1154" s="22"/>
      <c r="XBI1154" s="22"/>
      <c r="XBJ1154" s="22"/>
      <c r="XBK1154" s="22"/>
      <c r="XBL1154" s="22"/>
      <c r="XBM1154" s="22"/>
      <c r="XBN1154" s="22"/>
      <c r="XBO1154" s="22"/>
      <c r="XBP1154" s="22"/>
      <c r="XBQ1154" s="22"/>
      <c r="XBR1154" s="22"/>
      <c r="XBS1154" s="22"/>
      <c r="XBT1154" s="22"/>
      <c r="XBU1154" s="22"/>
      <c r="XBV1154" s="22"/>
      <c r="XBW1154" s="22"/>
      <c r="XBX1154" s="22"/>
      <c r="XBY1154" s="22"/>
      <c r="XBZ1154" s="22"/>
      <c r="XCA1154" s="22"/>
      <c r="XCB1154" s="22"/>
      <c r="XCC1154" s="22"/>
      <c r="XCD1154" s="22"/>
      <c r="XCE1154" s="22"/>
      <c r="XCF1154" s="22"/>
      <c r="XCG1154" s="22"/>
      <c r="XCH1154" s="22"/>
      <c r="XCI1154" s="22"/>
      <c r="XCJ1154" s="22"/>
      <c r="XCK1154" s="22"/>
      <c r="XCL1154" s="22"/>
      <c r="XCM1154" s="22"/>
      <c r="XCN1154" s="22"/>
      <c r="XCO1154" s="22"/>
      <c r="XCP1154" s="22"/>
      <c r="XCQ1154" s="22"/>
      <c r="XCR1154" s="22"/>
      <c r="XCS1154" s="22"/>
    </row>
    <row r="1155" s="18" customFormat="1" customHeight="1" spans="1:16321">
      <c r="A1155" s="21"/>
      <c r="XAY1155" s="22"/>
      <c r="XAZ1155" s="22"/>
      <c r="XBA1155" s="22"/>
      <c r="XBB1155" s="22"/>
      <c r="XBC1155" s="22"/>
      <c r="XBD1155" s="22"/>
      <c r="XBE1155" s="22"/>
      <c r="XBF1155" s="22"/>
      <c r="XBG1155" s="22"/>
      <c r="XBH1155" s="22"/>
      <c r="XBI1155" s="22"/>
      <c r="XBJ1155" s="22"/>
      <c r="XBK1155" s="22"/>
      <c r="XBL1155" s="22"/>
      <c r="XBM1155" s="22"/>
      <c r="XBN1155" s="22"/>
      <c r="XBO1155" s="22"/>
      <c r="XBP1155" s="22"/>
      <c r="XBQ1155" s="22"/>
      <c r="XBR1155" s="22"/>
      <c r="XBS1155" s="22"/>
      <c r="XBT1155" s="22"/>
      <c r="XBU1155" s="22"/>
      <c r="XBV1155" s="22"/>
      <c r="XBW1155" s="22"/>
      <c r="XBX1155" s="22"/>
      <c r="XBY1155" s="22"/>
      <c r="XBZ1155" s="22"/>
      <c r="XCA1155" s="22"/>
      <c r="XCB1155" s="22"/>
      <c r="XCC1155" s="22"/>
      <c r="XCD1155" s="22"/>
      <c r="XCE1155" s="22"/>
      <c r="XCF1155" s="22"/>
      <c r="XCG1155" s="22"/>
      <c r="XCH1155" s="22"/>
      <c r="XCI1155" s="22"/>
      <c r="XCJ1155" s="22"/>
      <c r="XCK1155" s="22"/>
      <c r="XCL1155" s="22"/>
      <c r="XCM1155" s="22"/>
      <c r="XCN1155" s="22"/>
      <c r="XCO1155" s="22"/>
      <c r="XCP1155" s="22"/>
      <c r="XCQ1155" s="22"/>
      <c r="XCR1155" s="22"/>
      <c r="XCS1155" s="22"/>
    </row>
    <row r="1156" s="18" customFormat="1" customHeight="1" spans="1:16321">
      <c r="A1156" s="21"/>
      <c r="XAY1156" s="22"/>
      <c r="XAZ1156" s="22"/>
      <c r="XBA1156" s="22"/>
      <c r="XBB1156" s="22"/>
      <c r="XBC1156" s="22"/>
      <c r="XBD1156" s="22"/>
      <c r="XBE1156" s="22"/>
      <c r="XBF1156" s="22"/>
      <c r="XBG1156" s="22"/>
      <c r="XBH1156" s="22"/>
      <c r="XBI1156" s="22"/>
      <c r="XBJ1156" s="22"/>
      <c r="XBK1156" s="22"/>
      <c r="XBL1156" s="22"/>
      <c r="XBM1156" s="22"/>
      <c r="XBN1156" s="22"/>
      <c r="XBO1156" s="22"/>
      <c r="XBP1156" s="22"/>
      <c r="XBQ1156" s="22"/>
      <c r="XBR1156" s="22"/>
      <c r="XBS1156" s="22"/>
      <c r="XBT1156" s="22"/>
      <c r="XBU1156" s="22"/>
      <c r="XBV1156" s="22"/>
      <c r="XBW1156" s="22"/>
      <c r="XBX1156" s="22"/>
      <c r="XBY1156" s="22"/>
      <c r="XBZ1156" s="22"/>
      <c r="XCA1156" s="22"/>
      <c r="XCB1156" s="22"/>
      <c r="XCC1156" s="22"/>
      <c r="XCD1156" s="22"/>
      <c r="XCE1156" s="22"/>
      <c r="XCF1156" s="22"/>
      <c r="XCG1156" s="22"/>
      <c r="XCH1156" s="22"/>
      <c r="XCI1156" s="22"/>
      <c r="XCJ1156" s="22"/>
      <c r="XCK1156" s="22"/>
      <c r="XCL1156" s="22"/>
      <c r="XCM1156" s="22"/>
      <c r="XCN1156" s="22"/>
      <c r="XCO1156" s="22"/>
      <c r="XCP1156" s="22"/>
      <c r="XCQ1156" s="22"/>
      <c r="XCR1156" s="22"/>
      <c r="XCS1156" s="22"/>
    </row>
    <row r="1157" s="18" customFormat="1" customHeight="1" spans="1:16321">
      <c r="A1157" s="21"/>
      <c r="XAY1157" s="22"/>
      <c r="XAZ1157" s="22"/>
      <c r="XBA1157" s="22"/>
      <c r="XBB1157" s="22"/>
      <c r="XBC1157" s="22"/>
      <c r="XBD1157" s="22"/>
      <c r="XBE1157" s="22"/>
      <c r="XBF1157" s="22"/>
      <c r="XBG1157" s="22"/>
      <c r="XBH1157" s="22"/>
      <c r="XBI1157" s="22"/>
      <c r="XBJ1157" s="22"/>
      <c r="XBK1157" s="22"/>
      <c r="XBL1157" s="22"/>
      <c r="XBM1157" s="22"/>
      <c r="XBN1157" s="22"/>
      <c r="XBO1157" s="22"/>
      <c r="XBP1157" s="22"/>
      <c r="XBQ1157" s="22"/>
      <c r="XBR1157" s="22"/>
      <c r="XBS1157" s="22"/>
      <c r="XBT1157" s="22"/>
      <c r="XBU1157" s="22"/>
      <c r="XBV1157" s="22"/>
      <c r="XBW1157" s="22"/>
      <c r="XBX1157" s="22"/>
      <c r="XBY1157" s="22"/>
      <c r="XBZ1157" s="22"/>
      <c r="XCA1157" s="22"/>
      <c r="XCB1157" s="22"/>
      <c r="XCC1157" s="22"/>
      <c r="XCD1157" s="22"/>
      <c r="XCE1157" s="22"/>
      <c r="XCF1157" s="22"/>
      <c r="XCG1157" s="22"/>
      <c r="XCH1157" s="22"/>
      <c r="XCI1157" s="22"/>
      <c r="XCJ1157" s="22"/>
      <c r="XCK1157" s="22"/>
      <c r="XCL1157" s="22"/>
      <c r="XCM1157" s="22"/>
      <c r="XCN1157" s="22"/>
      <c r="XCO1157" s="22"/>
      <c r="XCP1157" s="22"/>
      <c r="XCQ1157" s="22"/>
      <c r="XCR1157" s="22"/>
      <c r="XCS1157" s="22"/>
    </row>
    <row r="1158" s="18" customFormat="1" customHeight="1" spans="1:16321">
      <c r="A1158" s="21"/>
      <c r="XAY1158" s="22"/>
      <c r="XAZ1158" s="22"/>
      <c r="XBA1158" s="22"/>
      <c r="XBB1158" s="22"/>
      <c r="XBC1158" s="22"/>
      <c r="XBD1158" s="22"/>
      <c r="XBE1158" s="22"/>
      <c r="XBF1158" s="22"/>
      <c r="XBG1158" s="22"/>
      <c r="XBH1158" s="22"/>
      <c r="XBI1158" s="22"/>
      <c r="XBJ1158" s="22"/>
      <c r="XBK1158" s="22"/>
      <c r="XBL1158" s="22"/>
      <c r="XBM1158" s="22"/>
      <c r="XBN1158" s="22"/>
      <c r="XBO1158" s="22"/>
      <c r="XBP1158" s="22"/>
      <c r="XBQ1158" s="22"/>
      <c r="XBR1158" s="22"/>
      <c r="XBS1158" s="22"/>
      <c r="XBT1158" s="22"/>
      <c r="XBU1158" s="22"/>
      <c r="XBV1158" s="22"/>
      <c r="XBW1158" s="22"/>
      <c r="XBX1158" s="22"/>
      <c r="XBY1158" s="22"/>
      <c r="XBZ1158" s="22"/>
      <c r="XCA1158" s="22"/>
      <c r="XCB1158" s="22"/>
      <c r="XCC1158" s="22"/>
      <c r="XCD1158" s="22"/>
      <c r="XCE1158" s="22"/>
      <c r="XCF1158" s="22"/>
      <c r="XCG1158" s="22"/>
      <c r="XCH1158" s="22"/>
      <c r="XCI1158" s="22"/>
      <c r="XCJ1158" s="22"/>
      <c r="XCK1158" s="22"/>
      <c r="XCL1158" s="22"/>
      <c r="XCM1158" s="22"/>
      <c r="XCN1158" s="22"/>
      <c r="XCO1158" s="22"/>
      <c r="XCP1158" s="22"/>
      <c r="XCQ1158" s="22"/>
      <c r="XCR1158" s="22"/>
      <c r="XCS1158" s="22"/>
    </row>
    <row r="1159" s="18" customFormat="1" customHeight="1" spans="1:16321">
      <c r="A1159" s="21"/>
      <c r="XAY1159" s="22"/>
      <c r="XAZ1159" s="22"/>
      <c r="XBA1159" s="22"/>
      <c r="XBB1159" s="22"/>
      <c r="XBC1159" s="22"/>
      <c r="XBD1159" s="22"/>
      <c r="XBE1159" s="22"/>
      <c r="XBF1159" s="22"/>
      <c r="XBG1159" s="22"/>
      <c r="XBH1159" s="22"/>
      <c r="XBI1159" s="22"/>
      <c r="XBJ1159" s="22"/>
      <c r="XBK1159" s="22"/>
      <c r="XBL1159" s="22"/>
      <c r="XBM1159" s="22"/>
      <c r="XBN1159" s="22"/>
      <c r="XBO1159" s="22"/>
      <c r="XBP1159" s="22"/>
      <c r="XBQ1159" s="22"/>
      <c r="XBR1159" s="22"/>
      <c r="XBS1159" s="22"/>
      <c r="XBT1159" s="22"/>
      <c r="XBU1159" s="22"/>
      <c r="XBV1159" s="22"/>
      <c r="XBW1159" s="22"/>
      <c r="XBX1159" s="22"/>
      <c r="XBY1159" s="22"/>
      <c r="XBZ1159" s="22"/>
      <c r="XCA1159" s="22"/>
      <c r="XCB1159" s="22"/>
      <c r="XCC1159" s="22"/>
      <c r="XCD1159" s="22"/>
      <c r="XCE1159" s="22"/>
      <c r="XCF1159" s="22"/>
      <c r="XCG1159" s="22"/>
      <c r="XCH1159" s="22"/>
      <c r="XCI1159" s="22"/>
      <c r="XCJ1159" s="22"/>
      <c r="XCK1159" s="22"/>
      <c r="XCL1159" s="22"/>
      <c r="XCM1159" s="22"/>
      <c r="XCN1159" s="22"/>
      <c r="XCO1159" s="22"/>
      <c r="XCP1159" s="22"/>
      <c r="XCQ1159" s="22"/>
      <c r="XCR1159" s="22"/>
      <c r="XCS1159" s="22"/>
    </row>
    <row r="1160" s="18" customFormat="1" customHeight="1" spans="1:16321">
      <c r="A1160" s="21"/>
      <c r="XAY1160" s="22"/>
      <c r="XAZ1160" s="22"/>
      <c r="XBA1160" s="22"/>
      <c r="XBB1160" s="22"/>
      <c r="XBC1160" s="22"/>
      <c r="XBD1160" s="22"/>
      <c r="XBE1160" s="22"/>
      <c r="XBF1160" s="22"/>
      <c r="XBG1160" s="22"/>
      <c r="XBH1160" s="22"/>
      <c r="XBI1160" s="22"/>
      <c r="XBJ1160" s="22"/>
      <c r="XBK1160" s="22"/>
      <c r="XBL1160" s="22"/>
      <c r="XBM1160" s="22"/>
      <c r="XBN1160" s="22"/>
      <c r="XBO1160" s="22"/>
      <c r="XBP1160" s="22"/>
      <c r="XBQ1160" s="22"/>
      <c r="XBR1160" s="22"/>
      <c r="XBS1160" s="22"/>
      <c r="XBT1160" s="22"/>
      <c r="XBU1160" s="22"/>
      <c r="XBV1160" s="22"/>
      <c r="XBW1160" s="22"/>
      <c r="XBX1160" s="22"/>
      <c r="XBY1160" s="22"/>
      <c r="XBZ1160" s="22"/>
      <c r="XCA1160" s="22"/>
      <c r="XCB1160" s="22"/>
      <c r="XCC1160" s="22"/>
      <c r="XCD1160" s="22"/>
      <c r="XCE1160" s="22"/>
      <c r="XCF1160" s="22"/>
      <c r="XCG1160" s="22"/>
      <c r="XCH1160" s="22"/>
      <c r="XCI1160" s="22"/>
      <c r="XCJ1160" s="22"/>
      <c r="XCK1160" s="22"/>
      <c r="XCL1160" s="22"/>
      <c r="XCM1160" s="22"/>
      <c r="XCN1160" s="22"/>
      <c r="XCO1160" s="22"/>
      <c r="XCP1160" s="22"/>
      <c r="XCQ1160" s="22"/>
      <c r="XCR1160" s="22"/>
      <c r="XCS1160" s="22"/>
    </row>
    <row r="1161" s="18" customFormat="1" customHeight="1" spans="1:16321">
      <c r="A1161" s="21"/>
      <c r="XAY1161" s="22"/>
      <c r="XAZ1161" s="22"/>
      <c r="XBA1161" s="22"/>
      <c r="XBB1161" s="22"/>
      <c r="XBC1161" s="22"/>
      <c r="XBD1161" s="22"/>
      <c r="XBE1161" s="22"/>
      <c r="XBF1161" s="22"/>
      <c r="XBG1161" s="22"/>
      <c r="XBH1161" s="22"/>
      <c r="XBI1161" s="22"/>
      <c r="XBJ1161" s="22"/>
      <c r="XBK1161" s="22"/>
      <c r="XBL1161" s="22"/>
      <c r="XBM1161" s="22"/>
      <c r="XBN1161" s="22"/>
      <c r="XBO1161" s="22"/>
      <c r="XBP1161" s="22"/>
      <c r="XBQ1161" s="22"/>
      <c r="XBR1161" s="22"/>
      <c r="XBS1161" s="22"/>
      <c r="XBT1161" s="22"/>
      <c r="XBU1161" s="22"/>
      <c r="XBV1161" s="22"/>
      <c r="XBW1161" s="22"/>
      <c r="XBX1161" s="22"/>
      <c r="XBY1161" s="22"/>
      <c r="XBZ1161" s="22"/>
      <c r="XCA1161" s="22"/>
      <c r="XCB1161" s="22"/>
      <c r="XCC1161" s="22"/>
      <c r="XCD1161" s="22"/>
      <c r="XCE1161" s="22"/>
      <c r="XCF1161" s="22"/>
      <c r="XCG1161" s="22"/>
      <c r="XCH1161" s="22"/>
      <c r="XCI1161" s="22"/>
      <c r="XCJ1161" s="22"/>
      <c r="XCK1161" s="22"/>
      <c r="XCL1161" s="22"/>
      <c r="XCM1161" s="22"/>
      <c r="XCN1161" s="22"/>
      <c r="XCO1161" s="22"/>
      <c r="XCP1161" s="22"/>
      <c r="XCQ1161" s="22"/>
      <c r="XCR1161" s="22"/>
      <c r="XCS1161" s="22"/>
    </row>
    <row r="1162" s="18" customFormat="1" customHeight="1" spans="1:16321">
      <c r="A1162" s="21"/>
      <c r="XAY1162" s="22"/>
      <c r="XAZ1162" s="22"/>
      <c r="XBA1162" s="22"/>
      <c r="XBB1162" s="22"/>
      <c r="XBC1162" s="22"/>
      <c r="XBD1162" s="22"/>
      <c r="XBE1162" s="22"/>
      <c r="XBF1162" s="22"/>
      <c r="XBG1162" s="22"/>
      <c r="XBH1162" s="22"/>
      <c r="XBI1162" s="22"/>
      <c r="XBJ1162" s="22"/>
      <c r="XBK1162" s="22"/>
      <c r="XBL1162" s="22"/>
      <c r="XBM1162" s="22"/>
      <c r="XBN1162" s="22"/>
      <c r="XBO1162" s="22"/>
      <c r="XBP1162" s="22"/>
      <c r="XBQ1162" s="22"/>
      <c r="XBR1162" s="22"/>
      <c r="XBS1162" s="22"/>
      <c r="XBT1162" s="22"/>
      <c r="XBU1162" s="22"/>
      <c r="XBV1162" s="22"/>
      <c r="XBW1162" s="22"/>
      <c r="XBX1162" s="22"/>
      <c r="XBY1162" s="22"/>
      <c r="XBZ1162" s="22"/>
      <c r="XCA1162" s="22"/>
      <c r="XCB1162" s="22"/>
      <c r="XCC1162" s="22"/>
      <c r="XCD1162" s="22"/>
      <c r="XCE1162" s="22"/>
      <c r="XCF1162" s="22"/>
      <c r="XCG1162" s="22"/>
      <c r="XCH1162" s="22"/>
      <c r="XCI1162" s="22"/>
      <c r="XCJ1162" s="22"/>
      <c r="XCK1162" s="22"/>
      <c r="XCL1162" s="22"/>
      <c r="XCM1162" s="22"/>
      <c r="XCN1162" s="22"/>
      <c r="XCO1162" s="22"/>
      <c r="XCP1162" s="22"/>
      <c r="XCQ1162" s="22"/>
      <c r="XCR1162" s="22"/>
      <c r="XCS1162" s="22"/>
    </row>
    <row r="1163" s="18" customFormat="1" customHeight="1" spans="1:16321">
      <c r="A1163" s="21"/>
      <c r="XAY1163" s="22"/>
      <c r="XAZ1163" s="22"/>
      <c r="XBA1163" s="22"/>
      <c r="XBB1163" s="22"/>
      <c r="XBC1163" s="22"/>
      <c r="XBD1163" s="22"/>
      <c r="XBE1163" s="22"/>
      <c r="XBF1163" s="22"/>
      <c r="XBG1163" s="22"/>
      <c r="XBH1163" s="22"/>
      <c r="XBI1163" s="22"/>
      <c r="XBJ1163" s="22"/>
      <c r="XBK1163" s="22"/>
      <c r="XBL1163" s="22"/>
      <c r="XBM1163" s="22"/>
      <c r="XBN1163" s="22"/>
      <c r="XBO1163" s="22"/>
      <c r="XBP1163" s="22"/>
      <c r="XBQ1163" s="22"/>
      <c r="XBR1163" s="22"/>
      <c r="XBS1163" s="22"/>
      <c r="XBT1163" s="22"/>
      <c r="XBU1163" s="22"/>
      <c r="XBV1163" s="22"/>
      <c r="XBW1163" s="22"/>
      <c r="XBX1163" s="22"/>
      <c r="XBY1163" s="22"/>
      <c r="XBZ1163" s="22"/>
      <c r="XCA1163" s="22"/>
      <c r="XCB1163" s="22"/>
      <c r="XCC1163" s="22"/>
      <c r="XCD1163" s="22"/>
      <c r="XCE1163" s="22"/>
      <c r="XCF1163" s="22"/>
      <c r="XCG1163" s="22"/>
      <c r="XCH1163" s="22"/>
      <c r="XCI1163" s="22"/>
      <c r="XCJ1163" s="22"/>
      <c r="XCK1163" s="22"/>
      <c r="XCL1163" s="22"/>
      <c r="XCM1163" s="22"/>
      <c r="XCN1163" s="22"/>
      <c r="XCO1163" s="22"/>
      <c r="XCP1163" s="22"/>
      <c r="XCQ1163" s="22"/>
      <c r="XCR1163" s="22"/>
      <c r="XCS1163" s="22"/>
    </row>
    <row r="1164" s="18" customFormat="1" customHeight="1" spans="1:16321">
      <c r="A1164" s="21"/>
      <c r="XAY1164" s="22"/>
      <c r="XAZ1164" s="22"/>
      <c r="XBA1164" s="22"/>
      <c r="XBB1164" s="22"/>
      <c r="XBC1164" s="22"/>
      <c r="XBD1164" s="22"/>
      <c r="XBE1164" s="22"/>
      <c r="XBF1164" s="22"/>
      <c r="XBG1164" s="22"/>
      <c r="XBH1164" s="22"/>
      <c r="XBI1164" s="22"/>
      <c r="XBJ1164" s="22"/>
      <c r="XBK1164" s="22"/>
      <c r="XBL1164" s="22"/>
      <c r="XBM1164" s="22"/>
      <c r="XBN1164" s="22"/>
      <c r="XBO1164" s="22"/>
      <c r="XBP1164" s="22"/>
      <c r="XBQ1164" s="22"/>
      <c r="XBR1164" s="22"/>
      <c r="XBS1164" s="22"/>
      <c r="XBT1164" s="22"/>
      <c r="XBU1164" s="22"/>
      <c r="XBV1164" s="22"/>
      <c r="XBW1164" s="22"/>
      <c r="XBX1164" s="22"/>
      <c r="XBY1164" s="22"/>
      <c r="XBZ1164" s="22"/>
      <c r="XCA1164" s="22"/>
      <c r="XCB1164" s="22"/>
      <c r="XCC1164" s="22"/>
      <c r="XCD1164" s="22"/>
      <c r="XCE1164" s="22"/>
      <c r="XCF1164" s="22"/>
      <c r="XCG1164" s="22"/>
      <c r="XCH1164" s="22"/>
      <c r="XCI1164" s="22"/>
      <c r="XCJ1164" s="22"/>
      <c r="XCK1164" s="22"/>
      <c r="XCL1164" s="22"/>
      <c r="XCM1164" s="22"/>
      <c r="XCN1164" s="22"/>
      <c r="XCO1164" s="22"/>
      <c r="XCP1164" s="22"/>
      <c r="XCQ1164" s="22"/>
      <c r="XCR1164" s="22"/>
      <c r="XCS1164" s="22"/>
    </row>
    <row r="1165" s="18" customFormat="1" customHeight="1" spans="1:16321">
      <c r="A1165" s="21"/>
      <c r="XAY1165" s="22"/>
      <c r="XAZ1165" s="22"/>
      <c r="XBA1165" s="22"/>
      <c r="XBB1165" s="22"/>
      <c r="XBC1165" s="22"/>
      <c r="XBD1165" s="22"/>
      <c r="XBE1165" s="22"/>
      <c r="XBF1165" s="22"/>
      <c r="XBG1165" s="22"/>
      <c r="XBH1165" s="22"/>
      <c r="XBI1165" s="22"/>
      <c r="XBJ1165" s="22"/>
      <c r="XBK1165" s="22"/>
      <c r="XBL1165" s="22"/>
      <c r="XBM1165" s="22"/>
      <c r="XBN1165" s="22"/>
      <c r="XBO1165" s="22"/>
      <c r="XBP1165" s="22"/>
      <c r="XBQ1165" s="22"/>
      <c r="XBR1165" s="22"/>
      <c r="XBS1165" s="22"/>
      <c r="XBT1165" s="22"/>
      <c r="XBU1165" s="22"/>
      <c r="XBV1165" s="22"/>
      <c r="XBW1165" s="22"/>
      <c r="XBX1165" s="22"/>
      <c r="XBY1165" s="22"/>
      <c r="XBZ1165" s="22"/>
      <c r="XCA1165" s="22"/>
      <c r="XCB1165" s="22"/>
      <c r="XCC1165" s="22"/>
      <c r="XCD1165" s="22"/>
      <c r="XCE1165" s="22"/>
      <c r="XCF1165" s="22"/>
      <c r="XCG1165" s="22"/>
      <c r="XCH1165" s="22"/>
      <c r="XCI1165" s="22"/>
      <c r="XCJ1165" s="22"/>
      <c r="XCK1165" s="22"/>
      <c r="XCL1165" s="22"/>
      <c r="XCM1165" s="22"/>
      <c r="XCN1165" s="22"/>
      <c r="XCO1165" s="22"/>
      <c r="XCP1165" s="22"/>
      <c r="XCQ1165" s="22"/>
      <c r="XCR1165" s="22"/>
      <c r="XCS1165" s="22"/>
    </row>
    <row r="1166" s="18" customFormat="1" customHeight="1" spans="1:16321">
      <c r="A1166" s="21"/>
      <c r="XAY1166" s="22"/>
      <c r="XAZ1166" s="22"/>
      <c r="XBA1166" s="22"/>
      <c r="XBB1166" s="22"/>
      <c r="XBC1166" s="22"/>
      <c r="XBD1166" s="22"/>
      <c r="XBE1166" s="22"/>
      <c r="XBF1166" s="22"/>
      <c r="XBG1166" s="22"/>
      <c r="XBH1166" s="22"/>
      <c r="XBI1166" s="22"/>
      <c r="XBJ1166" s="22"/>
      <c r="XBK1166" s="22"/>
      <c r="XBL1166" s="22"/>
      <c r="XBM1166" s="22"/>
      <c r="XBN1166" s="22"/>
      <c r="XBO1166" s="22"/>
      <c r="XBP1166" s="22"/>
      <c r="XBQ1166" s="22"/>
      <c r="XBR1166" s="22"/>
      <c r="XBS1166" s="22"/>
      <c r="XBT1166" s="22"/>
      <c r="XBU1166" s="22"/>
      <c r="XBV1166" s="22"/>
      <c r="XBW1166" s="22"/>
      <c r="XBX1166" s="22"/>
      <c r="XBY1166" s="22"/>
      <c r="XBZ1166" s="22"/>
      <c r="XCA1166" s="22"/>
      <c r="XCB1166" s="22"/>
      <c r="XCC1166" s="22"/>
      <c r="XCD1166" s="22"/>
      <c r="XCE1166" s="22"/>
      <c r="XCF1166" s="22"/>
      <c r="XCG1166" s="22"/>
      <c r="XCH1166" s="22"/>
      <c r="XCI1166" s="22"/>
      <c r="XCJ1166" s="22"/>
      <c r="XCK1166" s="22"/>
      <c r="XCL1166" s="22"/>
      <c r="XCM1166" s="22"/>
      <c r="XCN1166" s="22"/>
      <c r="XCO1166" s="22"/>
      <c r="XCP1166" s="22"/>
      <c r="XCQ1166" s="22"/>
      <c r="XCR1166" s="22"/>
      <c r="XCS1166" s="22"/>
    </row>
    <row r="1167" s="18" customFormat="1" customHeight="1" spans="1:16321">
      <c r="A1167" s="21"/>
      <c r="XAY1167" s="22"/>
      <c r="XAZ1167" s="22"/>
      <c r="XBA1167" s="22"/>
      <c r="XBB1167" s="22"/>
      <c r="XBC1167" s="22"/>
      <c r="XBD1167" s="22"/>
      <c r="XBE1167" s="22"/>
      <c r="XBF1167" s="22"/>
      <c r="XBG1167" s="22"/>
      <c r="XBH1167" s="22"/>
      <c r="XBI1167" s="22"/>
      <c r="XBJ1167" s="22"/>
      <c r="XBK1167" s="22"/>
      <c r="XBL1167" s="22"/>
      <c r="XBM1167" s="22"/>
      <c r="XBN1167" s="22"/>
      <c r="XBO1167" s="22"/>
      <c r="XBP1167" s="22"/>
      <c r="XBQ1167" s="22"/>
      <c r="XBR1167" s="22"/>
      <c r="XBS1167" s="22"/>
      <c r="XBT1167" s="22"/>
      <c r="XBU1167" s="22"/>
      <c r="XBV1167" s="22"/>
      <c r="XBW1167" s="22"/>
      <c r="XBX1167" s="22"/>
      <c r="XBY1167" s="22"/>
      <c r="XBZ1167" s="22"/>
      <c r="XCA1167" s="22"/>
      <c r="XCB1167" s="22"/>
      <c r="XCC1167" s="22"/>
      <c r="XCD1167" s="22"/>
      <c r="XCE1167" s="22"/>
      <c r="XCF1167" s="22"/>
      <c r="XCG1167" s="22"/>
      <c r="XCH1167" s="22"/>
      <c r="XCI1167" s="22"/>
      <c r="XCJ1167" s="22"/>
      <c r="XCK1167" s="22"/>
      <c r="XCL1167" s="22"/>
      <c r="XCM1167" s="22"/>
      <c r="XCN1167" s="22"/>
      <c r="XCO1167" s="22"/>
      <c r="XCP1167" s="22"/>
      <c r="XCQ1167" s="22"/>
      <c r="XCR1167" s="22"/>
      <c r="XCS1167" s="22"/>
    </row>
    <row r="1168" s="18" customFormat="1" customHeight="1" spans="1:16321">
      <c r="A1168" s="21"/>
      <c r="XAY1168" s="22"/>
      <c r="XAZ1168" s="22"/>
      <c r="XBA1168" s="22"/>
      <c r="XBB1168" s="22"/>
      <c r="XBC1168" s="22"/>
      <c r="XBD1168" s="22"/>
      <c r="XBE1168" s="22"/>
      <c r="XBF1168" s="22"/>
      <c r="XBG1168" s="22"/>
      <c r="XBH1168" s="22"/>
      <c r="XBI1168" s="22"/>
      <c r="XBJ1168" s="22"/>
      <c r="XBK1168" s="22"/>
      <c r="XBL1168" s="22"/>
      <c r="XBM1168" s="22"/>
      <c r="XBN1168" s="22"/>
      <c r="XBO1168" s="22"/>
      <c r="XBP1168" s="22"/>
      <c r="XBQ1168" s="22"/>
      <c r="XBR1168" s="22"/>
      <c r="XBS1168" s="22"/>
      <c r="XBT1168" s="22"/>
      <c r="XBU1168" s="22"/>
      <c r="XBV1168" s="22"/>
      <c r="XBW1168" s="22"/>
      <c r="XBX1168" s="22"/>
      <c r="XBY1168" s="22"/>
      <c r="XBZ1168" s="22"/>
      <c r="XCA1168" s="22"/>
      <c r="XCB1168" s="22"/>
      <c r="XCC1168" s="22"/>
      <c r="XCD1168" s="22"/>
      <c r="XCE1168" s="22"/>
      <c r="XCF1168" s="22"/>
      <c r="XCG1168" s="22"/>
      <c r="XCH1168" s="22"/>
      <c r="XCI1168" s="22"/>
      <c r="XCJ1168" s="22"/>
      <c r="XCK1168" s="22"/>
      <c r="XCL1168" s="22"/>
      <c r="XCM1168" s="22"/>
      <c r="XCN1168" s="22"/>
      <c r="XCO1168" s="22"/>
      <c r="XCP1168" s="22"/>
      <c r="XCQ1168" s="22"/>
      <c r="XCR1168" s="22"/>
      <c r="XCS1168" s="22"/>
    </row>
    <row r="1169" s="18" customFormat="1" customHeight="1" spans="1:16321">
      <c r="A1169" s="21"/>
      <c r="XAY1169" s="22"/>
      <c r="XAZ1169" s="22"/>
      <c r="XBA1169" s="22"/>
      <c r="XBB1169" s="22"/>
      <c r="XBC1169" s="22"/>
      <c r="XBD1169" s="22"/>
      <c r="XBE1169" s="22"/>
      <c r="XBF1169" s="22"/>
      <c r="XBG1169" s="22"/>
      <c r="XBH1169" s="22"/>
      <c r="XBI1169" s="22"/>
      <c r="XBJ1169" s="22"/>
      <c r="XBK1169" s="22"/>
      <c r="XBL1169" s="22"/>
      <c r="XBM1169" s="22"/>
      <c r="XBN1169" s="22"/>
      <c r="XBO1169" s="22"/>
      <c r="XBP1169" s="22"/>
      <c r="XBQ1169" s="22"/>
      <c r="XBR1169" s="22"/>
      <c r="XBS1169" s="22"/>
      <c r="XBT1169" s="22"/>
      <c r="XBU1169" s="22"/>
      <c r="XBV1169" s="22"/>
      <c r="XBW1169" s="22"/>
      <c r="XBX1169" s="22"/>
      <c r="XBY1169" s="22"/>
      <c r="XBZ1169" s="22"/>
      <c r="XCA1169" s="22"/>
      <c r="XCB1169" s="22"/>
      <c r="XCC1169" s="22"/>
      <c r="XCD1169" s="22"/>
      <c r="XCE1169" s="22"/>
      <c r="XCF1169" s="22"/>
      <c r="XCG1169" s="22"/>
      <c r="XCH1169" s="22"/>
      <c r="XCI1169" s="22"/>
      <c r="XCJ1169" s="22"/>
      <c r="XCK1169" s="22"/>
      <c r="XCL1169" s="22"/>
      <c r="XCM1169" s="22"/>
      <c r="XCN1169" s="22"/>
      <c r="XCO1169" s="22"/>
      <c r="XCP1169" s="22"/>
      <c r="XCQ1169" s="22"/>
      <c r="XCR1169" s="22"/>
      <c r="XCS1169" s="22"/>
    </row>
    <row r="1170" s="18" customFormat="1" customHeight="1" spans="1:16321">
      <c r="A1170" s="21"/>
      <c r="XAY1170" s="22"/>
      <c r="XAZ1170" s="22"/>
      <c r="XBA1170" s="22"/>
      <c r="XBB1170" s="22"/>
      <c r="XBC1170" s="22"/>
      <c r="XBD1170" s="22"/>
      <c r="XBE1170" s="22"/>
      <c r="XBF1170" s="22"/>
      <c r="XBG1170" s="22"/>
      <c r="XBH1170" s="22"/>
      <c r="XBI1170" s="22"/>
      <c r="XBJ1170" s="22"/>
      <c r="XBK1170" s="22"/>
      <c r="XBL1170" s="22"/>
      <c r="XBM1170" s="22"/>
      <c r="XBN1170" s="22"/>
      <c r="XBO1170" s="22"/>
      <c r="XBP1170" s="22"/>
      <c r="XBQ1170" s="22"/>
      <c r="XBR1170" s="22"/>
      <c r="XBS1170" s="22"/>
      <c r="XBT1170" s="22"/>
      <c r="XBU1170" s="22"/>
      <c r="XBV1170" s="22"/>
      <c r="XBW1170" s="22"/>
      <c r="XBX1170" s="22"/>
      <c r="XBY1170" s="22"/>
      <c r="XBZ1170" s="22"/>
      <c r="XCA1170" s="22"/>
      <c r="XCB1170" s="22"/>
      <c r="XCC1170" s="22"/>
      <c r="XCD1170" s="22"/>
      <c r="XCE1170" s="22"/>
      <c r="XCF1170" s="22"/>
      <c r="XCG1170" s="22"/>
      <c r="XCH1170" s="22"/>
      <c r="XCI1170" s="22"/>
      <c r="XCJ1170" s="22"/>
      <c r="XCK1170" s="22"/>
      <c r="XCL1170" s="22"/>
      <c r="XCM1170" s="22"/>
      <c r="XCN1170" s="22"/>
      <c r="XCO1170" s="22"/>
      <c r="XCP1170" s="22"/>
      <c r="XCQ1170" s="22"/>
      <c r="XCR1170" s="22"/>
      <c r="XCS1170" s="22"/>
    </row>
    <row r="1171" s="18" customFormat="1" customHeight="1" spans="1:16321">
      <c r="A1171" s="21"/>
      <c r="XAY1171" s="22"/>
      <c r="XAZ1171" s="22"/>
      <c r="XBA1171" s="22"/>
      <c r="XBB1171" s="22"/>
      <c r="XBC1171" s="22"/>
      <c r="XBD1171" s="22"/>
      <c r="XBE1171" s="22"/>
      <c r="XBF1171" s="22"/>
      <c r="XBG1171" s="22"/>
      <c r="XBH1171" s="22"/>
      <c r="XBI1171" s="22"/>
      <c r="XBJ1171" s="22"/>
      <c r="XBK1171" s="22"/>
      <c r="XBL1171" s="22"/>
      <c r="XBM1171" s="22"/>
      <c r="XBN1171" s="22"/>
      <c r="XBO1171" s="22"/>
      <c r="XBP1171" s="22"/>
      <c r="XBQ1171" s="22"/>
      <c r="XBR1171" s="22"/>
      <c r="XBS1171" s="22"/>
      <c r="XBT1171" s="22"/>
      <c r="XBU1171" s="22"/>
      <c r="XBV1171" s="22"/>
      <c r="XBW1171" s="22"/>
      <c r="XBX1171" s="22"/>
      <c r="XBY1171" s="22"/>
      <c r="XBZ1171" s="22"/>
      <c r="XCA1171" s="22"/>
      <c r="XCB1171" s="22"/>
      <c r="XCC1171" s="22"/>
      <c r="XCD1171" s="22"/>
      <c r="XCE1171" s="22"/>
      <c r="XCF1171" s="22"/>
      <c r="XCG1171" s="22"/>
      <c r="XCH1171" s="22"/>
      <c r="XCI1171" s="22"/>
      <c r="XCJ1171" s="22"/>
      <c r="XCK1171" s="22"/>
      <c r="XCL1171" s="22"/>
      <c r="XCM1171" s="22"/>
      <c r="XCN1171" s="22"/>
      <c r="XCO1171" s="22"/>
      <c r="XCP1171" s="22"/>
      <c r="XCQ1171" s="22"/>
      <c r="XCR1171" s="22"/>
      <c r="XCS1171" s="22"/>
    </row>
    <row r="1172" s="18" customFormat="1" customHeight="1" spans="1:16321">
      <c r="A1172" s="21"/>
      <c r="XAY1172" s="22"/>
      <c r="XAZ1172" s="22"/>
      <c r="XBA1172" s="22"/>
      <c r="XBB1172" s="22"/>
      <c r="XBC1172" s="22"/>
      <c r="XBD1172" s="22"/>
      <c r="XBE1172" s="22"/>
      <c r="XBF1172" s="22"/>
      <c r="XBG1172" s="22"/>
      <c r="XBH1172" s="22"/>
      <c r="XBI1172" s="22"/>
      <c r="XBJ1172" s="22"/>
      <c r="XBK1172" s="22"/>
      <c r="XBL1172" s="22"/>
      <c r="XBM1172" s="22"/>
      <c r="XBN1172" s="22"/>
      <c r="XBO1172" s="22"/>
      <c r="XBP1172" s="22"/>
      <c r="XBQ1172" s="22"/>
      <c r="XBR1172" s="22"/>
      <c r="XBS1172" s="22"/>
      <c r="XBT1172" s="22"/>
      <c r="XBU1172" s="22"/>
      <c r="XBV1172" s="22"/>
      <c r="XBW1172" s="22"/>
      <c r="XBX1172" s="22"/>
      <c r="XBY1172" s="22"/>
      <c r="XBZ1172" s="22"/>
      <c r="XCA1172" s="22"/>
      <c r="XCB1172" s="22"/>
      <c r="XCC1172" s="22"/>
      <c r="XCD1172" s="22"/>
      <c r="XCE1172" s="22"/>
      <c r="XCF1172" s="22"/>
      <c r="XCG1172" s="22"/>
      <c r="XCH1172" s="22"/>
      <c r="XCI1172" s="22"/>
      <c r="XCJ1172" s="22"/>
      <c r="XCK1172" s="22"/>
      <c r="XCL1172" s="22"/>
      <c r="XCM1172" s="22"/>
      <c r="XCN1172" s="22"/>
      <c r="XCO1172" s="22"/>
      <c r="XCP1172" s="22"/>
      <c r="XCQ1172" s="22"/>
      <c r="XCR1172" s="22"/>
      <c r="XCS1172" s="22"/>
    </row>
    <row r="1173" s="18" customFormat="1" customHeight="1" spans="1:16321">
      <c r="A1173" s="21"/>
      <c r="XAY1173" s="22"/>
      <c r="XAZ1173" s="22"/>
      <c r="XBA1173" s="22"/>
      <c r="XBB1173" s="22"/>
      <c r="XBC1173" s="22"/>
      <c r="XBD1173" s="22"/>
      <c r="XBE1173" s="22"/>
      <c r="XBF1173" s="22"/>
      <c r="XBG1173" s="22"/>
      <c r="XBH1173" s="22"/>
      <c r="XBI1173" s="22"/>
      <c r="XBJ1173" s="22"/>
      <c r="XBK1173" s="22"/>
      <c r="XBL1173" s="22"/>
      <c r="XBM1173" s="22"/>
      <c r="XBN1173" s="22"/>
      <c r="XBO1173" s="22"/>
      <c r="XBP1173" s="22"/>
      <c r="XBQ1173" s="22"/>
      <c r="XBR1173" s="22"/>
      <c r="XBS1173" s="22"/>
      <c r="XBT1173" s="22"/>
      <c r="XBU1173" s="22"/>
      <c r="XBV1173" s="22"/>
      <c r="XBW1173" s="22"/>
      <c r="XBX1173" s="22"/>
      <c r="XBY1173" s="22"/>
      <c r="XBZ1173" s="22"/>
      <c r="XCA1173" s="22"/>
      <c r="XCB1173" s="22"/>
      <c r="XCC1173" s="22"/>
      <c r="XCD1173" s="22"/>
      <c r="XCE1173" s="22"/>
      <c r="XCF1173" s="22"/>
      <c r="XCG1173" s="22"/>
      <c r="XCH1173" s="22"/>
      <c r="XCI1173" s="22"/>
      <c r="XCJ1173" s="22"/>
      <c r="XCK1173" s="22"/>
      <c r="XCL1173" s="22"/>
      <c r="XCM1173" s="22"/>
      <c r="XCN1173" s="22"/>
      <c r="XCO1173" s="22"/>
      <c r="XCP1173" s="22"/>
      <c r="XCQ1173" s="22"/>
      <c r="XCR1173" s="22"/>
      <c r="XCS1173" s="22"/>
    </row>
    <row r="1174" s="18" customFormat="1" customHeight="1" spans="1:16321">
      <c r="A1174" s="21"/>
      <c r="XAY1174" s="22"/>
      <c r="XAZ1174" s="22"/>
      <c r="XBA1174" s="22"/>
      <c r="XBB1174" s="22"/>
      <c r="XBC1174" s="22"/>
      <c r="XBD1174" s="22"/>
      <c r="XBE1174" s="22"/>
      <c r="XBF1174" s="22"/>
      <c r="XBG1174" s="22"/>
      <c r="XBH1174" s="22"/>
      <c r="XBI1174" s="22"/>
      <c r="XBJ1174" s="22"/>
      <c r="XBK1174" s="22"/>
      <c r="XBL1174" s="22"/>
      <c r="XBM1174" s="22"/>
      <c r="XBN1174" s="22"/>
      <c r="XBO1174" s="22"/>
      <c r="XBP1174" s="22"/>
      <c r="XBQ1174" s="22"/>
      <c r="XBR1174" s="22"/>
      <c r="XBS1174" s="22"/>
      <c r="XBT1174" s="22"/>
      <c r="XBU1174" s="22"/>
      <c r="XBV1174" s="22"/>
      <c r="XBW1174" s="22"/>
      <c r="XBX1174" s="22"/>
      <c r="XBY1174" s="22"/>
      <c r="XBZ1174" s="22"/>
      <c r="XCA1174" s="22"/>
      <c r="XCB1174" s="22"/>
      <c r="XCC1174" s="22"/>
      <c r="XCD1174" s="22"/>
      <c r="XCE1174" s="22"/>
      <c r="XCF1174" s="22"/>
      <c r="XCG1174" s="22"/>
      <c r="XCH1174" s="22"/>
      <c r="XCI1174" s="22"/>
      <c r="XCJ1174" s="22"/>
      <c r="XCK1174" s="22"/>
      <c r="XCL1174" s="22"/>
      <c r="XCM1174" s="22"/>
      <c r="XCN1174" s="22"/>
      <c r="XCO1174" s="22"/>
      <c r="XCP1174" s="22"/>
      <c r="XCQ1174" s="22"/>
      <c r="XCR1174" s="22"/>
      <c r="XCS1174" s="22"/>
    </row>
    <row r="1175" s="18" customFormat="1" customHeight="1" spans="1:16321">
      <c r="A1175" s="21"/>
      <c r="XAY1175" s="22"/>
      <c r="XAZ1175" s="22"/>
      <c r="XBA1175" s="22"/>
      <c r="XBB1175" s="22"/>
      <c r="XBC1175" s="22"/>
      <c r="XBD1175" s="22"/>
      <c r="XBE1175" s="22"/>
      <c r="XBF1175" s="22"/>
      <c r="XBG1175" s="22"/>
      <c r="XBH1175" s="22"/>
      <c r="XBI1175" s="22"/>
      <c r="XBJ1175" s="22"/>
      <c r="XBK1175" s="22"/>
      <c r="XBL1175" s="22"/>
      <c r="XBM1175" s="22"/>
      <c r="XBN1175" s="22"/>
      <c r="XBO1175" s="22"/>
      <c r="XBP1175" s="22"/>
      <c r="XBQ1175" s="22"/>
      <c r="XBR1175" s="22"/>
      <c r="XBS1175" s="22"/>
      <c r="XBT1175" s="22"/>
      <c r="XBU1175" s="22"/>
      <c r="XBV1175" s="22"/>
      <c r="XBW1175" s="22"/>
      <c r="XBX1175" s="22"/>
      <c r="XBY1175" s="22"/>
      <c r="XBZ1175" s="22"/>
      <c r="XCA1175" s="22"/>
      <c r="XCB1175" s="22"/>
      <c r="XCC1175" s="22"/>
      <c r="XCD1175" s="22"/>
      <c r="XCE1175" s="22"/>
      <c r="XCF1175" s="22"/>
      <c r="XCG1175" s="22"/>
      <c r="XCH1175" s="22"/>
      <c r="XCI1175" s="22"/>
      <c r="XCJ1175" s="22"/>
      <c r="XCK1175" s="22"/>
      <c r="XCL1175" s="22"/>
      <c r="XCM1175" s="22"/>
      <c r="XCN1175" s="22"/>
      <c r="XCO1175" s="22"/>
      <c r="XCP1175" s="22"/>
      <c r="XCQ1175" s="22"/>
      <c r="XCR1175" s="22"/>
      <c r="XCS1175" s="22"/>
    </row>
    <row r="1176" s="18" customFormat="1" customHeight="1" spans="1:16321">
      <c r="A1176" s="21"/>
      <c r="XAY1176" s="22"/>
      <c r="XAZ1176" s="22"/>
      <c r="XBA1176" s="22"/>
      <c r="XBB1176" s="22"/>
      <c r="XBC1176" s="22"/>
      <c r="XBD1176" s="22"/>
      <c r="XBE1176" s="22"/>
      <c r="XBF1176" s="22"/>
      <c r="XBG1176" s="22"/>
      <c r="XBH1176" s="22"/>
      <c r="XBI1176" s="22"/>
      <c r="XBJ1176" s="22"/>
      <c r="XBK1176" s="22"/>
      <c r="XBL1176" s="22"/>
      <c r="XBM1176" s="22"/>
      <c r="XBN1176" s="22"/>
      <c r="XBO1176" s="22"/>
      <c r="XBP1176" s="22"/>
      <c r="XBQ1176" s="22"/>
      <c r="XBR1176" s="22"/>
      <c r="XBS1176" s="22"/>
      <c r="XBT1176" s="22"/>
      <c r="XBU1176" s="22"/>
      <c r="XBV1176" s="22"/>
      <c r="XBW1176" s="22"/>
      <c r="XBX1176" s="22"/>
      <c r="XBY1176" s="22"/>
      <c r="XBZ1176" s="22"/>
      <c r="XCA1176" s="22"/>
      <c r="XCB1176" s="22"/>
      <c r="XCC1176" s="22"/>
      <c r="XCD1176" s="22"/>
      <c r="XCE1176" s="22"/>
      <c r="XCF1176" s="22"/>
      <c r="XCG1176" s="22"/>
      <c r="XCH1176" s="22"/>
      <c r="XCI1176" s="22"/>
      <c r="XCJ1176" s="22"/>
      <c r="XCK1176" s="22"/>
      <c r="XCL1176" s="22"/>
      <c r="XCM1176" s="22"/>
      <c r="XCN1176" s="22"/>
      <c r="XCO1176" s="22"/>
      <c r="XCP1176" s="22"/>
      <c r="XCQ1176" s="22"/>
      <c r="XCR1176" s="22"/>
      <c r="XCS1176" s="22"/>
    </row>
    <row r="1177" s="18" customFormat="1" customHeight="1" spans="1:16321">
      <c r="A1177" s="21"/>
      <c r="XAY1177" s="22"/>
      <c r="XAZ1177" s="22"/>
      <c r="XBA1177" s="22"/>
      <c r="XBB1177" s="22"/>
      <c r="XBC1177" s="22"/>
      <c r="XBD1177" s="22"/>
      <c r="XBE1177" s="22"/>
      <c r="XBF1177" s="22"/>
      <c r="XBG1177" s="22"/>
      <c r="XBH1177" s="22"/>
      <c r="XBI1177" s="22"/>
      <c r="XBJ1177" s="22"/>
      <c r="XBK1177" s="22"/>
      <c r="XBL1177" s="22"/>
      <c r="XBM1177" s="22"/>
      <c r="XBN1177" s="22"/>
      <c r="XBO1177" s="22"/>
      <c r="XBP1177" s="22"/>
      <c r="XBQ1177" s="22"/>
      <c r="XBR1177" s="22"/>
      <c r="XBS1177" s="22"/>
      <c r="XBT1177" s="22"/>
      <c r="XBU1177" s="22"/>
      <c r="XBV1177" s="22"/>
      <c r="XBW1177" s="22"/>
      <c r="XBX1177" s="22"/>
      <c r="XBY1177" s="22"/>
      <c r="XBZ1177" s="22"/>
      <c r="XCA1177" s="22"/>
      <c r="XCB1177" s="22"/>
      <c r="XCC1177" s="22"/>
      <c r="XCD1177" s="22"/>
      <c r="XCE1177" s="22"/>
      <c r="XCF1177" s="22"/>
      <c r="XCG1177" s="22"/>
      <c r="XCH1177" s="22"/>
      <c r="XCI1177" s="22"/>
      <c r="XCJ1177" s="22"/>
      <c r="XCK1177" s="22"/>
      <c r="XCL1177" s="22"/>
      <c r="XCM1177" s="22"/>
      <c r="XCN1177" s="22"/>
      <c r="XCO1177" s="22"/>
      <c r="XCP1177" s="22"/>
      <c r="XCQ1177" s="22"/>
      <c r="XCR1177" s="22"/>
      <c r="XCS1177" s="22"/>
    </row>
    <row r="1178" s="18" customFormat="1" customHeight="1" spans="1:16321">
      <c r="A1178" s="21"/>
      <c r="XAY1178" s="22"/>
      <c r="XAZ1178" s="22"/>
      <c r="XBA1178" s="22"/>
      <c r="XBB1178" s="22"/>
      <c r="XBC1178" s="22"/>
      <c r="XBD1178" s="22"/>
      <c r="XBE1178" s="22"/>
      <c r="XBF1178" s="22"/>
      <c r="XBG1178" s="22"/>
      <c r="XBH1178" s="22"/>
      <c r="XBI1178" s="22"/>
      <c r="XBJ1178" s="22"/>
      <c r="XBK1178" s="22"/>
      <c r="XBL1178" s="22"/>
      <c r="XBM1178" s="22"/>
      <c r="XBN1178" s="22"/>
      <c r="XBO1178" s="22"/>
      <c r="XBP1178" s="22"/>
      <c r="XBQ1178" s="22"/>
      <c r="XBR1178" s="22"/>
      <c r="XBS1178" s="22"/>
      <c r="XBT1178" s="22"/>
      <c r="XBU1178" s="22"/>
      <c r="XBV1178" s="22"/>
      <c r="XBW1178" s="22"/>
      <c r="XBX1178" s="22"/>
      <c r="XBY1178" s="22"/>
      <c r="XBZ1178" s="22"/>
      <c r="XCA1178" s="22"/>
      <c r="XCB1178" s="22"/>
      <c r="XCC1178" s="22"/>
      <c r="XCD1178" s="22"/>
      <c r="XCE1178" s="22"/>
      <c r="XCF1178" s="22"/>
      <c r="XCG1178" s="22"/>
      <c r="XCH1178" s="22"/>
      <c r="XCI1178" s="22"/>
      <c r="XCJ1178" s="22"/>
      <c r="XCK1178" s="22"/>
      <c r="XCL1178" s="22"/>
      <c r="XCM1178" s="22"/>
      <c r="XCN1178" s="22"/>
      <c r="XCO1178" s="22"/>
      <c r="XCP1178" s="22"/>
      <c r="XCQ1178" s="22"/>
      <c r="XCR1178" s="22"/>
      <c r="XCS1178" s="22"/>
    </row>
    <row r="1179" s="18" customFormat="1" customHeight="1" spans="1:16321">
      <c r="A1179" s="21"/>
      <c r="XAY1179" s="22"/>
      <c r="XAZ1179" s="22"/>
      <c r="XBA1179" s="22"/>
      <c r="XBB1179" s="22"/>
      <c r="XBC1179" s="22"/>
      <c r="XBD1179" s="22"/>
      <c r="XBE1179" s="22"/>
      <c r="XBF1179" s="22"/>
      <c r="XBG1179" s="22"/>
      <c r="XBH1179" s="22"/>
      <c r="XBI1179" s="22"/>
      <c r="XBJ1179" s="22"/>
      <c r="XBK1179" s="22"/>
      <c r="XBL1179" s="22"/>
      <c r="XBM1179" s="22"/>
      <c r="XBN1179" s="22"/>
      <c r="XBO1179" s="22"/>
      <c r="XBP1179" s="22"/>
      <c r="XBQ1179" s="22"/>
      <c r="XBR1179" s="22"/>
      <c r="XBS1179" s="22"/>
      <c r="XBT1179" s="22"/>
      <c r="XBU1179" s="22"/>
      <c r="XBV1179" s="22"/>
      <c r="XBW1179" s="22"/>
      <c r="XBX1179" s="22"/>
      <c r="XBY1179" s="22"/>
      <c r="XBZ1179" s="22"/>
      <c r="XCA1179" s="22"/>
      <c r="XCB1179" s="22"/>
      <c r="XCC1179" s="22"/>
      <c r="XCD1179" s="22"/>
      <c r="XCE1179" s="22"/>
      <c r="XCF1179" s="22"/>
      <c r="XCG1179" s="22"/>
      <c r="XCH1179" s="22"/>
      <c r="XCI1179" s="22"/>
      <c r="XCJ1179" s="22"/>
      <c r="XCK1179" s="22"/>
      <c r="XCL1179" s="22"/>
      <c r="XCM1179" s="22"/>
      <c r="XCN1179" s="22"/>
      <c r="XCO1179" s="22"/>
      <c r="XCP1179" s="22"/>
      <c r="XCQ1179" s="22"/>
      <c r="XCR1179" s="22"/>
      <c r="XCS1179" s="22"/>
    </row>
    <row r="1180" s="18" customFormat="1" customHeight="1" spans="1:16321">
      <c r="A1180" s="21"/>
      <c r="XAY1180" s="22"/>
      <c r="XAZ1180" s="22"/>
      <c r="XBA1180" s="22"/>
      <c r="XBB1180" s="22"/>
      <c r="XBC1180" s="22"/>
      <c r="XBD1180" s="22"/>
      <c r="XBE1180" s="22"/>
      <c r="XBF1180" s="22"/>
      <c r="XBG1180" s="22"/>
      <c r="XBH1180" s="22"/>
      <c r="XBI1180" s="22"/>
      <c r="XBJ1180" s="22"/>
      <c r="XBK1180" s="22"/>
      <c r="XBL1180" s="22"/>
      <c r="XBM1180" s="22"/>
      <c r="XBN1180" s="22"/>
      <c r="XBO1180" s="22"/>
      <c r="XBP1180" s="22"/>
      <c r="XBQ1180" s="22"/>
      <c r="XBR1180" s="22"/>
      <c r="XBS1180" s="22"/>
      <c r="XBT1180" s="22"/>
      <c r="XBU1180" s="22"/>
      <c r="XBV1180" s="22"/>
      <c r="XBW1180" s="22"/>
      <c r="XBX1180" s="22"/>
      <c r="XBY1180" s="22"/>
      <c r="XBZ1180" s="22"/>
      <c r="XCA1180" s="22"/>
      <c r="XCB1180" s="22"/>
      <c r="XCC1180" s="22"/>
      <c r="XCD1180" s="22"/>
      <c r="XCE1180" s="22"/>
      <c r="XCF1180" s="22"/>
      <c r="XCG1180" s="22"/>
      <c r="XCH1180" s="22"/>
      <c r="XCI1180" s="22"/>
      <c r="XCJ1180" s="22"/>
      <c r="XCK1180" s="22"/>
      <c r="XCL1180" s="22"/>
      <c r="XCM1180" s="22"/>
      <c r="XCN1180" s="22"/>
      <c r="XCO1180" s="22"/>
      <c r="XCP1180" s="22"/>
      <c r="XCQ1180" s="22"/>
      <c r="XCR1180" s="22"/>
      <c r="XCS1180" s="22"/>
    </row>
    <row r="1181" s="18" customFormat="1" customHeight="1" spans="1:16321">
      <c r="A1181" s="21"/>
      <c r="XAY1181" s="22"/>
      <c r="XAZ1181" s="22"/>
      <c r="XBA1181" s="22"/>
      <c r="XBB1181" s="22"/>
      <c r="XBC1181" s="22"/>
      <c r="XBD1181" s="22"/>
      <c r="XBE1181" s="22"/>
      <c r="XBF1181" s="22"/>
      <c r="XBG1181" s="22"/>
      <c r="XBH1181" s="22"/>
      <c r="XBI1181" s="22"/>
      <c r="XBJ1181" s="22"/>
      <c r="XBK1181" s="22"/>
      <c r="XBL1181" s="22"/>
      <c r="XBM1181" s="22"/>
      <c r="XBN1181" s="22"/>
      <c r="XBO1181" s="22"/>
      <c r="XBP1181" s="22"/>
      <c r="XBQ1181" s="22"/>
      <c r="XBR1181" s="22"/>
      <c r="XBS1181" s="22"/>
      <c r="XBT1181" s="22"/>
      <c r="XBU1181" s="22"/>
      <c r="XBV1181" s="22"/>
      <c r="XBW1181" s="22"/>
      <c r="XBX1181" s="22"/>
      <c r="XBY1181" s="22"/>
      <c r="XBZ1181" s="22"/>
      <c r="XCA1181" s="22"/>
      <c r="XCB1181" s="22"/>
      <c r="XCC1181" s="22"/>
      <c r="XCD1181" s="22"/>
      <c r="XCE1181" s="22"/>
      <c r="XCF1181" s="22"/>
      <c r="XCG1181" s="22"/>
      <c r="XCH1181" s="22"/>
      <c r="XCI1181" s="22"/>
      <c r="XCJ1181" s="22"/>
      <c r="XCK1181" s="22"/>
      <c r="XCL1181" s="22"/>
      <c r="XCM1181" s="22"/>
      <c r="XCN1181" s="22"/>
      <c r="XCO1181" s="22"/>
      <c r="XCP1181" s="22"/>
      <c r="XCQ1181" s="22"/>
      <c r="XCR1181" s="22"/>
      <c r="XCS1181" s="22"/>
    </row>
    <row r="1182" s="18" customFormat="1" customHeight="1" spans="1:16321">
      <c r="A1182" s="21"/>
      <c r="XAY1182" s="22"/>
      <c r="XAZ1182" s="22"/>
      <c r="XBA1182" s="22"/>
      <c r="XBB1182" s="22"/>
      <c r="XBC1182" s="22"/>
      <c r="XBD1182" s="22"/>
      <c r="XBE1182" s="22"/>
      <c r="XBF1182" s="22"/>
      <c r="XBG1182" s="22"/>
      <c r="XBH1182" s="22"/>
      <c r="XBI1182" s="22"/>
      <c r="XBJ1182" s="22"/>
      <c r="XBK1182" s="22"/>
      <c r="XBL1182" s="22"/>
      <c r="XBM1182" s="22"/>
      <c r="XBN1182" s="22"/>
      <c r="XBO1182" s="22"/>
      <c r="XBP1182" s="22"/>
      <c r="XBQ1182" s="22"/>
      <c r="XBR1182" s="22"/>
      <c r="XBS1182" s="22"/>
      <c r="XBT1182" s="22"/>
      <c r="XBU1182" s="22"/>
      <c r="XBV1182" s="22"/>
      <c r="XBW1182" s="22"/>
      <c r="XBX1182" s="22"/>
      <c r="XBY1182" s="22"/>
      <c r="XBZ1182" s="22"/>
      <c r="XCA1182" s="22"/>
      <c r="XCB1182" s="22"/>
      <c r="XCC1182" s="22"/>
      <c r="XCD1182" s="22"/>
      <c r="XCE1182" s="22"/>
      <c r="XCF1182" s="22"/>
      <c r="XCG1182" s="22"/>
      <c r="XCH1182" s="22"/>
      <c r="XCI1182" s="22"/>
      <c r="XCJ1182" s="22"/>
      <c r="XCK1182" s="22"/>
      <c r="XCL1182" s="22"/>
      <c r="XCM1182" s="22"/>
      <c r="XCN1182" s="22"/>
      <c r="XCO1182" s="22"/>
      <c r="XCP1182" s="22"/>
      <c r="XCQ1182" s="22"/>
      <c r="XCR1182" s="22"/>
      <c r="XCS1182" s="22"/>
    </row>
    <row r="1183" s="18" customFormat="1" customHeight="1" spans="1:16321">
      <c r="A1183" s="21"/>
      <c r="XAY1183" s="22"/>
      <c r="XAZ1183" s="22"/>
      <c r="XBA1183" s="22"/>
      <c r="XBB1183" s="22"/>
      <c r="XBC1183" s="22"/>
      <c r="XBD1183" s="22"/>
      <c r="XBE1183" s="22"/>
      <c r="XBF1183" s="22"/>
      <c r="XBG1183" s="22"/>
      <c r="XBH1183" s="22"/>
      <c r="XBI1183" s="22"/>
      <c r="XBJ1183" s="22"/>
      <c r="XBK1183" s="22"/>
      <c r="XBL1183" s="22"/>
      <c r="XBM1183" s="22"/>
      <c r="XBN1183" s="22"/>
      <c r="XBO1183" s="22"/>
      <c r="XBP1183" s="22"/>
      <c r="XBQ1183" s="22"/>
      <c r="XBR1183" s="22"/>
      <c r="XBS1183" s="22"/>
      <c r="XBT1183" s="22"/>
      <c r="XBU1183" s="22"/>
      <c r="XBV1183" s="22"/>
      <c r="XBW1183" s="22"/>
      <c r="XBX1183" s="22"/>
      <c r="XBY1183" s="22"/>
      <c r="XBZ1183" s="22"/>
      <c r="XCA1183" s="22"/>
      <c r="XCB1183" s="22"/>
      <c r="XCC1183" s="22"/>
      <c r="XCD1183" s="22"/>
      <c r="XCE1183" s="22"/>
      <c r="XCF1183" s="22"/>
      <c r="XCG1183" s="22"/>
      <c r="XCH1183" s="22"/>
      <c r="XCI1183" s="22"/>
      <c r="XCJ1183" s="22"/>
      <c r="XCK1183" s="22"/>
      <c r="XCL1183" s="22"/>
      <c r="XCM1183" s="22"/>
      <c r="XCN1183" s="22"/>
      <c r="XCO1183" s="22"/>
      <c r="XCP1183" s="22"/>
      <c r="XCQ1183" s="22"/>
      <c r="XCR1183" s="22"/>
      <c r="XCS1183" s="22"/>
    </row>
    <row r="1184" s="18" customFormat="1" customHeight="1" spans="1:16321">
      <c r="A1184" s="21"/>
      <c r="XAY1184" s="22"/>
      <c r="XAZ1184" s="22"/>
      <c r="XBA1184" s="22"/>
      <c r="XBB1184" s="22"/>
      <c r="XBC1184" s="22"/>
      <c r="XBD1184" s="22"/>
      <c r="XBE1184" s="22"/>
      <c r="XBF1184" s="22"/>
      <c r="XBG1184" s="22"/>
      <c r="XBH1184" s="22"/>
      <c r="XBI1184" s="22"/>
      <c r="XBJ1184" s="22"/>
      <c r="XBK1184" s="22"/>
      <c r="XBL1184" s="22"/>
      <c r="XBM1184" s="22"/>
      <c r="XBN1184" s="22"/>
      <c r="XBO1184" s="22"/>
      <c r="XBP1184" s="22"/>
      <c r="XBQ1184" s="22"/>
      <c r="XBR1184" s="22"/>
      <c r="XBS1184" s="22"/>
      <c r="XBT1184" s="22"/>
      <c r="XBU1184" s="22"/>
      <c r="XBV1184" s="22"/>
      <c r="XBW1184" s="22"/>
      <c r="XBX1184" s="22"/>
      <c r="XBY1184" s="22"/>
      <c r="XBZ1184" s="22"/>
      <c r="XCA1184" s="22"/>
      <c r="XCB1184" s="22"/>
      <c r="XCC1184" s="22"/>
      <c r="XCD1184" s="22"/>
      <c r="XCE1184" s="22"/>
      <c r="XCF1184" s="22"/>
      <c r="XCG1184" s="22"/>
      <c r="XCH1184" s="22"/>
      <c r="XCI1184" s="22"/>
      <c r="XCJ1184" s="22"/>
      <c r="XCK1184" s="22"/>
      <c r="XCL1184" s="22"/>
      <c r="XCM1184" s="22"/>
      <c r="XCN1184" s="22"/>
      <c r="XCO1184" s="22"/>
      <c r="XCP1184" s="22"/>
      <c r="XCQ1184" s="22"/>
      <c r="XCR1184" s="22"/>
      <c r="XCS1184" s="22"/>
    </row>
    <row r="1185" s="18" customFormat="1" customHeight="1" spans="1:16321">
      <c r="A1185" s="21"/>
      <c r="XAY1185" s="22"/>
      <c r="XAZ1185" s="22"/>
      <c r="XBA1185" s="22"/>
      <c r="XBB1185" s="22"/>
      <c r="XBC1185" s="22"/>
      <c r="XBD1185" s="22"/>
      <c r="XBE1185" s="22"/>
      <c r="XBF1185" s="22"/>
      <c r="XBG1185" s="22"/>
      <c r="XBH1185" s="22"/>
      <c r="XBI1185" s="22"/>
      <c r="XBJ1185" s="22"/>
      <c r="XBK1185" s="22"/>
      <c r="XBL1185" s="22"/>
      <c r="XBM1185" s="22"/>
      <c r="XBN1185" s="22"/>
      <c r="XBO1185" s="22"/>
      <c r="XBP1185" s="22"/>
      <c r="XBQ1185" s="22"/>
      <c r="XBR1185" s="22"/>
      <c r="XBS1185" s="22"/>
      <c r="XBT1185" s="22"/>
      <c r="XBU1185" s="22"/>
      <c r="XBV1185" s="22"/>
      <c r="XBW1185" s="22"/>
      <c r="XBX1185" s="22"/>
      <c r="XBY1185" s="22"/>
      <c r="XBZ1185" s="22"/>
      <c r="XCA1185" s="22"/>
      <c r="XCB1185" s="22"/>
      <c r="XCC1185" s="22"/>
      <c r="XCD1185" s="22"/>
      <c r="XCE1185" s="22"/>
      <c r="XCF1185" s="22"/>
      <c r="XCG1185" s="22"/>
      <c r="XCH1185" s="22"/>
      <c r="XCI1185" s="22"/>
      <c r="XCJ1185" s="22"/>
      <c r="XCK1185" s="22"/>
      <c r="XCL1185" s="22"/>
      <c r="XCM1185" s="22"/>
      <c r="XCN1185" s="22"/>
      <c r="XCO1185" s="22"/>
      <c r="XCP1185" s="22"/>
      <c r="XCQ1185" s="22"/>
      <c r="XCR1185" s="22"/>
      <c r="XCS1185" s="22"/>
    </row>
    <row r="1186" s="18" customFormat="1" customHeight="1" spans="1:16321">
      <c r="A1186" s="21"/>
      <c r="XAY1186" s="22"/>
      <c r="XAZ1186" s="22"/>
      <c r="XBA1186" s="22"/>
      <c r="XBB1186" s="22"/>
      <c r="XBC1186" s="22"/>
      <c r="XBD1186" s="22"/>
      <c r="XBE1186" s="22"/>
      <c r="XBF1186" s="22"/>
      <c r="XBG1186" s="22"/>
      <c r="XBH1186" s="22"/>
      <c r="XBI1186" s="22"/>
      <c r="XBJ1186" s="22"/>
      <c r="XBK1186" s="22"/>
      <c r="XBL1186" s="22"/>
      <c r="XBM1186" s="22"/>
      <c r="XBN1186" s="22"/>
      <c r="XBO1186" s="22"/>
      <c r="XBP1186" s="22"/>
      <c r="XBQ1186" s="22"/>
      <c r="XBR1186" s="22"/>
      <c r="XBS1186" s="22"/>
      <c r="XBT1186" s="22"/>
      <c r="XBU1186" s="22"/>
      <c r="XBV1186" s="22"/>
      <c r="XBW1186" s="22"/>
      <c r="XBX1186" s="22"/>
      <c r="XBY1186" s="22"/>
      <c r="XBZ1186" s="22"/>
      <c r="XCA1186" s="22"/>
      <c r="XCB1186" s="22"/>
      <c r="XCC1186" s="22"/>
      <c r="XCD1186" s="22"/>
      <c r="XCE1186" s="22"/>
      <c r="XCF1186" s="22"/>
      <c r="XCG1186" s="22"/>
      <c r="XCH1186" s="22"/>
      <c r="XCI1186" s="22"/>
      <c r="XCJ1186" s="22"/>
      <c r="XCK1186" s="22"/>
      <c r="XCL1186" s="22"/>
      <c r="XCM1186" s="22"/>
      <c r="XCN1186" s="22"/>
      <c r="XCO1186" s="22"/>
      <c r="XCP1186" s="22"/>
      <c r="XCQ1186" s="22"/>
      <c r="XCR1186" s="22"/>
      <c r="XCS1186" s="22"/>
    </row>
    <row r="1187" s="18" customFormat="1" customHeight="1" spans="1:16321">
      <c r="A1187" s="21"/>
      <c r="XAY1187" s="22"/>
      <c r="XAZ1187" s="22"/>
      <c r="XBA1187" s="22"/>
      <c r="XBB1187" s="22"/>
      <c r="XBC1187" s="22"/>
      <c r="XBD1187" s="22"/>
      <c r="XBE1187" s="22"/>
      <c r="XBF1187" s="22"/>
      <c r="XBG1187" s="22"/>
      <c r="XBH1187" s="22"/>
      <c r="XBI1187" s="22"/>
      <c r="XBJ1187" s="22"/>
      <c r="XBK1187" s="22"/>
      <c r="XBL1187" s="22"/>
      <c r="XBM1187" s="22"/>
      <c r="XBN1187" s="22"/>
      <c r="XBO1187" s="22"/>
      <c r="XBP1187" s="22"/>
      <c r="XBQ1187" s="22"/>
      <c r="XBR1187" s="22"/>
      <c r="XBS1187" s="22"/>
      <c r="XBT1187" s="22"/>
      <c r="XBU1187" s="22"/>
      <c r="XBV1187" s="22"/>
      <c r="XBW1187" s="22"/>
      <c r="XBX1187" s="22"/>
      <c r="XBY1187" s="22"/>
      <c r="XBZ1187" s="22"/>
      <c r="XCA1187" s="22"/>
      <c r="XCB1187" s="22"/>
      <c r="XCC1187" s="22"/>
      <c r="XCD1187" s="22"/>
      <c r="XCE1187" s="22"/>
      <c r="XCF1187" s="22"/>
      <c r="XCG1187" s="22"/>
      <c r="XCH1187" s="22"/>
      <c r="XCI1187" s="22"/>
      <c r="XCJ1187" s="22"/>
      <c r="XCK1187" s="22"/>
      <c r="XCL1187" s="22"/>
      <c r="XCM1187" s="22"/>
      <c r="XCN1187" s="22"/>
      <c r="XCO1187" s="22"/>
      <c r="XCP1187" s="22"/>
      <c r="XCQ1187" s="22"/>
      <c r="XCR1187" s="22"/>
      <c r="XCS1187" s="22"/>
    </row>
    <row r="1188" s="18" customFormat="1" customHeight="1" spans="1:16321">
      <c r="A1188" s="21"/>
      <c r="XAY1188" s="22"/>
      <c r="XAZ1188" s="22"/>
      <c r="XBA1188" s="22"/>
      <c r="XBB1188" s="22"/>
      <c r="XBC1188" s="22"/>
      <c r="XBD1188" s="22"/>
      <c r="XBE1188" s="22"/>
      <c r="XBF1188" s="22"/>
      <c r="XBG1188" s="22"/>
      <c r="XBH1188" s="22"/>
      <c r="XBI1188" s="22"/>
      <c r="XBJ1188" s="22"/>
      <c r="XBK1188" s="22"/>
      <c r="XBL1188" s="22"/>
      <c r="XBM1188" s="22"/>
      <c r="XBN1188" s="22"/>
      <c r="XBO1188" s="22"/>
      <c r="XBP1188" s="22"/>
      <c r="XBQ1188" s="22"/>
      <c r="XBR1188" s="22"/>
      <c r="XBS1188" s="22"/>
      <c r="XBT1188" s="22"/>
      <c r="XBU1188" s="22"/>
      <c r="XBV1188" s="22"/>
      <c r="XBW1188" s="22"/>
      <c r="XBX1188" s="22"/>
      <c r="XBY1188" s="22"/>
      <c r="XBZ1188" s="22"/>
      <c r="XCA1188" s="22"/>
      <c r="XCB1188" s="22"/>
      <c r="XCC1188" s="22"/>
      <c r="XCD1188" s="22"/>
      <c r="XCE1188" s="22"/>
      <c r="XCF1188" s="22"/>
      <c r="XCG1188" s="22"/>
      <c r="XCH1188" s="22"/>
      <c r="XCI1188" s="22"/>
      <c r="XCJ1188" s="22"/>
      <c r="XCK1188" s="22"/>
      <c r="XCL1188" s="22"/>
      <c r="XCM1188" s="22"/>
      <c r="XCN1188" s="22"/>
      <c r="XCO1188" s="22"/>
      <c r="XCP1188" s="22"/>
      <c r="XCQ1188" s="22"/>
      <c r="XCR1188" s="22"/>
      <c r="XCS1188" s="22"/>
    </row>
    <row r="1189" s="18" customFormat="1" customHeight="1" spans="1:16321">
      <c r="A1189" s="21"/>
      <c r="XAY1189" s="22"/>
      <c r="XAZ1189" s="22"/>
      <c r="XBA1189" s="22"/>
      <c r="XBB1189" s="22"/>
      <c r="XBC1189" s="22"/>
      <c r="XBD1189" s="22"/>
      <c r="XBE1189" s="22"/>
      <c r="XBF1189" s="22"/>
      <c r="XBG1189" s="22"/>
      <c r="XBH1189" s="22"/>
      <c r="XBI1189" s="22"/>
      <c r="XBJ1189" s="22"/>
      <c r="XBK1189" s="22"/>
      <c r="XBL1189" s="22"/>
      <c r="XBM1189" s="22"/>
      <c r="XBN1189" s="22"/>
      <c r="XBO1189" s="22"/>
      <c r="XBP1189" s="22"/>
      <c r="XBQ1189" s="22"/>
      <c r="XBR1189" s="22"/>
      <c r="XBS1189" s="22"/>
      <c r="XBT1189" s="22"/>
      <c r="XBU1189" s="22"/>
      <c r="XBV1189" s="22"/>
      <c r="XBW1189" s="22"/>
      <c r="XBX1189" s="22"/>
      <c r="XBY1189" s="22"/>
      <c r="XBZ1189" s="22"/>
      <c r="XCA1189" s="22"/>
      <c r="XCB1189" s="22"/>
      <c r="XCC1189" s="22"/>
      <c r="XCD1189" s="22"/>
      <c r="XCE1189" s="22"/>
      <c r="XCF1189" s="22"/>
      <c r="XCG1189" s="22"/>
      <c r="XCH1189" s="22"/>
      <c r="XCI1189" s="22"/>
      <c r="XCJ1189" s="22"/>
      <c r="XCK1189" s="22"/>
      <c r="XCL1189" s="22"/>
      <c r="XCM1189" s="22"/>
      <c r="XCN1189" s="22"/>
      <c r="XCO1189" s="22"/>
      <c r="XCP1189" s="22"/>
      <c r="XCQ1189" s="22"/>
      <c r="XCR1189" s="22"/>
      <c r="XCS1189" s="22"/>
    </row>
    <row r="1190" s="18" customFormat="1" customHeight="1" spans="1:16321">
      <c r="A1190" s="21"/>
      <c r="XAY1190" s="22"/>
      <c r="XAZ1190" s="22"/>
      <c r="XBA1190" s="22"/>
      <c r="XBB1190" s="22"/>
      <c r="XBC1190" s="22"/>
      <c r="XBD1190" s="22"/>
      <c r="XBE1190" s="22"/>
      <c r="XBF1190" s="22"/>
      <c r="XBG1190" s="22"/>
      <c r="XBH1190" s="22"/>
      <c r="XBI1190" s="22"/>
      <c r="XBJ1190" s="22"/>
      <c r="XBK1190" s="22"/>
      <c r="XBL1190" s="22"/>
      <c r="XBM1190" s="22"/>
      <c r="XBN1190" s="22"/>
      <c r="XBO1190" s="22"/>
      <c r="XBP1190" s="22"/>
      <c r="XBQ1190" s="22"/>
      <c r="XBR1190" s="22"/>
      <c r="XBS1190" s="22"/>
      <c r="XBT1190" s="22"/>
      <c r="XBU1190" s="22"/>
      <c r="XBV1190" s="22"/>
      <c r="XBW1190" s="22"/>
      <c r="XBX1190" s="22"/>
      <c r="XBY1190" s="22"/>
      <c r="XBZ1190" s="22"/>
      <c r="XCA1190" s="22"/>
      <c r="XCB1190" s="22"/>
      <c r="XCC1190" s="22"/>
      <c r="XCD1190" s="22"/>
      <c r="XCE1190" s="22"/>
      <c r="XCF1190" s="22"/>
      <c r="XCG1190" s="22"/>
      <c r="XCH1190" s="22"/>
      <c r="XCI1190" s="22"/>
      <c r="XCJ1190" s="22"/>
      <c r="XCK1190" s="22"/>
      <c r="XCL1190" s="22"/>
      <c r="XCM1190" s="22"/>
      <c r="XCN1190" s="22"/>
      <c r="XCO1190" s="22"/>
      <c r="XCP1190" s="22"/>
      <c r="XCQ1190" s="22"/>
      <c r="XCR1190" s="22"/>
      <c r="XCS1190" s="22"/>
    </row>
    <row r="1191" s="18" customFormat="1" customHeight="1" spans="1:16321">
      <c r="A1191" s="21"/>
      <c r="XAY1191" s="22"/>
      <c r="XAZ1191" s="22"/>
      <c r="XBA1191" s="22"/>
      <c r="XBB1191" s="22"/>
      <c r="XBC1191" s="22"/>
      <c r="XBD1191" s="22"/>
      <c r="XBE1191" s="22"/>
      <c r="XBF1191" s="22"/>
      <c r="XBG1191" s="22"/>
      <c r="XBH1191" s="22"/>
      <c r="XBI1191" s="22"/>
      <c r="XBJ1191" s="22"/>
      <c r="XBK1191" s="22"/>
      <c r="XBL1191" s="22"/>
      <c r="XBM1191" s="22"/>
      <c r="XBN1191" s="22"/>
      <c r="XBO1191" s="22"/>
      <c r="XBP1191" s="22"/>
      <c r="XBQ1191" s="22"/>
      <c r="XBR1191" s="22"/>
      <c r="XBS1191" s="22"/>
      <c r="XBT1191" s="22"/>
      <c r="XBU1191" s="22"/>
      <c r="XBV1191" s="22"/>
      <c r="XBW1191" s="22"/>
      <c r="XBX1191" s="22"/>
      <c r="XBY1191" s="22"/>
      <c r="XBZ1191" s="22"/>
      <c r="XCA1191" s="22"/>
      <c r="XCB1191" s="22"/>
      <c r="XCC1191" s="22"/>
      <c r="XCD1191" s="22"/>
      <c r="XCE1191" s="22"/>
      <c r="XCF1191" s="22"/>
      <c r="XCG1191" s="22"/>
      <c r="XCH1191" s="22"/>
      <c r="XCI1191" s="22"/>
      <c r="XCJ1191" s="22"/>
      <c r="XCK1191" s="22"/>
      <c r="XCL1191" s="22"/>
      <c r="XCM1191" s="22"/>
      <c r="XCN1191" s="22"/>
      <c r="XCO1191" s="22"/>
      <c r="XCP1191" s="22"/>
      <c r="XCQ1191" s="22"/>
      <c r="XCR1191" s="22"/>
      <c r="XCS1191" s="22"/>
    </row>
    <row r="1192" s="18" customFormat="1" customHeight="1" spans="1:16321">
      <c r="A1192" s="21"/>
      <c r="XAY1192" s="22"/>
      <c r="XAZ1192" s="22"/>
      <c r="XBA1192" s="22"/>
      <c r="XBB1192" s="22"/>
      <c r="XBC1192" s="22"/>
      <c r="XBD1192" s="22"/>
      <c r="XBE1192" s="22"/>
      <c r="XBF1192" s="22"/>
      <c r="XBG1192" s="22"/>
      <c r="XBH1192" s="22"/>
      <c r="XBI1192" s="22"/>
      <c r="XBJ1192" s="22"/>
      <c r="XBK1192" s="22"/>
      <c r="XBL1192" s="22"/>
      <c r="XBM1192" s="22"/>
      <c r="XBN1192" s="22"/>
      <c r="XBO1192" s="22"/>
      <c r="XBP1192" s="22"/>
      <c r="XBQ1192" s="22"/>
      <c r="XBR1192" s="22"/>
      <c r="XBS1192" s="22"/>
      <c r="XBT1192" s="22"/>
      <c r="XBU1192" s="22"/>
      <c r="XBV1192" s="22"/>
      <c r="XBW1192" s="22"/>
      <c r="XBX1192" s="22"/>
      <c r="XBY1192" s="22"/>
      <c r="XBZ1192" s="22"/>
      <c r="XCA1192" s="22"/>
      <c r="XCB1192" s="22"/>
      <c r="XCC1192" s="22"/>
      <c r="XCD1192" s="22"/>
      <c r="XCE1192" s="22"/>
      <c r="XCF1192" s="22"/>
      <c r="XCG1192" s="22"/>
      <c r="XCH1192" s="22"/>
      <c r="XCI1192" s="22"/>
      <c r="XCJ1192" s="22"/>
      <c r="XCK1192" s="22"/>
      <c r="XCL1192" s="22"/>
      <c r="XCM1192" s="22"/>
      <c r="XCN1192" s="22"/>
      <c r="XCO1192" s="22"/>
      <c r="XCP1192" s="22"/>
      <c r="XCQ1192" s="22"/>
      <c r="XCR1192" s="22"/>
      <c r="XCS1192" s="22"/>
    </row>
    <row r="1193" s="18" customFormat="1" customHeight="1" spans="1:16321">
      <c r="A1193" s="21"/>
      <c r="XAY1193" s="22"/>
      <c r="XAZ1193" s="22"/>
      <c r="XBA1193" s="22"/>
      <c r="XBB1193" s="22"/>
      <c r="XBC1193" s="22"/>
      <c r="XBD1193" s="22"/>
      <c r="XBE1193" s="22"/>
      <c r="XBF1193" s="22"/>
      <c r="XBG1193" s="22"/>
      <c r="XBH1193" s="22"/>
      <c r="XBI1193" s="22"/>
      <c r="XBJ1193" s="22"/>
      <c r="XBK1193" s="22"/>
      <c r="XBL1193" s="22"/>
      <c r="XBM1193" s="22"/>
      <c r="XBN1193" s="22"/>
      <c r="XBO1193" s="22"/>
      <c r="XBP1193" s="22"/>
      <c r="XBQ1193" s="22"/>
      <c r="XBR1193" s="22"/>
      <c r="XBS1193" s="22"/>
      <c r="XBT1193" s="22"/>
      <c r="XBU1193" s="22"/>
      <c r="XBV1193" s="22"/>
      <c r="XBW1193" s="22"/>
      <c r="XBX1193" s="22"/>
      <c r="XBY1193" s="22"/>
      <c r="XBZ1193" s="22"/>
      <c r="XCA1193" s="22"/>
      <c r="XCB1193" s="22"/>
      <c r="XCC1193" s="22"/>
      <c r="XCD1193" s="22"/>
      <c r="XCE1193" s="22"/>
      <c r="XCF1193" s="22"/>
      <c r="XCG1193" s="22"/>
      <c r="XCH1193" s="22"/>
      <c r="XCI1193" s="22"/>
      <c r="XCJ1193" s="22"/>
      <c r="XCK1193" s="22"/>
      <c r="XCL1193" s="22"/>
      <c r="XCM1193" s="22"/>
      <c r="XCN1193" s="22"/>
      <c r="XCO1193" s="22"/>
      <c r="XCP1193" s="22"/>
      <c r="XCQ1193" s="22"/>
      <c r="XCR1193" s="22"/>
      <c r="XCS1193" s="22"/>
    </row>
    <row r="1194" s="18" customFormat="1" customHeight="1" spans="1:16321">
      <c r="A1194" s="21"/>
      <c r="XAY1194" s="22"/>
      <c r="XAZ1194" s="22"/>
      <c r="XBA1194" s="22"/>
      <c r="XBB1194" s="22"/>
      <c r="XBC1194" s="22"/>
      <c r="XBD1194" s="22"/>
      <c r="XBE1194" s="22"/>
      <c r="XBF1194" s="22"/>
      <c r="XBG1194" s="22"/>
      <c r="XBH1194" s="22"/>
      <c r="XBI1194" s="22"/>
      <c r="XBJ1194" s="22"/>
      <c r="XBK1194" s="22"/>
      <c r="XBL1194" s="22"/>
      <c r="XBM1194" s="22"/>
      <c r="XBN1194" s="22"/>
      <c r="XBO1194" s="22"/>
      <c r="XBP1194" s="22"/>
      <c r="XBQ1194" s="22"/>
      <c r="XBR1194" s="22"/>
      <c r="XBS1194" s="22"/>
      <c r="XBT1194" s="22"/>
      <c r="XBU1194" s="22"/>
      <c r="XBV1194" s="22"/>
      <c r="XBW1194" s="22"/>
      <c r="XBX1194" s="22"/>
      <c r="XBY1194" s="22"/>
      <c r="XBZ1194" s="22"/>
      <c r="XCA1194" s="22"/>
      <c r="XCB1194" s="22"/>
      <c r="XCC1194" s="22"/>
      <c r="XCD1194" s="22"/>
      <c r="XCE1194" s="22"/>
      <c r="XCF1194" s="22"/>
      <c r="XCG1194" s="22"/>
      <c r="XCH1194" s="22"/>
      <c r="XCI1194" s="22"/>
      <c r="XCJ1194" s="22"/>
      <c r="XCK1194" s="22"/>
      <c r="XCL1194" s="22"/>
      <c r="XCM1194" s="22"/>
      <c r="XCN1194" s="22"/>
      <c r="XCO1194" s="22"/>
      <c r="XCP1194" s="22"/>
      <c r="XCQ1194" s="22"/>
      <c r="XCR1194" s="22"/>
      <c r="XCS1194" s="22"/>
    </row>
    <row r="1195" s="18" customFormat="1" customHeight="1" spans="1:16321">
      <c r="A1195" s="21"/>
      <c r="XAY1195" s="22"/>
      <c r="XAZ1195" s="22"/>
      <c r="XBA1195" s="22"/>
      <c r="XBB1195" s="22"/>
      <c r="XBC1195" s="22"/>
      <c r="XBD1195" s="22"/>
      <c r="XBE1195" s="22"/>
      <c r="XBF1195" s="22"/>
      <c r="XBG1195" s="22"/>
      <c r="XBH1195" s="22"/>
      <c r="XBI1195" s="22"/>
      <c r="XBJ1195" s="22"/>
      <c r="XBK1195" s="22"/>
      <c r="XBL1195" s="22"/>
      <c r="XBM1195" s="22"/>
      <c r="XBN1195" s="22"/>
      <c r="XBO1195" s="22"/>
      <c r="XBP1195" s="22"/>
      <c r="XBQ1195" s="22"/>
      <c r="XBR1195" s="22"/>
      <c r="XBS1195" s="22"/>
      <c r="XBT1195" s="22"/>
      <c r="XBU1195" s="22"/>
      <c r="XBV1195" s="22"/>
      <c r="XBW1195" s="22"/>
      <c r="XBX1195" s="22"/>
      <c r="XBY1195" s="22"/>
      <c r="XBZ1195" s="22"/>
      <c r="XCA1195" s="22"/>
      <c r="XCB1195" s="22"/>
      <c r="XCC1195" s="22"/>
      <c r="XCD1195" s="22"/>
      <c r="XCE1195" s="22"/>
      <c r="XCF1195" s="22"/>
      <c r="XCG1195" s="22"/>
      <c r="XCH1195" s="22"/>
      <c r="XCI1195" s="22"/>
      <c r="XCJ1195" s="22"/>
      <c r="XCK1195" s="22"/>
      <c r="XCL1195" s="22"/>
      <c r="XCM1195" s="22"/>
      <c r="XCN1195" s="22"/>
      <c r="XCO1195" s="22"/>
      <c r="XCP1195" s="22"/>
      <c r="XCQ1195" s="22"/>
      <c r="XCR1195" s="22"/>
      <c r="XCS1195" s="22"/>
    </row>
    <row r="1196" s="18" customFormat="1" customHeight="1" spans="1:16321">
      <c r="A1196" s="21"/>
      <c r="XAY1196" s="22"/>
      <c r="XAZ1196" s="22"/>
      <c r="XBA1196" s="22"/>
      <c r="XBB1196" s="22"/>
      <c r="XBC1196" s="22"/>
      <c r="XBD1196" s="22"/>
      <c r="XBE1196" s="22"/>
      <c r="XBF1196" s="22"/>
      <c r="XBG1196" s="22"/>
      <c r="XBH1196" s="22"/>
      <c r="XBI1196" s="22"/>
      <c r="XBJ1196" s="22"/>
      <c r="XBK1196" s="22"/>
      <c r="XBL1196" s="22"/>
      <c r="XBM1196" s="22"/>
      <c r="XBN1196" s="22"/>
      <c r="XBO1196" s="22"/>
      <c r="XBP1196" s="22"/>
      <c r="XBQ1196" s="22"/>
      <c r="XBR1196" s="22"/>
      <c r="XBS1196" s="22"/>
      <c r="XBT1196" s="22"/>
      <c r="XBU1196" s="22"/>
      <c r="XBV1196" s="22"/>
      <c r="XBW1196" s="22"/>
      <c r="XBX1196" s="22"/>
      <c r="XBY1196" s="22"/>
      <c r="XBZ1196" s="22"/>
      <c r="XCA1196" s="22"/>
      <c r="XCB1196" s="22"/>
      <c r="XCC1196" s="22"/>
      <c r="XCD1196" s="22"/>
      <c r="XCE1196" s="22"/>
      <c r="XCF1196" s="22"/>
      <c r="XCG1196" s="22"/>
      <c r="XCH1196" s="22"/>
      <c r="XCI1196" s="22"/>
      <c r="XCJ1196" s="22"/>
      <c r="XCK1196" s="22"/>
      <c r="XCL1196" s="22"/>
      <c r="XCM1196" s="22"/>
      <c r="XCN1196" s="22"/>
      <c r="XCO1196" s="22"/>
      <c r="XCP1196" s="22"/>
      <c r="XCQ1196" s="22"/>
      <c r="XCR1196" s="22"/>
      <c r="XCS1196" s="22"/>
    </row>
    <row r="1197" s="18" customFormat="1" customHeight="1" spans="1:16321">
      <c r="A1197" s="21"/>
      <c r="XAY1197" s="22"/>
      <c r="XAZ1197" s="22"/>
      <c r="XBA1197" s="22"/>
      <c r="XBB1197" s="22"/>
      <c r="XBC1197" s="22"/>
      <c r="XBD1197" s="22"/>
      <c r="XBE1197" s="22"/>
      <c r="XBF1197" s="22"/>
      <c r="XBG1197" s="22"/>
      <c r="XBH1197" s="22"/>
      <c r="XBI1197" s="22"/>
      <c r="XBJ1197" s="22"/>
      <c r="XBK1197" s="22"/>
      <c r="XBL1197" s="22"/>
      <c r="XBM1197" s="22"/>
      <c r="XBN1197" s="22"/>
      <c r="XBO1197" s="22"/>
      <c r="XBP1197" s="22"/>
      <c r="XBQ1197" s="22"/>
      <c r="XBR1197" s="22"/>
      <c r="XBS1197" s="22"/>
      <c r="XBT1197" s="22"/>
      <c r="XBU1197" s="22"/>
      <c r="XBV1197" s="22"/>
      <c r="XBW1197" s="22"/>
      <c r="XBX1197" s="22"/>
      <c r="XBY1197" s="22"/>
      <c r="XBZ1197" s="22"/>
      <c r="XCA1197" s="22"/>
      <c r="XCB1197" s="22"/>
      <c r="XCC1197" s="22"/>
      <c r="XCD1197" s="22"/>
      <c r="XCE1197" s="22"/>
      <c r="XCF1197" s="22"/>
      <c r="XCG1197" s="22"/>
      <c r="XCH1197" s="22"/>
      <c r="XCI1197" s="22"/>
      <c r="XCJ1197" s="22"/>
      <c r="XCK1197" s="22"/>
      <c r="XCL1197" s="22"/>
      <c r="XCM1197" s="22"/>
      <c r="XCN1197" s="22"/>
      <c r="XCO1197" s="22"/>
      <c r="XCP1197" s="22"/>
      <c r="XCQ1197" s="22"/>
      <c r="XCR1197" s="22"/>
      <c r="XCS1197" s="22"/>
    </row>
    <row r="1198" s="18" customFormat="1" customHeight="1" spans="1:16321">
      <c r="A1198" s="21"/>
      <c r="XAY1198" s="22"/>
      <c r="XAZ1198" s="22"/>
      <c r="XBA1198" s="22"/>
      <c r="XBB1198" s="22"/>
      <c r="XBC1198" s="22"/>
      <c r="XBD1198" s="22"/>
      <c r="XBE1198" s="22"/>
      <c r="XBF1198" s="22"/>
      <c r="XBG1198" s="22"/>
      <c r="XBH1198" s="22"/>
      <c r="XBI1198" s="22"/>
      <c r="XBJ1198" s="22"/>
      <c r="XBK1198" s="22"/>
      <c r="XBL1198" s="22"/>
      <c r="XBM1198" s="22"/>
      <c r="XBN1198" s="22"/>
      <c r="XBO1198" s="22"/>
      <c r="XBP1198" s="22"/>
      <c r="XBQ1198" s="22"/>
      <c r="XBR1198" s="22"/>
      <c r="XBS1198" s="22"/>
      <c r="XBT1198" s="22"/>
      <c r="XBU1198" s="22"/>
      <c r="XBV1198" s="22"/>
      <c r="XBW1198" s="22"/>
      <c r="XBX1198" s="22"/>
      <c r="XBY1198" s="22"/>
      <c r="XBZ1198" s="22"/>
      <c r="XCA1198" s="22"/>
      <c r="XCB1198" s="22"/>
      <c r="XCC1198" s="22"/>
      <c r="XCD1198" s="22"/>
      <c r="XCE1198" s="22"/>
      <c r="XCF1198" s="22"/>
      <c r="XCG1198" s="22"/>
      <c r="XCH1198" s="22"/>
      <c r="XCI1198" s="22"/>
      <c r="XCJ1198" s="22"/>
      <c r="XCK1198" s="22"/>
      <c r="XCL1198" s="22"/>
      <c r="XCM1198" s="22"/>
      <c r="XCN1198" s="22"/>
      <c r="XCO1198" s="22"/>
      <c r="XCP1198" s="22"/>
      <c r="XCQ1198" s="22"/>
      <c r="XCR1198" s="22"/>
      <c r="XCS1198" s="22"/>
    </row>
    <row r="1199" s="18" customFormat="1" customHeight="1" spans="1:16321">
      <c r="A1199" s="21"/>
      <c r="XAY1199" s="22"/>
      <c r="XAZ1199" s="22"/>
      <c r="XBA1199" s="22"/>
      <c r="XBB1199" s="22"/>
      <c r="XBC1199" s="22"/>
      <c r="XBD1199" s="22"/>
      <c r="XBE1199" s="22"/>
      <c r="XBF1199" s="22"/>
      <c r="XBG1199" s="22"/>
      <c r="XBH1199" s="22"/>
      <c r="XBI1199" s="22"/>
      <c r="XBJ1199" s="22"/>
      <c r="XBK1199" s="22"/>
      <c r="XBL1199" s="22"/>
      <c r="XBM1199" s="22"/>
      <c r="XBN1199" s="22"/>
      <c r="XBO1199" s="22"/>
      <c r="XBP1199" s="22"/>
      <c r="XBQ1199" s="22"/>
      <c r="XBR1199" s="22"/>
      <c r="XBS1199" s="22"/>
      <c r="XBT1199" s="22"/>
      <c r="XBU1199" s="22"/>
      <c r="XBV1199" s="22"/>
      <c r="XBW1199" s="22"/>
      <c r="XBX1199" s="22"/>
      <c r="XBY1199" s="22"/>
      <c r="XBZ1199" s="22"/>
      <c r="XCA1199" s="22"/>
      <c r="XCB1199" s="22"/>
      <c r="XCC1199" s="22"/>
      <c r="XCD1199" s="22"/>
      <c r="XCE1199" s="22"/>
      <c r="XCF1199" s="22"/>
      <c r="XCG1199" s="22"/>
      <c r="XCH1199" s="22"/>
      <c r="XCI1199" s="22"/>
      <c r="XCJ1199" s="22"/>
      <c r="XCK1199" s="22"/>
      <c r="XCL1199" s="22"/>
      <c r="XCM1199" s="22"/>
      <c r="XCN1199" s="22"/>
      <c r="XCO1199" s="22"/>
      <c r="XCP1199" s="22"/>
      <c r="XCQ1199" s="22"/>
      <c r="XCR1199" s="22"/>
      <c r="XCS1199" s="22"/>
    </row>
    <row r="1200" s="18" customFormat="1" customHeight="1" spans="1:16321">
      <c r="A1200" s="21"/>
      <c r="XAY1200" s="22"/>
      <c r="XAZ1200" s="22"/>
      <c r="XBA1200" s="22"/>
      <c r="XBB1200" s="22"/>
      <c r="XBC1200" s="22"/>
      <c r="XBD1200" s="22"/>
      <c r="XBE1200" s="22"/>
      <c r="XBF1200" s="22"/>
      <c r="XBG1200" s="22"/>
      <c r="XBH1200" s="22"/>
      <c r="XBI1200" s="22"/>
      <c r="XBJ1200" s="22"/>
      <c r="XBK1200" s="22"/>
      <c r="XBL1200" s="22"/>
      <c r="XBM1200" s="22"/>
      <c r="XBN1200" s="22"/>
      <c r="XBO1200" s="22"/>
      <c r="XBP1200" s="22"/>
      <c r="XBQ1200" s="22"/>
      <c r="XBR1200" s="22"/>
      <c r="XBS1200" s="22"/>
      <c r="XBT1200" s="22"/>
      <c r="XBU1200" s="22"/>
      <c r="XBV1200" s="22"/>
      <c r="XBW1200" s="22"/>
      <c r="XBX1200" s="22"/>
      <c r="XBY1200" s="22"/>
      <c r="XBZ1200" s="22"/>
      <c r="XCA1200" s="22"/>
      <c r="XCB1200" s="22"/>
      <c r="XCC1200" s="22"/>
      <c r="XCD1200" s="22"/>
      <c r="XCE1200" s="22"/>
      <c r="XCF1200" s="22"/>
      <c r="XCG1200" s="22"/>
      <c r="XCH1200" s="22"/>
      <c r="XCI1200" s="22"/>
      <c r="XCJ1200" s="22"/>
      <c r="XCK1200" s="22"/>
      <c r="XCL1200" s="22"/>
      <c r="XCM1200" s="22"/>
      <c r="XCN1200" s="22"/>
      <c r="XCO1200" s="22"/>
      <c r="XCP1200" s="22"/>
      <c r="XCQ1200" s="22"/>
      <c r="XCR1200" s="22"/>
      <c r="XCS1200" s="22"/>
    </row>
    <row r="1201" s="18" customFormat="1" customHeight="1" spans="1:16321">
      <c r="A1201" s="21"/>
      <c r="XAY1201" s="22"/>
      <c r="XAZ1201" s="22"/>
      <c r="XBA1201" s="22"/>
      <c r="XBB1201" s="22"/>
      <c r="XBC1201" s="22"/>
      <c r="XBD1201" s="22"/>
      <c r="XBE1201" s="22"/>
      <c r="XBF1201" s="22"/>
      <c r="XBG1201" s="22"/>
      <c r="XBH1201" s="22"/>
      <c r="XBI1201" s="22"/>
      <c r="XBJ1201" s="22"/>
      <c r="XBK1201" s="22"/>
      <c r="XBL1201" s="22"/>
      <c r="XBM1201" s="22"/>
      <c r="XBN1201" s="22"/>
      <c r="XBO1201" s="22"/>
      <c r="XBP1201" s="22"/>
      <c r="XBQ1201" s="22"/>
      <c r="XBR1201" s="22"/>
      <c r="XBS1201" s="22"/>
      <c r="XBT1201" s="22"/>
      <c r="XBU1201" s="22"/>
      <c r="XBV1201" s="22"/>
      <c r="XBW1201" s="22"/>
      <c r="XBX1201" s="22"/>
      <c r="XBY1201" s="22"/>
      <c r="XBZ1201" s="22"/>
      <c r="XCA1201" s="22"/>
      <c r="XCB1201" s="22"/>
      <c r="XCC1201" s="22"/>
      <c r="XCD1201" s="22"/>
      <c r="XCE1201" s="22"/>
      <c r="XCF1201" s="22"/>
      <c r="XCG1201" s="22"/>
      <c r="XCH1201" s="22"/>
      <c r="XCI1201" s="22"/>
      <c r="XCJ1201" s="22"/>
      <c r="XCK1201" s="22"/>
      <c r="XCL1201" s="22"/>
      <c r="XCM1201" s="22"/>
      <c r="XCN1201" s="22"/>
      <c r="XCO1201" s="22"/>
      <c r="XCP1201" s="22"/>
      <c r="XCQ1201" s="22"/>
      <c r="XCR1201" s="22"/>
      <c r="XCS1201" s="22"/>
    </row>
    <row r="1202" s="18" customFormat="1" customHeight="1" spans="1:16321">
      <c r="A1202" s="21"/>
      <c r="XAY1202" s="22"/>
      <c r="XAZ1202" s="22"/>
      <c r="XBA1202" s="22"/>
      <c r="XBB1202" s="22"/>
      <c r="XBC1202" s="22"/>
      <c r="XBD1202" s="22"/>
      <c r="XBE1202" s="22"/>
      <c r="XBF1202" s="22"/>
      <c r="XBG1202" s="22"/>
      <c r="XBH1202" s="22"/>
      <c r="XBI1202" s="22"/>
      <c r="XBJ1202" s="22"/>
      <c r="XBK1202" s="22"/>
      <c r="XBL1202" s="22"/>
      <c r="XBM1202" s="22"/>
      <c r="XBN1202" s="22"/>
      <c r="XBO1202" s="22"/>
      <c r="XBP1202" s="22"/>
      <c r="XBQ1202" s="22"/>
      <c r="XBR1202" s="22"/>
      <c r="XBS1202" s="22"/>
      <c r="XBT1202" s="22"/>
      <c r="XBU1202" s="22"/>
      <c r="XBV1202" s="22"/>
      <c r="XBW1202" s="22"/>
      <c r="XBX1202" s="22"/>
      <c r="XBY1202" s="22"/>
      <c r="XBZ1202" s="22"/>
      <c r="XCA1202" s="22"/>
      <c r="XCB1202" s="22"/>
      <c r="XCC1202" s="22"/>
      <c r="XCD1202" s="22"/>
      <c r="XCE1202" s="22"/>
      <c r="XCF1202" s="22"/>
      <c r="XCG1202" s="22"/>
      <c r="XCH1202" s="22"/>
      <c r="XCI1202" s="22"/>
      <c r="XCJ1202" s="22"/>
      <c r="XCK1202" s="22"/>
      <c r="XCL1202" s="22"/>
      <c r="XCM1202" s="22"/>
      <c r="XCN1202" s="22"/>
      <c r="XCO1202" s="22"/>
      <c r="XCP1202" s="22"/>
      <c r="XCQ1202" s="22"/>
      <c r="XCR1202" s="22"/>
      <c r="XCS1202" s="22"/>
    </row>
    <row r="1203" s="18" customFormat="1" customHeight="1" spans="1:16321">
      <c r="A1203" s="21"/>
      <c r="XAY1203" s="22"/>
      <c r="XAZ1203" s="22"/>
      <c r="XBA1203" s="22"/>
      <c r="XBB1203" s="22"/>
      <c r="XBC1203" s="22"/>
      <c r="XBD1203" s="22"/>
      <c r="XBE1203" s="22"/>
      <c r="XBF1203" s="22"/>
      <c r="XBG1203" s="22"/>
      <c r="XBH1203" s="22"/>
      <c r="XBI1203" s="22"/>
      <c r="XBJ1203" s="22"/>
      <c r="XBK1203" s="22"/>
      <c r="XBL1203" s="22"/>
      <c r="XBM1203" s="22"/>
      <c r="XBN1203" s="22"/>
      <c r="XBO1203" s="22"/>
      <c r="XBP1203" s="22"/>
      <c r="XBQ1203" s="22"/>
      <c r="XBR1203" s="22"/>
      <c r="XBS1203" s="22"/>
      <c r="XBT1203" s="22"/>
      <c r="XBU1203" s="22"/>
      <c r="XBV1203" s="22"/>
      <c r="XBW1203" s="22"/>
      <c r="XBX1203" s="22"/>
      <c r="XBY1203" s="22"/>
      <c r="XBZ1203" s="22"/>
      <c r="XCA1203" s="22"/>
      <c r="XCB1203" s="22"/>
      <c r="XCC1203" s="22"/>
      <c r="XCD1203" s="22"/>
      <c r="XCE1203" s="22"/>
      <c r="XCF1203" s="22"/>
      <c r="XCG1203" s="22"/>
      <c r="XCH1203" s="22"/>
      <c r="XCI1203" s="22"/>
      <c r="XCJ1203" s="22"/>
      <c r="XCK1203" s="22"/>
      <c r="XCL1203" s="22"/>
      <c r="XCM1203" s="22"/>
      <c r="XCN1203" s="22"/>
      <c r="XCO1203" s="22"/>
      <c r="XCP1203" s="22"/>
      <c r="XCQ1203" s="22"/>
      <c r="XCR1203" s="22"/>
      <c r="XCS1203" s="22"/>
    </row>
    <row r="1204" s="18" customFormat="1" customHeight="1" spans="1:16321">
      <c r="A1204" s="21"/>
      <c r="XAY1204" s="22"/>
      <c r="XAZ1204" s="22"/>
      <c r="XBA1204" s="22"/>
      <c r="XBB1204" s="22"/>
      <c r="XBC1204" s="22"/>
      <c r="XBD1204" s="22"/>
      <c r="XBE1204" s="22"/>
      <c r="XBF1204" s="22"/>
      <c r="XBG1204" s="22"/>
      <c r="XBH1204" s="22"/>
      <c r="XBI1204" s="22"/>
      <c r="XBJ1204" s="22"/>
      <c r="XBK1204" s="22"/>
      <c r="XBL1204" s="22"/>
      <c r="XBM1204" s="22"/>
      <c r="XBN1204" s="22"/>
      <c r="XBO1204" s="22"/>
      <c r="XBP1204" s="22"/>
      <c r="XBQ1204" s="22"/>
      <c r="XBR1204" s="22"/>
      <c r="XBS1204" s="22"/>
      <c r="XBT1204" s="22"/>
      <c r="XBU1204" s="22"/>
      <c r="XBV1204" s="22"/>
      <c r="XBW1204" s="22"/>
      <c r="XBX1204" s="22"/>
      <c r="XBY1204" s="22"/>
      <c r="XBZ1204" s="22"/>
      <c r="XCA1204" s="22"/>
      <c r="XCB1204" s="22"/>
      <c r="XCC1204" s="22"/>
      <c r="XCD1204" s="22"/>
      <c r="XCE1204" s="22"/>
      <c r="XCF1204" s="22"/>
      <c r="XCG1204" s="22"/>
      <c r="XCH1204" s="22"/>
      <c r="XCI1204" s="22"/>
      <c r="XCJ1204" s="22"/>
      <c r="XCK1204" s="22"/>
      <c r="XCL1204" s="22"/>
      <c r="XCM1204" s="22"/>
      <c r="XCN1204" s="22"/>
      <c r="XCO1204" s="22"/>
      <c r="XCP1204" s="22"/>
      <c r="XCQ1204" s="22"/>
      <c r="XCR1204" s="22"/>
      <c r="XCS1204" s="22"/>
    </row>
    <row r="1205" s="18" customFormat="1" customHeight="1" spans="1:16321">
      <c r="A1205" s="21"/>
      <c r="XAY1205" s="22"/>
      <c r="XAZ1205" s="22"/>
      <c r="XBA1205" s="22"/>
      <c r="XBB1205" s="22"/>
      <c r="XBC1205" s="22"/>
      <c r="XBD1205" s="22"/>
      <c r="XBE1205" s="22"/>
      <c r="XBF1205" s="22"/>
      <c r="XBG1205" s="22"/>
      <c r="XBH1205" s="22"/>
      <c r="XBI1205" s="22"/>
      <c r="XBJ1205" s="22"/>
      <c r="XBK1205" s="22"/>
      <c r="XBL1205" s="22"/>
      <c r="XBM1205" s="22"/>
      <c r="XBN1205" s="22"/>
      <c r="XBO1205" s="22"/>
      <c r="XBP1205" s="22"/>
      <c r="XBQ1205" s="22"/>
      <c r="XBR1205" s="22"/>
      <c r="XBS1205" s="22"/>
      <c r="XBT1205" s="22"/>
      <c r="XBU1205" s="22"/>
      <c r="XBV1205" s="22"/>
      <c r="XBW1205" s="22"/>
      <c r="XBX1205" s="22"/>
      <c r="XBY1205" s="22"/>
      <c r="XBZ1205" s="22"/>
      <c r="XCA1205" s="22"/>
      <c r="XCB1205" s="22"/>
      <c r="XCC1205" s="22"/>
      <c r="XCD1205" s="22"/>
      <c r="XCE1205" s="22"/>
      <c r="XCF1205" s="22"/>
      <c r="XCG1205" s="22"/>
      <c r="XCH1205" s="22"/>
      <c r="XCI1205" s="22"/>
      <c r="XCJ1205" s="22"/>
      <c r="XCK1205" s="22"/>
      <c r="XCL1205" s="22"/>
      <c r="XCM1205" s="22"/>
      <c r="XCN1205" s="22"/>
      <c r="XCO1205" s="22"/>
      <c r="XCP1205" s="22"/>
      <c r="XCQ1205" s="22"/>
      <c r="XCR1205" s="22"/>
      <c r="XCS1205" s="22"/>
    </row>
    <row r="1206" s="18" customFormat="1" customHeight="1" spans="1:16321">
      <c r="A1206" s="21"/>
      <c r="XAY1206" s="22"/>
      <c r="XAZ1206" s="22"/>
      <c r="XBA1206" s="22"/>
      <c r="XBB1206" s="22"/>
      <c r="XBC1206" s="22"/>
      <c r="XBD1206" s="22"/>
      <c r="XBE1206" s="22"/>
      <c r="XBF1206" s="22"/>
      <c r="XBG1206" s="22"/>
      <c r="XBH1206" s="22"/>
      <c r="XBI1206" s="22"/>
      <c r="XBJ1206" s="22"/>
      <c r="XBK1206" s="22"/>
      <c r="XBL1206" s="22"/>
      <c r="XBM1206" s="22"/>
      <c r="XBN1206" s="22"/>
      <c r="XBO1206" s="22"/>
      <c r="XBP1206" s="22"/>
      <c r="XBQ1206" s="22"/>
      <c r="XBR1206" s="22"/>
      <c r="XBS1206" s="22"/>
      <c r="XBT1206" s="22"/>
      <c r="XBU1206" s="22"/>
      <c r="XBV1206" s="22"/>
      <c r="XBW1206" s="22"/>
      <c r="XBX1206" s="22"/>
      <c r="XBY1206" s="22"/>
      <c r="XBZ1206" s="22"/>
      <c r="XCA1206" s="22"/>
      <c r="XCB1206" s="22"/>
      <c r="XCC1206" s="22"/>
      <c r="XCD1206" s="22"/>
      <c r="XCE1206" s="22"/>
      <c r="XCF1206" s="22"/>
      <c r="XCG1206" s="22"/>
      <c r="XCH1206" s="22"/>
      <c r="XCI1206" s="22"/>
      <c r="XCJ1206" s="22"/>
      <c r="XCK1206" s="22"/>
      <c r="XCL1206" s="22"/>
      <c r="XCM1206" s="22"/>
      <c r="XCN1206" s="22"/>
      <c r="XCO1206" s="22"/>
      <c r="XCP1206" s="22"/>
      <c r="XCQ1206" s="22"/>
      <c r="XCR1206" s="22"/>
      <c r="XCS1206" s="22"/>
    </row>
    <row r="1207" s="18" customFormat="1" customHeight="1" spans="1:16321">
      <c r="A1207" s="21"/>
      <c r="XAY1207" s="22"/>
      <c r="XAZ1207" s="22"/>
      <c r="XBA1207" s="22"/>
      <c r="XBB1207" s="22"/>
      <c r="XBC1207" s="22"/>
      <c r="XBD1207" s="22"/>
      <c r="XBE1207" s="22"/>
      <c r="XBF1207" s="22"/>
      <c r="XBG1207" s="22"/>
      <c r="XBH1207" s="22"/>
      <c r="XBI1207" s="22"/>
      <c r="XBJ1207" s="22"/>
      <c r="XBK1207" s="22"/>
      <c r="XBL1207" s="22"/>
      <c r="XBM1207" s="22"/>
      <c r="XBN1207" s="22"/>
      <c r="XBO1207" s="22"/>
      <c r="XBP1207" s="22"/>
      <c r="XBQ1207" s="22"/>
      <c r="XBR1207" s="22"/>
      <c r="XBS1207" s="22"/>
      <c r="XBT1207" s="22"/>
      <c r="XBU1207" s="22"/>
      <c r="XBV1207" s="22"/>
      <c r="XBW1207" s="22"/>
      <c r="XBX1207" s="22"/>
      <c r="XBY1207" s="22"/>
      <c r="XBZ1207" s="22"/>
      <c r="XCA1207" s="22"/>
      <c r="XCB1207" s="22"/>
      <c r="XCC1207" s="22"/>
      <c r="XCD1207" s="22"/>
      <c r="XCE1207" s="22"/>
      <c r="XCF1207" s="22"/>
      <c r="XCG1207" s="22"/>
      <c r="XCH1207" s="22"/>
      <c r="XCI1207" s="22"/>
      <c r="XCJ1207" s="22"/>
      <c r="XCK1207" s="22"/>
      <c r="XCL1207" s="22"/>
      <c r="XCM1207" s="22"/>
      <c r="XCN1207" s="22"/>
      <c r="XCO1207" s="22"/>
      <c r="XCP1207" s="22"/>
      <c r="XCQ1207" s="22"/>
      <c r="XCR1207" s="22"/>
      <c r="XCS1207" s="22"/>
    </row>
    <row r="1208" s="18" customFormat="1" customHeight="1" spans="1:16321">
      <c r="A1208" s="21"/>
      <c r="XAY1208" s="22"/>
      <c r="XAZ1208" s="22"/>
      <c r="XBA1208" s="22"/>
      <c r="XBB1208" s="22"/>
      <c r="XBC1208" s="22"/>
      <c r="XBD1208" s="22"/>
      <c r="XBE1208" s="22"/>
      <c r="XBF1208" s="22"/>
      <c r="XBG1208" s="22"/>
      <c r="XBH1208" s="22"/>
      <c r="XBI1208" s="22"/>
      <c r="XBJ1208" s="22"/>
      <c r="XBK1208" s="22"/>
      <c r="XBL1208" s="22"/>
      <c r="XBM1208" s="22"/>
      <c r="XBN1208" s="22"/>
      <c r="XBO1208" s="22"/>
      <c r="XBP1208" s="22"/>
      <c r="XBQ1208" s="22"/>
      <c r="XBR1208" s="22"/>
      <c r="XBS1208" s="22"/>
      <c r="XBT1208" s="22"/>
      <c r="XBU1208" s="22"/>
      <c r="XBV1208" s="22"/>
      <c r="XBW1208" s="22"/>
      <c r="XBX1208" s="22"/>
      <c r="XBY1208" s="22"/>
      <c r="XBZ1208" s="22"/>
      <c r="XCA1208" s="22"/>
      <c r="XCB1208" s="22"/>
      <c r="XCC1208" s="22"/>
      <c r="XCD1208" s="22"/>
      <c r="XCE1208" s="22"/>
      <c r="XCF1208" s="22"/>
      <c r="XCG1208" s="22"/>
      <c r="XCH1208" s="22"/>
      <c r="XCI1208" s="22"/>
      <c r="XCJ1208" s="22"/>
      <c r="XCK1208" s="22"/>
      <c r="XCL1208" s="22"/>
      <c r="XCM1208" s="22"/>
      <c r="XCN1208" s="22"/>
      <c r="XCO1208" s="22"/>
      <c r="XCP1208" s="22"/>
      <c r="XCQ1208" s="22"/>
      <c r="XCR1208" s="22"/>
      <c r="XCS1208" s="22"/>
    </row>
    <row r="1209" s="18" customFormat="1" customHeight="1" spans="1:16321">
      <c r="A1209" s="21"/>
      <c r="XAY1209" s="22"/>
      <c r="XAZ1209" s="22"/>
      <c r="XBA1209" s="22"/>
      <c r="XBB1209" s="22"/>
      <c r="XBC1209" s="22"/>
      <c r="XBD1209" s="22"/>
      <c r="XBE1209" s="22"/>
      <c r="XBF1209" s="22"/>
      <c r="XBG1209" s="22"/>
      <c r="XBH1209" s="22"/>
      <c r="XBI1209" s="22"/>
      <c r="XBJ1209" s="22"/>
      <c r="XBK1209" s="22"/>
      <c r="XBL1209" s="22"/>
      <c r="XBM1209" s="22"/>
      <c r="XBN1209" s="22"/>
      <c r="XBO1209" s="22"/>
      <c r="XBP1209" s="22"/>
      <c r="XBQ1209" s="22"/>
      <c r="XBR1209" s="22"/>
      <c r="XBS1209" s="22"/>
      <c r="XBT1209" s="22"/>
      <c r="XBU1209" s="22"/>
      <c r="XBV1209" s="22"/>
      <c r="XBW1209" s="22"/>
      <c r="XBX1209" s="22"/>
      <c r="XBY1209" s="22"/>
      <c r="XBZ1209" s="22"/>
      <c r="XCA1209" s="22"/>
      <c r="XCB1209" s="22"/>
      <c r="XCC1209" s="22"/>
      <c r="XCD1209" s="22"/>
      <c r="XCE1209" s="22"/>
      <c r="XCF1209" s="22"/>
      <c r="XCG1209" s="22"/>
      <c r="XCH1209" s="22"/>
      <c r="XCI1209" s="22"/>
      <c r="XCJ1209" s="22"/>
      <c r="XCK1209" s="22"/>
      <c r="XCL1209" s="22"/>
      <c r="XCM1209" s="22"/>
      <c r="XCN1209" s="22"/>
      <c r="XCO1209" s="22"/>
      <c r="XCP1209" s="22"/>
      <c r="XCQ1209" s="22"/>
      <c r="XCR1209" s="22"/>
      <c r="XCS1209" s="22"/>
    </row>
    <row r="1210" s="18" customFormat="1" customHeight="1" spans="1:16321">
      <c r="A1210" s="21"/>
      <c r="XAY1210" s="22"/>
      <c r="XAZ1210" s="22"/>
      <c r="XBA1210" s="22"/>
      <c r="XBB1210" s="22"/>
      <c r="XBC1210" s="22"/>
      <c r="XBD1210" s="22"/>
      <c r="XBE1210" s="22"/>
      <c r="XBF1210" s="22"/>
      <c r="XBG1210" s="22"/>
      <c r="XBH1210" s="22"/>
      <c r="XBI1210" s="22"/>
      <c r="XBJ1210" s="22"/>
      <c r="XBK1210" s="22"/>
      <c r="XBL1210" s="22"/>
      <c r="XBM1210" s="22"/>
      <c r="XBN1210" s="22"/>
      <c r="XBO1210" s="22"/>
      <c r="XBP1210" s="22"/>
      <c r="XBQ1210" s="22"/>
      <c r="XBR1210" s="22"/>
      <c r="XBS1210" s="22"/>
      <c r="XBT1210" s="22"/>
      <c r="XBU1210" s="22"/>
      <c r="XBV1210" s="22"/>
      <c r="XBW1210" s="22"/>
      <c r="XBX1210" s="22"/>
      <c r="XBY1210" s="22"/>
      <c r="XBZ1210" s="22"/>
      <c r="XCA1210" s="22"/>
      <c r="XCB1210" s="22"/>
      <c r="XCC1210" s="22"/>
      <c r="XCD1210" s="22"/>
      <c r="XCE1210" s="22"/>
      <c r="XCF1210" s="22"/>
      <c r="XCG1210" s="22"/>
      <c r="XCH1210" s="22"/>
      <c r="XCI1210" s="22"/>
      <c r="XCJ1210" s="22"/>
      <c r="XCK1210" s="22"/>
      <c r="XCL1210" s="22"/>
      <c r="XCM1210" s="22"/>
      <c r="XCN1210" s="22"/>
      <c r="XCO1210" s="22"/>
      <c r="XCP1210" s="22"/>
      <c r="XCQ1210" s="22"/>
      <c r="XCR1210" s="22"/>
      <c r="XCS1210" s="22"/>
    </row>
    <row r="1211" s="18" customFormat="1" customHeight="1" spans="1:16321">
      <c r="A1211" s="21"/>
      <c r="XAY1211" s="22"/>
      <c r="XAZ1211" s="22"/>
      <c r="XBA1211" s="22"/>
      <c r="XBB1211" s="22"/>
      <c r="XBC1211" s="22"/>
      <c r="XBD1211" s="22"/>
      <c r="XBE1211" s="22"/>
      <c r="XBF1211" s="22"/>
      <c r="XBG1211" s="22"/>
      <c r="XBH1211" s="22"/>
      <c r="XBI1211" s="22"/>
      <c r="XBJ1211" s="22"/>
      <c r="XBK1211" s="22"/>
      <c r="XBL1211" s="22"/>
      <c r="XBM1211" s="22"/>
      <c r="XBN1211" s="22"/>
      <c r="XBO1211" s="22"/>
      <c r="XBP1211" s="22"/>
      <c r="XBQ1211" s="22"/>
      <c r="XBR1211" s="22"/>
      <c r="XBS1211" s="22"/>
      <c r="XBT1211" s="22"/>
      <c r="XBU1211" s="22"/>
      <c r="XBV1211" s="22"/>
      <c r="XBW1211" s="22"/>
      <c r="XBX1211" s="22"/>
      <c r="XBY1211" s="22"/>
      <c r="XBZ1211" s="22"/>
      <c r="XCA1211" s="22"/>
      <c r="XCB1211" s="22"/>
      <c r="XCC1211" s="22"/>
      <c r="XCD1211" s="22"/>
      <c r="XCE1211" s="22"/>
      <c r="XCF1211" s="22"/>
      <c r="XCG1211" s="22"/>
      <c r="XCH1211" s="22"/>
      <c r="XCI1211" s="22"/>
      <c r="XCJ1211" s="22"/>
      <c r="XCK1211" s="22"/>
      <c r="XCL1211" s="22"/>
      <c r="XCM1211" s="22"/>
      <c r="XCN1211" s="22"/>
      <c r="XCO1211" s="22"/>
      <c r="XCP1211" s="22"/>
      <c r="XCQ1211" s="22"/>
      <c r="XCR1211" s="22"/>
      <c r="XCS1211" s="22"/>
    </row>
    <row r="1212" s="18" customFormat="1" customHeight="1" spans="1:16321">
      <c r="A1212" s="21"/>
      <c r="XAY1212" s="22"/>
      <c r="XAZ1212" s="22"/>
      <c r="XBA1212" s="22"/>
      <c r="XBB1212" s="22"/>
      <c r="XBC1212" s="22"/>
      <c r="XBD1212" s="22"/>
      <c r="XBE1212" s="22"/>
      <c r="XBF1212" s="22"/>
      <c r="XBG1212" s="22"/>
      <c r="XBH1212" s="22"/>
      <c r="XBI1212" s="22"/>
      <c r="XBJ1212" s="22"/>
      <c r="XBK1212" s="22"/>
      <c r="XBL1212" s="22"/>
      <c r="XBM1212" s="22"/>
      <c r="XBN1212" s="22"/>
      <c r="XBO1212" s="22"/>
      <c r="XBP1212" s="22"/>
      <c r="XBQ1212" s="22"/>
      <c r="XBR1212" s="22"/>
      <c r="XBS1212" s="22"/>
      <c r="XBT1212" s="22"/>
      <c r="XBU1212" s="22"/>
      <c r="XBV1212" s="22"/>
      <c r="XBW1212" s="22"/>
      <c r="XBX1212" s="22"/>
      <c r="XBY1212" s="22"/>
      <c r="XBZ1212" s="22"/>
      <c r="XCA1212" s="22"/>
      <c r="XCB1212" s="22"/>
      <c r="XCC1212" s="22"/>
      <c r="XCD1212" s="22"/>
      <c r="XCE1212" s="22"/>
      <c r="XCF1212" s="22"/>
      <c r="XCG1212" s="22"/>
      <c r="XCH1212" s="22"/>
      <c r="XCI1212" s="22"/>
      <c r="XCJ1212" s="22"/>
      <c r="XCK1212" s="22"/>
      <c r="XCL1212" s="22"/>
      <c r="XCM1212" s="22"/>
      <c r="XCN1212" s="22"/>
      <c r="XCO1212" s="22"/>
      <c r="XCP1212" s="22"/>
      <c r="XCQ1212" s="22"/>
      <c r="XCR1212" s="22"/>
      <c r="XCS1212" s="22"/>
    </row>
    <row r="1213" s="18" customFormat="1" customHeight="1" spans="1:16321">
      <c r="A1213" s="21"/>
      <c r="XAY1213" s="22"/>
      <c r="XAZ1213" s="22"/>
      <c r="XBA1213" s="22"/>
      <c r="XBB1213" s="22"/>
      <c r="XBC1213" s="22"/>
      <c r="XBD1213" s="22"/>
      <c r="XBE1213" s="22"/>
      <c r="XBF1213" s="22"/>
      <c r="XBG1213" s="22"/>
      <c r="XBH1213" s="22"/>
      <c r="XBI1213" s="22"/>
      <c r="XBJ1213" s="22"/>
      <c r="XBK1213" s="22"/>
      <c r="XBL1213" s="22"/>
      <c r="XBM1213" s="22"/>
      <c r="XBN1213" s="22"/>
      <c r="XBO1213" s="22"/>
      <c r="XBP1213" s="22"/>
      <c r="XBQ1213" s="22"/>
      <c r="XBR1213" s="22"/>
      <c r="XBS1213" s="22"/>
      <c r="XBT1213" s="22"/>
      <c r="XBU1213" s="22"/>
      <c r="XBV1213" s="22"/>
      <c r="XBW1213" s="22"/>
      <c r="XBX1213" s="22"/>
      <c r="XBY1213" s="22"/>
      <c r="XBZ1213" s="22"/>
      <c r="XCA1213" s="22"/>
      <c r="XCB1213" s="22"/>
      <c r="XCC1213" s="22"/>
      <c r="XCD1213" s="22"/>
      <c r="XCE1213" s="22"/>
      <c r="XCF1213" s="22"/>
      <c r="XCG1213" s="22"/>
      <c r="XCH1213" s="22"/>
      <c r="XCI1213" s="22"/>
      <c r="XCJ1213" s="22"/>
      <c r="XCK1213" s="22"/>
      <c r="XCL1213" s="22"/>
      <c r="XCM1213" s="22"/>
      <c r="XCN1213" s="22"/>
      <c r="XCO1213" s="22"/>
      <c r="XCP1213" s="22"/>
      <c r="XCQ1213" s="22"/>
      <c r="XCR1213" s="22"/>
      <c r="XCS1213" s="22"/>
    </row>
    <row r="1214" s="18" customFormat="1" customHeight="1" spans="1:16321">
      <c r="A1214" s="21"/>
      <c r="XAY1214" s="22"/>
      <c r="XAZ1214" s="22"/>
      <c r="XBA1214" s="22"/>
      <c r="XBB1214" s="22"/>
      <c r="XBC1214" s="22"/>
      <c r="XBD1214" s="22"/>
      <c r="XBE1214" s="22"/>
      <c r="XBF1214" s="22"/>
      <c r="XBG1214" s="22"/>
      <c r="XBH1214" s="22"/>
      <c r="XBI1214" s="22"/>
      <c r="XBJ1214" s="22"/>
      <c r="XBK1214" s="22"/>
      <c r="XBL1214" s="22"/>
      <c r="XBM1214" s="22"/>
      <c r="XBN1214" s="22"/>
      <c r="XBO1214" s="22"/>
      <c r="XBP1214" s="22"/>
      <c r="XBQ1214" s="22"/>
      <c r="XBR1214" s="22"/>
      <c r="XBS1214" s="22"/>
      <c r="XBT1214" s="22"/>
      <c r="XBU1214" s="22"/>
      <c r="XBV1214" s="22"/>
      <c r="XBW1214" s="22"/>
      <c r="XBX1214" s="22"/>
      <c r="XBY1214" s="22"/>
      <c r="XBZ1214" s="22"/>
      <c r="XCA1214" s="22"/>
      <c r="XCB1214" s="22"/>
      <c r="XCC1214" s="22"/>
      <c r="XCD1214" s="22"/>
      <c r="XCE1214" s="22"/>
      <c r="XCF1214" s="22"/>
      <c r="XCG1214" s="22"/>
      <c r="XCH1214" s="22"/>
      <c r="XCI1214" s="22"/>
      <c r="XCJ1214" s="22"/>
      <c r="XCK1214" s="22"/>
      <c r="XCL1214" s="22"/>
      <c r="XCM1214" s="22"/>
      <c r="XCN1214" s="22"/>
      <c r="XCO1214" s="22"/>
      <c r="XCP1214" s="22"/>
      <c r="XCQ1214" s="22"/>
      <c r="XCR1214" s="22"/>
      <c r="XCS1214" s="22"/>
    </row>
    <row r="1215" s="18" customFormat="1" customHeight="1" spans="1:16321">
      <c r="A1215" s="21"/>
      <c r="XAY1215" s="22"/>
      <c r="XAZ1215" s="22"/>
      <c r="XBA1215" s="22"/>
      <c r="XBB1215" s="22"/>
      <c r="XBC1215" s="22"/>
      <c r="XBD1215" s="22"/>
      <c r="XBE1215" s="22"/>
      <c r="XBF1215" s="22"/>
      <c r="XBG1215" s="22"/>
      <c r="XBH1215" s="22"/>
      <c r="XBI1215" s="22"/>
      <c r="XBJ1215" s="22"/>
      <c r="XBK1215" s="22"/>
      <c r="XBL1215" s="22"/>
      <c r="XBM1215" s="22"/>
      <c r="XBN1215" s="22"/>
      <c r="XBO1215" s="22"/>
      <c r="XBP1215" s="22"/>
      <c r="XBQ1215" s="22"/>
      <c r="XBR1215" s="22"/>
      <c r="XBS1215" s="22"/>
      <c r="XBT1215" s="22"/>
      <c r="XBU1215" s="22"/>
      <c r="XBV1215" s="22"/>
      <c r="XBW1215" s="22"/>
      <c r="XBX1215" s="22"/>
      <c r="XBY1215" s="22"/>
      <c r="XBZ1215" s="22"/>
      <c r="XCA1215" s="22"/>
      <c r="XCB1215" s="22"/>
      <c r="XCC1215" s="22"/>
      <c r="XCD1215" s="22"/>
      <c r="XCE1215" s="22"/>
      <c r="XCF1215" s="22"/>
      <c r="XCG1215" s="22"/>
      <c r="XCH1215" s="22"/>
      <c r="XCI1215" s="22"/>
      <c r="XCJ1215" s="22"/>
      <c r="XCK1215" s="22"/>
      <c r="XCL1215" s="22"/>
      <c r="XCM1215" s="22"/>
      <c r="XCN1215" s="22"/>
      <c r="XCO1215" s="22"/>
      <c r="XCP1215" s="22"/>
      <c r="XCQ1215" s="22"/>
      <c r="XCR1215" s="22"/>
      <c r="XCS1215" s="22"/>
    </row>
    <row r="1216" s="18" customFormat="1" customHeight="1" spans="1:16321">
      <c r="A1216" s="21"/>
      <c r="XAY1216" s="22"/>
      <c r="XAZ1216" s="22"/>
      <c r="XBA1216" s="22"/>
      <c r="XBB1216" s="22"/>
      <c r="XBC1216" s="22"/>
      <c r="XBD1216" s="22"/>
      <c r="XBE1216" s="22"/>
      <c r="XBF1216" s="22"/>
      <c r="XBG1216" s="22"/>
      <c r="XBH1216" s="22"/>
      <c r="XBI1216" s="22"/>
      <c r="XBJ1216" s="22"/>
      <c r="XBK1216" s="22"/>
      <c r="XBL1216" s="22"/>
      <c r="XBM1216" s="22"/>
      <c r="XBN1216" s="22"/>
      <c r="XBO1216" s="22"/>
      <c r="XBP1216" s="22"/>
      <c r="XBQ1216" s="22"/>
      <c r="XBR1216" s="22"/>
      <c r="XBS1216" s="22"/>
      <c r="XBT1216" s="22"/>
      <c r="XBU1216" s="22"/>
      <c r="XBV1216" s="22"/>
      <c r="XBW1216" s="22"/>
      <c r="XBX1216" s="22"/>
      <c r="XBY1216" s="22"/>
      <c r="XBZ1216" s="22"/>
      <c r="XCA1216" s="22"/>
      <c r="XCB1216" s="22"/>
      <c r="XCC1216" s="22"/>
      <c r="XCD1216" s="22"/>
      <c r="XCE1216" s="22"/>
      <c r="XCF1216" s="22"/>
      <c r="XCG1216" s="22"/>
      <c r="XCH1216" s="22"/>
      <c r="XCI1216" s="22"/>
      <c r="XCJ1216" s="22"/>
      <c r="XCK1216" s="22"/>
      <c r="XCL1216" s="22"/>
      <c r="XCM1216" s="22"/>
      <c r="XCN1216" s="22"/>
      <c r="XCO1216" s="22"/>
      <c r="XCP1216" s="22"/>
      <c r="XCQ1216" s="22"/>
      <c r="XCR1216" s="22"/>
      <c r="XCS1216" s="22"/>
    </row>
    <row r="1217" s="18" customFormat="1" customHeight="1" spans="1:16321">
      <c r="A1217" s="21"/>
      <c r="XAY1217" s="22"/>
      <c r="XAZ1217" s="22"/>
      <c r="XBA1217" s="22"/>
      <c r="XBB1217" s="22"/>
      <c r="XBC1217" s="22"/>
      <c r="XBD1217" s="22"/>
      <c r="XBE1217" s="22"/>
      <c r="XBF1217" s="22"/>
      <c r="XBG1217" s="22"/>
      <c r="XBH1217" s="22"/>
      <c r="XBI1217" s="22"/>
      <c r="XBJ1217" s="22"/>
      <c r="XBK1217" s="22"/>
      <c r="XBL1217" s="22"/>
      <c r="XBM1217" s="22"/>
      <c r="XBN1217" s="22"/>
      <c r="XBO1217" s="22"/>
      <c r="XBP1217" s="22"/>
      <c r="XBQ1217" s="22"/>
      <c r="XBR1217" s="22"/>
      <c r="XBS1217" s="22"/>
      <c r="XBT1217" s="22"/>
      <c r="XBU1217" s="22"/>
      <c r="XBV1217" s="22"/>
      <c r="XBW1217" s="22"/>
      <c r="XBX1217" s="22"/>
      <c r="XBY1217" s="22"/>
      <c r="XBZ1217" s="22"/>
      <c r="XCA1217" s="22"/>
      <c r="XCB1217" s="22"/>
      <c r="XCC1217" s="22"/>
      <c r="XCD1217" s="22"/>
      <c r="XCE1217" s="22"/>
      <c r="XCF1217" s="22"/>
      <c r="XCG1217" s="22"/>
      <c r="XCH1217" s="22"/>
      <c r="XCI1217" s="22"/>
      <c r="XCJ1217" s="22"/>
      <c r="XCK1217" s="22"/>
      <c r="XCL1217" s="22"/>
      <c r="XCM1217" s="22"/>
      <c r="XCN1217" s="22"/>
      <c r="XCO1217" s="22"/>
      <c r="XCP1217" s="22"/>
      <c r="XCQ1217" s="22"/>
      <c r="XCR1217" s="22"/>
      <c r="XCS1217" s="22"/>
    </row>
    <row r="1218" s="18" customFormat="1" customHeight="1" spans="1:16321">
      <c r="A1218" s="21"/>
      <c r="XAY1218" s="22"/>
      <c r="XAZ1218" s="22"/>
      <c r="XBA1218" s="22"/>
      <c r="XBB1218" s="22"/>
      <c r="XBC1218" s="22"/>
      <c r="XBD1218" s="22"/>
      <c r="XBE1218" s="22"/>
      <c r="XBF1218" s="22"/>
      <c r="XBG1218" s="22"/>
      <c r="XBH1218" s="22"/>
      <c r="XBI1218" s="22"/>
      <c r="XBJ1218" s="22"/>
      <c r="XBK1218" s="22"/>
      <c r="XBL1218" s="22"/>
      <c r="XBM1218" s="22"/>
      <c r="XBN1218" s="22"/>
      <c r="XBO1218" s="22"/>
      <c r="XBP1218" s="22"/>
      <c r="XBQ1218" s="22"/>
      <c r="XBR1218" s="22"/>
      <c r="XBS1218" s="22"/>
      <c r="XBT1218" s="22"/>
      <c r="XBU1218" s="22"/>
      <c r="XBV1218" s="22"/>
      <c r="XBW1218" s="22"/>
      <c r="XBX1218" s="22"/>
      <c r="XBY1218" s="22"/>
      <c r="XBZ1218" s="22"/>
      <c r="XCA1218" s="22"/>
      <c r="XCB1218" s="22"/>
      <c r="XCC1218" s="22"/>
      <c r="XCD1218" s="22"/>
      <c r="XCE1218" s="22"/>
      <c r="XCF1218" s="22"/>
      <c r="XCG1218" s="22"/>
      <c r="XCH1218" s="22"/>
      <c r="XCI1218" s="22"/>
      <c r="XCJ1218" s="22"/>
      <c r="XCK1218" s="22"/>
      <c r="XCL1218" s="22"/>
      <c r="XCM1218" s="22"/>
      <c r="XCN1218" s="22"/>
      <c r="XCO1218" s="22"/>
      <c r="XCP1218" s="22"/>
      <c r="XCQ1218" s="22"/>
      <c r="XCR1218" s="22"/>
      <c r="XCS1218" s="22"/>
    </row>
    <row r="1219" s="18" customFormat="1" customHeight="1" spans="1:16321">
      <c r="A1219" s="21"/>
      <c r="XAY1219" s="22"/>
      <c r="XAZ1219" s="22"/>
      <c r="XBA1219" s="22"/>
      <c r="XBB1219" s="22"/>
      <c r="XBC1219" s="22"/>
      <c r="XBD1219" s="22"/>
      <c r="XBE1219" s="22"/>
      <c r="XBF1219" s="22"/>
      <c r="XBG1219" s="22"/>
      <c r="XBH1219" s="22"/>
      <c r="XBI1219" s="22"/>
      <c r="XBJ1219" s="22"/>
      <c r="XBK1219" s="22"/>
      <c r="XBL1219" s="22"/>
      <c r="XBM1219" s="22"/>
      <c r="XBN1219" s="22"/>
      <c r="XBO1219" s="22"/>
      <c r="XBP1219" s="22"/>
      <c r="XBQ1219" s="22"/>
      <c r="XBR1219" s="22"/>
      <c r="XBS1219" s="22"/>
      <c r="XBT1219" s="22"/>
      <c r="XBU1219" s="22"/>
      <c r="XBV1219" s="22"/>
      <c r="XBW1219" s="22"/>
      <c r="XBX1219" s="22"/>
      <c r="XBY1219" s="22"/>
      <c r="XBZ1219" s="22"/>
      <c r="XCA1219" s="22"/>
      <c r="XCB1219" s="22"/>
      <c r="XCC1219" s="22"/>
      <c r="XCD1219" s="22"/>
      <c r="XCE1219" s="22"/>
      <c r="XCF1219" s="22"/>
      <c r="XCG1219" s="22"/>
      <c r="XCH1219" s="22"/>
      <c r="XCI1219" s="22"/>
      <c r="XCJ1219" s="22"/>
      <c r="XCK1219" s="22"/>
      <c r="XCL1219" s="22"/>
      <c r="XCM1219" s="22"/>
      <c r="XCN1219" s="22"/>
      <c r="XCO1219" s="22"/>
      <c r="XCP1219" s="22"/>
      <c r="XCQ1219" s="22"/>
      <c r="XCR1219" s="22"/>
      <c r="XCS1219" s="22"/>
    </row>
    <row r="1220" s="18" customFormat="1" customHeight="1" spans="1:16321">
      <c r="A1220" s="21"/>
      <c r="XAY1220" s="22"/>
      <c r="XAZ1220" s="22"/>
      <c r="XBA1220" s="22"/>
      <c r="XBB1220" s="22"/>
      <c r="XBC1220" s="22"/>
      <c r="XBD1220" s="22"/>
      <c r="XBE1220" s="22"/>
      <c r="XBF1220" s="22"/>
      <c r="XBG1220" s="22"/>
      <c r="XBH1220" s="22"/>
      <c r="XBI1220" s="22"/>
      <c r="XBJ1220" s="22"/>
      <c r="XBK1220" s="22"/>
      <c r="XBL1220" s="22"/>
      <c r="XBM1220" s="22"/>
      <c r="XBN1220" s="22"/>
      <c r="XBO1220" s="22"/>
      <c r="XBP1220" s="22"/>
      <c r="XBQ1220" s="22"/>
      <c r="XBR1220" s="22"/>
      <c r="XBS1220" s="22"/>
      <c r="XBT1220" s="22"/>
      <c r="XBU1220" s="22"/>
      <c r="XBV1220" s="22"/>
      <c r="XBW1220" s="22"/>
      <c r="XBX1220" s="22"/>
      <c r="XBY1220" s="22"/>
      <c r="XBZ1220" s="22"/>
      <c r="XCA1220" s="22"/>
      <c r="XCB1220" s="22"/>
      <c r="XCC1220" s="22"/>
      <c r="XCD1220" s="22"/>
      <c r="XCE1220" s="22"/>
      <c r="XCF1220" s="22"/>
      <c r="XCG1220" s="22"/>
      <c r="XCH1220" s="22"/>
      <c r="XCI1220" s="22"/>
      <c r="XCJ1220" s="22"/>
      <c r="XCK1220" s="22"/>
      <c r="XCL1220" s="22"/>
      <c r="XCM1220" s="22"/>
      <c r="XCN1220" s="22"/>
      <c r="XCO1220" s="22"/>
      <c r="XCP1220" s="22"/>
      <c r="XCQ1220" s="22"/>
      <c r="XCR1220" s="22"/>
      <c r="XCS1220" s="22"/>
    </row>
    <row r="1221" s="18" customFormat="1" customHeight="1" spans="1:16321">
      <c r="A1221" s="21"/>
      <c r="XAY1221" s="22"/>
      <c r="XAZ1221" s="22"/>
      <c r="XBA1221" s="22"/>
      <c r="XBB1221" s="22"/>
      <c r="XBC1221" s="22"/>
      <c r="XBD1221" s="22"/>
      <c r="XBE1221" s="22"/>
      <c r="XBF1221" s="22"/>
      <c r="XBG1221" s="22"/>
      <c r="XBH1221" s="22"/>
      <c r="XBI1221" s="22"/>
      <c r="XBJ1221" s="22"/>
      <c r="XBK1221" s="22"/>
      <c r="XBL1221" s="22"/>
      <c r="XBM1221" s="22"/>
      <c r="XBN1221" s="22"/>
      <c r="XBO1221" s="22"/>
      <c r="XBP1221" s="22"/>
      <c r="XBQ1221" s="22"/>
      <c r="XBR1221" s="22"/>
      <c r="XBS1221" s="22"/>
      <c r="XBT1221" s="22"/>
      <c r="XBU1221" s="22"/>
      <c r="XBV1221" s="22"/>
      <c r="XBW1221" s="22"/>
      <c r="XBX1221" s="22"/>
      <c r="XBY1221" s="22"/>
      <c r="XBZ1221" s="22"/>
      <c r="XCA1221" s="22"/>
      <c r="XCB1221" s="22"/>
      <c r="XCC1221" s="22"/>
      <c r="XCD1221" s="22"/>
      <c r="XCE1221" s="22"/>
      <c r="XCF1221" s="22"/>
      <c r="XCG1221" s="22"/>
      <c r="XCH1221" s="22"/>
      <c r="XCI1221" s="22"/>
      <c r="XCJ1221" s="22"/>
      <c r="XCK1221" s="22"/>
      <c r="XCL1221" s="22"/>
      <c r="XCM1221" s="22"/>
      <c r="XCN1221" s="22"/>
      <c r="XCO1221" s="22"/>
      <c r="XCP1221" s="22"/>
      <c r="XCQ1221" s="22"/>
      <c r="XCR1221" s="22"/>
      <c r="XCS1221" s="22"/>
    </row>
    <row r="1222" s="18" customFormat="1" customHeight="1" spans="1:16321">
      <c r="A1222" s="21"/>
      <c r="XAY1222" s="22"/>
      <c r="XAZ1222" s="22"/>
      <c r="XBA1222" s="22"/>
      <c r="XBB1222" s="22"/>
      <c r="XBC1222" s="22"/>
      <c r="XBD1222" s="22"/>
      <c r="XBE1222" s="22"/>
      <c r="XBF1222" s="22"/>
      <c r="XBG1222" s="22"/>
      <c r="XBH1222" s="22"/>
      <c r="XBI1222" s="22"/>
      <c r="XBJ1222" s="22"/>
      <c r="XBK1222" s="22"/>
      <c r="XBL1222" s="22"/>
      <c r="XBM1222" s="22"/>
      <c r="XBN1222" s="22"/>
      <c r="XBO1222" s="22"/>
      <c r="XBP1222" s="22"/>
      <c r="XBQ1222" s="22"/>
      <c r="XBR1222" s="22"/>
      <c r="XBS1222" s="22"/>
      <c r="XBT1222" s="22"/>
      <c r="XBU1222" s="22"/>
      <c r="XBV1222" s="22"/>
      <c r="XBW1222" s="22"/>
      <c r="XBX1222" s="22"/>
      <c r="XBY1222" s="22"/>
      <c r="XBZ1222" s="22"/>
      <c r="XCA1222" s="22"/>
      <c r="XCB1222" s="22"/>
      <c r="XCC1222" s="22"/>
      <c r="XCD1222" s="22"/>
      <c r="XCE1222" s="22"/>
      <c r="XCF1222" s="22"/>
      <c r="XCG1222" s="22"/>
      <c r="XCH1222" s="22"/>
      <c r="XCI1222" s="22"/>
      <c r="XCJ1222" s="22"/>
      <c r="XCK1222" s="22"/>
      <c r="XCL1222" s="22"/>
      <c r="XCM1222" s="22"/>
      <c r="XCN1222" s="22"/>
      <c r="XCO1222" s="22"/>
      <c r="XCP1222" s="22"/>
      <c r="XCQ1222" s="22"/>
      <c r="XCR1222" s="22"/>
      <c r="XCS1222" s="22"/>
    </row>
    <row r="1223" s="18" customFormat="1" customHeight="1" spans="1:16321">
      <c r="A1223" s="21"/>
      <c r="XAY1223" s="22"/>
      <c r="XAZ1223" s="22"/>
      <c r="XBA1223" s="22"/>
      <c r="XBB1223" s="22"/>
      <c r="XBC1223" s="22"/>
      <c r="XBD1223" s="22"/>
      <c r="XBE1223" s="22"/>
      <c r="XBF1223" s="22"/>
      <c r="XBG1223" s="22"/>
      <c r="XBH1223" s="22"/>
      <c r="XBI1223" s="22"/>
      <c r="XBJ1223" s="22"/>
      <c r="XBK1223" s="22"/>
      <c r="XBL1223" s="22"/>
      <c r="XBM1223" s="22"/>
      <c r="XBN1223" s="22"/>
      <c r="XBO1223" s="22"/>
      <c r="XBP1223" s="22"/>
      <c r="XBQ1223" s="22"/>
      <c r="XBR1223" s="22"/>
      <c r="XBS1223" s="22"/>
      <c r="XBT1223" s="22"/>
      <c r="XBU1223" s="22"/>
      <c r="XBV1223" s="22"/>
      <c r="XBW1223" s="22"/>
      <c r="XBX1223" s="22"/>
      <c r="XBY1223" s="22"/>
      <c r="XBZ1223" s="22"/>
      <c r="XCA1223" s="22"/>
      <c r="XCB1223" s="22"/>
      <c r="XCC1223" s="22"/>
      <c r="XCD1223" s="22"/>
      <c r="XCE1223" s="22"/>
      <c r="XCF1223" s="22"/>
      <c r="XCG1223" s="22"/>
      <c r="XCH1223" s="22"/>
      <c r="XCI1223" s="22"/>
      <c r="XCJ1223" s="22"/>
      <c r="XCK1223" s="22"/>
      <c r="XCL1223" s="22"/>
      <c r="XCM1223" s="22"/>
      <c r="XCN1223" s="22"/>
      <c r="XCO1223" s="22"/>
      <c r="XCP1223" s="22"/>
      <c r="XCQ1223" s="22"/>
      <c r="XCR1223" s="22"/>
      <c r="XCS1223" s="22"/>
    </row>
    <row r="1224" s="18" customFormat="1" customHeight="1" spans="1:16321">
      <c r="A1224" s="21"/>
      <c r="XAY1224" s="22"/>
      <c r="XAZ1224" s="22"/>
      <c r="XBA1224" s="22"/>
      <c r="XBB1224" s="22"/>
      <c r="XBC1224" s="22"/>
      <c r="XBD1224" s="22"/>
      <c r="XBE1224" s="22"/>
      <c r="XBF1224" s="22"/>
      <c r="XBG1224" s="22"/>
      <c r="XBH1224" s="22"/>
      <c r="XBI1224" s="22"/>
      <c r="XBJ1224" s="22"/>
      <c r="XBK1224" s="22"/>
      <c r="XBL1224" s="22"/>
      <c r="XBM1224" s="22"/>
      <c r="XBN1224" s="22"/>
      <c r="XBO1224" s="22"/>
      <c r="XBP1224" s="22"/>
      <c r="XBQ1224" s="22"/>
      <c r="XBR1224" s="22"/>
      <c r="XBS1224" s="22"/>
      <c r="XBT1224" s="22"/>
      <c r="XBU1224" s="22"/>
      <c r="XBV1224" s="22"/>
      <c r="XBW1224" s="22"/>
      <c r="XBX1224" s="22"/>
      <c r="XBY1224" s="22"/>
      <c r="XBZ1224" s="22"/>
      <c r="XCA1224" s="22"/>
      <c r="XCB1224" s="22"/>
      <c r="XCC1224" s="22"/>
      <c r="XCD1224" s="22"/>
      <c r="XCE1224" s="22"/>
      <c r="XCF1224" s="22"/>
      <c r="XCG1224" s="22"/>
      <c r="XCH1224" s="22"/>
      <c r="XCI1224" s="22"/>
      <c r="XCJ1224" s="22"/>
      <c r="XCK1224" s="22"/>
      <c r="XCL1224" s="22"/>
      <c r="XCM1224" s="22"/>
      <c r="XCN1224" s="22"/>
      <c r="XCO1224" s="22"/>
      <c r="XCP1224" s="22"/>
      <c r="XCQ1224" s="22"/>
      <c r="XCR1224" s="22"/>
      <c r="XCS1224" s="22"/>
    </row>
    <row r="1225" s="18" customFormat="1" customHeight="1" spans="1:16321">
      <c r="A1225" s="21"/>
      <c r="XAY1225" s="22"/>
      <c r="XAZ1225" s="22"/>
      <c r="XBA1225" s="22"/>
      <c r="XBB1225" s="22"/>
      <c r="XBC1225" s="22"/>
      <c r="XBD1225" s="22"/>
      <c r="XBE1225" s="22"/>
      <c r="XBF1225" s="22"/>
      <c r="XBG1225" s="22"/>
      <c r="XBH1225" s="22"/>
      <c r="XBI1225" s="22"/>
      <c r="XBJ1225" s="22"/>
      <c r="XBK1225" s="22"/>
      <c r="XBL1225" s="22"/>
      <c r="XBM1225" s="22"/>
      <c r="XBN1225" s="22"/>
      <c r="XBO1225" s="22"/>
      <c r="XBP1225" s="22"/>
      <c r="XBQ1225" s="22"/>
      <c r="XBR1225" s="22"/>
      <c r="XBS1225" s="22"/>
      <c r="XBT1225" s="22"/>
      <c r="XBU1225" s="22"/>
      <c r="XBV1225" s="22"/>
      <c r="XBW1225" s="22"/>
      <c r="XBX1225" s="22"/>
      <c r="XBY1225" s="22"/>
      <c r="XBZ1225" s="22"/>
      <c r="XCA1225" s="22"/>
      <c r="XCB1225" s="22"/>
      <c r="XCC1225" s="22"/>
      <c r="XCD1225" s="22"/>
      <c r="XCE1225" s="22"/>
      <c r="XCF1225" s="22"/>
      <c r="XCG1225" s="22"/>
      <c r="XCH1225" s="22"/>
      <c r="XCI1225" s="22"/>
      <c r="XCJ1225" s="22"/>
      <c r="XCK1225" s="22"/>
      <c r="XCL1225" s="22"/>
      <c r="XCM1225" s="22"/>
      <c r="XCN1225" s="22"/>
      <c r="XCO1225" s="22"/>
      <c r="XCP1225" s="22"/>
      <c r="XCQ1225" s="22"/>
      <c r="XCR1225" s="22"/>
      <c r="XCS1225" s="22"/>
    </row>
    <row r="1226" s="18" customFormat="1" customHeight="1" spans="1:16321">
      <c r="A1226" s="21"/>
      <c r="XAY1226" s="22"/>
      <c r="XAZ1226" s="22"/>
      <c r="XBA1226" s="22"/>
      <c r="XBB1226" s="22"/>
      <c r="XBC1226" s="22"/>
      <c r="XBD1226" s="22"/>
      <c r="XBE1226" s="22"/>
      <c r="XBF1226" s="22"/>
      <c r="XBG1226" s="22"/>
      <c r="XBH1226" s="22"/>
      <c r="XBI1226" s="22"/>
      <c r="XBJ1226" s="22"/>
      <c r="XBK1226" s="22"/>
      <c r="XBL1226" s="22"/>
      <c r="XBM1226" s="22"/>
      <c r="XBN1226" s="22"/>
      <c r="XBO1226" s="22"/>
      <c r="XBP1226" s="22"/>
      <c r="XBQ1226" s="22"/>
      <c r="XBR1226" s="22"/>
      <c r="XBS1226" s="22"/>
      <c r="XBT1226" s="22"/>
      <c r="XBU1226" s="22"/>
      <c r="XBV1226" s="22"/>
      <c r="XBW1226" s="22"/>
      <c r="XBX1226" s="22"/>
      <c r="XBY1226" s="22"/>
      <c r="XBZ1226" s="22"/>
      <c r="XCA1226" s="22"/>
      <c r="XCB1226" s="22"/>
      <c r="XCC1226" s="22"/>
      <c r="XCD1226" s="22"/>
      <c r="XCE1226" s="22"/>
      <c r="XCF1226" s="22"/>
      <c r="XCG1226" s="22"/>
      <c r="XCH1226" s="22"/>
      <c r="XCI1226" s="22"/>
      <c r="XCJ1226" s="22"/>
      <c r="XCK1226" s="22"/>
      <c r="XCL1226" s="22"/>
      <c r="XCM1226" s="22"/>
      <c r="XCN1226" s="22"/>
      <c r="XCO1226" s="22"/>
      <c r="XCP1226" s="22"/>
      <c r="XCQ1226" s="22"/>
      <c r="XCR1226" s="22"/>
      <c r="XCS1226" s="22"/>
    </row>
    <row r="1227" s="18" customFormat="1" customHeight="1" spans="1:16321">
      <c r="A1227" s="21"/>
      <c r="XAY1227" s="22"/>
      <c r="XAZ1227" s="22"/>
      <c r="XBA1227" s="22"/>
      <c r="XBB1227" s="22"/>
      <c r="XBC1227" s="22"/>
      <c r="XBD1227" s="22"/>
      <c r="XBE1227" s="22"/>
      <c r="XBF1227" s="22"/>
      <c r="XBG1227" s="22"/>
      <c r="XBH1227" s="22"/>
      <c r="XBI1227" s="22"/>
      <c r="XBJ1227" s="22"/>
      <c r="XBK1227" s="22"/>
      <c r="XBL1227" s="22"/>
      <c r="XBM1227" s="22"/>
      <c r="XBN1227" s="22"/>
      <c r="XBO1227" s="22"/>
      <c r="XBP1227" s="22"/>
      <c r="XBQ1227" s="22"/>
      <c r="XBR1227" s="22"/>
      <c r="XBS1227" s="22"/>
      <c r="XBT1227" s="22"/>
      <c r="XBU1227" s="22"/>
      <c r="XBV1227" s="22"/>
      <c r="XBW1227" s="22"/>
      <c r="XBX1227" s="22"/>
      <c r="XBY1227" s="22"/>
      <c r="XBZ1227" s="22"/>
      <c r="XCA1227" s="22"/>
      <c r="XCB1227" s="22"/>
      <c r="XCC1227" s="22"/>
      <c r="XCD1227" s="22"/>
      <c r="XCE1227" s="22"/>
      <c r="XCF1227" s="22"/>
      <c r="XCG1227" s="22"/>
      <c r="XCH1227" s="22"/>
      <c r="XCI1227" s="22"/>
      <c r="XCJ1227" s="22"/>
      <c r="XCK1227" s="22"/>
      <c r="XCL1227" s="22"/>
      <c r="XCM1227" s="22"/>
      <c r="XCN1227" s="22"/>
      <c r="XCO1227" s="22"/>
      <c r="XCP1227" s="22"/>
      <c r="XCQ1227" s="22"/>
      <c r="XCR1227" s="22"/>
      <c r="XCS1227" s="22"/>
    </row>
    <row r="1228" s="18" customFormat="1" customHeight="1" spans="1:16321">
      <c r="A1228" s="21"/>
      <c r="XAY1228" s="22"/>
      <c r="XAZ1228" s="22"/>
      <c r="XBA1228" s="22"/>
      <c r="XBB1228" s="22"/>
      <c r="XBC1228" s="22"/>
      <c r="XBD1228" s="22"/>
      <c r="XBE1228" s="22"/>
      <c r="XBF1228" s="22"/>
      <c r="XBG1228" s="22"/>
      <c r="XBH1228" s="22"/>
      <c r="XBI1228" s="22"/>
      <c r="XBJ1228" s="22"/>
      <c r="XBK1228" s="22"/>
      <c r="XBL1228" s="22"/>
      <c r="XBM1228" s="22"/>
      <c r="XBN1228" s="22"/>
      <c r="XBO1228" s="22"/>
      <c r="XBP1228" s="22"/>
      <c r="XBQ1228" s="22"/>
      <c r="XBR1228" s="22"/>
      <c r="XBS1228" s="22"/>
      <c r="XBT1228" s="22"/>
      <c r="XBU1228" s="22"/>
      <c r="XBV1228" s="22"/>
      <c r="XBW1228" s="22"/>
      <c r="XBX1228" s="22"/>
      <c r="XBY1228" s="22"/>
      <c r="XBZ1228" s="22"/>
      <c r="XCA1228" s="22"/>
      <c r="XCB1228" s="22"/>
      <c r="XCC1228" s="22"/>
      <c r="XCD1228" s="22"/>
      <c r="XCE1228" s="22"/>
      <c r="XCF1228" s="22"/>
      <c r="XCG1228" s="22"/>
      <c r="XCH1228" s="22"/>
      <c r="XCI1228" s="22"/>
      <c r="XCJ1228" s="22"/>
      <c r="XCK1228" s="22"/>
      <c r="XCL1228" s="22"/>
      <c r="XCM1228" s="22"/>
      <c r="XCN1228" s="22"/>
      <c r="XCO1228" s="22"/>
      <c r="XCP1228" s="22"/>
      <c r="XCQ1228" s="22"/>
      <c r="XCR1228" s="22"/>
      <c r="XCS1228" s="22"/>
    </row>
    <row r="1229" s="18" customFormat="1" customHeight="1" spans="1:16321">
      <c r="A1229" s="21"/>
      <c r="XAY1229" s="22"/>
      <c r="XAZ1229" s="22"/>
      <c r="XBA1229" s="22"/>
      <c r="XBB1229" s="22"/>
      <c r="XBC1229" s="22"/>
      <c r="XBD1229" s="22"/>
      <c r="XBE1229" s="22"/>
      <c r="XBF1229" s="22"/>
      <c r="XBG1229" s="22"/>
      <c r="XBH1229" s="22"/>
      <c r="XBI1229" s="22"/>
      <c r="XBJ1229" s="22"/>
      <c r="XBK1229" s="22"/>
      <c r="XBL1229" s="22"/>
      <c r="XBM1229" s="22"/>
      <c r="XBN1229" s="22"/>
      <c r="XBO1229" s="22"/>
      <c r="XBP1229" s="22"/>
      <c r="XBQ1229" s="22"/>
      <c r="XBR1229" s="22"/>
      <c r="XBS1229" s="22"/>
      <c r="XBT1229" s="22"/>
      <c r="XBU1229" s="22"/>
      <c r="XBV1229" s="22"/>
      <c r="XBW1229" s="22"/>
      <c r="XBX1229" s="22"/>
      <c r="XBY1229" s="22"/>
      <c r="XBZ1229" s="22"/>
      <c r="XCA1229" s="22"/>
      <c r="XCB1229" s="22"/>
      <c r="XCC1229" s="22"/>
      <c r="XCD1229" s="22"/>
      <c r="XCE1229" s="22"/>
      <c r="XCF1229" s="22"/>
      <c r="XCG1229" s="22"/>
      <c r="XCH1229" s="22"/>
      <c r="XCI1229" s="22"/>
      <c r="XCJ1229" s="22"/>
      <c r="XCK1229" s="22"/>
      <c r="XCL1229" s="22"/>
      <c r="XCM1229" s="22"/>
      <c r="XCN1229" s="22"/>
      <c r="XCO1229" s="22"/>
      <c r="XCP1229" s="22"/>
      <c r="XCQ1229" s="22"/>
      <c r="XCR1229" s="22"/>
      <c r="XCS1229" s="22"/>
    </row>
    <row r="1230" s="18" customFormat="1" customHeight="1" spans="1:16321">
      <c r="A1230" s="21"/>
      <c r="XAY1230" s="22"/>
      <c r="XAZ1230" s="22"/>
      <c r="XBA1230" s="22"/>
      <c r="XBB1230" s="22"/>
      <c r="XBC1230" s="22"/>
      <c r="XBD1230" s="22"/>
      <c r="XBE1230" s="22"/>
      <c r="XBF1230" s="22"/>
      <c r="XBG1230" s="22"/>
      <c r="XBH1230" s="22"/>
      <c r="XBI1230" s="22"/>
      <c r="XBJ1230" s="22"/>
      <c r="XBK1230" s="22"/>
      <c r="XBL1230" s="22"/>
      <c r="XBM1230" s="22"/>
      <c r="XBN1230" s="22"/>
      <c r="XBO1230" s="22"/>
      <c r="XBP1230" s="22"/>
      <c r="XBQ1230" s="22"/>
      <c r="XBR1230" s="22"/>
      <c r="XBS1230" s="22"/>
      <c r="XBT1230" s="22"/>
      <c r="XBU1230" s="22"/>
      <c r="XBV1230" s="22"/>
      <c r="XBW1230" s="22"/>
      <c r="XBX1230" s="22"/>
      <c r="XBY1230" s="22"/>
      <c r="XBZ1230" s="22"/>
      <c r="XCA1230" s="22"/>
      <c r="XCB1230" s="22"/>
      <c r="XCC1230" s="22"/>
      <c r="XCD1230" s="22"/>
      <c r="XCE1230" s="22"/>
      <c r="XCF1230" s="22"/>
      <c r="XCG1230" s="22"/>
      <c r="XCH1230" s="22"/>
      <c r="XCI1230" s="22"/>
      <c r="XCJ1230" s="22"/>
      <c r="XCK1230" s="22"/>
      <c r="XCL1230" s="22"/>
      <c r="XCM1230" s="22"/>
      <c r="XCN1230" s="22"/>
      <c r="XCO1230" s="22"/>
      <c r="XCP1230" s="22"/>
      <c r="XCQ1230" s="22"/>
      <c r="XCR1230" s="22"/>
      <c r="XCS1230" s="22"/>
    </row>
    <row r="1231" s="18" customFormat="1" customHeight="1" spans="1:16321">
      <c r="A1231" s="21"/>
      <c r="XAY1231" s="22"/>
      <c r="XAZ1231" s="22"/>
      <c r="XBA1231" s="22"/>
      <c r="XBB1231" s="22"/>
      <c r="XBC1231" s="22"/>
      <c r="XBD1231" s="22"/>
      <c r="XBE1231" s="22"/>
      <c r="XBF1231" s="22"/>
      <c r="XBG1231" s="22"/>
      <c r="XBH1231" s="22"/>
      <c r="XBI1231" s="22"/>
      <c r="XBJ1231" s="22"/>
      <c r="XBK1231" s="22"/>
      <c r="XBL1231" s="22"/>
      <c r="XBM1231" s="22"/>
      <c r="XBN1231" s="22"/>
      <c r="XBO1231" s="22"/>
      <c r="XBP1231" s="22"/>
      <c r="XBQ1231" s="22"/>
      <c r="XBR1231" s="22"/>
      <c r="XBS1231" s="22"/>
      <c r="XBT1231" s="22"/>
      <c r="XBU1231" s="22"/>
      <c r="XBV1231" s="22"/>
      <c r="XBW1231" s="22"/>
      <c r="XBX1231" s="22"/>
      <c r="XBY1231" s="22"/>
      <c r="XBZ1231" s="22"/>
      <c r="XCA1231" s="22"/>
      <c r="XCB1231" s="22"/>
      <c r="XCC1231" s="22"/>
      <c r="XCD1231" s="22"/>
      <c r="XCE1231" s="22"/>
      <c r="XCF1231" s="22"/>
      <c r="XCG1231" s="22"/>
      <c r="XCH1231" s="22"/>
      <c r="XCI1231" s="22"/>
      <c r="XCJ1231" s="22"/>
      <c r="XCK1231" s="22"/>
      <c r="XCL1231" s="22"/>
      <c r="XCM1231" s="22"/>
      <c r="XCN1231" s="22"/>
      <c r="XCO1231" s="22"/>
      <c r="XCP1231" s="22"/>
      <c r="XCQ1231" s="22"/>
      <c r="XCR1231" s="22"/>
      <c r="XCS1231" s="22"/>
    </row>
    <row r="1232" s="18" customFormat="1" customHeight="1" spans="1:16321">
      <c r="A1232" s="21"/>
      <c r="XAY1232" s="22"/>
      <c r="XAZ1232" s="22"/>
      <c r="XBA1232" s="22"/>
      <c r="XBB1232" s="22"/>
      <c r="XBC1232" s="22"/>
      <c r="XBD1232" s="22"/>
      <c r="XBE1232" s="22"/>
      <c r="XBF1232" s="22"/>
      <c r="XBG1232" s="22"/>
      <c r="XBH1232" s="22"/>
      <c r="XBI1232" s="22"/>
      <c r="XBJ1232" s="22"/>
      <c r="XBK1232" s="22"/>
      <c r="XBL1232" s="22"/>
      <c r="XBM1232" s="22"/>
      <c r="XBN1232" s="22"/>
      <c r="XBO1232" s="22"/>
      <c r="XBP1232" s="22"/>
      <c r="XBQ1232" s="22"/>
      <c r="XBR1232" s="22"/>
      <c r="XBS1232" s="22"/>
      <c r="XBT1232" s="22"/>
      <c r="XBU1232" s="22"/>
      <c r="XBV1232" s="22"/>
      <c r="XBW1232" s="22"/>
      <c r="XBX1232" s="22"/>
      <c r="XBY1232" s="22"/>
      <c r="XBZ1232" s="22"/>
      <c r="XCA1232" s="22"/>
      <c r="XCB1232" s="22"/>
      <c r="XCC1232" s="22"/>
      <c r="XCD1232" s="22"/>
      <c r="XCE1232" s="22"/>
      <c r="XCF1232" s="22"/>
      <c r="XCG1232" s="22"/>
      <c r="XCH1232" s="22"/>
      <c r="XCI1232" s="22"/>
      <c r="XCJ1232" s="22"/>
      <c r="XCK1232" s="22"/>
      <c r="XCL1232" s="22"/>
      <c r="XCM1232" s="22"/>
      <c r="XCN1232" s="22"/>
      <c r="XCO1232" s="22"/>
      <c r="XCP1232" s="22"/>
      <c r="XCQ1232" s="22"/>
      <c r="XCR1232" s="22"/>
      <c r="XCS1232" s="22"/>
    </row>
    <row r="1233" s="18" customFormat="1" customHeight="1" spans="1:16321">
      <c r="A1233" s="21"/>
      <c r="XAY1233" s="22"/>
      <c r="XAZ1233" s="22"/>
      <c r="XBA1233" s="22"/>
      <c r="XBB1233" s="22"/>
      <c r="XBC1233" s="22"/>
      <c r="XBD1233" s="22"/>
      <c r="XBE1233" s="22"/>
      <c r="XBF1233" s="22"/>
      <c r="XBG1233" s="22"/>
      <c r="XBH1233" s="22"/>
      <c r="XBI1233" s="22"/>
      <c r="XBJ1233" s="22"/>
      <c r="XBK1233" s="22"/>
      <c r="XBL1233" s="22"/>
      <c r="XBM1233" s="22"/>
      <c r="XBN1233" s="22"/>
      <c r="XBO1233" s="22"/>
      <c r="XBP1233" s="22"/>
      <c r="XBQ1233" s="22"/>
      <c r="XBR1233" s="22"/>
      <c r="XBS1233" s="22"/>
      <c r="XBT1233" s="22"/>
      <c r="XBU1233" s="22"/>
      <c r="XBV1233" s="22"/>
      <c r="XBW1233" s="22"/>
      <c r="XBX1233" s="22"/>
      <c r="XBY1233" s="22"/>
      <c r="XBZ1233" s="22"/>
      <c r="XCA1233" s="22"/>
      <c r="XCB1233" s="22"/>
      <c r="XCC1233" s="22"/>
      <c r="XCD1233" s="22"/>
      <c r="XCE1233" s="22"/>
      <c r="XCF1233" s="22"/>
      <c r="XCG1233" s="22"/>
      <c r="XCH1233" s="22"/>
      <c r="XCI1233" s="22"/>
      <c r="XCJ1233" s="22"/>
      <c r="XCK1233" s="22"/>
      <c r="XCL1233" s="22"/>
      <c r="XCM1233" s="22"/>
      <c r="XCN1233" s="22"/>
      <c r="XCO1233" s="22"/>
      <c r="XCP1233" s="22"/>
      <c r="XCQ1233" s="22"/>
      <c r="XCR1233" s="22"/>
      <c r="XCS1233" s="22"/>
    </row>
    <row r="1234" s="18" customFormat="1" customHeight="1" spans="1:16321">
      <c r="A1234" s="21"/>
      <c r="XAY1234" s="22"/>
      <c r="XAZ1234" s="22"/>
      <c r="XBA1234" s="22"/>
      <c r="XBB1234" s="22"/>
      <c r="XBC1234" s="22"/>
      <c r="XBD1234" s="22"/>
      <c r="XBE1234" s="22"/>
      <c r="XBF1234" s="22"/>
      <c r="XBG1234" s="22"/>
      <c r="XBH1234" s="22"/>
      <c r="XBI1234" s="22"/>
      <c r="XBJ1234" s="22"/>
      <c r="XBK1234" s="22"/>
      <c r="XBL1234" s="22"/>
      <c r="XBM1234" s="22"/>
      <c r="XBN1234" s="22"/>
      <c r="XBO1234" s="22"/>
      <c r="XBP1234" s="22"/>
      <c r="XBQ1234" s="22"/>
      <c r="XBR1234" s="22"/>
      <c r="XBS1234" s="22"/>
      <c r="XBT1234" s="22"/>
      <c r="XBU1234" s="22"/>
      <c r="XBV1234" s="22"/>
      <c r="XBW1234" s="22"/>
      <c r="XBX1234" s="22"/>
      <c r="XBY1234" s="22"/>
      <c r="XBZ1234" s="22"/>
      <c r="XCA1234" s="22"/>
      <c r="XCB1234" s="22"/>
      <c r="XCC1234" s="22"/>
      <c r="XCD1234" s="22"/>
      <c r="XCE1234" s="22"/>
      <c r="XCF1234" s="22"/>
      <c r="XCG1234" s="22"/>
      <c r="XCH1234" s="22"/>
      <c r="XCI1234" s="22"/>
      <c r="XCJ1234" s="22"/>
      <c r="XCK1234" s="22"/>
      <c r="XCL1234" s="22"/>
      <c r="XCM1234" s="22"/>
      <c r="XCN1234" s="22"/>
      <c r="XCO1234" s="22"/>
      <c r="XCP1234" s="22"/>
      <c r="XCQ1234" s="22"/>
      <c r="XCR1234" s="22"/>
      <c r="XCS1234" s="22"/>
    </row>
    <row r="1235" s="18" customFormat="1" customHeight="1" spans="1:16321">
      <c r="A1235" s="21"/>
      <c r="XAY1235" s="22"/>
      <c r="XAZ1235" s="22"/>
      <c r="XBA1235" s="22"/>
      <c r="XBB1235" s="22"/>
      <c r="XBC1235" s="22"/>
      <c r="XBD1235" s="22"/>
      <c r="XBE1235" s="22"/>
      <c r="XBF1235" s="22"/>
      <c r="XBG1235" s="22"/>
      <c r="XBH1235" s="22"/>
      <c r="XBI1235" s="22"/>
      <c r="XBJ1235" s="22"/>
      <c r="XBK1235" s="22"/>
      <c r="XBL1235" s="22"/>
      <c r="XBM1235" s="22"/>
      <c r="XBN1235" s="22"/>
      <c r="XBO1235" s="22"/>
      <c r="XBP1235" s="22"/>
      <c r="XBQ1235" s="22"/>
      <c r="XBR1235" s="22"/>
      <c r="XBS1235" s="22"/>
      <c r="XBT1235" s="22"/>
      <c r="XBU1235" s="22"/>
      <c r="XBV1235" s="22"/>
      <c r="XBW1235" s="22"/>
      <c r="XBX1235" s="22"/>
      <c r="XBY1235" s="22"/>
      <c r="XBZ1235" s="22"/>
      <c r="XCA1235" s="22"/>
      <c r="XCB1235" s="22"/>
      <c r="XCC1235" s="22"/>
      <c r="XCD1235" s="22"/>
      <c r="XCE1235" s="22"/>
      <c r="XCF1235" s="22"/>
      <c r="XCG1235" s="22"/>
      <c r="XCH1235" s="22"/>
      <c r="XCI1235" s="22"/>
      <c r="XCJ1235" s="22"/>
      <c r="XCK1235" s="22"/>
      <c r="XCL1235" s="22"/>
      <c r="XCM1235" s="22"/>
      <c r="XCN1235" s="22"/>
      <c r="XCO1235" s="22"/>
      <c r="XCP1235" s="22"/>
      <c r="XCQ1235" s="22"/>
      <c r="XCR1235" s="22"/>
      <c r="XCS1235" s="22"/>
    </row>
    <row r="1236" s="18" customFormat="1" customHeight="1" spans="1:16321">
      <c r="A1236" s="21"/>
      <c r="XAY1236" s="22"/>
      <c r="XAZ1236" s="22"/>
      <c r="XBA1236" s="22"/>
      <c r="XBB1236" s="22"/>
      <c r="XBC1236" s="22"/>
      <c r="XBD1236" s="22"/>
      <c r="XBE1236" s="22"/>
      <c r="XBF1236" s="22"/>
      <c r="XBG1236" s="22"/>
      <c r="XBH1236" s="22"/>
      <c r="XBI1236" s="22"/>
      <c r="XBJ1236" s="22"/>
      <c r="XBK1236" s="22"/>
      <c r="XBL1236" s="22"/>
      <c r="XBM1236" s="22"/>
      <c r="XBN1236" s="22"/>
      <c r="XBO1236" s="22"/>
      <c r="XBP1236" s="22"/>
      <c r="XBQ1236" s="22"/>
      <c r="XBR1236" s="22"/>
      <c r="XBS1236" s="22"/>
      <c r="XBT1236" s="22"/>
      <c r="XBU1236" s="22"/>
      <c r="XBV1236" s="22"/>
      <c r="XBW1236" s="22"/>
      <c r="XBX1236" s="22"/>
      <c r="XBY1236" s="22"/>
      <c r="XBZ1236" s="22"/>
      <c r="XCA1236" s="22"/>
      <c r="XCB1236" s="22"/>
      <c r="XCC1236" s="22"/>
      <c r="XCD1236" s="22"/>
      <c r="XCE1236" s="22"/>
      <c r="XCF1236" s="22"/>
      <c r="XCG1236" s="22"/>
      <c r="XCH1236" s="22"/>
      <c r="XCI1236" s="22"/>
      <c r="XCJ1236" s="22"/>
      <c r="XCK1236" s="22"/>
      <c r="XCL1236" s="22"/>
      <c r="XCM1236" s="22"/>
      <c r="XCN1236" s="22"/>
      <c r="XCO1236" s="22"/>
      <c r="XCP1236" s="22"/>
      <c r="XCQ1236" s="22"/>
      <c r="XCR1236" s="22"/>
      <c r="XCS1236" s="22"/>
    </row>
    <row r="1237" s="18" customFormat="1" customHeight="1" spans="1:16321">
      <c r="A1237" s="21"/>
      <c r="XAY1237" s="22"/>
      <c r="XAZ1237" s="22"/>
      <c r="XBA1237" s="22"/>
      <c r="XBB1237" s="22"/>
      <c r="XBC1237" s="22"/>
      <c r="XBD1237" s="22"/>
      <c r="XBE1237" s="22"/>
      <c r="XBF1237" s="22"/>
      <c r="XBG1237" s="22"/>
      <c r="XBH1237" s="22"/>
      <c r="XBI1237" s="22"/>
      <c r="XBJ1237" s="22"/>
      <c r="XBK1237" s="22"/>
      <c r="XBL1237" s="22"/>
      <c r="XBM1237" s="22"/>
      <c r="XBN1237" s="22"/>
      <c r="XBO1237" s="22"/>
      <c r="XBP1237" s="22"/>
      <c r="XBQ1237" s="22"/>
      <c r="XBR1237" s="22"/>
      <c r="XBS1237" s="22"/>
      <c r="XBT1237" s="22"/>
      <c r="XBU1237" s="22"/>
      <c r="XBV1237" s="22"/>
      <c r="XBW1237" s="22"/>
      <c r="XBX1237" s="22"/>
      <c r="XBY1237" s="22"/>
      <c r="XBZ1237" s="22"/>
      <c r="XCA1237" s="22"/>
      <c r="XCB1237" s="22"/>
      <c r="XCC1237" s="22"/>
      <c r="XCD1237" s="22"/>
      <c r="XCE1237" s="22"/>
      <c r="XCF1237" s="22"/>
      <c r="XCG1237" s="22"/>
      <c r="XCH1237" s="22"/>
      <c r="XCI1237" s="22"/>
      <c r="XCJ1237" s="22"/>
      <c r="XCK1237" s="22"/>
      <c r="XCL1237" s="22"/>
      <c r="XCM1237" s="22"/>
      <c r="XCN1237" s="22"/>
      <c r="XCO1237" s="22"/>
      <c r="XCP1237" s="22"/>
      <c r="XCQ1237" s="22"/>
      <c r="XCR1237" s="22"/>
      <c r="XCS1237" s="22"/>
    </row>
    <row r="1238" s="18" customFormat="1" customHeight="1" spans="1:16321">
      <c r="A1238" s="21"/>
      <c r="XAY1238" s="22"/>
      <c r="XAZ1238" s="22"/>
      <c r="XBA1238" s="22"/>
      <c r="XBB1238" s="22"/>
      <c r="XBC1238" s="22"/>
      <c r="XBD1238" s="22"/>
      <c r="XBE1238" s="22"/>
      <c r="XBF1238" s="22"/>
      <c r="XBG1238" s="22"/>
      <c r="XBH1238" s="22"/>
      <c r="XBI1238" s="22"/>
      <c r="XBJ1238" s="22"/>
      <c r="XBK1238" s="22"/>
      <c r="XBL1238" s="22"/>
      <c r="XBM1238" s="22"/>
      <c r="XBN1238" s="22"/>
      <c r="XBO1238" s="22"/>
      <c r="XBP1238" s="22"/>
      <c r="XBQ1238" s="22"/>
      <c r="XBR1238" s="22"/>
      <c r="XBS1238" s="22"/>
      <c r="XBT1238" s="22"/>
      <c r="XBU1238" s="22"/>
      <c r="XBV1238" s="22"/>
      <c r="XBW1238" s="22"/>
      <c r="XBX1238" s="22"/>
      <c r="XBY1238" s="22"/>
      <c r="XBZ1238" s="22"/>
      <c r="XCA1238" s="22"/>
      <c r="XCB1238" s="22"/>
      <c r="XCC1238" s="22"/>
      <c r="XCD1238" s="22"/>
      <c r="XCE1238" s="22"/>
      <c r="XCF1238" s="22"/>
      <c r="XCG1238" s="22"/>
      <c r="XCH1238" s="22"/>
      <c r="XCI1238" s="22"/>
      <c r="XCJ1238" s="22"/>
      <c r="XCK1238" s="22"/>
      <c r="XCL1238" s="22"/>
      <c r="XCM1238" s="22"/>
      <c r="XCN1238" s="22"/>
      <c r="XCO1238" s="22"/>
      <c r="XCP1238" s="22"/>
      <c r="XCQ1238" s="22"/>
      <c r="XCR1238" s="22"/>
      <c r="XCS1238" s="22"/>
    </row>
    <row r="1239" s="18" customFormat="1" customHeight="1" spans="1:16321">
      <c r="A1239" s="21"/>
      <c r="XAY1239" s="22"/>
      <c r="XAZ1239" s="22"/>
      <c r="XBA1239" s="22"/>
      <c r="XBB1239" s="22"/>
      <c r="XBC1239" s="22"/>
      <c r="XBD1239" s="22"/>
      <c r="XBE1239" s="22"/>
      <c r="XBF1239" s="22"/>
      <c r="XBG1239" s="22"/>
      <c r="XBH1239" s="22"/>
      <c r="XBI1239" s="22"/>
      <c r="XBJ1239" s="22"/>
      <c r="XBK1239" s="22"/>
      <c r="XBL1239" s="22"/>
      <c r="XBM1239" s="22"/>
      <c r="XBN1239" s="22"/>
      <c r="XBO1239" s="22"/>
      <c r="XBP1239" s="22"/>
      <c r="XBQ1239" s="22"/>
      <c r="XBR1239" s="22"/>
      <c r="XBS1239" s="22"/>
      <c r="XBT1239" s="22"/>
      <c r="XBU1239" s="22"/>
      <c r="XBV1239" s="22"/>
      <c r="XBW1239" s="22"/>
      <c r="XBX1239" s="22"/>
      <c r="XBY1239" s="22"/>
      <c r="XBZ1239" s="22"/>
      <c r="XCA1239" s="22"/>
      <c r="XCB1239" s="22"/>
      <c r="XCC1239" s="22"/>
      <c r="XCD1239" s="22"/>
      <c r="XCE1239" s="22"/>
      <c r="XCF1239" s="22"/>
      <c r="XCG1239" s="22"/>
      <c r="XCH1239" s="22"/>
      <c r="XCI1239" s="22"/>
      <c r="XCJ1239" s="22"/>
      <c r="XCK1239" s="22"/>
      <c r="XCL1239" s="22"/>
      <c r="XCM1239" s="22"/>
      <c r="XCN1239" s="22"/>
      <c r="XCO1239" s="22"/>
      <c r="XCP1239" s="22"/>
      <c r="XCQ1239" s="22"/>
      <c r="XCR1239" s="22"/>
      <c r="XCS1239" s="22"/>
    </row>
    <row r="1240" s="18" customFormat="1" customHeight="1" spans="1:16321">
      <c r="A1240" s="21"/>
      <c r="XAY1240" s="22"/>
      <c r="XAZ1240" s="22"/>
      <c r="XBA1240" s="22"/>
      <c r="XBB1240" s="22"/>
      <c r="XBC1240" s="22"/>
      <c r="XBD1240" s="22"/>
      <c r="XBE1240" s="22"/>
      <c r="XBF1240" s="22"/>
      <c r="XBG1240" s="22"/>
      <c r="XBH1240" s="22"/>
      <c r="XBI1240" s="22"/>
      <c r="XBJ1240" s="22"/>
      <c r="XBK1240" s="22"/>
      <c r="XBL1240" s="22"/>
      <c r="XBM1240" s="22"/>
      <c r="XBN1240" s="22"/>
      <c r="XBO1240" s="22"/>
      <c r="XBP1240" s="22"/>
      <c r="XBQ1240" s="22"/>
      <c r="XBR1240" s="22"/>
      <c r="XBS1240" s="22"/>
      <c r="XBT1240" s="22"/>
      <c r="XBU1240" s="22"/>
      <c r="XBV1240" s="22"/>
      <c r="XBW1240" s="22"/>
      <c r="XBX1240" s="22"/>
      <c r="XBY1240" s="22"/>
      <c r="XBZ1240" s="22"/>
      <c r="XCA1240" s="22"/>
      <c r="XCB1240" s="22"/>
      <c r="XCC1240" s="22"/>
      <c r="XCD1240" s="22"/>
      <c r="XCE1240" s="22"/>
      <c r="XCF1240" s="22"/>
      <c r="XCG1240" s="22"/>
      <c r="XCH1240" s="22"/>
      <c r="XCI1240" s="22"/>
      <c r="XCJ1240" s="22"/>
      <c r="XCK1240" s="22"/>
      <c r="XCL1240" s="22"/>
      <c r="XCM1240" s="22"/>
      <c r="XCN1240" s="22"/>
      <c r="XCO1240" s="22"/>
      <c r="XCP1240" s="22"/>
      <c r="XCQ1240" s="22"/>
      <c r="XCR1240" s="22"/>
      <c r="XCS1240" s="22"/>
    </row>
    <row r="1241" s="18" customFormat="1" customHeight="1" spans="1:16321">
      <c r="A1241" s="21"/>
      <c r="XAY1241" s="22"/>
      <c r="XAZ1241" s="22"/>
      <c r="XBA1241" s="22"/>
      <c r="XBB1241" s="22"/>
      <c r="XBC1241" s="22"/>
      <c r="XBD1241" s="22"/>
      <c r="XBE1241" s="22"/>
      <c r="XBF1241" s="22"/>
      <c r="XBG1241" s="22"/>
      <c r="XBH1241" s="22"/>
      <c r="XBI1241" s="22"/>
      <c r="XBJ1241" s="22"/>
      <c r="XBK1241" s="22"/>
      <c r="XBL1241" s="22"/>
      <c r="XBM1241" s="22"/>
      <c r="XBN1241" s="22"/>
      <c r="XBO1241" s="22"/>
      <c r="XBP1241" s="22"/>
      <c r="XBQ1241" s="22"/>
      <c r="XBR1241" s="22"/>
      <c r="XBS1241" s="22"/>
      <c r="XBT1241" s="22"/>
      <c r="XBU1241" s="22"/>
      <c r="XBV1241" s="22"/>
      <c r="XBW1241" s="22"/>
      <c r="XBX1241" s="22"/>
      <c r="XBY1241" s="22"/>
      <c r="XBZ1241" s="22"/>
      <c r="XCA1241" s="22"/>
      <c r="XCB1241" s="22"/>
      <c r="XCC1241" s="22"/>
      <c r="XCD1241" s="22"/>
      <c r="XCE1241" s="22"/>
      <c r="XCF1241" s="22"/>
      <c r="XCG1241" s="22"/>
      <c r="XCH1241" s="22"/>
      <c r="XCI1241" s="22"/>
      <c r="XCJ1241" s="22"/>
      <c r="XCK1241" s="22"/>
      <c r="XCL1241" s="22"/>
      <c r="XCM1241" s="22"/>
      <c r="XCN1241" s="22"/>
      <c r="XCO1241" s="22"/>
      <c r="XCP1241" s="22"/>
      <c r="XCQ1241" s="22"/>
      <c r="XCR1241" s="22"/>
      <c r="XCS1241" s="22"/>
    </row>
    <row r="1242" s="18" customFormat="1" customHeight="1" spans="1:16321">
      <c r="A1242" s="21"/>
      <c r="XAY1242" s="22"/>
      <c r="XAZ1242" s="22"/>
      <c r="XBA1242" s="22"/>
      <c r="XBB1242" s="22"/>
      <c r="XBC1242" s="22"/>
      <c r="XBD1242" s="22"/>
      <c r="XBE1242" s="22"/>
      <c r="XBF1242" s="22"/>
      <c r="XBG1242" s="22"/>
      <c r="XBH1242" s="22"/>
      <c r="XBI1242" s="22"/>
      <c r="XBJ1242" s="22"/>
      <c r="XBK1242" s="22"/>
      <c r="XBL1242" s="22"/>
      <c r="XBM1242" s="22"/>
      <c r="XBN1242" s="22"/>
      <c r="XBO1242" s="22"/>
      <c r="XBP1242" s="22"/>
      <c r="XBQ1242" s="22"/>
      <c r="XBR1242" s="22"/>
      <c r="XBS1242" s="22"/>
      <c r="XBT1242" s="22"/>
      <c r="XBU1242" s="22"/>
      <c r="XBV1242" s="22"/>
      <c r="XBW1242" s="22"/>
      <c r="XBX1242" s="22"/>
      <c r="XBY1242" s="22"/>
      <c r="XBZ1242" s="22"/>
      <c r="XCA1242" s="22"/>
      <c r="XCB1242" s="22"/>
      <c r="XCC1242" s="22"/>
      <c r="XCD1242" s="22"/>
      <c r="XCE1242" s="22"/>
      <c r="XCF1242" s="22"/>
      <c r="XCG1242" s="22"/>
      <c r="XCH1242" s="22"/>
      <c r="XCI1242" s="22"/>
      <c r="XCJ1242" s="22"/>
      <c r="XCK1242" s="22"/>
      <c r="XCL1242" s="22"/>
      <c r="XCM1242" s="22"/>
      <c r="XCN1242" s="22"/>
      <c r="XCO1242" s="22"/>
      <c r="XCP1242" s="22"/>
      <c r="XCQ1242" s="22"/>
      <c r="XCR1242" s="22"/>
      <c r="XCS1242" s="22"/>
    </row>
    <row r="1243" s="18" customFormat="1" customHeight="1" spans="1:16321">
      <c r="A1243" s="21"/>
      <c r="XAY1243" s="22"/>
      <c r="XAZ1243" s="22"/>
      <c r="XBA1243" s="22"/>
      <c r="XBB1243" s="22"/>
      <c r="XBC1243" s="22"/>
      <c r="XBD1243" s="22"/>
      <c r="XBE1243" s="22"/>
      <c r="XBF1243" s="22"/>
      <c r="XBG1243" s="22"/>
      <c r="XBH1243" s="22"/>
      <c r="XBI1243" s="22"/>
      <c r="XBJ1243" s="22"/>
      <c r="XBK1243" s="22"/>
      <c r="XBL1243" s="22"/>
      <c r="XBM1243" s="22"/>
      <c r="XBN1243" s="22"/>
      <c r="XBO1243" s="22"/>
      <c r="XBP1243" s="22"/>
      <c r="XBQ1243" s="22"/>
      <c r="XBR1243" s="22"/>
      <c r="XBS1243" s="22"/>
      <c r="XBT1243" s="22"/>
      <c r="XBU1243" s="22"/>
      <c r="XBV1243" s="22"/>
      <c r="XBW1243" s="22"/>
      <c r="XBX1243" s="22"/>
      <c r="XBY1243" s="22"/>
      <c r="XBZ1243" s="22"/>
      <c r="XCA1243" s="22"/>
      <c r="XCB1243" s="22"/>
      <c r="XCC1243" s="22"/>
      <c r="XCD1243" s="22"/>
      <c r="XCE1243" s="22"/>
      <c r="XCF1243" s="22"/>
      <c r="XCG1243" s="22"/>
      <c r="XCH1243" s="22"/>
      <c r="XCI1243" s="22"/>
      <c r="XCJ1243" s="22"/>
      <c r="XCK1243" s="22"/>
      <c r="XCL1243" s="22"/>
      <c r="XCM1243" s="22"/>
      <c r="XCN1243" s="22"/>
      <c r="XCO1243" s="22"/>
      <c r="XCP1243" s="22"/>
      <c r="XCQ1243" s="22"/>
      <c r="XCR1243" s="22"/>
      <c r="XCS1243" s="22"/>
    </row>
    <row r="1244" s="18" customFormat="1" customHeight="1" spans="1:16321">
      <c r="A1244" s="21"/>
      <c r="XAY1244" s="22"/>
      <c r="XAZ1244" s="22"/>
      <c r="XBA1244" s="22"/>
      <c r="XBB1244" s="22"/>
      <c r="XBC1244" s="22"/>
      <c r="XBD1244" s="22"/>
      <c r="XBE1244" s="22"/>
      <c r="XBF1244" s="22"/>
      <c r="XBG1244" s="22"/>
      <c r="XBH1244" s="22"/>
      <c r="XBI1244" s="22"/>
      <c r="XBJ1244" s="22"/>
      <c r="XBK1244" s="22"/>
      <c r="XBL1244" s="22"/>
      <c r="XBM1244" s="22"/>
      <c r="XBN1244" s="22"/>
      <c r="XBO1244" s="22"/>
      <c r="XBP1244" s="22"/>
      <c r="XBQ1244" s="22"/>
      <c r="XBR1244" s="22"/>
      <c r="XBS1244" s="22"/>
      <c r="XBT1244" s="22"/>
      <c r="XBU1244" s="22"/>
      <c r="XBV1244" s="22"/>
      <c r="XBW1244" s="22"/>
      <c r="XBX1244" s="22"/>
      <c r="XBY1244" s="22"/>
      <c r="XBZ1244" s="22"/>
      <c r="XCA1244" s="22"/>
      <c r="XCB1244" s="22"/>
      <c r="XCC1244" s="22"/>
      <c r="XCD1244" s="22"/>
      <c r="XCE1244" s="22"/>
      <c r="XCF1244" s="22"/>
      <c r="XCG1244" s="22"/>
      <c r="XCH1244" s="22"/>
      <c r="XCI1244" s="22"/>
      <c r="XCJ1244" s="22"/>
      <c r="XCK1244" s="22"/>
      <c r="XCL1244" s="22"/>
      <c r="XCM1244" s="22"/>
      <c r="XCN1244" s="22"/>
      <c r="XCO1244" s="22"/>
      <c r="XCP1244" s="22"/>
      <c r="XCQ1244" s="22"/>
      <c r="XCR1244" s="22"/>
      <c r="XCS1244" s="22"/>
    </row>
    <row r="1245" s="18" customFormat="1" customHeight="1" spans="1:16321">
      <c r="A1245" s="21"/>
      <c r="XAY1245" s="22"/>
      <c r="XAZ1245" s="22"/>
      <c r="XBA1245" s="22"/>
      <c r="XBB1245" s="22"/>
      <c r="XBC1245" s="22"/>
      <c r="XBD1245" s="22"/>
      <c r="XBE1245" s="22"/>
      <c r="XBF1245" s="22"/>
      <c r="XBG1245" s="22"/>
      <c r="XBH1245" s="22"/>
      <c r="XBI1245" s="22"/>
      <c r="XBJ1245" s="22"/>
      <c r="XBK1245" s="22"/>
      <c r="XBL1245" s="22"/>
      <c r="XBM1245" s="22"/>
      <c r="XBN1245" s="22"/>
      <c r="XBO1245" s="22"/>
      <c r="XBP1245" s="22"/>
      <c r="XBQ1245" s="22"/>
      <c r="XBR1245" s="22"/>
      <c r="XBS1245" s="22"/>
      <c r="XBT1245" s="22"/>
      <c r="XBU1245" s="22"/>
      <c r="XBV1245" s="22"/>
      <c r="XBW1245" s="22"/>
      <c r="XBX1245" s="22"/>
      <c r="XBY1245" s="22"/>
      <c r="XBZ1245" s="22"/>
      <c r="XCA1245" s="22"/>
      <c r="XCB1245" s="22"/>
      <c r="XCC1245" s="22"/>
      <c r="XCD1245" s="22"/>
      <c r="XCE1245" s="22"/>
      <c r="XCF1245" s="22"/>
      <c r="XCG1245" s="22"/>
      <c r="XCH1245" s="22"/>
      <c r="XCI1245" s="22"/>
      <c r="XCJ1245" s="22"/>
      <c r="XCK1245" s="22"/>
      <c r="XCL1245" s="22"/>
      <c r="XCM1245" s="22"/>
      <c r="XCN1245" s="22"/>
      <c r="XCO1245" s="22"/>
      <c r="XCP1245" s="22"/>
      <c r="XCQ1245" s="22"/>
      <c r="XCR1245" s="22"/>
      <c r="XCS1245" s="22"/>
    </row>
    <row r="1246" s="18" customFormat="1" customHeight="1" spans="1:16321">
      <c r="A1246" s="21"/>
      <c r="XAY1246" s="22"/>
      <c r="XAZ1246" s="22"/>
      <c r="XBA1246" s="22"/>
      <c r="XBB1246" s="22"/>
      <c r="XBC1246" s="22"/>
      <c r="XBD1246" s="22"/>
      <c r="XBE1246" s="22"/>
      <c r="XBF1246" s="22"/>
      <c r="XBG1246" s="22"/>
      <c r="XBH1246" s="22"/>
      <c r="XBI1246" s="22"/>
      <c r="XBJ1246" s="22"/>
      <c r="XBK1246" s="22"/>
      <c r="XBL1246" s="22"/>
      <c r="XBM1246" s="22"/>
      <c r="XBN1246" s="22"/>
      <c r="XBO1246" s="22"/>
      <c r="XBP1246" s="22"/>
      <c r="XBQ1246" s="22"/>
      <c r="XBR1246" s="22"/>
      <c r="XBS1246" s="22"/>
      <c r="XBT1246" s="22"/>
      <c r="XBU1246" s="22"/>
      <c r="XBV1246" s="22"/>
      <c r="XBW1246" s="22"/>
      <c r="XBX1246" s="22"/>
      <c r="XBY1246" s="22"/>
      <c r="XBZ1246" s="22"/>
      <c r="XCA1246" s="22"/>
      <c r="XCB1246" s="22"/>
      <c r="XCC1246" s="22"/>
      <c r="XCD1246" s="22"/>
      <c r="XCE1246" s="22"/>
      <c r="XCF1246" s="22"/>
      <c r="XCG1246" s="22"/>
      <c r="XCH1246" s="22"/>
      <c r="XCI1246" s="22"/>
      <c r="XCJ1246" s="22"/>
      <c r="XCK1246" s="22"/>
      <c r="XCL1246" s="22"/>
      <c r="XCM1246" s="22"/>
      <c r="XCN1246" s="22"/>
      <c r="XCO1246" s="22"/>
      <c r="XCP1246" s="22"/>
      <c r="XCQ1246" s="22"/>
      <c r="XCR1246" s="22"/>
      <c r="XCS1246" s="22"/>
    </row>
    <row r="1247" s="18" customFormat="1" customHeight="1" spans="1:16321">
      <c r="A1247" s="21"/>
      <c r="XAY1247" s="22"/>
      <c r="XAZ1247" s="22"/>
      <c r="XBA1247" s="22"/>
      <c r="XBB1247" s="22"/>
      <c r="XBC1247" s="22"/>
      <c r="XBD1247" s="22"/>
      <c r="XBE1247" s="22"/>
      <c r="XBF1247" s="22"/>
      <c r="XBG1247" s="22"/>
      <c r="XBH1247" s="22"/>
      <c r="XBI1247" s="22"/>
      <c r="XBJ1247" s="22"/>
      <c r="XBK1247" s="22"/>
      <c r="XBL1247" s="22"/>
      <c r="XBM1247" s="22"/>
      <c r="XBN1247" s="22"/>
      <c r="XBO1247" s="22"/>
      <c r="XBP1247" s="22"/>
      <c r="XBQ1247" s="22"/>
      <c r="XBR1247" s="22"/>
      <c r="XBS1247" s="22"/>
      <c r="XBT1247" s="22"/>
      <c r="XBU1247" s="22"/>
      <c r="XBV1247" s="22"/>
      <c r="XBW1247" s="22"/>
      <c r="XBX1247" s="22"/>
      <c r="XBY1247" s="22"/>
      <c r="XBZ1247" s="22"/>
      <c r="XCA1247" s="22"/>
      <c r="XCB1247" s="22"/>
      <c r="XCC1247" s="22"/>
      <c r="XCD1247" s="22"/>
      <c r="XCE1247" s="22"/>
      <c r="XCF1247" s="22"/>
      <c r="XCG1247" s="22"/>
      <c r="XCH1247" s="22"/>
      <c r="XCI1247" s="22"/>
      <c r="XCJ1247" s="22"/>
      <c r="XCK1247" s="22"/>
      <c r="XCL1247" s="22"/>
      <c r="XCM1247" s="22"/>
      <c r="XCN1247" s="22"/>
      <c r="XCO1247" s="22"/>
      <c r="XCP1247" s="22"/>
      <c r="XCQ1247" s="22"/>
      <c r="XCR1247" s="22"/>
      <c r="XCS1247" s="22"/>
    </row>
    <row r="1248" s="18" customFormat="1" customHeight="1" spans="1:16321">
      <c r="A1248" s="21"/>
      <c r="XAY1248" s="22"/>
      <c r="XAZ1248" s="22"/>
      <c r="XBA1248" s="22"/>
      <c r="XBB1248" s="22"/>
      <c r="XBC1248" s="22"/>
      <c r="XBD1248" s="22"/>
      <c r="XBE1248" s="22"/>
      <c r="XBF1248" s="22"/>
      <c r="XBG1248" s="22"/>
      <c r="XBH1248" s="22"/>
      <c r="XBI1248" s="22"/>
      <c r="XBJ1248" s="22"/>
      <c r="XBK1248" s="22"/>
      <c r="XBL1248" s="22"/>
      <c r="XBM1248" s="22"/>
      <c r="XBN1248" s="22"/>
      <c r="XBO1248" s="22"/>
      <c r="XBP1248" s="22"/>
      <c r="XBQ1248" s="22"/>
      <c r="XBR1248" s="22"/>
      <c r="XBS1248" s="22"/>
      <c r="XBT1248" s="22"/>
      <c r="XBU1248" s="22"/>
      <c r="XBV1248" s="22"/>
      <c r="XBW1248" s="22"/>
      <c r="XBX1248" s="22"/>
      <c r="XBY1248" s="22"/>
      <c r="XBZ1248" s="22"/>
      <c r="XCA1248" s="22"/>
      <c r="XCB1248" s="22"/>
      <c r="XCC1248" s="22"/>
      <c r="XCD1248" s="22"/>
      <c r="XCE1248" s="22"/>
      <c r="XCF1248" s="22"/>
      <c r="XCG1248" s="22"/>
      <c r="XCH1248" s="22"/>
      <c r="XCI1248" s="22"/>
      <c r="XCJ1248" s="22"/>
      <c r="XCK1248" s="22"/>
      <c r="XCL1248" s="22"/>
      <c r="XCM1248" s="22"/>
      <c r="XCN1248" s="22"/>
      <c r="XCO1248" s="22"/>
      <c r="XCP1248" s="22"/>
      <c r="XCQ1248" s="22"/>
      <c r="XCR1248" s="22"/>
      <c r="XCS1248" s="22"/>
    </row>
    <row r="1249" s="18" customFormat="1" customHeight="1" spans="1:16321">
      <c r="A1249" s="21"/>
      <c r="XAY1249" s="22"/>
      <c r="XAZ1249" s="22"/>
      <c r="XBA1249" s="22"/>
      <c r="XBB1249" s="22"/>
      <c r="XBC1249" s="22"/>
      <c r="XBD1249" s="22"/>
      <c r="XBE1249" s="22"/>
      <c r="XBF1249" s="22"/>
      <c r="XBG1249" s="22"/>
      <c r="XBH1249" s="22"/>
      <c r="XBI1249" s="22"/>
      <c r="XBJ1249" s="22"/>
      <c r="XBK1249" s="22"/>
      <c r="XBL1249" s="22"/>
      <c r="XBM1249" s="22"/>
      <c r="XBN1249" s="22"/>
      <c r="XBO1249" s="22"/>
      <c r="XBP1249" s="22"/>
      <c r="XBQ1249" s="22"/>
      <c r="XBR1249" s="22"/>
      <c r="XBS1249" s="22"/>
      <c r="XBT1249" s="22"/>
      <c r="XBU1249" s="22"/>
      <c r="XBV1249" s="22"/>
      <c r="XBW1249" s="22"/>
      <c r="XBX1249" s="22"/>
      <c r="XBY1249" s="22"/>
      <c r="XBZ1249" s="22"/>
      <c r="XCA1249" s="22"/>
      <c r="XCB1249" s="22"/>
      <c r="XCC1249" s="22"/>
      <c r="XCD1249" s="22"/>
      <c r="XCE1249" s="22"/>
      <c r="XCF1249" s="22"/>
      <c r="XCG1249" s="22"/>
      <c r="XCH1249" s="22"/>
      <c r="XCI1249" s="22"/>
      <c r="XCJ1249" s="22"/>
      <c r="XCK1249" s="22"/>
      <c r="XCL1249" s="22"/>
      <c r="XCM1249" s="22"/>
      <c r="XCN1249" s="22"/>
      <c r="XCO1249" s="22"/>
      <c r="XCP1249" s="22"/>
      <c r="XCQ1249" s="22"/>
      <c r="XCR1249" s="22"/>
      <c r="XCS1249" s="22"/>
    </row>
    <row r="1250" s="18" customFormat="1" customHeight="1" spans="1:16321">
      <c r="A1250" s="21"/>
      <c r="XAY1250" s="22"/>
      <c r="XAZ1250" s="22"/>
      <c r="XBA1250" s="22"/>
      <c r="XBB1250" s="22"/>
      <c r="XBC1250" s="22"/>
      <c r="XBD1250" s="22"/>
      <c r="XBE1250" s="22"/>
      <c r="XBF1250" s="22"/>
      <c r="XBG1250" s="22"/>
      <c r="XBH1250" s="22"/>
      <c r="XBI1250" s="22"/>
      <c r="XBJ1250" s="22"/>
      <c r="XBK1250" s="22"/>
      <c r="XBL1250" s="22"/>
      <c r="XBM1250" s="22"/>
      <c r="XBN1250" s="22"/>
      <c r="XBO1250" s="22"/>
      <c r="XBP1250" s="22"/>
      <c r="XBQ1250" s="22"/>
      <c r="XBR1250" s="22"/>
      <c r="XBS1250" s="22"/>
      <c r="XBT1250" s="22"/>
      <c r="XBU1250" s="22"/>
      <c r="XBV1250" s="22"/>
      <c r="XBW1250" s="22"/>
      <c r="XBX1250" s="22"/>
      <c r="XBY1250" s="22"/>
      <c r="XBZ1250" s="22"/>
      <c r="XCA1250" s="22"/>
      <c r="XCB1250" s="22"/>
      <c r="XCC1250" s="22"/>
      <c r="XCD1250" s="22"/>
      <c r="XCE1250" s="22"/>
      <c r="XCF1250" s="22"/>
      <c r="XCG1250" s="22"/>
      <c r="XCH1250" s="22"/>
      <c r="XCI1250" s="22"/>
      <c r="XCJ1250" s="22"/>
      <c r="XCK1250" s="22"/>
      <c r="XCL1250" s="22"/>
      <c r="XCM1250" s="22"/>
      <c r="XCN1250" s="22"/>
      <c r="XCO1250" s="22"/>
      <c r="XCP1250" s="22"/>
      <c r="XCQ1250" s="22"/>
      <c r="XCR1250" s="22"/>
      <c r="XCS1250" s="22"/>
    </row>
    <row r="1251" s="18" customFormat="1" customHeight="1" spans="1:16321">
      <c r="A1251" s="21"/>
      <c r="XAY1251" s="22"/>
      <c r="XAZ1251" s="22"/>
      <c r="XBA1251" s="22"/>
      <c r="XBB1251" s="22"/>
      <c r="XBC1251" s="22"/>
      <c r="XBD1251" s="22"/>
      <c r="XBE1251" s="22"/>
      <c r="XBF1251" s="22"/>
      <c r="XBG1251" s="22"/>
      <c r="XBH1251" s="22"/>
      <c r="XBI1251" s="22"/>
      <c r="XBJ1251" s="22"/>
      <c r="XBK1251" s="22"/>
      <c r="XBL1251" s="22"/>
      <c r="XBM1251" s="22"/>
      <c r="XBN1251" s="22"/>
      <c r="XBO1251" s="22"/>
      <c r="XBP1251" s="22"/>
      <c r="XBQ1251" s="22"/>
      <c r="XBR1251" s="22"/>
      <c r="XBS1251" s="22"/>
      <c r="XBT1251" s="22"/>
      <c r="XBU1251" s="22"/>
      <c r="XBV1251" s="22"/>
      <c r="XBW1251" s="22"/>
      <c r="XBX1251" s="22"/>
      <c r="XBY1251" s="22"/>
      <c r="XBZ1251" s="22"/>
      <c r="XCA1251" s="22"/>
      <c r="XCB1251" s="22"/>
      <c r="XCC1251" s="22"/>
      <c r="XCD1251" s="22"/>
      <c r="XCE1251" s="22"/>
      <c r="XCF1251" s="22"/>
      <c r="XCG1251" s="22"/>
      <c r="XCH1251" s="22"/>
      <c r="XCI1251" s="22"/>
      <c r="XCJ1251" s="22"/>
      <c r="XCK1251" s="22"/>
      <c r="XCL1251" s="22"/>
      <c r="XCM1251" s="22"/>
      <c r="XCN1251" s="22"/>
      <c r="XCO1251" s="22"/>
      <c r="XCP1251" s="22"/>
      <c r="XCQ1251" s="22"/>
      <c r="XCR1251" s="22"/>
      <c r="XCS1251" s="22"/>
    </row>
    <row r="1252" s="18" customFormat="1" customHeight="1" spans="1:16321">
      <c r="A1252" s="21"/>
      <c r="XAY1252" s="22"/>
      <c r="XAZ1252" s="22"/>
      <c r="XBA1252" s="22"/>
      <c r="XBB1252" s="22"/>
      <c r="XBC1252" s="22"/>
      <c r="XBD1252" s="22"/>
      <c r="XBE1252" s="22"/>
      <c r="XBF1252" s="22"/>
      <c r="XBG1252" s="22"/>
      <c r="XBH1252" s="22"/>
      <c r="XBI1252" s="22"/>
      <c r="XBJ1252" s="22"/>
      <c r="XBK1252" s="22"/>
      <c r="XBL1252" s="22"/>
      <c r="XBM1252" s="22"/>
      <c r="XBN1252" s="22"/>
      <c r="XBO1252" s="22"/>
      <c r="XBP1252" s="22"/>
      <c r="XBQ1252" s="22"/>
      <c r="XBR1252" s="22"/>
      <c r="XBS1252" s="22"/>
      <c r="XBT1252" s="22"/>
      <c r="XBU1252" s="22"/>
      <c r="XBV1252" s="22"/>
      <c r="XBW1252" s="22"/>
      <c r="XBX1252" s="22"/>
      <c r="XBY1252" s="22"/>
      <c r="XBZ1252" s="22"/>
      <c r="XCA1252" s="22"/>
      <c r="XCB1252" s="22"/>
      <c r="XCC1252" s="22"/>
      <c r="XCD1252" s="22"/>
      <c r="XCE1252" s="22"/>
      <c r="XCF1252" s="22"/>
      <c r="XCG1252" s="22"/>
      <c r="XCH1252" s="22"/>
      <c r="XCI1252" s="22"/>
      <c r="XCJ1252" s="22"/>
      <c r="XCK1252" s="22"/>
      <c r="XCL1252" s="22"/>
      <c r="XCM1252" s="22"/>
      <c r="XCN1252" s="22"/>
      <c r="XCO1252" s="22"/>
      <c r="XCP1252" s="22"/>
      <c r="XCQ1252" s="22"/>
      <c r="XCR1252" s="22"/>
      <c r="XCS1252" s="22"/>
    </row>
    <row r="1253" s="18" customFormat="1" customHeight="1" spans="1:16321">
      <c r="A1253" s="21"/>
      <c r="XAY1253" s="22"/>
      <c r="XAZ1253" s="22"/>
      <c r="XBA1253" s="22"/>
      <c r="XBB1253" s="22"/>
      <c r="XBC1253" s="22"/>
      <c r="XBD1253" s="22"/>
      <c r="XBE1253" s="22"/>
      <c r="XBF1253" s="22"/>
      <c r="XBG1253" s="22"/>
      <c r="XBH1253" s="22"/>
      <c r="XBI1253" s="22"/>
      <c r="XBJ1253" s="22"/>
      <c r="XBK1253" s="22"/>
      <c r="XBL1253" s="22"/>
      <c r="XBM1253" s="22"/>
      <c r="XBN1253" s="22"/>
      <c r="XBO1253" s="22"/>
      <c r="XBP1253" s="22"/>
      <c r="XBQ1253" s="22"/>
      <c r="XBR1253" s="22"/>
      <c r="XBS1253" s="22"/>
      <c r="XBT1253" s="22"/>
      <c r="XBU1253" s="22"/>
      <c r="XBV1253" s="22"/>
      <c r="XBW1253" s="22"/>
      <c r="XBX1253" s="22"/>
      <c r="XBY1253" s="22"/>
      <c r="XBZ1253" s="22"/>
      <c r="XCA1253" s="22"/>
      <c r="XCB1253" s="22"/>
      <c r="XCC1253" s="22"/>
      <c r="XCD1253" s="22"/>
      <c r="XCE1253" s="22"/>
      <c r="XCF1253" s="22"/>
      <c r="XCG1253" s="22"/>
      <c r="XCH1253" s="22"/>
      <c r="XCI1253" s="22"/>
      <c r="XCJ1253" s="22"/>
      <c r="XCK1253" s="22"/>
      <c r="XCL1253" s="22"/>
      <c r="XCM1253" s="22"/>
      <c r="XCN1253" s="22"/>
      <c r="XCO1253" s="22"/>
      <c r="XCP1253" s="22"/>
      <c r="XCQ1253" s="22"/>
      <c r="XCR1253" s="22"/>
      <c r="XCS1253" s="22"/>
    </row>
    <row r="1254" s="18" customFormat="1" customHeight="1" spans="1:16321">
      <c r="A1254" s="21"/>
      <c r="XAY1254" s="22"/>
      <c r="XAZ1254" s="22"/>
      <c r="XBA1254" s="22"/>
      <c r="XBB1254" s="22"/>
      <c r="XBC1254" s="22"/>
      <c r="XBD1254" s="22"/>
      <c r="XBE1254" s="22"/>
      <c r="XBF1254" s="22"/>
      <c r="XBG1254" s="22"/>
      <c r="XBH1254" s="22"/>
      <c r="XBI1254" s="22"/>
      <c r="XBJ1254" s="22"/>
      <c r="XBK1254" s="22"/>
      <c r="XBL1254" s="22"/>
      <c r="XBM1254" s="22"/>
      <c r="XBN1254" s="22"/>
      <c r="XBO1254" s="22"/>
      <c r="XBP1254" s="22"/>
      <c r="XBQ1254" s="22"/>
      <c r="XBR1254" s="22"/>
      <c r="XBS1254" s="22"/>
      <c r="XBT1254" s="22"/>
      <c r="XBU1254" s="22"/>
      <c r="XBV1254" s="22"/>
      <c r="XBW1254" s="22"/>
      <c r="XBX1254" s="22"/>
      <c r="XBY1254" s="22"/>
      <c r="XBZ1254" s="22"/>
      <c r="XCA1254" s="22"/>
      <c r="XCB1254" s="22"/>
      <c r="XCC1254" s="22"/>
      <c r="XCD1254" s="22"/>
      <c r="XCE1254" s="22"/>
      <c r="XCF1254" s="22"/>
      <c r="XCG1254" s="22"/>
      <c r="XCH1254" s="22"/>
      <c r="XCI1254" s="22"/>
      <c r="XCJ1254" s="22"/>
      <c r="XCK1254" s="22"/>
      <c r="XCL1254" s="22"/>
      <c r="XCM1254" s="22"/>
      <c r="XCN1254" s="22"/>
      <c r="XCO1254" s="22"/>
      <c r="XCP1254" s="22"/>
      <c r="XCQ1254" s="22"/>
      <c r="XCR1254" s="22"/>
      <c r="XCS1254" s="22"/>
    </row>
    <row r="1255" s="18" customFormat="1" customHeight="1" spans="1:16321">
      <c r="A1255" s="21"/>
      <c r="XAY1255" s="22"/>
      <c r="XAZ1255" s="22"/>
      <c r="XBA1255" s="22"/>
      <c r="XBB1255" s="22"/>
      <c r="XBC1255" s="22"/>
      <c r="XBD1255" s="22"/>
      <c r="XBE1255" s="22"/>
      <c r="XBF1255" s="22"/>
      <c r="XBG1255" s="22"/>
      <c r="XBH1255" s="22"/>
      <c r="XBI1255" s="22"/>
      <c r="XBJ1255" s="22"/>
      <c r="XBK1255" s="22"/>
      <c r="XBL1255" s="22"/>
      <c r="XBM1255" s="22"/>
      <c r="XBN1255" s="22"/>
      <c r="XBO1255" s="22"/>
      <c r="XBP1255" s="22"/>
      <c r="XBQ1255" s="22"/>
      <c r="XBR1255" s="22"/>
      <c r="XBS1255" s="22"/>
      <c r="XBT1255" s="22"/>
      <c r="XBU1255" s="22"/>
      <c r="XBV1255" s="22"/>
      <c r="XBW1255" s="22"/>
      <c r="XBX1255" s="22"/>
      <c r="XBY1255" s="22"/>
      <c r="XBZ1255" s="22"/>
      <c r="XCA1255" s="22"/>
      <c r="XCB1255" s="22"/>
      <c r="XCC1255" s="22"/>
      <c r="XCD1255" s="22"/>
      <c r="XCE1255" s="22"/>
      <c r="XCF1255" s="22"/>
      <c r="XCG1255" s="22"/>
      <c r="XCH1255" s="22"/>
      <c r="XCI1255" s="22"/>
      <c r="XCJ1255" s="22"/>
      <c r="XCK1255" s="22"/>
      <c r="XCL1255" s="22"/>
      <c r="XCM1255" s="22"/>
      <c r="XCN1255" s="22"/>
      <c r="XCO1255" s="22"/>
      <c r="XCP1255" s="22"/>
      <c r="XCQ1255" s="22"/>
      <c r="XCR1255" s="22"/>
      <c r="XCS1255" s="22"/>
    </row>
    <row r="1256" s="18" customFormat="1" customHeight="1" spans="1:16321">
      <c r="A1256" s="21"/>
      <c r="XAY1256" s="22"/>
      <c r="XAZ1256" s="22"/>
      <c r="XBA1256" s="22"/>
      <c r="XBB1256" s="22"/>
      <c r="XBC1256" s="22"/>
      <c r="XBD1256" s="22"/>
      <c r="XBE1256" s="22"/>
      <c r="XBF1256" s="22"/>
      <c r="XBG1256" s="22"/>
      <c r="XBH1256" s="22"/>
      <c r="XBI1256" s="22"/>
      <c r="XBJ1256" s="22"/>
      <c r="XBK1256" s="22"/>
      <c r="XBL1256" s="22"/>
      <c r="XBM1256" s="22"/>
      <c r="XBN1256" s="22"/>
      <c r="XBO1256" s="22"/>
      <c r="XBP1256" s="22"/>
      <c r="XBQ1256" s="22"/>
      <c r="XBR1256" s="22"/>
      <c r="XBS1256" s="22"/>
      <c r="XBT1256" s="22"/>
      <c r="XBU1256" s="22"/>
      <c r="XBV1256" s="22"/>
      <c r="XBW1256" s="22"/>
      <c r="XBX1256" s="22"/>
      <c r="XBY1256" s="22"/>
      <c r="XBZ1256" s="22"/>
      <c r="XCA1256" s="22"/>
      <c r="XCB1256" s="22"/>
      <c r="XCC1256" s="22"/>
      <c r="XCD1256" s="22"/>
      <c r="XCE1256" s="22"/>
      <c r="XCF1256" s="22"/>
      <c r="XCG1256" s="22"/>
      <c r="XCH1256" s="22"/>
      <c r="XCI1256" s="22"/>
      <c r="XCJ1256" s="22"/>
      <c r="XCK1256" s="22"/>
      <c r="XCL1256" s="22"/>
      <c r="XCM1256" s="22"/>
      <c r="XCN1256" s="22"/>
      <c r="XCO1256" s="22"/>
      <c r="XCP1256" s="22"/>
      <c r="XCQ1256" s="22"/>
      <c r="XCR1256" s="22"/>
      <c r="XCS1256" s="22"/>
    </row>
    <row r="1257" s="18" customFormat="1" customHeight="1" spans="1:16321">
      <c r="A1257" s="21"/>
      <c r="XAY1257" s="22"/>
      <c r="XAZ1257" s="22"/>
      <c r="XBA1257" s="22"/>
      <c r="XBB1257" s="22"/>
      <c r="XBC1257" s="22"/>
      <c r="XBD1257" s="22"/>
      <c r="XBE1257" s="22"/>
      <c r="XBF1257" s="22"/>
      <c r="XBG1257" s="22"/>
      <c r="XBH1257" s="22"/>
      <c r="XBI1257" s="22"/>
      <c r="XBJ1257" s="22"/>
      <c r="XBK1257" s="22"/>
      <c r="XBL1257" s="22"/>
      <c r="XBM1257" s="22"/>
      <c r="XBN1257" s="22"/>
      <c r="XBO1257" s="22"/>
      <c r="XBP1257" s="22"/>
      <c r="XBQ1257" s="22"/>
      <c r="XBR1257" s="22"/>
      <c r="XBS1257" s="22"/>
      <c r="XBT1257" s="22"/>
      <c r="XBU1257" s="22"/>
      <c r="XBV1257" s="22"/>
      <c r="XBW1257" s="22"/>
      <c r="XBX1257" s="22"/>
      <c r="XBY1257" s="22"/>
      <c r="XBZ1257" s="22"/>
      <c r="XCA1257" s="22"/>
      <c r="XCB1257" s="22"/>
      <c r="XCC1257" s="22"/>
      <c r="XCD1257" s="22"/>
      <c r="XCE1257" s="22"/>
      <c r="XCF1257" s="22"/>
      <c r="XCG1257" s="22"/>
      <c r="XCH1257" s="22"/>
      <c r="XCI1257" s="22"/>
      <c r="XCJ1257" s="22"/>
      <c r="XCK1257" s="22"/>
      <c r="XCL1257" s="22"/>
      <c r="XCM1257" s="22"/>
      <c r="XCN1257" s="22"/>
      <c r="XCO1257" s="22"/>
      <c r="XCP1257" s="22"/>
      <c r="XCQ1257" s="22"/>
      <c r="XCR1257" s="22"/>
      <c r="XCS1257" s="22"/>
    </row>
    <row r="1258" s="18" customFormat="1" customHeight="1" spans="1:16321">
      <c r="A1258" s="21"/>
      <c r="XAY1258" s="22"/>
      <c r="XAZ1258" s="22"/>
      <c r="XBA1258" s="22"/>
      <c r="XBB1258" s="22"/>
      <c r="XBC1258" s="22"/>
      <c r="XBD1258" s="22"/>
      <c r="XBE1258" s="22"/>
      <c r="XBF1258" s="22"/>
      <c r="XBG1258" s="22"/>
      <c r="XBH1258" s="22"/>
      <c r="XBI1258" s="22"/>
      <c r="XBJ1258" s="22"/>
      <c r="XBK1258" s="22"/>
      <c r="XBL1258" s="22"/>
      <c r="XBM1258" s="22"/>
      <c r="XBN1258" s="22"/>
      <c r="XBO1258" s="22"/>
      <c r="XBP1258" s="22"/>
      <c r="XBQ1258" s="22"/>
      <c r="XBR1258" s="22"/>
      <c r="XBS1258" s="22"/>
      <c r="XBT1258" s="22"/>
      <c r="XBU1258" s="22"/>
      <c r="XBV1258" s="22"/>
      <c r="XBW1258" s="22"/>
      <c r="XBX1258" s="22"/>
      <c r="XBY1258" s="22"/>
      <c r="XBZ1258" s="22"/>
      <c r="XCA1258" s="22"/>
      <c r="XCB1258" s="22"/>
      <c r="XCC1258" s="22"/>
      <c r="XCD1258" s="22"/>
      <c r="XCE1258" s="22"/>
      <c r="XCF1258" s="22"/>
      <c r="XCG1258" s="22"/>
      <c r="XCH1258" s="22"/>
      <c r="XCI1258" s="22"/>
      <c r="XCJ1258" s="22"/>
      <c r="XCK1258" s="22"/>
      <c r="XCL1258" s="22"/>
      <c r="XCM1258" s="22"/>
      <c r="XCN1258" s="22"/>
      <c r="XCO1258" s="22"/>
      <c r="XCP1258" s="22"/>
      <c r="XCQ1258" s="22"/>
      <c r="XCR1258" s="22"/>
      <c r="XCS1258" s="22"/>
    </row>
    <row r="1259" s="18" customFormat="1" customHeight="1" spans="1:16321">
      <c r="A1259" s="21"/>
      <c r="XAY1259" s="22"/>
      <c r="XAZ1259" s="22"/>
      <c r="XBA1259" s="22"/>
      <c r="XBB1259" s="22"/>
      <c r="XBC1259" s="22"/>
      <c r="XBD1259" s="22"/>
      <c r="XBE1259" s="22"/>
      <c r="XBF1259" s="22"/>
      <c r="XBG1259" s="22"/>
      <c r="XBH1259" s="22"/>
      <c r="XBI1259" s="22"/>
      <c r="XBJ1259" s="22"/>
      <c r="XBK1259" s="22"/>
      <c r="XBL1259" s="22"/>
      <c r="XBM1259" s="22"/>
      <c r="XBN1259" s="22"/>
      <c r="XBO1259" s="22"/>
      <c r="XBP1259" s="22"/>
      <c r="XBQ1259" s="22"/>
      <c r="XBR1259" s="22"/>
      <c r="XBS1259" s="22"/>
      <c r="XBT1259" s="22"/>
      <c r="XBU1259" s="22"/>
      <c r="XBV1259" s="22"/>
      <c r="XBW1259" s="22"/>
      <c r="XBX1259" s="22"/>
      <c r="XBY1259" s="22"/>
      <c r="XBZ1259" s="22"/>
      <c r="XCA1259" s="22"/>
      <c r="XCB1259" s="22"/>
      <c r="XCC1259" s="22"/>
      <c r="XCD1259" s="22"/>
      <c r="XCE1259" s="22"/>
      <c r="XCF1259" s="22"/>
      <c r="XCG1259" s="22"/>
      <c r="XCH1259" s="22"/>
      <c r="XCI1259" s="22"/>
      <c r="XCJ1259" s="22"/>
      <c r="XCK1259" s="22"/>
      <c r="XCL1259" s="22"/>
      <c r="XCM1259" s="22"/>
      <c r="XCN1259" s="22"/>
      <c r="XCO1259" s="22"/>
      <c r="XCP1259" s="22"/>
      <c r="XCQ1259" s="22"/>
      <c r="XCR1259" s="22"/>
      <c r="XCS1259" s="22"/>
    </row>
    <row r="1260" s="18" customFormat="1" customHeight="1" spans="1:16321">
      <c r="A1260" s="21"/>
      <c r="XAY1260" s="22"/>
      <c r="XAZ1260" s="22"/>
      <c r="XBA1260" s="22"/>
      <c r="XBB1260" s="22"/>
      <c r="XBC1260" s="22"/>
      <c r="XBD1260" s="22"/>
      <c r="XBE1260" s="22"/>
      <c r="XBF1260" s="22"/>
      <c r="XBG1260" s="22"/>
      <c r="XBH1260" s="22"/>
      <c r="XBI1260" s="22"/>
      <c r="XBJ1260" s="22"/>
      <c r="XBK1260" s="22"/>
      <c r="XBL1260" s="22"/>
      <c r="XBM1260" s="22"/>
      <c r="XBN1260" s="22"/>
      <c r="XBO1260" s="22"/>
      <c r="XBP1260" s="22"/>
      <c r="XBQ1260" s="22"/>
      <c r="XBR1260" s="22"/>
      <c r="XBS1260" s="22"/>
      <c r="XBT1260" s="22"/>
      <c r="XBU1260" s="22"/>
      <c r="XBV1260" s="22"/>
      <c r="XBW1260" s="22"/>
      <c r="XBX1260" s="22"/>
      <c r="XBY1260" s="22"/>
      <c r="XBZ1260" s="22"/>
      <c r="XCA1260" s="22"/>
      <c r="XCB1260" s="22"/>
      <c r="XCC1260" s="22"/>
      <c r="XCD1260" s="22"/>
      <c r="XCE1260" s="22"/>
      <c r="XCF1260" s="22"/>
      <c r="XCG1260" s="22"/>
      <c r="XCH1260" s="22"/>
      <c r="XCI1260" s="22"/>
      <c r="XCJ1260" s="22"/>
      <c r="XCK1260" s="22"/>
      <c r="XCL1260" s="22"/>
      <c r="XCM1260" s="22"/>
      <c r="XCN1260" s="22"/>
      <c r="XCO1260" s="22"/>
      <c r="XCP1260" s="22"/>
      <c r="XCQ1260" s="22"/>
      <c r="XCR1260" s="22"/>
      <c r="XCS1260" s="22"/>
    </row>
    <row r="1261" s="18" customFormat="1" customHeight="1" spans="1:16321">
      <c r="A1261" s="21"/>
      <c r="XAY1261" s="22"/>
      <c r="XAZ1261" s="22"/>
      <c r="XBA1261" s="22"/>
      <c r="XBB1261" s="22"/>
      <c r="XBC1261" s="22"/>
      <c r="XBD1261" s="22"/>
      <c r="XBE1261" s="22"/>
      <c r="XBF1261" s="22"/>
      <c r="XBG1261" s="22"/>
      <c r="XBH1261" s="22"/>
      <c r="XBI1261" s="22"/>
      <c r="XBJ1261" s="22"/>
      <c r="XBK1261" s="22"/>
      <c r="XBL1261" s="22"/>
      <c r="XBM1261" s="22"/>
      <c r="XBN1261" s="22"/>
      <c r="XBO1261" s="22"/>
      <c r="XBP1261" s="22"/>
      <c r="XBQ1261" s="22"/>
      <c r="XBR1261" s="22"/>
      <c r="XBS1261" s="22"/>
      <c r="XBT1261" s="22"/>
      <c r="XBU1261" s="22"/>
      <c r="XBV1261" s="22"/>
      <c r="XBW1261" s="22"/>
      <c r="XBX1261" s="22"/>
      <c r="XBY1261" s="22"/>
      <c r="XBZ1261" s="22"/>
      <c r="XCA1261" s="22"/>
      <c r="XCB1261" s="22"/>
      <c r="XCC1261" s="22"/>
      <c r="XCD1261" s="22"/>
      <c r="XCE1261" s="22"/>
      <c r="XCF1261" s="22"/>
      <c r="XCG1261" s="22"/>
      <c r="XCH1261" s="22"/>
      <c r="XCI1261" s="22"/>
      <c r="XCJ1261" s="22"/>
      <c r="XCK1261" s="22"/>
      <c r="XCL1261" s="22"/>
      <c r="XCM1261" s="22"/>
      <c r="XCN1261" s="22"/>
      <c r="XCO1261" s="22"/>
      <c r="XCP1261" s="22"/>
      <c r="XCQ1261" s="22"/>
      <c r="XCR1261" s="22"/>
      <c r="XCS1261" s="22"/>
    </row>
    <row r="1262" s="18" customFormat="1" customHeight="1" spans="1:16321">
      <c r="A1262" s="21"/>
      <c r="XAY1262" s="22"/>
      <c r="XAZ1262" s="22"/>
      <c r="XBA1262" s="22"/>
      <c r="XBB1262" s="22"/>
      <c r="XBC1262" s="22"/>
      <c r="XBD1262" s="22"/>
      <c r="XBE1262" s="22"/>
      <c r="XBF1262" s="22"/>
      <c r="XBG1262" s="22"/>
      <c r="XBH1262" s="22"/>
      <c r="XBI1262" s="22"/>
      <c r="XBJ1262" s="22"/>
      <c r="XBK1262" s="22"/>
      <c r="XBL1262" s="22"/>
      <c r="XBM1262" s="22"/>
      <c r="XBN1262" s="22"/>
      <c r="XBO1262" s="22"/>
      <c r="XBP1262" s="22"/>
      <c r="XBQ1262" s="22"/>
      <c r="XBR1262" s="22"/>
      <c r="XBS1262" s="22"/>
      <c r="XBT1262" s="22"/>
      <c r="XBU1262" s="22"/>
      <c r="XBV1262" s="22"/>
      <c r="XBW1262" s="22"/>
      <c r="XBX1262" s="22"/>
      <c r="XBY1262" s="22"/>
      <c r="XBZ1262" s="22"/>
      <c r="XCA1262" s="22"/>
      <c r="XCB1262" s="22"/>
      <c r="XCC1262" s="22"/>
      <c r="XCD1262" s="22"/>
      <c r="XCE1262" s="22"/>
      <c r="XCF1262" s="22"/>
      <c r="XCG1262" s="22"/>
      <c r="XCH1262" s="22"/>
      <c r="XCI1262" s="22"/>
      <c r="XCJ1262" s="22"/>
      <c r="XCK1262" s="22"/>
      <c r="XCL1262" s="22"/>
      <c r="XCM1262" s="22"/>
      <c r="XCN1262" s="22"/>
      <c r="XCO1262" s="22"/>
      <c r="XCP1262" s="22"/>
      <c r="XCQ1262" s="22"/>
      <c r="XCR1262" s="22"/>
      <c r="XCS1262" s="22"/>
    </row>
    <row r="1263" s="18" customFormat="1" customHeight="1" spans="1:16321">
      <c r="A1263" s="21"/>
      <c r="XAY1263" s="22"/>
      <c r="XAZ1263" s="22"/>
      <c r="XBA1263" s="22"/>
      <c r="XBB1263" s="22"/>
      <c r="XBC1263" s="22"/>
      <c r="XBD1263" s="22"/>
      <c r="XBE1263" s="22"/>
      <c r="XBF1263" s="22"/>
      <c r="XBG1263" s="22"/>
      <c r="XBH1263" s="22"/>
      <c r="XBI1263" s="22"/>
      <c r="XBJ1263" s="22"/>
      <c r="XBK1263" s="22"/>
      <c r="XBL1263" s="22"/>
      <c r="XBM1263" s="22"/>
      <c r="XBN1263" s="22"/>
      <c r="XBO1263" s="22"/>
      <c r="XBP1263" s="22"/>
      <c r="XBQ1263" s="22"/>
      <c r="XBR1263" s="22"/>
      <c r="XBS1263" s="22"/>
      <c r="XBT1263" s="22"/>
      <c r="XBU1263" s="22"/>
      <c r="XBV1263" s="22"/>
      <c r="XBW1263" s="22"/>
      <c r="XBX1263" s="22"/>
      <c r="XBY1263" s="22"/>
      <c r="XBZ1263" s="22"/>
      <c r="XCA1263" s="22"/>
      <c r="XCB1263" s="22"/>
      <c r="XCC1263" s="22"/>
      <c r="XCD1263" s="22"/>
      <c r="XCE1263" s="22"/>
      <c r="XCF1263" s="22"/>
      <c r="XCG1263" s="22"/>
      <c r="XCH1263" s="22"/>
      <c r="XCI1263" s="22"/>
      <c r="XCJ1263" s="22"/>
      <c r="XCK1263" s="22"/>
      <c r="XCL1263" s="22"/>
      <c r="XCM1263" s="22"/>
      <c r="XCN1263" s="22"/>
      <c r="XCO1263" s="22"/>
      <c r="XCP1263" s="22"/>
      <c r="XCQ1263" s="22"/>
      <c r="XCR1263" s="22"/>
      <c r="XCS1263" s="22"/>
    </row>
    <row r="1264" s="18" customFormat="1" customHeight="1" spans="1:16321">
      <c r="A1264" s="21"/>
      <c r="XAY1264" s="22"/>
      <c r="XAZ1264" s="22"/>
      <c r="XBA1264" s="22"/>
      <c r="XBB1264" s="22"/>
      <c r="XBC1264" s="22"/>
      <c r="XBD1264" s="22"/>
      <c r="XBE1264" s="22"/>
      <c r="XBF1264" s="22"/>
      <c r="XBG1264" s="22"/>
      <c r="XBH1264" s="22"/>
      <c r="XBI1264" s="22"/>
      <c r="XBJ1264" s="22"/>
      <c r="XBK1264" s="22"/>
      <c r="XBL1264" s="22"/>
      <c r="XBM1264" s="22"/>
      <c r="XBN1264" s="22"/>
      <c r="XBO1264" s="22"/>
      <c r="XBP1264" s="22"/>
      <c r="XBQ1264" s="22"/>
      <c r="XBR1264" s="22"/>
      <c r="XBS1264" s="22"/>
      <c r="XBT1264" s="22"/>
      <c r="XBU1264" s="22"/>
      <c r="XBV1264" s="22"/>
      <c r="XBW1264" s="22"/>
      <c r="XBX1264" s="22"/>
      <c r="XBY1264" s="22"/>
      <c r="XBZ1264" s="22"/>
      <c r="XCA1264" s="22"/>
      <c r="XCB1264" s="22"/>
      <c r="XCC1264" s="22"/>
      <c r="XCD1264" s="22"/>
      <c r="XCE1264" s="22"/>
      <c r="XCF1264" s="22"/>
      <c r="XCG1264" s="22"/>
      <c r="XCH1264" s="22"/>
      <c r="XCI1264" s="22"/>
      <c r="XCJ1264" s="22"/>
      <c r="XCK1264" s="22"/>
      <c r="XCL1264" s="22"/>
      <c r="XCM1264" s="22"/>
      <c r="XCN1264" s="22"/>
      <c r="XCO1264" s="22"/>
      <c r="XCP1264" s="22"/>
      <c r="XCQ1264" s="22"/>
      <c r="XCR1264" s="22"/>
      <c r="XCS1264" s="22"/>
    </row>
    <row r="1265" s="18" customFormat="1" customHeight="1" spans="1:16321">
      <c r="A1265" s="21"/>
      <c r="XAY1265" s="22"/>
      <c r="XAZ1265" s="22"/>
      <c r="XBA1265" s="22"/>
      <c r="XBB1265" s="22"/>
      <c r="XBC1265" s="22"/>
      <c r="XBD1265" s="22"/>
      <c r="XBE1265" s="22"/>
      <c r="XBF1265" s="22"/>
      <c r="XBG1265" s="22"/>
      <c r="XBH1265" s="22"/>
      <c r="XBI1265" s="22"/>
      <c r="XBJ1265" s="22"/>
      <c r="XBK1265" s="22"/>
      <c r="XBL1265" s="22"/>
      <c r="XBM1265" s="22"/>
      <c r="XBN1265" s="22"/>
      <c r="XBO1265" s="22"/>
      <c r="XBP1265" s="22"/>
      <c r="XBQ1265" s="22"/>
      <c r="XBR1265" s="22"/>
      <c r="XBS1265" s="22"/>
      <c r="XBT1265" s="22"/>
      <c r="XBU1265" s="22"/>
      <c r="XBV1265" s="22"/>
      <c r="XBW1265" s="22"/>
      <c r="XBX1265" s="22"/>
      <c r="XBY1265" s="22"/>
      <c r="XBZ1265" s="22"/>
      <c r="XCA1265" s="22"/>
      <c r="XCB1265" s="22"/>
      <c r="XCC1265" s="22"/>
      <c r="XCD1265" s="22"/>
      <c r="XCE1265" s="22"/>
      <c r="XCF1265" s="22"/>
      <c r="XCG1265" s="22"/>
      <c r="XCH1265" s="22"/>
      <c r="XCI1265" s="22"/>
      <c r="XCJ1265" s="22"/>
      <c r="XCK1265" s="22"/>
      <c r="XCL1265" s="22"/>
      <c r="XCM1265" s="22"/>
      <c r="XCN1265" s="22"/>
      <c r="XCO1265" s="22"/>
      <c r="XCP1265" s="22"/>
      <c r="XCQ1265" s="22"/>
      <c r="XCR1265" s="22"/>
      <c r="XCS1265" s="22"/>
    </row>
    <row r="1266" s="18" customFormat="1" customHeight="1" spans="1:16321">
      <c r="A1266" s="21"/>
      <c r="XAY1266" s="22"/>
      <c r="XAZ1266" s="22"/>
      <c r="XBA1266" s="22"/>
      <c r="XBB1266" s="22"/>
      <c r="XBC1266" s="22"/>
      <c r="XBD1266" s="22"/>
      <c r="XBE1266" s="22"/>
      <c r="XBF1266" s="22"/>
      <c r="XBG1266" s="22"/>
      <c r="XBH1266" s="22"/>
      <c r="XBI1266" s="22"/>
      <c r="XBJ1266" s="22"/>
      <c r="XBK1266" s="22"/>
      <c r="XBL1266" s="22"/>
      <c r="XBM1266" s="22"/>
      <c r="XBN1266" s="22"/>
      <c r="XBO1266" s="22"/>
      <c r="XBP1266" s="22"/>
      <c r="XBQ1266" s="22"/>
      <c r="XBR1266" s="22"/>
      <c r="XBS1266" s="22"/>
      <c r="XBT1266" s="22"/>
      <c r="XBU1266" s="22"/>
      <c r="XBV1266" s="22"/>
      <c r="XBW1266" s="22"/>
      <c r="XBX1266" s="22"/>
      <c r="XBY1266" s="22"/>
      <c r="XBZ1266" s="22"/>
      <c r="XCA1266" s="22"/>
      <c r="XCB1266" s="22"/>
      <c r="XCC1266" s="22"/>
      <c r="XCD1266" s="22"/>
      <c r="XCE1266" s="22"/>
      <c r="XCF1266" s="22"/>
      <c r="XCG1266" s="22"/>
      <c r="XCH1266" s="22"/>
      <c r="XCI1266" s="22"/>
      <c r="XCJ1266" s="22"/>
      <c r="XCK1266" s="22"/>
      <c r="XCL1266" s="22"/>
      <c r="XCM1266" s="22"/>
      <c r="XCN1266" s="22"/>
      <c r="XCO1266" s="22"/>
      <c r="XCP1266" s="22"/>
      <c r="XCQ1266" s="22"/>
      <c r="XCR1266" s="22"/>
      <c r="XCS1266" s="22"/>
    </row>
    <row r="1267" s="18" customFormat="1" customHeight="1" spans="1:16321">
      <c r="A1267" s="21"/>
      <c r="XAY1267" s="22"/>
      <c r="XAZ1267" s="22"/>
      <c r="XBA1267" s="22"/>
      <c r="XBB1267" s="22"/>
      <c r="XBC1267" s="22"/>
      <c r="XBD1267" s="22"/>
      <c r="XBE1267" s="22"/>
      <c r="XBF1267" s="22"/>
      <c r="XBG1267" s="22"/>
      <c r="XBH1267" s="22"/>
      <c r="XBI1267" s="22"/>
      <c r="XBJ1267" s="22"/>
      <c r="XBK1267" s="22"/>
      <c r="XBL1267" s="22"/>
      <c r="XBM1267" s="22"/>
      <c r="XBN1267" s="22"/>
      <c r="XBO1267" s="22"/>
      <c r="XBP1267" s="22"/>
      <c r="XBQ1267" s="22"/>
      <c r="XBR1267" s="22"/>
      <c r="XBS1267" s="22"/>
      <c r="XBT1267" s="22"/>
      <c r="XBU1267" s="22"/>
      <c r="XBV1267" s="22"/>
      <c r="XBW1267" s="22"/>
      <c r="XBX1267" s="22"/>
      <c r="XBY1267" s="22"/>
      <c r="XBZ1267" s="22"/>
      <c r="XCA1267" s="22"/>
      <c r="XCB1267" s="22"/>
      <c r="XCC1267" s="22"/>
      <c r="XCD1267" s="22"/>
      <c r="XCE1267" s="22"/>
      <c r="XCF1267" s="22"/>
      <c r="XCG1267" s="22"/>
      <c r="XCH1267" s="22"/>
      <c r="XCI1267" s="22"/>
      <c r="XCJ1267" s="22"/>
      <c r="XCK1267" s="22"/>
      <c r="XCL1267" s="22"/>
      <c r="XCM1267" s="22"/>
      <c r="XCN1267" s="22"/>
      <c r="XCO1267" s="22"/>
      <c r="XCP1267" s="22"/>
      <c r="XCQ1267" s="22"/>
      <c r="XCR1267" s="22"/>
      <c r="XCS1267" s="22"/>
    </row>
    <row r="1268" s="18" customFormat="1" customHeight="1" spans="1:16321">
      <c r="A1268" s="21"/>
      <c r="XAY1268" s="22"/>
      <c r="XAZ1268" s="22"/>
      <c r="XBA1268" s="22"/>
      <c r="XBB1268" s="22"/>
      <c r="XBC1268" s="22"/>
      <c r="XBD1268" s="22"/>
      <c r="XBE1268" s="22"/>
      <c r="XBF1268" s="22"/>
      <c r="XBG1268" s="22"/>
      <c r="XBH1268" s="22"/>
      <c r="XBI1268" s="22"/>
      <c r="XBJ1268" s="22"/>
      <c r="XBK1268" s="22"/>
      <c r="XBL1268" s="22"/>
      <c r="XBM1268" s="22"/>
      <c r="XBN1268" s="22"/>
      <c r="XBO1268" s="22"/>
      <c r="XBP1268" s="22"/>
      <c r="XBQ1268" s="22"/>
      <c r="XBR1268" s="22"/>
      <c r="XBS1268" s="22"/>
      <c r="XBT1268" s="22"/>
      <c r="XBU1268" s="22"/>
      <c r="XBV1268" s="22"/>
      <c r="XBW1268" s="22"/>
      <c r="XBX1268" s="22"/>
      <c r="XBY1268" s="22"/>
      <c r="XBZ1268" s="22"/>
      <c r="XCA1268" s="22"/>
      <c r="XCB1268" s="22"/>
      <c r="XCC1268" s="22"/>
      <c r="XCD1268" s="22"/>
      <c r="XCE1268" s="22"/>
      <c r="XCF1268" s="22"/>
      <c r="XCG1268" s="22"/>
      <c r="XCH1268" s="22"/>
      <c r="XCI1268" s="22"/>
      <c r="XCJ1268" s="22"/>
      <c r="XCK1268" s="22"/>
      <c r="XCL1268" s="22"/>
      <c r="XCM1268" s="22"/>
      <c r="XCN1268" s="22"/>
      <c r="XCO1268" s="22"/>
      <c r="XCP1268" s="22"/>
      <c r="XCQ1268" s="22"/>
      <c r="XCR1268" s="22"/>
      <c r="XCS1268" s="22"/>
    </row>
    <row r="1269" s="18" customFormat="1" customHeight="1" spans="1:16321">
      <c r="A1269" s="21"/>
      <c r="XAY1269" s="22"/>
      <c r="XAZ1269" s="22"/>
      <c r="XBA1269" s="22"/>
      <c r="XBB1269" s="22"/>
      <c r="XBC1269" s="22"/>
      <c r="XBD1269" s="22"/>
      <c r="XBE1269" s="22"/>
      <c r="XBF1269" s="22"/>
      <c r="XBG1269" s="22"/>
      <c r="XBH1269" s="22"/>
      <c r="XBI1269" s="22"/>
      <c r="XBJ1269" s="22"/>
      <c r="XBK1269" s="22"/>
      <c r="XBL1269" s="22"/>
      <c r="XBM1269" s="22"/>
      <c r="XBN1269" s="22"/>
      <c r="XBO1269" s="22"/>
      <c r="XBP1269" s="22"/>
      <c r="XBQ1269" s="22"/>
      <c r="XBR1269" s="22"/>
      <c r="XBS1269" s="22"/>
      <c r="XBT1269" s="22"/>
      <c r="XBU1269" s="22"/>
      <c r="XBV1269" s="22"/>
      <c r="XBW1269" s="22"/>
      <c r="XBX1269" s="22"/>
      <c r="XBY1269" s="22"/>
      <c r="XBZ1269" s="22"/>
      <c r="XCA1269" s="22"/>
      <c r="XCB1269" s="22"/>
      <c r="XCC1269" s="22"/>
      <c r="XCD1269" s="22"/>
      <c r="XCE1269" s="22"/>
      <c r="XCF1269" s="22"/>
      <c r="XCG1269" s="22"/>
      <c r="XCH1269" s="22"/>
      <c r="XCI1269" s="22"/>
      <c r="XCJ1269" s="22"/>
      <c r="XCK1269" s="22"/>
      <c r="XCL1269" s="22"/>
      <c r="XCM1269" s="22"/>
      <c r="XCN1269" s="22"/>
      <c r="XCO1269" s="22"/>
      <c r="XCP1269" s="22"/>
      <c r="XCQ1269" s="22"/>
      <c r="XCR1269" s="22"/>
      <c r="XCS1269" s="22"/>
    </row>
    <row r="1270" s="18" customFormat="1" customHeight="1" spans="1:16321">
      <c r="A1270" s="21"/>
      <c r="XAY1270" s="22"/>
      <c r="XAZ1270" s="22"/>
      <c r="XBA1270" s="22"/>
      <c r="XBB1270" s="22"/>
      <c r="XBC1270" s="22"/>
      <c r="XBD1270" s="22"/>
      <c r="XBE1270" s="22"/>
      <c r="XBF1270" s="22"/>
      <c r="XBG1270" s="22"/>
      <c r="XBH1270" s="22"/>
      <c r="XBI1270" s="22"/>
      <c r="XBJ1270" s="22"/>
      <c r="XBK1270" s="22"/>
      <c r="XBL1270" s="22"/>
      <c r="XBM1270" s="22"/>
      <c r="XBN1270" s="22"/>
      <c r="XBO1270" s="22"/>
      <c r="XBP1270" s="22"/>
      <c r="XBQ1270" s="22"/>
      <c r="XBR1270" s="22"/>
      <c r="XBS1270" s="22"/>
      <c r="XBT1270" s="22"/>
      <c r="XBU1270" s="22"/>
      <c r="XBV1270" s="22"/>
      <c r="XBW1270" s="22"/>
      <c r="XBX1270" s="22"/>
      <c r="XBY1270" s="22"/>
      <c r="XBZ1270" s="22"/>
      <c r="XCA1270" s="22"/>
      <c r="XCB1270" s="22"/>
      <c r="XCC1270" s="22"/>
      <c r="XCD1270" s="22"/>
      <c r="XCE1270" s="22"/>
      <c r="XCF1270" s="22"/>
      <c r="XCG1270" s="22"/>
      <c r="XCH1270" s="22"/>
      <c r="XCI1270" s="22"/>
      <c r="XCJ1270" s="22"/>
      <c r="XCK1270" s="22"/>
      <c r="XCL1270" s="22"/>
      <c r="XCM1270" s="22"/>
      <c r="XCN1270" s="22"/>
      <c r="XCO1270" s="22"/>
      <c r="XCP1270" s="22"/>
      <c r="XCQ1270" s="22"/>
      <c r="XCR1270" s="22"/>
      <c r="XCS1270" s="22"/>
    </row>
    <row r="1271" s="18" customFormat="1" customHeight="1" spans="1:16321">
      <c r="A1271" s="21"/>
      <c r="XAY1271" s="22"/>
      <c r="XAZ1271" s="22"/>
      <c r="XBA1271" s="22"/>
      <c r="XBB1271" s="22"/>
      <c r="XBC1271" s="22"/>
      <c r="XBD1271" s="22"/>
      <c r="XBE1271" s="22"/>
      <c r="XBF1271" s="22"/>
      <c r="XBG1271" s="22"/>
      <c r="XBH1271" s="22"/>
      <c r="XBI1271" s="22"/>
      <c r="XBJ1271" s="22"/>
      <c r="XBK1271" s="22"/>
      <c r="XBL1271" s="22"/>
      <c r="XBM1271" s="22"/>
      <c r="XBN1271" s="22"/>
      <c r="XBO1271" s="22"/>
      <c r="XBP1271" s="22"/>
      <c r="XBQ1271" s="22"/>
      <c r="XBR1271" s="22"/>
      <c r="XBS1271" s="22"/>
      <c r="XBT1271" s="22"/>
      <c r="XBU1271" s="22"/>
      <c r="XBV1271" s="22"/>
      <c r="XBW1271" s="22"/>
      <c r="XBX1271" s="22"/>
      <c r="XBY1271" s="22"/>
      <c r="XBZ1271" s="22"/>
      <c r="XCA1271" s="22"/>
      <c r="XCB1271" s="22"/>
      <c r="XCC1271" s="22"/>
      <c r="XCD1271" s="22"/>
      <c r="XCE1271" s="22"/>
      <c r="XCF1271" s="22"/>
      <c r="XCG1271" s="22"/>
      <c r="XCH1271" s="22"/>
      <c r="XCI1271" s="22"/>
      <c r="XCJ1271" s="22"/>
      <c r="XCK1271" s="22"/>
      <c r="XCL1271" s="22"/>
      <c r="XCM1271" s="22"/>
      <c r="XCN1271" s="22"/>
      <c r="XCO1271" s="22"/>
      <c r="XCP1271" s="22"/>
      <c r="XCQ1271" s="22"/>
      <c r="XCR1271" s="22"/>
      <c r="XCS1271" s="22"/>
    </row>
    <row r="1272" s="18" customFormat="1" customHeight="1" spans="1:16321">
      <c r="A1272" s="21"/>
      <c r="XAY1272" s="22"/>
      <c r="XAZ1272" s="22"/>
      <c r="XBA1272" s="22"/>
      <c r="XBB1272" s="22"/>
      <c r="XBC1272" s="22"/>
      <c r="XBD1272" s="22"/>
      <c r="XBE1272" s="22"/>
      <c r="XBF1272" s="22"/>
      <c r="XBG1272" s="22"/>
      <c r="XBH1272" s="22"/>
      <c r="XBI1272" s="22"/>
      <c r="XBJ1272" s="22"/>
      <c r="XBK1272" s="22"/>
      <c r="XBL1272" s="22"/>
      <c r="XBM1272" s="22"/>
      <c r="XBN1272" s="22"/>
      <c r="XBO1272" s="22"/>
      <c r="XBP1272" s="22"/>
      <c r="XBQ1272" s="22"/>
      <c r="XBR1272" s="22"/>
      <c r="XBS1272" s="22"/>
      <c r="XBT1272" s="22"/>
      <c r="XBU1272" s="22"/>
      <c r="XBV1272" s="22"/>
      <c r="XBW1272" s="22"/>
      <c r="XBX1272" s="22"/>
      <c r="XBY1272" s="22"/>
      <c r="XBZ1272" s="22"/>
      <c r="XCA1272" s="22"/>
      <c r="XCB1272" s="22"/>
      <c r="XCC1272" s="22"/>
      <c r="XCD1272" s="22"/>
      <c r="XCE1272" s="22"/>
      <c r="XCF1272" s="22"/>
      <c r="XCG1272" s="22"/>
      <c r="XCH1272" s="22"/>
      <c r="XCI1272" s="22"/>
      <c r="XCJ1272" s="22"/>
      <c r="XCK1272" s="22"/>
      <c r="XCL1272" s="22"/>
      <c r="XCM1272" s="22"/>
      <c r="XCN1272" s="22"/>
      <c r="XCO1272" s="22"/>
      <c r="XCP1272" s="22"/>
      <c r="XCQ1272" s="22"/>
      <c r="XCR1272" s="22"/>
      <c r="XCS1272" s="22"/>
    </row>
    <row r="1273" s="18" customFormat="1" customHeight="1" spans="1:16321">
      <c r="A1273" s="21"/>
      <c r="XAY1273" s="22"/>
      <c r="XAZ1273" s="22"/>
      <c r="XBA1273" s="22"/>
      <c r="XBB1273" s="22"/>
      <c r="XBC1273" s="22"/>
      <c r="XBD1273" s="22"/>
      <c r="XBE1273" s="22"/>
      <c r="XBF1273" s="22"/>
      <c r="XBG1273" s="22"/>
      <c r="XBH1273" s="22"/>
      <c r="XBI1273" s="22"/>
      <c r="XBJ1273" s="22"/>
      <c r="XBK1273" s="22"/>
      <c r="XBL1273" s="22"/>
      <c r="XBM1273" s="22"/>
      <c r="XBN1273" s="22"/>
      <c r="XBO1273" s="22"/>
      <c r="XBP1273" s="22"/>
      <c r="XBQ1273" s="22"/>
      <c r="XBR1273" s="22"/>
      <c r="XBS1273" s="22"/>
      <c r="XBT1273" s="22"/>
      <c r="XBU1273" s="22"/>
      <c r="XBV1273" s="22"/>
      <c r="XBW1273" s="22"/>
      <c r="XBX1273" s="22"/>
      <c r="XBY1273" s="22"/>
      <c r="XBZ1273" s="22"/>
      <c r="XCA1273" s="22"/>
      <c r="XCB1273" s="22"/>
      <c r="XCC1273" s="22"/>
      <c r="XCD1273" s="22"/>
      <c r="XCE1273" s="22"/>
      <c r="XCF1273" s="22"/>
      <c r="XCG1273" s="22"/>
      <c r="XCH1273" s="22"/>
      <c r="XCI1273" s="22"/>
      <c r="XCJ1273" s="22"/>
      <c r="XCK1273" s="22"/>
      <c r="XCL1273" s="22"/>
      <c r="XCM1273" s="22"/>
      <c r="XCN1273" s="22"/>
      <c r="XCO1273" s="22"/>
      <c r="XCP1273" s="22"/>
      <c r="XCQ1273" s="22"/>
      <c r="XCR1273" s="22"/>
      <c r="XCS1273" s="22"/>
    </row>
    <row r="1274" s="18" customFormat="1" customHeight="1" spans="1:16321">
      <c r="A1274" s="21"/>
      <c r="XAY1274" s="22"/>
      <c r="XAZ1274" s="22"/>
      <c r="XBA1274" s="22"/>
      <c r="XBB1274" s="22"/>
      <c r="XBC1274" s="22"/>
      <c r="XBD1274" s="22"/>
      <c r="XBE1274" s="22"/>
      <c r="XBF1274" s="22"/>
      <c r="XBG1274" s="22"/>
      <c r="XBH1274" s="22"/>
      <c r="XBI1274" s="22"/>
      <c r="XBJ1274" s="22"/>
      <c r="XBK1274" s="22"/>
      <c r="XBL1274" s="22"/>
      <c r="XBM1274" s="22"/>
      <c r="XBN1274" s="22"/>
      <c r="XBO1274" s="22"/>
      <c r="XBP1274" s="22"/>
      <c r="XBQ1274" s="22"/>
      <c r="XBR1274" s="22"/>
      <c r="XBS1274" s="22"/>
      <c r="XBT1274" s="22"/>
      <c r="XBU1274" s="22"/>
      <c r="XBV1274" s="22"/>
      <c r="XBW1274" s="22"/>
      <c r="XBX1274" s="22"/>
      <c r="XBY1274" s="22"/>
      <c r="XBZ1274" s="22"/>
      <c r="XCA1274" s="22"/>
      <c r="XCB1274" s="22"/>
      <c r="XCC1274" s="22"/>
      <c r="XCD1274" s="22"/>
      <c r="XCE1274" s="22"/>
      <c r="XCF1274" s="22"/>
      <c r="XCG1274" s="22"/>
      <c r="XCH1274" s="22"/>
      <c r="XCI1274" s="22"/>
      <c r="XCJ1274" s="22"/>
      <c r="XCK1274" s="22"/>
      <c r="XCL1274" s="22"/>
      <c r="XCM1274" s="22"/>
      <c r="XCN1274" s="22"/>
      <c r="XCO1274" s="22"/>
      <c r="XCP1274" s="22"/>
      <c r="XCQ1274" s="22"/>
      <c r="XCR1274" s="22"/>
      <c r="XCS1274" s="22"/>
    </row>
    <row r="1275" s="18" customFormat="1" customHeight="1" spans="1:16321">
      <c r="A1275" s="21"/>
      <c r="XAY1275" s="22"/>
      <c r="XAZ1275" s="22"/>
      <c r="XBA1275" s="22"/>
      <c r="XBB1275" s="22"/>
      <c r="XBC1275" s="22"/>
      <c r="XBD1275" s="22"/>
      <c r="XBE1275" s="22"/>
      <c r="XBF1275" s="22"/>
      <c r="XBG1275" s="22"/>
      <c r="XBH1275" s="22"/>
      <c r="XBI1275" s="22"/>
      <c r="XBJ1275" s="22"/>
      <c r="XBK1275" s="22"/>
      <c r="XBL1275" s="22"/>
      <c r="XBM1275" s="22"/>
      <c r="XBN1275" s="22"/>
      <c r="XBO1275" s="22"/>
      <c r="XBP1275" s="22"/>
      <c r="XBQ1275" s="22"/>
      <c r="XBR1275" s="22"/>
      <c r="XBS1275" s="22"/>
      <c r="XBT1275" s="22"/>
      <c r="XBU1275" s="22"/>
      <c r="XBV1275" s="22"/>
      <c r="XBW1275" s="22"/>
      <c r="XBX1275" s="22"/>
      <c r="XBY1275" s="22"/>
      <c r="XBZ1275" s="22"/>
      <c r="XCA1275" s="22"/>
      <c r="XCB1275" s="22"/>
      <c r="XCC1275" s="22"/>
      <c r="XCD1275" s="22"/>
      <c r="XCE1275" s="22"/>
      <c r="XCF1275" s="22"/>
      <c r="XCG1275" s="22"/>
      <c r="XCH1275" s="22"/>
      <c r="XCI1275" s="22"/>
      <c r="XCJ1275" s="22"/>
      <c r="XCK1275" s="22"/>
      <c r="XCL1275" s="22"/>
      <c r="XCM1275" s="22"/>
      <c r="XCN1275" s="22"/>
      <c r="XCO1275" s="22"/>
      <c r="XCP1275" s="22"/>
      <c r="XCQ1275" s="22"/>
      <c r="XCR1275" s="22"/>
      <c r="XCS1275" s="22"/>
    </row>
    <row r="1276" s="18" customFormat="1" customHeight="1" spans="1:16321">
      <c r="A1276" s="21"/>
      <c r="XAY1276" s="22"/>
      <c r="XAZ1276" s="22"/>
      <c r="XBA1276" s="22"/>
      <c r="XBB1276" s="22"/>
      <c r="XBC1276" s="22"/>
      <c r="XBD1276" s="22"/>
      <c r="XBE1276" s="22"/>
      <c r="XBF1276" s="22"/>
      <c r="XBG1276" s="22"/>
      <c r="XBH1276" s="22"/>
      <c r="XBI1276" s="22"/>
      <c r="XBJ1276" s="22"/>
      <c r="XBK1276" s="22"/>
      <c r="XBL1276" s="22"/>
      <c r="XBM1276" s="22"/>
      <c r="XBN1276" s="22"/>
      <c r="XBO1276" s="22"/>
      <c r="XBP1276" s="22"/>
      <c r="XBQ1276" s="22"/>
      <c r="XBR1276" s="22"/>
      <c r="XBS1276" s="22"/>
      <c r="XBT1276" s="22"/>
      <c r="XBU1276" s="22"/>
      <c r="XBV1276" s="22"/>
      <c r="XBW1276" s="22"/>
      <c r="XBX1276" s="22"/>
      <c r="XBY1276" s="22"/>
      <c r="XBZ1276" s="22"/>
      <c r="XCA1276" s="22"/>
      <c r="XCB1276" s="22"/>
      <c r="XCC1276" s="22"/>
      <c r="XCD1276" s="22"/>
      <c r="XCE1276" s="22"/>
      <c r="XCF1276" s="22"/>
      <c r="XCG1276" s="22"/>
      <c r="XCH1276" s="22"/>
      <c r="XCI1276" s="22"/>
      <c r="XCJ1276" s="22"/>
      <c r="XCK1276" s="22"/>
      <c r="XCL1276" s="22"/>
      <c r="XCM1276" s="22"/>
      <c r="XCN1276" s="22"/>
      <c r="XCO1276" s="22"/>
      <c r="XCP1276" s="22"/>
      <c r="XCQ1276" s="22"/>
      <c r="XCR1276" s="22"/>
      <c r="XCS1276" s="22"/>
    </row>
    <row r="1277" s="18" customFormat="1" customHeight="1" spans="1:16321">
      <c r="A1277" s="21"/>
      <c r="XAY1277" s="22"/>
      <c r="XAZ1277" s="22"/>
      <c r="XBA1277" s="22"/>
      <c r="XBB1277" s="22"/>
      <c r="XBC1277" s="22"/>
      <c r="XBD1277" s="22"/>
      <c r="XBE1277" s="22"/>
      <c r="XBF1277" s="22"/>
      <c r="XBG1277" s="22"/>
      <c r="XBH1277" s="22"/>
      <c r="XBI1277" s="22"/>
      <c r="XBJ1277" s="22"/>
      <c r="XBK1277" s="22"/>
      <c r="XBL1277" s="22"/>
      <c r="XBM1277" s="22"/>
      <c r="XBN1277" s="22"/>
      <c r="XBO1277" s="22"/>
      <c r="XBP1277" s="22"/>
      <c r="XBQ1277" s="22"/>
      <c r="XBR1277" s="22"/>
      <c r="XBS1277" s="22"/>
      <c r="XBT1277" s="22"/>
      <c r="XBU1277" s="22"/>
      <c r="XBV1277" s="22"/>
      <c r="XBW1277" s="22"/>
      <c r="XBX1277" s="22"/>
      <c r="XBY1277" s="22"/>
      <c r="XBZ1277" s="22"/>
      <c r="XCA1277" s="22"/>
      <c r="XCB1277" s="22"/>
      <c r="XCC1277" s="22"/>
      <c r="XCD1277" s="22"/>
      <c r="XCE1277" s="22"/>
      <c r="XCF1277" s="22"/>
      <c r="XCG1277" s="22"/>
      <c r="XCH1277" s="22"/>
      <c r="XCI1277" s="22"/>
      <c r="XCJ1277" s="22"/>
      <c r="XCK1277" s="22"/>
      <c r="XCL1277" s="22"/>
      <c r="XCM1277" s="22"/>
      <c r="XCN1277" s="22"/>
      <c r="XCO1277" s="22"/>
      <c r="XCP1277" s="22"/>
      <c r="XCQ1277" s="22"/>
      <c r="XCR1277" s="22"/>
      <c r="XCS1277" s="22"/>
    </row>
    <row r="1278" s="18" customFormat="1" customHeight="1" spans="1:16321">
      <c r="A1278" s="21"/>
      <c r="XAY1278" s="22"/>
      <c r="XAZ1278" s="22"/>
      <c r="XBA1278" s="22"/>
      <c r="XBB1278" s="22"/>
      <c r="XBC1278" s="22"/>
      <c r="XBD1278" s="22"/>
      <c r="XBE1278" s="22"/>
      <c r="XBF1278" s="22"/>
      <c r="XBG1278" s="22"/>
      <c r="XBH1278" s="22"/>
      <c r="XBI1278" s="22"/>
      <c r="XBJ1278" s="22"/>
      <c r="XBK1278" s="22"/>
      <c r="XBL1278" s="22"/>
      <c r="XBM1278" s="22"/>
      <c r="XBN1278" s="22"/>
      <c r="XBO1278" s="22"/>
      <c r="XBP1278" s="22"/>
      <c r="XBQ1278" s="22"/>
      <c r="XBR1278" s="22"/>
      <c r="XBS1278" s="22"/>
      <c r="XBT1278" s="22"/>
      <c r="XBU1278" s="22"/>
      <c r="XBV1278" s="22"/>
      <c r="XBW1278" s="22"/>
      <c r="XBX1278" s="22"/>
      <c r="XBY1278" s="22"/>
      <c r="XBZ1278" s="22"/>
      <c r="XCA1278" s="22"/>
      <c r="XCB1278" s="22"/>
      <c r="XCC1278" s="22"/>
      <c r="XCD1278" s="22"/>
      <c r="XCE1278" s="22"/>
      <c r="XCF1278" s="22"/>
      <c r="XCG1278" s="22"/>
      <c r="XCH1278" s="22"/>
      <c r="XCI1278" s="22"/>
      <c r="XCJ1278" s="22"/>
      <c r="XCK1278" s="22"/>
      <c r="XCL1278" s="22"/>
      <c r="XCM1278" s="22"/>
      <c r="XCN1278" s="22"/>
      <c r="XCO1278" s="22"/>
      <c r="XCP1278" s="22"/>
      <c r="XCQ1278" s="22"/>
      <c r="XCR1278" s="22"/>
      <c r="XCS1278" s="22"/>
    </row>
    <row r="1279" s="18" customFormat="1" customHeight="1" spans="1:16321">
      <c r="A1279" s="21"/>
      <c r="XAY1279" s="22"/>
      <c r="XAZ1279" s="22"/>
      <c r="XBA1279" s="22"/>
      <c r="XBB1279" s="22"/>
      <c r="XBC1279" s="22"/>
      <c r="XBD1279" s="22"/>
      <c r="XBE1279" s="22"/>
      <c r="XBF1279" s="22"/>
      <c r="XBG1279" s="22"/>
      <c r="XBH1279" s="22"/>
      <c r="XBI1279" s="22"/>
      <c r="XBJ1279" s="22"/>
      <c r="XBK1279" s="22"/>
      <c r="XBL1279" s="22"/>
      <c r="XBM1279" s="22"/>
      <c r="XBN1279" s="22"/>
      <c r="XBO1279" s="22"/>
      <c r="XBP1279" s="22"/>
      <c r="XBQ1279" s="22"/>
      <c r="XBR1279" s="22"/>
      <c r="XBS1279" s="22"/>
      <c r="XBT1279" s="22"/>
      <c r="XBU1279" s="22"/>
      <c r="XBV1279" s="22"/>
      <c r="XBW1279" s="22"/>
      <c r="XBX1279" s="22"/>
      <c r="XBY1279" s="22"/>
      <c r="XBZ1279" s="22"/>
      <c r="XCA1279" s="22"/>
      <c r="XCB1279" s="22"/>
      <c r="XCC1279" s="22"/>
      <c r="XCD1279" s="22"/>
      <c r="XCE1279" s="22"/>
      <c r="XCF1279" s="22"/>
      <c r="XCG1279" s="22"/>
      <c r="XCH1279" s="22"/>
      <c r="XCI1279" s="22"/>
      <c r="XCJ1279" s="22"/>
      <c r="XCK1279" s="22"/>
      <c r="XCL1279" s="22"/>
      <c r="XCM1279" s="22"/>
      <c r="XCN1279" s="22"/>
      <c r="XCO1279" s="22"/>
      <c r="XCP1279" s="22"/>
      <c r="XCQ1279" s="22"/>
      <c r="XCR1279" s="22"/>
      <c r="XCS1279" s="22"/>
    </row>
    <row r="1280" s="18" customFormat="1" customHeight="1" spans="1:16321">
      <c r="A1280" s="21"/>
      <c r="XAY1280" s="22"/>
      <c r="XAZ1280" s="22"/>
      <c r="XBA1280" s="22"/>
      <c r="XBB1280" s="22"/>
      <c r="XBC1280" s="22"/>
      <c r="XBD1280" s="22"/>
      <c r="XBE1280" s="22"/>
      <c r="XBF1280" s="22"/>
      <c r="XBG1280" s="22"/>
      <c r="XBH1280" s="22"/>
      <c r="XBI1280" s="22"/>
      <c r="XBJ1280" s="22"/>
      <c r="XBK1280" s="22"/>
      <c r="XBL1280" s="22"/>
      <c r="XBM1280" s="22"/>
      <c r="XBN1280" s="22"/>
      <c r="XBO1280" s="22"/>
      <c r="XBP1280" s="22"/>
      <c r="XBQ1280" s="22"/>
      <c r="XBR1280" s="22"/>
      <c r="XBS1280" s="22"/>
      <c r="XBT1280" s="22"/>
      <c r="XBU1280" s="22"/>
      <c r="XBV1280" s="22"/>
      <c r="XBW1280" s="22"/>
      <c r="XBX1280" s="22"/>
      <c r="XBY1280" s="22"/>
      <c r="XBZ1280" s="22"/>
      <c r="XCA1280" s="22"/>
      <c r="XCB1280" s="22"/>
      <c r="XCC1280" s="22"/>
      <c r="XCD1280" s="22"/>
      <c r="XCE1280" s="22"/>
      <c r="XCF1280" s="22"/>
      <c r="XCG1280" s="22"/>
      <c r="XCH1280" s="22"/>
      <c r="XCI1280" s="22"/>
      <c r="XCJ1280" s="22"/>
      <c r="XCK1280" s="22"/>
      <c r="XCL1280" s="22"/>
      <c r="XCM1280" s="22"/>
      <c r="XCN1280" s="22"/>
      <c r="XCO1280" s="22"/>
      <c r="XCP1280" s="22"/>
      <c r="XCQ1280" s="22"/>
      <c r="XCR1280" s="22"/>
      <c r="XCS1280" s="22"/>
    </row>
    <row r="1281" s="18" customFormat="1" customHeight="1" spans="1:16321">
      <c r="A1281" s="21"/>
      <c r="XAY1281" s="22"/>
      <c r="XAZ1281" s="22"/>
      <c r="XBA1281" s="22"/>
      <c r="XBB1281" s="22"/>
      <c r="XBC1281" s="22"/>
      <c r="XBD1281" s="22"/>
      <c r="XBE1281" s="22"/>
      <c r="XBF1281" s="22"/>
      <c r="XBG1281" s="22"/>
      <c r="XBH1281" s="22"/>
      <c r="XBI1281" s="22"/>
      <c r="XBJ1281" s="22"/>
      <c r="XBK1281" s="22"/>
      <c r="XBL1281" s="22"/>
      <c r="XBM1281" s="22"/>
      <c r="XBN1281" s="22"/>
      <c r="XBO1281" s="22"/>
      <c r="XBP1281" s="22"/>
      <c r="XBQ1281" s="22"/>
      <c r="XBR1281" s="22"/>
      <c r="XBS1281" s="22"/>
      <c r="XBT1281" s="22"/>
      <c r="XBU1281" s="22"/>
      <c r="XBV1281" s="22"/>
      <c r="XBW1281" s="22"/>
      <c r="XBX1281" s="22"/>
      <c r="XBY1281" s="22"/>
      <c r="XBZ1281" s="22"/>
      <c r="XCA1281" s="22"/>
      <c r="XCB1281" s="22"/>
      <c r="XCC1281" s="22"/>
      <c r="XCD1281" s="22"/>
      <c r="XCE1281" s="22"/>
      <c r="XCF1281" s="22"/>
      <c r="XCG1281" s="22"/>
      <c r="XCH1281" s="22"/>
      <c r="XCI1281" s="22"/>
      <c r="XCJ1281" s="22"/>
      <c r="XCK1281" s="22"/>
      <c r="XCL1281" s="22"/>
      <c r="XCM1281" s="22"/>
      <c r="XCN1281" s="22"/>
      <c r="XCO1281" s="22"/>
      <c r="XCP1281" s="22"/>
      <c r="XCQ1281" s="22"/>
      <c r="XCR1281" s="22"/>
      <c r="XCS1281" s="22"/>
    </row>
    <row r="1282" s="18" customFormat="1" customHeight="1" spans="1:16321">
      <c r="A1282" s="21"/>
      <c r="XAY1282" s="22"/>
      <c r="XAZ1282" s="22"/>
      <c r="XBA1282" s="22"/>
      <c r="XBB1282" s="22"/>
      <c r="XBC1282" s="22"/>
      <c r="XBD1282" s="22"/>
      <c r="XBE1282" s="22"/>
      <c r="XBF1282" s="22"/>
      <c r="XBG1282" s="22"/>
      <c r="XBH1282" s="22"/>
      <c r="XBI1282" s="22"/>
      <c r="XBJ1282" s="22"/>
      <c r="XBK1282" s="22"/>
      <c r="XBL1282" s="22"/>
      <c r="XBM1282" s="22"/>
      <c r="XBN1282" s="22"/>
      <c r="XBO1282" s="22"/>
      <c r="XBP1282" s="22"/>
      <c r="XBQ1282" s="22"/>
      <c r="XBR1282" s="22"/>
      <c r="XBS1282" s="22"/>
      <c r="XBT1282" s="22"/>
      <c r="XBU1282" s="22"/>
      <c r="XBV1282" s="22"/>
      <c r="XBW1282" s="22"/>
      <c r="XBX1282" s="22"/>
      <c r="XBY1282" s="22"/>
      <c r="XBZ1282" s="22"/>
      <c r="XCA1282" s="22"/>
      <c r="XCB1282" s="22"/>
      <c r="XCC1282" s="22"/>
      <c r="XCD1282" s="22"/>
      <c r="XCE1282" s="22"/>
      <c r="XCF1282" s="22"/>
      <c r="XCG1282" s="22"/>
      <c r="XCH1282" s="22"/>
      <c r="XCI1282" s="22"/>
      <c r="XCJ1282" s="22"/>
      <c r="XCK1282" s="22"/>
      <c r="XCL1282" s="22"/>
      <c r="XCM1282" s="22"/>
      <c r="XCN1282" s="22"/>
      <c r="XCO1282" s="22"/>
      <c r="XCP1282" s="22"/>
      <c r="XCQ1282" s="22"/>
      <c r="XCR1282" s="22"/>
      <c r="XCS1282" s="22"/>
    </row>
    <row r="1283" s="18" customFormat="1" customHeight="1" spans="1:16321">
      <c r="A1283" s="21"/>
      <c r="XAY1283" s="22"/>
      <c r="XAZ1283" s="22"/>
      <c r="XBA1283" s="22"/>
      <c r="XBB1283" s="22"/>
      <c r="XBC1283" s="22"/>
      <c r="XBD1283" s="22"/>
      <c r="XBE1283" s="22"/>
      <c r="XBF1283" s="22"/>
      <c r="XBG1283" s="22"/>
      <c r="XBH1283" s="22"/>
      <c r="XBI1283" s="22"/>
      <c r="XBJ1283" s="22"/>
      <c r="XBK1283" s="22"/>
      <c r="XBL1283" s="22"/>
      <c r="XBM1283" s="22"/>
      <c r="XBN1283" s="22"/>
      <c r="XBO1283" s="22"/>
      <c r="XBP1283" s="22"/>
      <c r="XBQ1283" s="22"/>
      <c r="XBR1283" s="22"/>
      <c r="XBS1283" s="22"/>
      <c r="XBT1283" s="22"/>
      <c r="XBU1283" s="22"/>
      <c r="XBV1283" s="22"/>
      <c r="XBW1283" s="22"/>
      <c r="XBX1283" s="22"/>
      <c r="XBY1283" s="22"/>
      <c r="XBZ1283" s="22"/>
      <c r="XCA1283" s="22"/>
      <c r="XCB1283" s="22"/>
      <c r="XCC1283" s="22"/>
      <c r="XCD1283" s="22"/>
      <c r="XCE1283" s="22"/>
      <c r="XCF1283" s="22"/>
      <c r="XCG1283" s="22"/>
      <c r="XCH1283" s="22"/>
      <c r="XCI1283" s="22"/>
      <c r="XCJ1283" s="22"/>
      <c r="XCK1283" s="22"/>
      <c r="XCL1283" s="22"/>
      <c r="XCM1283" s="22"/>
      <c r="XCN1283" s="22"/>
      <c r="XCO1283" s="22"/>
      <c r="XCP1283" s="22"/>
      <c r="XCQ1283" s="22"/>
      <c r="XCR1283" s="22"/>
      <c r="XCS1283" s="22"/>
    </row>
    <row r="1284" s="18" customFormat="1" customHeight="1" spans="1:16321">
      <c r="A1284" s="21"/>
      <c r="XAY1284" s="22"/>
      <c r="XAZ1284" s="22"/>
      <c r="XBA1284" s="22"/>
      <c r="XBB1284" s="22"/>
      <c r="XBC1284" s="22"/>
      <c r="XBD1284" s="22"/>
      <c r="XBE1284" s="22"/>
      <c r="XBF1284" s="22"/>
      <c r="XBG1284" s="22"/>
      <c r="XBH1284" s="22"/>
      <c r="XBI1284" s="22"/>
      <c r="XBJ1284" s="22"/>
      <c r="XBK1284" s="22"/>
      <c r="XBL1284" s="22"/>
      <c r="XBM1284" s="22"/>
      <c r="XBN1284" s="22"/>
      <c r="XBO1284" s="22"/>
      <c r="XBP1284" s="22"/>
      <c r="XBQ1284" s="22"/>
      <c r="XBR1284" s="22"/>
      <c r="XBS1284" s="22"/>
      <c r="XBT1284" s="22"/>
      <c r="XBU1284" s="22"/>
      <c r="XBV1284" s="22"/>
      <c r="XBW1284" s="22"/>
      <c r="XBX1284" s="22"/>
      <c r="XBY1284" s="22"/>
      <c r="XBZ1284" s="22"/>
      <c r="XCA1284" s="22"/>
      <c r="XCB1284" s="22"/>
      <c r="XCC1284" s="22"/>
      <c r="XCD1284" s="22"/>
      <c r="XCE1284" s="22"/>
      <c r="XCF1284" s="22"/>
      <c r="XCG1284" s="22"/>
      <c r="XCH1284" s="22"/>
      <c r="XCI1284" s="22"/>
      <c r="XCJ1284" s="22"/>
      <c r="XCK1284" s="22"/>
      <c r="XCL1284" s="22"/>
      <c r="XCM1284" s="22"/>
      <c r="XCN1284" s="22"/>
      <c r="XCO1284" s="22"/>
      <c r="XCP1284" s="22"/>
      <c r="XCQ1284" s="22"/>
      <c r="XCR1284" s="22"/>
      <c r="XCS1284" s="22"/>
    </row>
    <row r="1285" s="18" customFormat="1" customHeight="1" spans="1:16321">
      <c r="A1285" s="21"/>
      <c r="XAY1285" s="22"/>
      <c r="XAZ1285" s="22"/>
      <c r="XBA1285" s="22"/>
      <c r="XBB1285" s="22"/>
      <c r="XBC1285" s="22"/>
      <c r="XBD1285" s="22"/>
      <c r="XBE1285" s="22"/>
      <c r="XBF1285" s="22"/>
      <c r="XBG1285" s="22"/>
      <c r="XBH1285" s="22"/>
      <c r="XBI1285" s="22"/>
      <c r="XBJ1285" s="22"/>
      <c r="XBK1285" s="22"/>
      <c r="XBL1285" s="22"/>
      <c r="XBM1285" s="22"/>
      <c r="XBN1285" s="22"/>
      <c r="XBO1285" s="22"/>
      <c r="XBP1285" s="22"/>
      <c r="XBQ1285" s="22"/>
      <c r="XBR1285" s="22"/>
      <c r="XBS1285" s="22"/>
      <c r="XBT1285" s="22"/>
      <c r="XBU1285" s="22"/>
      <c r="XBV1285" s="22"/>
      <c r="XBW1285" s="22"/>
      <c r="XBX1285" s="22"/>
      <c r="XBY1285" s="22"/>
      <c r="XBZ1285" s="22"/>
      <c r="XCA1285" s="22"/>
      <c r="XCB1285" s="22"/>
      <c r="XCC1285" s="22"/>
      <c r="XCD1285" s="22"/>
      <c r="XCE1285" s="22"/>
      <c r="XCF1285" s="22"/>
      <c r="XCG1285" s="22"/>
      <c r="XCH1285" s="22"/>
      <c r="XCI1285" s="22"/>
      <c r="XCJ1285" s="22"/>
      <c r="XCK1285" s="22"/>
      <c r="XCL1285" s="22"/>
      <c r="XCM1285" s="22"/>
      <c r="XCN1285" s="22"/>
      <c r="XCO1285" s="22"/>
      <c r="XCP1285" s="22"/>
      <c r="XCQ1285" s="22"/>
      <c r="XCR1285" s="22"/>
      <c r="XCS1285" s="22"/>
    </row>
    <row r="1286" s="18" customFormat="1" customHeight="1" spans="1:16321">
      <c r="A1286" s="21"/>
      <c r="XAY1286" s="22"/>
      <c r="XAZ1286" s="22"/>
      <c r="XBA1286" s="22"/>
      <c r="XBB1286" s="22"/>
      <c r="XBC1286" s="22"/>
      <c r="XBD1286" s="22"/>
      <c r="XBE1286" s="22"/>
      <c r="XBF1286" s="22"/>
      <c r="XBG1286" s="22"/>
      <c r="XBH1286" s="22"/>
      <c r="XBI1286" s="22"/>
      <c r="XBJ1286" s="22"/>
      <c r="XBK1286" s="22"/>
      <c r="XBL1286" s="22"/>
      <c r="XBM1286" s="22"/>
      <c r="XBN1286" s="22"/>
      <c r="XBO1286" s="22"/>
      <c r="XBP1286" s="22"/>
      <c r="XBQ1286" s="22"/>
      <c r="XBR1286" s="22"/>
      <c r="XBS1286" s="22"/>
      <c r="XBT1286" s="22"/>
      <c r="XBU1286" s="22"/>
      <c r="XBV1286" s="22"/>
      <c r="XBW1286" s="22"/>
      <c r="XBX1286" s="22"/>
      <c r="XBY1286" s="22"/>
      <c r="XBZ1286" s="22"/>
      <c r="XCA1286" s="22"/>
      <c r="XCB1286" s="22"/>
      <c r="XCC1286" s="22"/>
      <c r="XCD1286" s="22"/>
      <c r="XCE1286" s="22"/>
      <c r="XCF1286" s="22"/>
      <c r="XCG1286" s="22"/>
      <c r="XCH1286" s="22"/>
      <c r="XCI1286" s="22"/>
      <c r="XCJ1286" s="22"/>
      <c r="XCK1286" s="22"/>
      <c r="XCL1286" s="22"/>
      <c r="XCM1286" s="22"/>
      <c r="XCN1286" s="22"/>
      <c r="XCO1286" s="22"/>
      <c r="XCP1286" s="22"/>
      <c r="XCQ1286" s="22"/>
      <c r="XCR1286" s="22"/>
      <c r="XCS1286" s="22"/>
    </row>
    <row r="1287" s="18" customFormat="1" customHeight="1" spans="1:16321">
      <c r="A1287" s="21"/>
      <c r="XAY1287" s="22"/>
      <c r="XAZ1287" s="22"/>
      <c r="XBA1287" s="22"/>
      <c r="XBB1287" s="22"/>
      <c r="XBC1287" s="22"/>
      <c r="XBD1287" s="22"/>
      <c r="XBE1287" s="22"/>
      <c r="XBF1287" s="22"/>
      <c r="XBG1287" s="22"/>
      <c r="XBH1287" s="22"/>
      <c r="XBI1287" s="22"/>
      <c r="XBJ1287" s="22"/>
      <c r="XBK1287" s="22"/>
      <c r="XBL1287" s="22"/>
      <c r="XBM1287" s="22"/>
      <c r="XBN1287" s="22"/>
      <c r="XBO1287" s="22"/>
      <c r="XBP1287" s="22"/>
      <c r="XBQ1287" s="22"/>
      <c r="XBR1287" s="22"/>
      <c r="XBS1287" s="22"/>
      <c r="XBT1287" s="22"/>
      <c r="XBU1287" s="22"/>
      <c r="XBV1287" s="22"/>
      <c r="XBW1287" s="22"/>
      <c r="XBX1287" s="22"/>
      <c r="XBY1287" s="22"/>
      <c r="XBZ1287" s="22"/>
      <c r="XCA1287" s="22"/>
      <c r="XCB1287" s="22"/>
      <c r="XCC1287" s="22"/>
      <c r="XCD1287" s="22"/>
      <c r="XCE1287" s="22"/>
      <c r="XCF1287" s="22"/>
      <c r="XCG1287" s="22"/>
      <c r="XCH1287" s="22"/>
      <c r="XCI1287" s="22"/>
      <c r="XCJ1287" s="22"/>
      <c r="XCK1287" s="22"/>
      <c r="XCL1287" s="22"/>
      <c r="XCM1287" s="22"/>
      <c r="XCN1287" s="22"/>
      <c r="XCO1287" s="22"/>
      <c r="XCP1287" s="22"/>
      <c r="XCQ1287" s="22"/>
      <c r="XCR1287" s="22"/>
      <c r="XCS1287" s="22"/>
    </row>
    <row r="1288" s="18" customFormat="1" customHeight="1" spans="1:16321">
      <c r="A1288" s="21"/>
      <c r="XAY1288" s="22"/>
      <c r="XAZ1288" s="22"/>
      <c r="XBA1288" s="22"/>
      <c r="XBB1288" s="22"/>
      <c r="XBC1288" s="22"/>
      <c r="XBD1288" s="22"/>
      <c r="XBE1288" s="22"/>
      <c r="XBF1288" s="22"/>
      <c r="XBG1288" s="22"/>
      <c r="XBH1288" s="22"/>
      <c r="XBI1288" s="22"/>
      <c r="XBJ1288" s="22"/>
      <c r="XBK1288" s="22"/>
      <c r="XBL1288" s="22"/>
      <c r="XBM1288" s="22"/>
      <c r="XBN1288" s="22"/>
      <c r="XBO1288" s="22"/>
      <c r="XBP1288" s="22"/>
      <c r="XBQ1288" s="22"/>
      <c r="XBR1288" s="22"/>
      <c r="XBS1288" s="22"/>
      <c r="XBT1288" s="22"/>
      <c r="XBU1288" s="22"/>
      <c r="XBV1288" s="22"/>
      <c r="XBW1288" s="22"/>
      <c r="XBX1288" s="22"/>
      <c r="XBY1288" s="22"/>
      <c r="XBZ1288" s="22"/>
      <c r="XCA1288" s="22"/>
      <c r="XCB1288" s="22"/>
      <c r="XCC1288" s="22"/>
      <c r="XCD1288" s="22"/>
      <c r="XCE1288" s="22"/>
      <c r="XCF1288" s="22"/>
      <c r="XCG1288" s="22"/>
      <c r="XCH1288" s="22"/>
      <c r="XCI1288" s="22"/>
      <c r="XCJ1288" s="22"/>
      <c r="XCK1288" s="22"/>
      <c r="XCL1288" s="22"/>
      <c r="XCM1288" s="22"/>
      <c r="XCN1288" s="22"/>
      <c r="XCO1288" s="22"/>
      <c r="XCP1288" s="22"/>
      <c r="XCQ1288" s="22"/>
      <c r="XCR1288" s="22"/>
      <c r="XCS1288" s="22"/>
    </row>
    <row r="1289" s="18" customFormat="1" customHeight="1" spans="1:16321">
      <c r="A1289" s="21"/>
      <c r="XAY1289" s="22"/>
      <c r="XAZ1289" s="22"/>
      <c r="XBA1289" s="22"/>
      <c r="XBB1289" s="22"/>
      <c r="XBC1289" s="22"/>
      <c r="XBD1289" s="22"/>
      <c r="XBE1289" s="22"/>
      <c r="XBF1289" s="22"/>
      <c r="XBG1289" s="22"/>
      <c r="XBH1289" s="22"/>
      <c r="XBI1289" s="22"/>
      <c r="XBJ1289" s="22"/>
      <c r="XBK1289" s="22"/>
      <c r="XBL1289" s="22"/>
      <c r="XBM1289" s="22"/>
      <c r="XBN1289" s="22"/>
      <c r="XBO1289" s="22"/>
      <c r="XBP1289" s="22"/>
      <c r="XBQ1289" s="22"/>
      <c r="XBR1289" s="22"/>
      <c r="XBS1289" s="22"/>
      <c r="XBT1289" s="22"/>
      <c r="XBU1289" s="22"/>
      <c r="XBV1289" s="22"/>
      <c r="XBW1289" s="22"/>
      <c r="XBX1289" s="22"/>
      <c r="XBY1289" s="22"/>
      <c r="XBZ1289" s="22"/>
      <c r="XCA1289" s="22"/>
      <c r="XCB1289" s="22"/>
      <c r="XCC1289" s="22"/>
      <c r="XCD1289" s="22"/>
      <c r="XCE1289" s="22"/>
      <c r="XCF1289" s="22"/>
      <c r="XCG1289" s="22"/>
      <c r="XCH1289" s="22"/>
      <c r="XCI1289" s="22"/>
      <c r="XCJ1289" s="22"/>
      <c r="XCK1289" s="22"/>
      <c r="XCL1289" s="22"/>
      <c r="XCM1289" s="22"/>
      <c r="XCN1289" s="22"/>
      <c r="XCO1289" s="22"/>
      <c r="XCP1289" s="22"/>
      <c r="XCQ1289" s="22"/>
      <c r="XCR1289" s="22"/>
      <c r="XCS1289" s="22"/>
    </row>
    <row r="1290" s="18" customFormat="1" customHeight="1" spans="1:16321">
      <c r="A1290" s="21"/>
      <c r="XAY1290" s="22"/>
      <c r="XAZ1290" s="22"/>
      <c r="XBA1290" s="22"/>
      <c r="XBB1290" s="22"/>
      <c r="XBC1290" s="22"/>
      <c r="XBD1290" s="22"/>
      <c r="XBE1290" s="22"/>
      <c r="XBF1290" s="22"/>
      <c r="XBG1290" s="22"/>
      <c r="XBH1290" s="22"/>
      <c r="XBI1290" s="22"/>
      <c r="XBJ1290" s="22"/>
      <c r="XBK1290" s="22"/>
      <c r="XBL1290" s="22"/>
      <c r="XBM1290" s="22"/>
      <c r="XBN1290" s="22"/>
      <c r="XBO1290" s="22"/>
      <c r="XBP1290" s="22"/>
      <c r="XBQ1290" s="22"/>
      <c r="XBR1290" s="22"/>
      <c r="XBS1290" s="22"/>
      <c r="XBT1290" s="22"/>
      <c r="XBU1290" s="22"/>
      <c r="XBV1290" s="22"/>
      <c r="XBW1290" s="22"/>
      <c r="XBX1290" s="22"/>
      <c r="XBY1290" s="22"/>
      <c r="XBZ1290" s="22"/>
      <c r="XCA1290" s="22"/>
      <c r="XCB1290" s="22"/>
      <c r="XCC1290" s="22"/>
      <c r="XCD1290" s="22"/>
      <c r="XCE1290" s="22"/>
      <c r="XCF1290" s="22"/>
      <c r="XCG1290" s="22"/>
      <c r="XCH1290" s="22"/>
      <c r="XCI1290" s="22"/>
      <c r="XCJ1290" s="22"/>
      <c r="XCK1290" s="22"/>
      <c r="XCL1290" s="22"/>
      <c r="XCM1290" s="22"/>
      <c r="XCN1290" s="22"/>
      <c r="XCO1290" s="22"/>
      <c r="XCP1290" s="22"/>
      <c r="XCQ1290" s="22"/>
      <c r="XCR1290" s="22"/>
      <c r="XCS1290" s="22"/>
    </row>
    <row r="1291" s="18" customFormat="1" customHeight="1" spans="1:16321">
      <c r="A1291" s="21"/>
      <c r="XAY1291" s="22"/>
      <c r="XAZ1291" s="22"/>
      <c r="XBA1291" s="22"/>
      <c r="XBB1291" s="22"/>
      <c r="XBC1291" s="22"/>
      <c r="XBD1291" s="22"/>
      <c r="XBE1291" s="22"/>
      <c r="XBF1291" s="22"/>
      <c r="XBG1291" s="22"/>
      <c r="XBH1291" s="22"/>
      <c r="XBI1291" s="22"/>
      <c r="XBJ1291" s="22"/>
      <c r="XBK1291" s="22"/>
      <c r="XBL1291" s="22"/>
      <c r="XBM1291" s="22"/>
      <c r="XBN1291" s="22"/>
      <c r="XBO1291" s="22"/>
      <c r="XBP1291" s="22"/>
      <c r="XBQ1291" s="22"/>
      <c r="XBR1291" s="22"/>
      <c r="XBS1291" s="22"/>
      <c r="XBT1291" s="22"/>
      <c r="XBU1291" s="22"/>
      <c r="XBV1291" s="22"/>
      <c r="XBW1291" s="22"/>
      <c r="XBX1291" s="22"/>
      <c r="XBY1291" s="22"/>
      <c r="XBZ1291" s="22"/>
      <c r="XCA1291" s="22"/>
      <c r="XCB1291" s="22"/>
      <c r="XCC1291" s="22"/>
      <c r="XCD1291" s="22"/>
      <c r="XCE1291" s="22"/>
      <c r="XCF1291" s="22"/>
      <c r="XCG1291" s="22"/>
      <c r="XCH1291" s="22"/>
      <c r="XCI1291" s="22"/>
      <c r="XCJ1291" s="22"/>
      <c r="XCK1291" s="22"/>
      <c r="XCL1291" s="22"/>
      <c r="XCM1291" s="22"/>
      <c r="XCN1291" s="22"/>
      <c r="XCO1291" s="22"/>
      <c r="XCP1291" s="22"/>
      <c r="XCQ1291" s="22"/>
      <c r="XCR1291" s="22"/>
      <c r="XCS1291" s="22"/>
    </row>
    <row r="1292" s="18" customFormat="1" customHeight="1" spans="1:16321">
      <c r="A1292" s="21"/>
      <c r="XAY1292" s="22"/>
      <c r="XAZ1292" s="22"/>
      <c r="XBA1292" s="22"/>
      <c r="XBB1292" s="22"/>
      <c r="XBC1292" s="22"/>
      <c r="XBD1292" s="22"/>
      <c r="XBE1292" s="22"/>
      <c r="XBF1292" s="22"/>
      <c r="XBG1292" s="22"/>
      <c r="XBH1292" s="22"/>
      <c r="XBI1292" s="22"/>
      <c r="XBJ1292" s="22"/>
      <c r="XBK1292" s="22"/>
      <c r="XBL1292" s="22"/>
      <c r="XBM1292" s="22"/>
      <c r="XBN1292" s="22"/>
      <c r="XBO1292" s="22"/>
      <c r="XBP1292" s="22"/>
      <c r="XBQ1292" s="22"/>
      <c r="XBR1292" s="22"/>
      <c r="XBS1292" s="22"/>
      <c r="XBT1292" s="22"/>
      <c r="XBU1292" s="22"/>
      <c r="XBV1292" s="22"/>
      <c r="XBW1292" s="22"/>
      <c r="XBX1292" s="22"/>
      <c r="XBY1292" s="22"/>
      <c r="XBZ1292" s="22"/>
      <c r="XCA1292" s="22"/>
      <c r="XCB1292" s="22"/>
      <c r="XCC1292" s="22"/>
      <c r="XCD1292" s="22"/>
      <c r="XCE1292" s="22"/>
      <c r="XCF1292" s="22"/>
      <c r="XCG1292" s="22"/>
      <c r="XCH1292" s="22"/>
      <c r="XCI1292" s="22"/>
      <c r="XCJ1292" s="22"/>
      <c r="XCK1292" s="22"/>
      <c r="XCL1292" s="22"/>
      <c r="XCM1292" s="22"/>
      <c r="XCN1292" s="22"/>
      <c r="XCO1292" s="22"/>
      <c r="XCP1292" s="22"/>
      <c r="XCQ1292" s="22"/>
      <c r="XCR1292" s="22"/>
      <c r="XCS1292" s="22"/>
    </row>
    <row r="1293" s="18" customFormat="1" customHeight="1" spans="1:16321">
      <c r="A1293" s="21"/>
      <c r="XAY1293" s="22"/>
      <c r="XAZ1293" s="22"/>
      <c r="XBA1293" s="22"/>
      <c r="XBB1293" s="22"/>
      <c r="XBC1293" s="22"/>
      <c r="XBD1293" s="22"/>
      <c r="XBE1293" s="22"/>
      <c r="XBF1293" s="22"/>
      <c r="XBG1293" s="22"/>
      <c r="XBH1293" s="22"/>
      <c r="XBI1293" s="22"/>
      <c r="XBJ1293" s="22"/>
      <c r="XBK1293" s="22"/>
      <c r="XBL1293" s="22"/>
      <c r="XBM1293" s="22"/>
      <c r="XBN1293" s="22"/>
      <c r="XBO1293" s="22"/>
      <c r="XBP1293" s="22"/>
      <c r="XBQ1293" s="22"/>
      <c r="XBR1293" s="22"/>
      <c r="XBS1293" s="22"/>
      <c r="XBT1293" s="22"/>
      <c r="XBU1293" s="22"/>
      <c r="XBV1293" s="22"/>
      <c r="XBW1293" s="22"/>
      <c r="XBX1293" s="22"/>
      <c r="XBY1293" s="22"/>
      <c r="XBZ1293" s="22"/>
      <c r="XCA1293" s="22"/>
      <c r="XCB1293" s="22"/>
      <c r="XCC1293" s="22"/>
      <c r="XCD1293" s="22"/>
      <c r="XCE1293" s="22"/>
      <c r="XCF1293" s="22"/>
      <c r="XCG1293" s="22"/>
      <c r="XCH1293" s="22"/>
      <c r="XCI1293" s="22"/>
      <c r="XCJ1293" s="22"/>
      <c r="XCK1293" s="22"/>
      <c r="XCL1293" s="22"/>
      <c r="XCM1293" s="22"/>
      <c r="XCN1293" s="22"/>
      <c r="XCO1293" s="22"/>
      <c r="XCP1293" s="22"/>
      <c r="XCQ1293" s="22"/>
      <c r="XCR1293" s="22"/>
      <c r="XCS1293" s="22"/>
    </row>
    <row r="1294" s="18" customFormat="1" customHeight="1" spans="1:16321">
      <c r="A1294" s="21"/>
      <c r="XAY1294" s="22"/>
      <c r="XAZ1294" s="22"/>
      <c r="XBA1294" s="22"/>
      <c r="XBB1294" s="22"/>
      <c r="XBC1294" s="22"/>
      <c r="XBD1294" s="22"/>
      <c r="XBE1294" s="22"/>
      <c r="XBF1294" s="22"/>
      <c r="XBG1294" s="22"/>
      <c r="XBH1294" s="22"/>
      <c r="XBI1294" s="22"/>
      <c r="XBJ1294" s="22"/>
      <c r="XBK1294" s="22"/>
      <c r="XBL1294" s="22"/>
      <c r="XBM1294" s="22"/>
      <c r="XBN1294" s="22"/>
      <c r="XBO1294" s="22"/>
      <c r="XBP1294" s="22"/>
      <c r="XBQ1294" s="22"/>
      <c r="XBR1294" s="22"/>
      <c r="XBS1294" s="22"/>
      <c r="XBT1294" s="22"/>
      <c r="XBU1294" s="22"/>
      <c r="XBV1294" s="22"/>
      <c r="XBW1294" s="22"/>
      <c r="XBX1294" s="22"/>
      <c r="XBY1294" s="22"/>
      <c r="XBZ1294" s="22"/>
      <c r="XCA1294" s="22"/>
      <c r="XCB1294" s="22"/>
      <c r="XCC1294" s="22"/>
      <c r="XCD1294" s="22"/>
      <c r="XCE1294" s="22"/>
      <c r="XCF1294" s="22"/>
      <c r="XCG1294" s="22"/>
      <c r="XCH1294" s="22"/>
      <c r="XCI1294" s="22"/>
      <c r="XCJ1294" s="22"/>
      <c r="XCK1294" s="22"/>
      <c r="XCL1294" s="22"/>
      <c r="XCM1294" s="22"/>
      <c r="XCN1294" s="22"/>
      <c r="XCO1294" s="22"/>
      <c r="XCP1294" s="22"/>
      <c r="XCQ1294" s="22"/>
      <c r="XCR1294" s="22"/>
      <c r="XCS1294" s="22"/>
    </row>
    <row r="1295" s="18" customFormat="1" customHeight="1" spans="1:16321">
      <c r="A1295" s="21"/>
      <c r="XAY1295" s="22"/>
      <c r="XAZ1295" s="22"/>
      <c r="XBA1295" s="22"/>
      <c r="XBB1295" s="22"/>
      <c r="XBC1295" s="22"/>
      <c r="XBD1295" s="22"/>
      <c r="XBE1295" s="22"/>
      <c r="XBF1295" s="22"/>
      <c r="XBG1295" s="22"/>
      <c r="XBH1295" s="22"/>
      <c r="XBI1295" s="22"/>
      <c r="XBJ1295" s="22"/>
      <c r="XBK1295" s="22"/>
      <c r="XBL1295" s="22"/>
      <c r="XBM1295" s="22"/>
      <c r="XBN1295" s="22"/>
      <c r="XBO1295" s="22"/>
      <c r="XBP1295" s="22"/>
      <c r="XBQ1295" s="22"/>
      <c r="XBR1295" s="22"/>
      <c r="XBS1295" s="22"/>
      <c r="XBT1295" s="22"/>
      <c r="XBU1295" s="22"/>
      <c r="XBV1295" s="22"/>
      <c r="XBW1295" s="22"/>
      <c r="XBX1295" s="22"/>
      <c r="XBY1295" s="22"/>
      <c r="XBZ1295" s="22"/>
      <c r="XCA1295" s="22"/>
      <c r="XCB1295" s="22"/>
      <c r="XCC1295" s="22"/>
      <c r="XCD1295" s="22"/>
      <c r="XCE1295" s="22"/>
      <c r="XCF1295" s="22"/>
      <c r="XCG1295" s="22"/>
      <c r="XCH1295" s="22"/>
      <c r="XCI1295" s="22"/>
      <c r="XCJ1295" s="22"/>
      <c r="XCK1295" s="22"/>
      <c r="XCL1295" s="22"/>
      <c r="XCM1295" s="22"/>
      <c r="XCN1295" s="22"/>
      <c r="XCO1295" s="22"/>
      <c r="XCP1295" s="22"/>
      <c r="XCQ1295" s="22"/>
      <c r="XCR1295" s="22"/>
      <c r="XCS1295" s="22"/>
    </row>
    <row r="1296" s="18" customFormat="1" customHeight="1" spans="1:16321">
      <c r="A1296" s="21"/>
      <c r="XAY1296" s="22"/>
      <c r="XAZ1296" s="22"/>
      <c r="XBA1296" s="22"/>
      <c r="XBB1296" s="22"/>
      <c r="XBC1296" s="22"/>
      <c r="XBD1296" s="22"/>
      <c r="XBE1296" s="22"/>
      <c r="XBF1296" s="22"/>
      <c r="XBG1296" s="22"/>
      <c r="XBH1296" s="22"/>
      <c r="XBI1296" s="22"/>
      <c r="XBJ1296" s="22"/>
      <c r="XBK1296" s="22"/>
      <c r="XBL1296" s="22"/>
      <c r="XBM1296" s="22"/>
      <c r="XBN1296" s="22"/>
      <c r="XBO1296" s="22"/>
      <c r="XBP1296" s="22"/>
      <c r="XBQ1296" s="22"/>
      <c r="XBR1296" s="22"/>
      <c r="XBS1296" s="22"/>
      <c r="XBT1296" s="22"/>
      <c r="XBU1296" s="22"/>
      <c r="XBV1296" s="22"/>
      <c r="XBW1296" s="22"/>
      <c r="XBX1296" s="22"/>
      <c r="XBY1296" s="22"/>
      <c r="XBZ1296" s="22"/>
      <c r="XCA1296" s="22"/>
      <c r="XCB1296" s="22"/>
      <c r="XCC1296" s="22"/>
      <c r="XCD1296" s="22"/>
      <c r="XCE1296" s="22"/>
      <c r="XCF1296" s="22"/>
      <c r="XCG1296" s="22"/>
      <c r="XCH1296" s="22"/>
      <c r="XCI1296" s="22"/>
      <c r="XCJ1296" s="22"/>
      <c r="XCK1296" s="22"/>
      <c r="XCL1296" s="22"/>
      <c r="XCM1296" s="22"/>
      <c r="XCN1296" s="22"/>
      <c r="XCO1296" s="22"/>
      <c r="XCP1296" s="22"/>
      <c r="XCQ1296" s="22"/>
      <c r="XCR1296" s="22"/>
      <c r="XCS1296" s="22"/>
    </row>
    <row r="1297" s="18" customFormat="1" customHeight="1" spans="1:16321">
      <c r="A1297" s="21"/>
      <c r="XAY1297" s="22"/>
      <c r="XAZ1297" s="22"/>
      <c r="XBA1297" s="22"/>
      <c r="XBB1297" s="22"/>
      <c r="XBC1297" s="22"/>
      <c r="XBD1297" s="22"/>
      <c r="XBE1297" s="22"/>
      <c r="XBF1297" s="22"/>
      <c r="XBG1297" s="22"/>
      <c r="XBH1297" s="22"/>
      <c r="XBI1297" s="22"/>
      <c r="XBJ1297" s="22"/>
      <c r="XBK1297" s="22"/>
      <c r="XBL1297" s="22"/>
      <c r="XBM1297" s="22"/>
      <c r="XBN1297" s="22"/>
      <c r="XBO1297" s="22"/>
      <c r="XBP1297" s="22"/>
      <c r="XBQ1297" s="22"/>
      <c r="XBR1297" s="22"/>
      <c r="XBS1297" s="22"/>
      <c r="XBT1297" s="22"/>
      <c r="XBU1297" s="22"/>
      <c r="XBV1297" s="22"/>
      <c r="XBW1297" s="22"/>
      <c r="XBX1297" s="22"/>
      <c r="XBY1297" s="22"/>
      <c r="XBZ1297" s="22"/>
      <c r="XCA1297" s="22"/>
      <c r="XCB1297" s="22"/>
      <c r="XCC1297" s="22"/>
      <c r="XCD1297" s="22"/>
      <c r="XCE1297" s="22"/>
      <c r="XCF1297" s="22"/>
      <c r="XCG1297" s="22"/>
      <c r="XCH1297" s="22"/>
      <c r="XCI1297" s="22"/>
      <c r="XCJ1297" s="22"/>
      <c r="XCK1297" s="22"/>
      <c r="XCL1297" s="22"/>
      <c r="XCM1297" s="22"/>
      <c r="XCN1297" s="22"/>
      <c r="XCO1297" s="22"/>
      <c r="XCP1297" s="22"/>
      <c r="XCQ1297" s="22"/>
      <c r="XCR1297" s="22"/>
      <c r="XCS1297" s="22"/>
    </row>
    <row r="1298" s="18" customFormat="1" customHeight="1" spans="1:16321">
      <c r="A1298" s="21"/>
      <c r="XAY1298" s="22"/>
      <c r="XAZ1298" s="22"/>
      <c r="XBA1298" s="22"/>
      <c r="XBB1298" s="22"/>
      <c r="XBC1298" s="22"/>
      <c r="XBD1298" s="22"/>
      <c r="XBE1298" s="22"/>
      <c r="XBF1298" s="22"/>
      <c r="XBG1298" s="22"/>
      <c r="XBH1298" s="22"/>
      <c r="XBI1298" s="22"/>
      <c r="XBJ1298" s="22"/>
      <c r="XBK1298" s="22"/>
      <c r="XBL1298" s="22"/>
      <c r="XBM1298" s="22"/>
      <c r="XBN1298" s="22"/>
      <c r="XBO1298" s="22"/>
      <c r="XBP1298" s="22"/>
      <c r="XBQ1298" s="22"/>
      <c r="XBR1298" s="22"/>
      <c r="XBS1298" s="22"/>
      <c r="XBT1298" s="22"/>
      <c r="XBU1298" s="22"/>
      <c r="XBV1298" s="22"/>
      <c r="XBW1298" s="22"/>
      <c r="XBX1298" s="22"/>
      <c r="XBY1298" s="22"/>
      <c r="XBZ1298" s="22"/>
      <c r="XCA1298" s="22"/>
      <c r="XCB1298" s="22"/>
      <c r="XCC1298" s="22"/>
      <c r="XCD1298" s="22"/>
      <c r="XCE1298" s="22"/>
      <c r="XCF1298" s="22"/>
      <c r="XCG1298" s="22"/>
      <c r="XCH1298" s="22"/>
      <c r="XCI1298" s="22"/>
      <c r="XCJ1298" s="22"/>
      <c r="XCK1298" s="22"/>
      <c r="XCL1298" s="22"/>
      <c r="XCM1298" s="22"/>
      <c r="XCN1298" s="22"/>
      <c r="XCO1298" s="22"/>
      <c r="XCP1298" s="22"/>
      <c r="XCQ1298" s="22"/>
      <c r="XCR1298" s="22"/>
      <c r="XCS1298" s="22"/>
    </row>
    <row r="1299" s="18" customFormat="1" customHeight="1" spans="1:16321">
      <c r="A1299" s="21"/>
      <c r="XAY1299" s="22"/>
      <c r="XAZ1299" s="22"/>
      <c r="XBA1299" s="22"/>
      <c r="XBB1299" s="22"/>
      <c r="XBC1299" s="22"/>
      <c r="XBD1299" s="22"/>
      <c r="XBE1299" s="22"/>
      <c r="XBF1299" s="22"/>
      <c r="XBG1299" s="22"/>
      <c r="XBH1299" s="22"/>
      <c r="XBI1299" s="22"/>
      <c r="XBJ1299" s="22"/>
      <c r="XBK1299" s="22"/>
      <c r="XBL1299" s="22"/>
      <c r="XBM1299" s="22"/>
      <c r="XBN1299" s="22"/>
      <c r="XBO1299" s="22"/>
      <c r="XBP1299" s="22"/>
      <c r="XBQ1299" s="22"/>
      <c r="XBR1299" s="22"/>
      <c r="XBS1299" s="22"/>
      <c r="XBT1299" s="22"/>
      <c r="XBU1299" s="22"/>
      <c r="XBV1299" s="22"/>
      <c r="XBW1299" s="22"/>
      <c r="XBX1299" s="22"/>
      <c r="XBY1299" s="22"/>
      <c r="XBZ1299" s="22"/>
      <c r="XCA1299" s="22"/>
      <c r="XCB1299" s="22"/>
      <c r="XCC1299" s="22"/>
      <c r="XCD1299" s="22"/>
      <c r="XCE1299" s="22"/>
      <c r="XCF1299" s="22"/>
      <c r="XCG1299" s="22"/>
      <c r="XCH1299" s="22"/>
      <c r="XCI1299" s="22"/>
      <c r="XCJ1299" s="22"/>
      <c r="XCK1299" s="22"/>
      <c r="XCL1299" s="22"/>
      <c r="XCM1299" s="22"/>
      <c r="XCN1299" s="22"/>
      <c r="XCO1299" s="22"/>
      <c r="XCP1299" s="22"/>
      <c r="XCQ1299" s="22"/>
      <c r="XCR1299" s="22"/>
      <c r="XCS1299" s="22"/>
    </row>
    <row r="1300" s="18" customFormat="1" customHeight="1" spans="1:16321">
      <c r="A1300" s="21"/>
      <c r="XAY1300" s="22"/>
      <c r="XAZ1300" s="22"/>
      <c r="XBA1300" s="22"/>
      <c r="XBB1300" s="22"/>
      <c r="XBC1300" s="22"/>
      <c r="XBD1300" s="22"/>
      <c r="XBE1300" s="22"/>
      <c r="XBF1300" s="22"/>
      <c r="XBG1300" s="22"/>
      <c r="XBH1300" s="22"/>
      <c r="XBI1300" s="22"/>
      <c r="XBJ1300" s="22"/>
      <c r="XBK1300" s="22"/>
      <c r="XBL1300" s="22"/>
      <c r="XBM1300" s="22"/>
      <c r="XBN1300" s="22"/>
      <c r="XBO1300" s="22"/>
      <c r="XBP1300" s="22"/>
      <c r="XBQ1300" s="22"/>
      <c r="XBR1300" s="22"/>
      <c r="XBS1300" s="22"/>
      <c r="XBT1300" s="22"/>
      <c r="XBU1300" s="22"/>
      <c r="XBV1300" s="22"/>
      <c r="XBW1300" s="22"/>
      <c r="XBX1300" s="22"/>
      <c r="XBY1300" s="22"/>
      <c r="XBZ1300" s="22"/>
      <c r="XCA1300" s="22"/>
      <c r="XCB1300" s="22"/>
      <c r="XCC1300" s="22"/>
      <c r="XCD1300" s="22"/>
      <c r="XCE1300" s="22"/>
      <c r="XCF1300" s="22"/>
      <c r="XCG1300" s="22"/>
      <c r="XCH1300" s="22"/>
      <c r="XCI1300" s="22"/>
      <c r="XCJ1300" s="22"/>
      <c r="XCK1300" s="22"/>
      <c r="XCL1300" s="22"/>
      <c r="XCM1300" s="22"/>
      <c r="XCN1300" s="22"/>
      <c r="XCO1300" s="22"/>
      <c r="XCP1300" s="22"/>
      <c r="XCQ1300" s="22"/>
      <c r="XCR1300" s="22"/>
      <c r="XCS1300" s="22"/>
    </row>
    <row r="1301" s="18" customFormat="1" customHeight="1" spans="1:16321">
      <c r="A1301" s="21"/>
      <c r="XAY1301" s="22"/>
      <c r="XAZ1301" s="22"/>
      <c r="XBA1301" s="22"/>
      <c r="XBB1301" s="22"/>
      <c r="XBC1301" s="22"/>
      <c r="XBD1301" s="22"/>
      <c r="XBE1301" s="22"/>
      <c r="XBF1301" s="22"/>
      <c r="XBG1301" s="22"/>
      <c r="XBH1301" s="22"/>
      <c r="XBI1301" s="22"/>
      <c r="XBJ1301" s="22"/>
      <c r="XBK1301" s="22"/>
      <c r="XBL1301" s="22"/>
      <c r="XBM1301" s="22"/>
      <c r="XBN1301" s="22"/>
      <c r="XBO1301" s="22"/>
      <c r="XBP1301" s="22"/>
      <c r="XBQ1301" s="22"/>
      <c r="XBR1301" s="22"/>
      <c r="XBS1301" s="22"/>
      <c r="XBT1301" s="22"/>
      <c r="XBU1301" s="22"/>
      <c r="XBV1301" s="22"/>
      <c r="XBW1301" s="22"/>
      <c r="XBX1301" s="22"/>
      <c r="XBY1301" s="22"/>
      <c r="XBZ1301" s="22"/>
      <c r="XCA1301" s="22"/>
      <c r="XCB1301" s="22"/>
      <c r="XCC1301" s="22"/>
      <c r="XCD1301" s="22"/>
      <c r="XCE1301" s="22"/>
      <c r="XCF1301" s="22"/>
      <c r="XCG1301" s="22"/>
      <c r="XCH1301" s="22"/>
      <c r="XCI1301" s="22"/>
      <c r="XCJ1301" s="22"/>
      <c r="XCK1301" s="22"/>
      <c r="XCL1301" s="22"/>
      <c r="XCM1301" s="22"/>
      <c r="XCN1301" s="22"/>
      <c r="XCO1301" s="22"/>
      <c r="XCP1301" s="22"/>
      <c r="XCQ1301" s="22"/>
      <c r="XCR1301" s="22"/>
      <c r="XCS1301" s="22"/>
    </row>
    <row r="1302" s="18" customFormat="1" customHeight="1" spans="1:16321">
      <c r="A1302" s="21"/>
      <c r="XAY1302" s="22"/>
      <c r="XAZ1302" s="22"/>
      <c r="XBA1302" s="22"/>
      <c r="XBB1302" s="22"/>
      <c r="XBC1302" s="22"/>
      <c r="XBD1302" s="22"/>
      <c r="XBE1302" s="22"/>
      <c r="XBF1302" s="22"/>
      <c r="XBG1302" s="22"/>
      <c r="XBH1302" s="22"/>
      <c r="XBI1302" s="22"/>
      <c r="XBJ1302" s="22"/>
      <c r="XBK1302" s="22"/>
      <c r="XBL1302" s="22"/>
      <c r="XBM1302" s="22"/>
      <c r="XBN1302" s="22"/>
      <c r="XBO1302" s="22"/>
      <c r="XBP1302" s="22"/>
      <c r="XBQ1302" s="22"/>
      <c r="XBR1302" s="22"/>
      <c r="XBS1302" s="22"/>
      <c r="XBT1302" s="22"/>
      <c r="XBU1302" s="22"/>
      <c r="XBV1302" s="22"/>
      <c r="XBW1302" s="22"/>
      <c r="XBX1302" s="22"/>
      <c r="XBY1302" s="22"/>
      <c r="XBZ1302" s="22"/>
      <c r="XCA1302" s="22"/>
      <c r="XCB1302" s="22"/>
      <c r="XCC1302" s="22"/>
      <c r="XCD1302" s="22"/>
      <c r="XCE1302" s="22"/>
      <c r="XCF1302" s="22"/>
      <c r="XCG1302" s="22"/>
      <c r="XCH1302" s="22"/>
      <c r="XCI1302" s="22"/>
      <c r="XCJ1302" s="22"/>
      <c r="XCK1302" s="22"/>
      <c r="XCL1302" s="22"/>
      <c r="XCM1302" s="22"/>
      <c r="XCN1302" s="22"/>
      <c r="XCO1302" s="22"/>
      <c r="XCP1302" s="22"/>
      <c r="XCQ1302" s="22"/>
      <c r="XCR1302" s="22"/>
      <c r="XCS1302" s="22"/>
    </row>
    <row r="1303" s="18" customFormat="1" customHeight="1" spans="1:16321">
      <c r="A1303" s="21"/>
      <c r="XAY1303" s="22"/>
      <c r="XAZ1303" s="22"/>
      <c r="XBA1303" s="22"/>
      <c r="XBB1303" s="22"/>
      <c r="XBC1303" s="22"/>
      <c r="XBD1303" s="22"/>
      <c r="XBE1303" s="22"/>
      <c r="XBF1303" s="22"/>
      <c r="XBG1303" s="22"/>
      <c r="XBH1303" s="22"/>
      <c r="XBI1303" s="22"/>
      <c r="XBJ1303" s="22"/>
      <c r="XBK1303" s="22"/>
      <c r="XBL1303" s="22"/>
      <c r="XBM1303" s="22"/>
      <c r="XBN1303" s="22"/>
      <c r="XBO1303" s="22"/>
      <c r="XBP1303" s="22"/>
      <c r="XBQ1303" s="22"/>
      <c r="XBR1303" s="22"/>
      <c r="XBS1303" s="22"/>
      <c r="XBT1303" s="22"/>
      <c r="XBU1303" s="22"/>
      <c r="XBV1303" s="22"/>
      <c r="XBW1303" s="22"/>
      <c r="XBX1303" s="22"/>
      <c r="XBY1303" s="22"/>
      <c r="XBZ1303" s="22"/>
      <c r="XCA1303" s="22"/>
      <c r="XCB1303" s="22"/>
      <c r="XCC1303" s="22"/>
      <c r="XCD1303" s="22"/>
      <c r="XCE1303" s="22"/>
      <c r="XCF1303" s="22"/>
      <c r="XCG1303" s="22"/>
      <c r="XCH1303" s="22"/>
      <c r="XCI1303" s="22"/>
      <c r="XCJ1303" s="22"/>
      <c r="XCK1303" s="22"/>
      <c r="XCL1303" s="22"/>
      <c r="XCM1303" s="22"/>
      <c r="XCN1303" s="22"/>
      <c r="XCO1303" s="22"/>
      <c r="XCP1303" s="22"/>
      <c r="XCQ1303" s="22"/>
      <c r="XCR1303" s="22"/>
      <c r="XCS1303" s="22"/>
    </row>
    <row r="1304" s="18" customFormat="1" customHeight="1" spans="1:16321">
      <c r="A1304" s="21"/>
      <c r="XAY1304" s="22"/>
      <c r="XAZ1304" s="22"/>
      <c r="XBA1304" s="22"/>
      <c r="XBB1304" s="22"/>
      <c r="XBC1304" s="22"/>
      <c r="XBD1304" s="22"/>
      <c r="XBE1304" s="22"/>
      <c r="XBF1304" s="22"/>
      <c r="XBG1304" s="22"/>
      <c r="XBH1304" s="22"/>
      <c r="XBI1304" s="22"/>
      <c r="XBJ1304" s="22"/>
      <c r="XBK1304" s="22"/>
      <c r="XBL1304" s="22"/>
      <c r="XBM1304" s="22"/>
      <c r="XBN1304" s="22"/>
      <c r="XBO1304" s="22"/>
      <c r="XBP1304" s="22"/>
      <c r="XBQ1304" s="22"/>
      <c r="XBR1304" s="22"/>
      <c r="XBS1304" s="22"/>
      <c r="XBT1304" s="22"/>
      <c r="XBU1304" s="22"/>
      <c r="XBV1304" s="22"/>
      <c r="XBW1304" s="22"/>
      <c r="XBX1304" s="22"/>
      <c r="XBY1304" s="22"/>
      <c r="XBZ1304" s="22"/>
      <c r="XCA1304" s="22"/>
      <c r="XCB1304" s="22"/>
      <c r="XCC1304" s="22"/>
      <c r="XCD1304" s="22"/>
      <c r="XCE1304" s="22"/>
      <c r="XCF1304" s="22"/>
      <c r="XCG1304" s="22"/>
      <c r="XCH1304" s="22"/>
      <c r="XCI1304" s="22"/>
      <c r="XCJ1304" s="22"/>
      <c r="XCK1304" s="22"/>
      <c r="XCL1304" s="22"/>
      <c r="XCM1304" s="22"/>
      <c r="XCN1304" s="22"/>
      <c r="XCO1304" s="22"/>
      <c r="XCP1304" s="22"/>
      <c r="XCQ1304" s="22"/>
      <c r="XCR1304" s="22"/>
      <c r="XCS1304" s="22"/>
    </row>
    <row r="1305" s="18" customFormat="1" customHeight="1" spans="1:16321">
      <c r="A1305" s="21"/>
      <c r="XAY1305" s="22"/>
      <c r="XAZ1305" s="22"/>
      <c r="XBA1305" s="22"/>
      <c r="XBB1305" s="22"/>
      <c r="XBC1305" s="22"/>
      <c r="XBD1305" s="22"/>
      <c r="XBE1305" s="22"/>
      <c r="XBF1305" s="22"/>
      <c r="XBG1305" s="22"/>
      <c r="XBH1305" s="22"/>
      <c r="XBI1305" s="22"/>
      <c r="XBJ1305" s="22"/>
      <c r="XBK1305" s="22"/>
      <c r="XBL1305" s="22"/>
      <c r="XBM1305" s="22"/>
      <c r="XBN1305" s="22"/>
      <c r="XBO1305" s="22"/>
      <c r="XBP1305" s="22"/>
      <c r="XBQ1305" s="22"/>
      <c r="XBR1305" s="22"/>
      <c r="XBS1305" s="22"/>
      <c r="XBT1305" s="22"/>
      <c r="XBU1305" s="22"/>
      <c r="XBV1305" s="22"/>
      <c r="XBW1305" s="22"/>
      <c r="XBX1305" s="22"/>
      <c r="XBY1305" s="22"/>
      <c r="XBZ1305" s="22"/>
      <c r="XCA1305" s="22"/>
      <c r="XCB1305" s="22"/>
      <c r="XCC1305" s="22"/>
      <c r="XCD1305" s="22"/>
      <c r="XCE1305" s="22"/>
      <c r="XCF1305" s="22"/>
      <c r="XCG1305" s="22"/>
      <c r="XCH1305" s="22"/>
      <c r="XCI1305" s="22"/>
      <c r="XCJ1305" s="22"/>
      <c r="XCK1305" s="22"/>
      <c r="XCL1305" s="22"/>
      <c r="XCM1305" s="22"/>
      <c r="XCN1305" s="22"/>
      <c r="XCO1305" s="22"/>
      <c r="XCP1305" s="22"/>
      <c r="XCQ1305" s="22"/>
      <c r="XCR1305" s="22"/>
      <c r="XCS1305" s="22"/>
    </row>
    <row r="1306" s="18" customFormat="1" customHeight="1" spans="1:16321">
      <c r="A1306" s="21"/>
      <c r="XAY1306" s="22"/>
      <c r="XAZ1306" s="22"/>
      <c r="XBA1306" s="22"/>
      <c r="XBB1306" s="22"/>
      <c r="XBC1306" s="22"/>
      <c r="XBD1306" s="22"/>
      <c r="XBE1306" s="22"/>
      <c r="XBF1306" s="22"/>
      <c r="XBG1306" s="22"/>
      <c r="XBH1306" s="22"/>
      <c r="XBI1306" s="22"/>
      <c r="XBJ1306" s="22"/>
      <c r="XBK1306" s="22"/>
      <c r="XBL1306" s="22"/>
      <c r="XBM1306" s="22"/>
      <c r="XBN1306" s="22"/>
      <c r="XBO1306" s="22"/>
      <c r="XBP1306" s="22"/>
      <c r="XBQ1306" s="22"/>
      <c r="XBR1306" s="22"/>
      <c r="XBS1306" s="22"/>
      <c r="XBT1306" s="22"/>
      <c r="XBU1306" s="22"/>
      <c r="XBV1306" s="22"/>
      <c r="XBW1306" s="22"/>
      <c r="XBX1306" s="22"/>
      <c r="XBY1306" s="22"/>
      <c r="XBZ1306" s="22"/>
      <c r="XCA1306" s="22"/>
      <c r="XCB1306" s="22"/>
      <c r="XCC1306" s="22"/>
      <c r="XCD1306" s="22"/>
      <c r="XCE1306" s="22"/>
      <c r="XCF1306" s="22"/>
      <c r="XCG1306" s="22"/>
      <c r="XCH1306" s="22"/>
      <c r="XCI1306" s="22"/>
      <c r="XCJ1306" s="22"/>
      <c r="XCK1306" s="22"/>
      <c r="XCL1306" s="22"/>
      <c r="XCM1306" s="22"/>
      <c r="XCN1306" s="22"/>
      <c r="XCO1306" s="22"/>
      <c r="XCP1306" s="22"/>
      <c r="XCQ1306" s="22"/>
      <c r="XCR1306" s="22"/>
      <c r="XCS1306" s="22"/>
    </row>
    <row r="1307" s="18" customFormat="1" customHeight="1" spans="1:16321">
      <c r="A1307" s="21"/>
      <c r="XAY1307" s="22"/>
      <c r="XAZ1307" s="22"/>
      <c r="XBA1307" s="22"/>
      <c r="XBB1307" s="22"/>
      <c r="XBC1307" s="22"/>
      <c r="XBD1307" s="22"/>
      <c r="XBE1307" s="22"/>
      <c r="XBF1307" s="22"/>
      <c r="XBG1307" s="22"/>
      <c r="XBH1307" s="22"/>
      <c r="XBI1307" s="22"/>
      <c r="XBJ1307" s="22"/>
      <c r="XBK1307" s="22"/>
      <c r="XBL1307" s="22"/>
      <c r="XBM1307" s="22"/>
      <c r="XBN1307" s="22"/>
      <c r="XBO1307" s="22"/>
      <c r="XBP1307" s="22"/>
      <c r="XBQ1307" s="22"/>
      <c r="XBR1307" s="22"/>
      <c r="XBS1307" s="22"/>
      <c r="XBT1307" s="22"/>
      <c r="XBU1307" s="22"/>
      <c r="XBV1307" s="22"/>
      <c r="XBW1307" s="22"/>
      <c r="XBX1307" s="22"/>
      <c r="XBY1307" s="22"/>
      <c r="XBZ1307" s="22"/>
      <c r="XCA1307" s="22"/>
      <c r="XCB1307" s="22"/>
      <c r="XCC1307" s="22"/>
      <c r="XCD1307" s="22"/>
      <c r="XCE1307" s="22"/>
      <c r="XCF1307" s="22"/>
      <c r="XCG1307" s="22"/>
      <c r="XCH1307" s="22"/>
      <c r="XCI1307" s="22"/>
      <c r="XCJ1307" s="22"/>
      <c r="XCK1307" s="22"/>
      <c r="XCL1307" s="22"/>
      <c r="XCM1307" s="22"/>
      <c r="XCN1307" s="22"/>
      <c r="XCO1307" s="22"/>
      <c r="XCP1307" s="22"/>
      <c r="XCQ1307" s="22"/>
      <c r="XCR1307" s="22"/>
      <c r="XCS1307" s="22"/>
    </row>
    <row r="1308" s="18" customFormat="1" customHeight="1" spans="1:16321">
      <c r="A1308" s="21"/>
      <c r="XAY1308" s="22"/>
      <c r="XAZ1308" s="22"/>
      <c r="XBA1308" s="22"/>
      <c r="XBB1308" s="22"/>
      <c r="XBC1308" s="22"/>
      <c r="XBD1308" s="22"/>
      <c r="XBE1308" s="22"/>
      <c r="XBF1308" s="22"/>
      <c r="XBG1308" s="22"/>
      <c r="XBH1308" s="22"/>
      <c r="XBI1308" s="22"/>
      <c r="XBJ1308" s="22"/>
      <c r="XBK1308" s="22"/>
      <c r="XBL1308" s="22"/>
      <c r="XBM1308" s="22"/>
      <c r="XBN1308" s="22"/>
      <c r="XBO1308" s="22"/>
      <c r="XBP1308" s="22"/>
      <c r="XBQ1308" s="22"/>
      <c r="XBR1308" s="22"/>
      <c r="XBS1308" s="22"/>
      <c r="XBT1308" s="22"/>
      <c r="XBU1308" s="22"/>
      <c r="XBV1308" s="22"/>
      <c r="XBW1308" s="22"/>
      <c r="XBX1308" s="22"/>
      <c r="XBY1308" s="22"/>
      <c r="XBZ1308" s="22"/>
      <c r="XCA1308" s="22"/>
      <c r="XCB1308" s="22"/>
      <c r="XCC1308" s="22"/>
      <c r="XCD1308" s="22"/>
      <c r="XCE1308" s="22"/>
      <c r="XCF1308" s="22"/>
      <c r="XCG1308" s="22"/>
      <c r="XCH1308" s="22"/>
      <c r="XCI1308" s="22"/>
      <c r="XCJ1308" s="22"/>
      <c r="XCK1308" s="22"/>
      <c r="XCL1308" s="22"/>
      <c r="XCM1308" s="22"/>
      <c r="XCN1308" s="22"/>
      <c r="XCO1308" s="22"/>
      <c r="XCP1308" s="22"/>
      <c r="XCQ1308" s="22"/>
      <c r="XCR1308" s="22"/>
      <c r="XCS1308" s="22"/>
    </row>
    <row r="1309" s="18" customFormat="1" customHeight="1" spans="1:16321">
      <c r="A1309" s="21"/>
      <c r="XAY1309" s="22"/>
      <c r="XAZ1309" s="22"/>
      <c r="XBA1309" s="22"/>
      <c r="XBB1309" s="22"/>
      <c r="XBC1309" s="22"/>
      <c r="XBD1309" s="22"/>
      <c r="XBE1309" s="22"/>
      <c r="XBF1309" s="22"/>
      <c r="XBG1309" s="22"/>
      <c r="XBH1309" s="22"/>
      <c r="XBI1309" s="22"/>
      <c r="XBJ1309" s="22"/>
      <c r="XBK1309" s="22"/>
      <c r="XBL1309" s="22"/>
      <c r="XBM1309" s="22"/>
      <c r="XBN1309" s="22"/>
      <c r="XBO1309" s="22"/>
      <c r="XBP1309" s="22"/>
      <c r="XBQ1309" s="22"/>
      <c r="XBR1309" s="22"/>
      <c r="XBS1309" s="22"/>
      <c r="XBT1309" s="22"/>
      <c r="XBU1309" s="22"/>
      <c r="XBV1309" s="22"/>
      <c r="XBW1309" s="22"/>
      <c r="XBX1309" s="22"/>
      <c r="XBY1309" s="22"/>
      <c r="XBZ1309" s="22"/>
      <c r="XCA1309" s="22"/>
      <c r="XCB1309" s="22"/>
      <c r="XCC1309" s="22"/>
      <c r="XCD1309" s="22"/>
      <c r="XCE1309" s="22"/>
      <c r="XCF1309" s="22"/>
      <c r="XCG1309" s="22"/>
      <c r="XCH1309" s="22"/>
      <c r="XCI1309" s="22"/>
      <c r="XCJ1309" s="22"/>
      <c r="XCK1309" s="22"/>
      <c r="XCL1309" s="22"/>
      <c r="XCM1309" s="22"/>
      <c r="XCN1309" s="22"/>
      <c r="XCO1309" s="22"/>
      <c r="XCP1309" s="22"/>
      <c r="XCQ1309" s="22"/>
      <c r="XCR1309" s="22"/>
      <c r="XCS1309" s="22"/>
    </row>
    <row r="1310" s="18" customFormat="1" customHeight="1" spans="1:16321">
      <c r="A1310" s="21"/>
      <c r="XAY1310" s="22"/>
      <c r="XAZ1310" s="22"/>
      <c r="XBA1310" s="22"/>
      <c r="XBB1310" s="22"/>
      <c r="XBC1310" s="22"/>
      <c r="XBD1310" s="22"/>
      <c r="XBE1310" s="22"/>
      <c r="XBF1310" s="22"/>
      <c r="XBG1310" s="22"/>
      <c r="XBH1310" s="22"/>
      <c r="XBI1310" s="22"/>
      <c r="XBJ1310" s="22"/>
      <c r="XBK1310" s="22"/>
      <c r="XBL1310" s="22"/>
      <c r="XBM1310" s="22"/>
      <c r="XBN1310" s="22"/>
      <c r="XBO1310" s="22"/>
      <c r="XBP1310" s="22"/>
      <c r="XBQ1310" s="22"/>
      <c r="XBR1310" s="22"/>
      <c r="XBS1310" s="22"/>
      <c r="XBT1310" s="22"/>
      <c r="XBU1310" s="22"/>
      <c r="XBV1310" s="22"/>
      <c r="XBW1310" s="22"/>
      <c r="XBX1310" s="22"/>
      <c r="XBY1310" s="22"/>
      <c r="XBZ1310" s="22"/>
      <c r="XCA1310" s="22"/>
      <c r="XCB1310" s="22"/>
      <c r="XCC1310" s="22"/>
      <c r="XCD1310" s="22"/>
      <c r="XCE1310" s="22"/>
      <c r="XCF1310" s="22"/>
      <c r="XCG1310" s="22"/>
      <c r="XCH1310" s="22"/>
      <c r="XCI1310" s="22"/>
      <c r="XCJ1310" s="22"/>
      <c r="XCK1310" s="22"/>
      <c r="XCL1310" s="22"/>
      <c r="XCM1310" s="22"/>
      <c r="XCN1310" s="22"/>
      <c r="XCO1310" s="22"/>
      <c r="XCP1310" s="22"/>
      <c r="XCQ1310" s="22"/>
      <c r="XCR1310" s="22"/>
      <c r="XCS1310" s="22"/>
    </row>
    <row r="1311" s="18" customFormat="1" customHeight="1" spans="1:16321">
      <c r="A1311" s="21"/>
      <c r="XAY1311" s="22"/>
      <c r="XAZ1311" s="22"/>
      <c r="XBA1311" s="22"/>
      <c r="XBB1311" s="22"/>
      <c r="XBC1311" s="22"/>
      <c r="XBD1311" s="22"/>
      <c r="XBE1311" s="22"/>
      <c r="XBF1311" s="22"/>
      <c r="XBG1311" s="22"/>
      <c r="XBH1311" s="22"/>
      <c r="XBI1311" s="22"/>
      <c r="XBJ1311" s="22"/>
      <c r="XBK1311" s="22"/>
      <c r="XBL1311" s="22"/>
      <c r="XBM1311" s="22"/>
      <c r="XBN1311" s="22"/>
      <c r="XBO1311" s="22"/>
      <c r="XBP1311" s="22"/>
      <c r="XBQ1311" s="22"/>
      <c r="XBR1311" s="22"/>
      <c r="XBS1311" s="22"/>
      <c r="XBT1311" s="22"/>
      <c r="XBU1311" s="22"/>
      <c r="XBV1311" s="22"/>
      <c r="XBW1311" s="22"/>
      <c r="XBX1311" s="22"/>
      <c r="XBY1311" s="22"/>
      <c r="XBZ1311" s="22"/>
      <c r="XCA1311" s="22"/>
      <c r="XCB1311" s="22"/>
      <c r="XCC1311" s="22"/>
      <c r="XCD1311" s="22"/>
      <c r="XCE1311" s="22"/>
      <c r="XCF1311" s="22"/>
      <c r="XCG1311" s="22"/>
      <c r="XCH1311" s="22"/>
      <c r="XCI1311" s="22"/>
      <c r="XCJ1311" s="22"/>
      <c r="XCK1311" s="22"/>
      <c r="XCL1311" s="22"/>
      <c r="XCM1311" s="22"/>
      <c r="XCN1311" s="22"/>
      <c r="XCO1311" s="22"/>
      <c r="XCP1311" s="22"/>
      <c r="XCQ1311" s="22"/>
      <c r="XCR1311" s="22"/>
      <c r="XCS1311" s="22"/>
    </row>
    <row r="1312" s="18" customFormat="1" customHeight="1" spans="1:16321">
      <c r="A1312" s="21"/>
      <c r="XAY1312" s="22"/>
      <c r="XAZ1312" s="22"/>
      <c r="XBA1312" s="22"/>
      <c r="XBB1312" s="22"/>
      <c r="XBC1312" s="22"/>
      <c r="XBD1312" s="22"/>
      <c r="XBE1312" s="22"/>
      <c r="XBF1312" s="22"/>
      <c r="XBG1312" s="22"/>
      <c r="XBH1312" s="22"/>
      <c r="XBI1312" s="22"/>
      <c r="XBJ1312" s="22"/>
      <c r="XBK1312" s="22"/>
      <c r="XBL1312" s="22"/>
      <c r="XBM1312" s="22"/>
      <c r="XBN1312" s="22"/>
      <c r="XBO1312" s="22"/>
      <c r="XBP1312" s="22"/>
      <c r="XBQ1312" s="22"/>
      <c r="XBR1312" s="22"/>
      <c r="XBS1312" s="22"/>
      <c r="XBT1312" s="22"/>
      <c r="XBU1312" s="22"/>
      <c r="XBV1312" s="22"/>
      <c r="XBW1312" s="22"/>
      <c r="XBX1312" s="22"/>
      <c r="XBY1312" s="22"/>
      <c r="XBZ1312" s="22"/>
      <c r="XCA1312" s="22"/>
      <c r="XCB1312" s="22"/>
      <c r="XCC1312" s="22"/>
      <c r="XCD1312" s="22"/>
      <c r="XCE1312" s="22"/>
      <c r="XCF1312" s="22"/>
      <c r="XCG1312" s="22"/>
      <c r="XCH1312" s="22"/>
      <c r="XCI1312" s="22"/>
      <c r="XCJ1312" s="22"/>
      <c r="XCK1312" s="22"/>
      <c r="XCL1312" s="22"/>
      <c r="XCM1312" s="22"/>
      <c r="XCN1312" s="22"/>
      <c r="XCO1312" s="22"/>
      <c r="XCP1312" s="22"/>
      <c r="XCQ1312" s="22"/>
      <c r="XCR1312" s="22"/>
      <c r="XCS1312" s="22"/>
    </row>
    <row r="1313" s="18" customFormat="1" customHeight="1" spans="1:16321">
      <c r="A1313" s="21"/>
      <c r="XAY1313" s="22"/>
      <c r="XAZ1313" s="22"/>
      <c r="XBA1313" s="22"/>
      <c r="XBB1313" s="22"/>
      <c r="XBC1313" s="22"/>
      <c r="XBD1313" s="22"/>
      <c r="XBE1313" s="22"/>
      <c r="XBF1313" s="22"/>
      <c r="XBG1313" s="22"/>
      <c r="XBH1313" s="22"/>
      <c r="XBI1313" s="22"/>
      <c r="XBJ1313" s="22"/>
      <c r="XBK1313" s="22"/>
      <c r="XBL1313" s="22"/>
      <c r="XBM1313" s="22"/>
      <c r="XBN1313" s="22"/>
      <c r="XBO1313" s="22"/>
      <c r="XBP1313" s="22"/>
      <c r="XBQ1313" s="22"/>
      <c r="XBR1313" s="22"/>
      <c r="XBS1313" s="22"/>
      <c r="XBT1313" s="22"/>
      <c r="XBU1313" s="22"/>
      <c r="XBV1313" s="22"/>
      <c r="XBW1313" s="22"/>
      <c r="XBX1313" s="22"/>
      <c r="XBY1313" s="22"/>
      <c r="XBZ1313" s="22"/>
      <c r="XCA1313" s="22"/>
      <c r="XCB1313" s="22"/>
      <c r="XCC1313" s="22"/>
      <c r="XCD1313" s="22"/>
      <c r="XCE1313" s="22"/>
      <c r="XCF1313" s="22"/>
      <c r="XCG1313" s="22"/>
      <c r="XCH1313" s="22"/>
      <c r="XCI1313" s="22"/>
      <c r="XCJ1313" s="22"/>
      <c r="XCK1313" s="22"/>
      <c r="XCL1313" s="22"/>
      <c r="XCM1313" s="22"/>
      <c r="XCN1313" s="22"/>
      <c r="XCO1313" s="22"/>
      <c r="XCP1313" s="22"/>
      <c r="XCQ1313" s="22"/>
      <c r="XCR1313" s="22"/>
      <c r="XCS1313" s="22"/>
    </row>
    <row r="1314" s="18" customFormat="1" customHeight="1" spans="1:16321">
      <c r="A1314" s="21"/>
      <c r="XAY1314" s="22"/>
      <c r="XAZ1314" s="22"/>
      <c r="XBA1314" s="22"/>
      <c r="XBB1314" s="22"/>
      <c r="XBC1314" s="22"/>
      <c r="XBD1314" s="22"/>
      <c r="XBE1314" s="22"/>
      <c r="XBF1314" s="22"/>
      <c r="XBG1314" s="22"/>
      <c r="XBH1314" s="22"/>
      <c r="XBI1314" s="22"/>
      <c r="XBJ1314" s="22"/>
      <c r="XBK1314" s="22"/>
      <c r="XBL1314" s="22"/>
      <c r="XBM1314" s="22"/>
      <c r="XBN1314" s="22"/>
      <c r="XBO1314" s="22"/>
      <c r="XBP1314" s="22"/>
      <c r="XBQ1314" s="22"/>
      <c r="XBR1314" s="22"/>
      <c r="XBS1314" s="22"/>
      <c r="XBT1314" s="22"/>
      <c r="XBU1314" s="22"/>
      <c r="XBV1314" s="22"/>
      <c r="XBW1314" s="22"/>
      <c r="XBX1314" s="22"/>
      <c r="XBY1314" s="22"/>
      <c r="XBZ1314" s="22"/>
      <c r="XCA1314" s="22"/>
      <c r="XCB1314" s="22"/>
      <c r="XCC1314" s="22"/>
      <c r="XCD1314" s="22"/>
      <c r="XCE1314" s="22"/>
      <c r="XCF1314" s="22"/>
      <c r="XCG1314" s="22"/>
      <c r="XCH1314" s="22"/>
      <c r="XCI1314" s="22"/>
      <c r="XCJ1314" s="22"/>
      <c r="XCK1314" s="22"/>
      <c r="XCL1314" s="22"/>
      <c r="XCM1314" s="22"/>
      <c r="XCN1314" s="22"/>
      <c r="XCO1314" s="22"/>
      <c r="XCP1314" s="22"/>
      <c r="XCQ1314" s="22"/>
      <c r="XCR1314" s="22"/>
      <c r="XCS1314" s="22"/>
    </row>
    <row r="1315" s="18" customFormat="1" customHeight="1" spans="1:16321">
      <c r="A1315" s="21"/>
      <c r="XAY1315" s="22"/>
      <c r="XAZ1315" s="22"/>
      <c r="XBA1315" s="22"/>
      <c r="XBB1315" s="22"/>
      <c r="XBC1315" s="22"/>
      <c r="XBD1315" s="22"/>
      <c r="XBE1315" s="22"/>
      <c r="XBF1315" s="22"/>
      <c r="XBG1315" s="22"/>
      <c r="XBH1315" s="22"/>
      <c r="XBI1315" s="22"/>
      <c r="XBJ1315" s="22"/>
      <c r="XBK1315" s="22"/>
      <c r="XBL1315" s="22"/>
      <c r="XBM1315" s="22"/>
      <c r="XBN1315" s="22"/>
      <c r="XBO1315" s="22"/>
      <c r="XBP1315" s="22"/>
      <c r="XBQ1315" s="22"/>
      <c r="XBR1315" s="22"/>
      <c r="XBS1315" s="22"/>
      <c r="XBT1315" s="22"/>
      <c r="XBU1315" s="22"/>
      <c r="XBV1315" s="22"/>
      <c r="XBW1315" s="22"/>
      <c r="XBX1315" s="22"/>
      <c r="XBY1315" s="22"/>
      <c r="XBZ1315" s="22"/>
      <c r="XCA1315" s="22"/>
      <c r="XCB1315" s="22"/>
      <c r="XCC1315" s="22"/>
      <c r="XCD1315" s="22"/>
      <c r="XCE1315" s="22"/>
      <c r="XCF1315" s="22"/>
      <c r="XCG1315" s="22"/>
      <c r="XCH1315" s="22"/>
      <c r="XCI1315" s="22"/>
      <c r="XCJ1315" s="22"/>
      <c r="XCK1315" s="22"/>
      <c r="XCL1315" s="22"/>
      <c r="XCM1315" s="22"/>
      <c r="XCN1315" s="22"/>
      <c r="XCO1315" s="22"/>
      <c r="XCP1315" s="22"/>
      <c r="XCQ1315" s="22"/>
      <c r="XCR1315" s="22"/>
      <c r="XCS1315" s="22"/>
    </row>
    <row r="1316" s="18" customFormat="1" customHeight="1" spans="1:16321">
      <c r="A1316" s="21"/>
      <c r="XAY1316" s="22"/>
      <c r="XAZ1316" s="22"/>
      <c r="XBA1316" s="22"/>
      <c r="XBB1316" s="22"/>
      <c r="XBC1316" s="22"/>
      <c r="XBD1316" s="22"/>
      <c r="XBE1316" s="22"/>
      <c r="XBF1316" s="22"/>
      <c r="XBG1316" s="22"/>
      <c r="XBH1316" s="22"/>
      <c r="XBI1316" s="22"/>
      <c r="XBJ1316" s="22"/>
      <c r="XBK1316" s="22"/>
      <c r="XBL1316" s="22"/>
      <c r="XBM1316" s="22"/>
      <c r="XBN1316" s="22"/>
      <c r="XBO1316" s="22"/>
      <c r="XBP1316" s="22"/>
      <c r="XBQ1316" s="22"/>
      <c r="XBR1316" s="22"/>
      <c r="XBS1316" s="22"/>
      <c r="XBT1316" s="22"/>
      <c r="XBU1316" s="22"/>
      <c r="XBV1316" s="22"/>
      <c r="XBW1316" s="22"/>
      <c r="XBX1316" s="22"/>
      <c r="XBY1316" s="22"/>
      <c r="XBZ1316" s="22"/>
      <c r="XCA1316" s="22"/>
      <c r="XCB1316" s="22"/>
      <c r="XCC1316" s="22"/>
      <c r="XCD1316" s="22"/>
      <c r="XCE1316" s="22"/>
      <c r="XCF1316" s="22"/>
      <c r="XCG1316" s="22"/>
      <c r="XCH1316" s="22"/>
      <c r="XCI1316" s="22"/>
      <c r="XCJ1316" s="22"/>
      <c r="XCK1316" s="22"/>
      <c r="XCL1316" s="22"/>
      <c r="XCM1316" s="22"/>
      <c r="XCN1316" s="22"/>
      <c r="XCO1316" s="22"/>
      <c r="XCP1316" s="22"/>
      <c r="XCQ1316" s="22"/>
      <c r="XCR1316" s="22"/>
      <c r="XCS1316" s="22"/>
    </row>
    <row r="1317" s="18" customFormat="1" customHeight="1" spans="1:16321">
      <c r="A1317" s="21"/>
      <c r="XAY1317" s="22"/>
      <c r="XAZ1317" s="22"/>
      <c r="XBA1317" s="22"/>
      <c r="XBB1317" s="22"/>
      <c r="XBC1317" s="22"/>
      <c r="XBD1317" s="22"/>
      <c r="XBE1317" s="22"/>
      <c r="XBF1317" s="22"/>
      <c r="XBG1317" s="22"/>
      <c r="XBH1317" s="22"/>
      <c r="XBI1317" s="22"/>
      <c r="XBJ1317" s="22"/>
      <c r="XBK1317" s="22"/>
      <c r="XBL1317" s="22"/>
      <c r="XBM1317" s="22"/>
      <c r="XBN1317" s="22"/>
      <c r="XBO1317" s="22"/>
      <c r="XBP1317" s="22"/>
      <c r="XBQ1317" s="22"/>
      <c r="XBR1317" s="22"/>
      <c r="XBS1317" s="22"/>
      <c r="XBT1317" s="22"/>
      <c r="XBU1317" s="22"/>
      <c r="XBV1317" s="22"/>
      <c r="XBW1317" s="22"/>
      <c r="XBX1317" s="22"/>
      <c r="XBY1317" s="22"/>
      <c r="XBZ1317" s="22"/>
      <c r="XCA1317" s="22"/>
      <c r="XCB1317" s="22"/>
      <c r="XCC1317" s="22"/>
      <c r="XCD1317" s="22"/>
      <c r="XCE1317" s="22"/>
      <c r="XCF1317" s="22"/>
      <c r="XCG1317" s="22"/>
      <c r="XCH1317" s="22"/>
      <c r="XCI1317" s="22"/>
      <c r="XCJ1317" s="22"/>
      <c r="XCK1317" s="22"/>
      <c r="XCL1317" s="22"/>
      <c r="XCM1317" s="22"/>
      <c r="XCN1317" s="22"/>
      <c r="XCO1317" s="22"/>
      <c r="XCP1317" s="22"/>
      <c r="XCQ1317" s="22"/>
      <c r="XCR1317" s="22"/>
      <c r="XCS1317" s="22"/>
    </row>
    <row r="1318" s="18" customFormat="1" customHeight="1" spans="1:16321">
      <c r="A1318" s="21"/>
      <c r="XAY1318" s="22"/>
      <c r="XAZ1318" s="22"/>
      <c r="XBA1318" s="22"/>
      <c r="XBB1318" s="22"/>
      <c r="XBC1318" s="22"/>
      <c r="XBD1318" s="22"/>
      <c r="XBE1318" s="22"/>
      <c r="XBF1318" s="22"/>
      <c r="XBG1318" s="22"/>
      <c r="XBH1318" s="22"/>
      <c r="XBI1318" s="22"/>
      <c r="XBJ1318" s="22"/>
      <c r="XBK1318" s="22"/>
      <c r="XBL1318" s="22"/>
      <c r="XBM1318" s="22"/>
      <c r="XBN1318" s="22"/>
      <c r="XBO1318" s="22"/>
      <c r="XBP1318" s="22"/>
      <c r="XBQ1318" s="22"/>
      <c r="XBR1318" s="22"/>
      <c r="XBS1318" s="22"/>
      <c r="XBT1318" s="22"/>
      <c r="XBU1318" s="22"/>
      <c r="XBV1318" s="22"/>
      <c r="XBW1318" s="22"/>
      <c r="XBX1318" s="22"/>
      <c r="XBY1318" s="22"/>
      <c r="XBZ1318" s="22"/>
      <c r="XCA1318" s="22"/>
      <c r="XCB1318" s="22"/>
      <c r="XCC1318" s="22"/>
      <c r="XCD1318" s="22"/>
      <c r="XCE1318" s="22"/>
      <c r="XCF1318" s="22"/>
      <c r="XCG1318" s="22"/>
      <c r="XCH1318" s="22"/>
      <c r="XCI1318" s="22"/>
      <c r="XCJ1318" s="22"/>
      <c r="XCK1318" s="22"/>
      <c r="XCL1318" s="22"/>
      <c r="XCM1318" s="22"/>
      <c r="XCN1318" s="22"/>
      <c r="XCO1318" s="22"/>
      <c r="XCP1318" s="22"/>
      <c r="XCQ1318" s="22"/>
      <c r="XCR1318" s="22"/>
      <c r="XCS1318" s="22"/>
    </row>
    <row r="1319" s="18" customFormat="1" customHeight="1" spans="1:16321">
      <c r="A1319" s="21"/>
      <c r="XAY1319" s="22"/>
      <c r="XAZ1319" s="22"/>
      <c r="XBA1319" s="22"/>
      <c r="XBB1319" s="22"/>
      <c r="XBC1319" s="22"/>
      <c r="XBD1319" s="22"/>
      <c r="XBE1319" s="22"/>
      <c r="XBF1319" s="22"/>
      <c r="XBG1319" s="22"/>
      <c r="XBH1319" s="22"/>
      <c r="XBI1319" s="22"/>
      <c r="XBJ1319" s="22"/>
      <c r="XBK1319" s="22"/>
      <c r="XBL1319" s="22"/>
      <c r="XBM1319" s="22"/>
      <c r="XBN1319" s="22"/>
      <c r="XBO1319" s="22"/>
      <c r="XBP1319" s="22"/>
      <c r="XBQ1319" s="22"/>
      <c r="XBR1319" s="22"/>
      <c r="XBS1319" s="22"/>
      <c r="XBT1319" s="22"/>
      <c r="XBU1319" s="22"/>
      <c r="XBV1319" s="22"/>
      <c r="XBW1319" s="22"/>
      <c r="XBX1319" s="22"/>
      <c r="XBY1319" s="22"/>
      <c r="XBZ1319" s="22"/>
      <c r="XCA1319" s="22"/>
      <c r="XCB1319" s="22"/>
      <c r="XCC1319" s="22"/>
      <c r="XCD1319" s="22"/>
      <c r="XCE1319" s="22"/>
      <c r="XCF1319" s="22"/>
      <c r="XCG1319" s="22"/>
      <c r="XCH1319" s="22"/>
      <c r="XCI1319" s="22"/>
      <c r="XCJ1319" s="22"/>
      <c r="XCK1319" s="22"/>
      <c r="XCL1319" s="22"/>
      <c r="XCM1319" s="22"/>
      <c r="XCN1319" s="22"/>
      <c r="XCO1319" s="22"/>
      <c r="XCP1319" s="22"/>
      <c r="XCQ1319" s="22"/>
      <c r="XCR1319" s="22"/>
      <c r="XCS1319" s="22"/>
    </row>
    <row r="1320" s="18" customFormat="1" customHeight="1" spans="1:16321">
      <c r="A1320" s="21"/>
      <c r="XAY1320" s="22"/>
      <c r="XAZ1320" s="22"/>
      <c r="XBA1320" s="22"/>
      <c r="XBB1320" s="22"/>
      <c r="XBC1320" s="22"/>
      <c r="XBD1320" s="22"/>
      <c r="XBE1320" s="22"/>
      <c r="XBF1320" s="22"/>
      <c r="XBG1320" s="22"/>
      <c r="XBH1320" s="22"/>
      <c r="XBI1320" s="22"/>
      <c r="XBJ1320" s="22"/>
      <c r="XBK1320" s="22"/>
      <c r="XBL1320" s="22"/>
      <c r="XBM1320" s="22"/>
      <c r="XBN1320" s="22"/>
      <c r="XBO1320" s="22"/>
      <c r="XBP1320" s="22"/>
      <c r="XBQ1320" s="22"/>
      <c r="XBR1320" s="22"/>
      <c r="XBS1320" s="22"/>
      <c r="XBT1320" s="22"/>
      <c r="XBU1320" s="22"/>
      <c r="XBV1320" s="22"/>
      <c r="XBW1320" s="22"/>
      <c r="XBX1320" s="22"/>
      <c r="XBY1320" s="22"/>
      <c r="XBZ1320" s="22"/>
      <c r="XCA1320" s="22"/>
      <c r="XCB1320" s="22"/>
      <c r="XCC1320" s="22"/>
      <c r="XCD1320" s="22"/>
      <c r="XCE1320" s="22"/>
      <c r="XCF1320" s="22"/>
      <c r="XCG1320" s="22"/>
      <c r="XCH1320" s="22"/>
      <c r="XCI1320" s="22"/>
      <c r="XCJ1320" s="22"/>
      <c r="XCK1320" s="22"/>
      <c r="XCL1320" s="22"/>
      <c r="XCM1320" s="22"/>
      <c r="XCN1320" s="22"/>
      <c r="XCO1320" s="22"/>
      <c r="XCP1320" s="22"/>
      <c r="XCQ1320" s="22"/>
      <c r="XCR1320" s="22"/>
      <c r="XCS1320" s="22"/>
    </row>
    <row r="1321" s="18" customFormat="1" customHeight="1" spans="1:16321">
      <c r="A1321" s="21"/>
      <c r="XAY1321" s="22"/>
      <c r="XAZ1321" s="22"/>
      <c r="XBA1321" s="22"/>
      <c r="XBB1321" s="22"/>
      <c r="XBC1321" s="22"/>
      <c r="XBD1321" s="22"/>
      <c r="XBE1321" s="22"/>
      <c r="XBF1321" s="22"/>
      <c r="XBG1321" s="22"/>
      <c r="XBH1321" s="22"/>
      <c r="XBI1321" s="22"/>
      <c r="XBJ1321" s="22"/>
      <c r="XBK1321" s="22"/>
      <c r="XBL1321" s="22"/>
      <c r="XBM1321" s="22"/>
      <c r="XBN1321" s="22"/>
      <c r="XBO1321" s="22"/>
      <c r="XBP1321" s="22"/>
      <c r="XBQ1321" s="22"/>
      <c r="XBR1321" s="22"/>
      <c r="XBS1321" s="22"/>
      <c r="XBT1321" s="22"/>
      <c r="XBU1321" s="22"/>
      <c r="XBV1321" s="22"/>
      <c r="XBW1321" s="22"/>
      <c r="XBX1321" s="22"/>
      <c r="XBY1321" s="22"/>
      <c r="XBZ1321" s="22"/>
      <c r="XCA1321" s="22"/>
      <c r="XCB1321" s="22"/>
      <c r="XCC1321" s="22"/>
      <c r="XCD1321" s="22"/>
      <c r="XCE1321" s="22"/>
      <c r="XCF1321" s="22"/>
      <c r="XCG1321" s="22"/>
      <c r="XCH1321" s="22"/>
      <c r="XCI1321" s="22"/>
      <c r="XCJ1321" s="22"/>
      <c r="XCK1321" s="22"/>
      <c r="XCL1321" s="22"/>
      <c r="XCM1321" s="22"/>
      <c r="XCN1321" s="22"/>
      <c r="XCO1321" s="22"/>
      <c r="XCP1321" s="22"/>
      <c r="XCQ1321" s="22"/>
      <c r="XCR1321" s="22"/>
      <c r="XCS1321" s="22"/>
    </row>
    <row r="1322" s="18" customFormat="1" customHeight="1" spans="1:16321">
      <c r="A1322" s="21"/>
      <c r="XAY1322" s="22"/>
      <c r="XAZ1322" s="22"/>
      <c r="XBA1322" s="22"/>
      <c r="XBB1322" s="22"/>
      <c r="XBC1322" s="22"/>
      <c r="XBD1322" s="22"/>
      <c r="XBE1322" s="22"/>
      <c r="XBF1322" s="22"/>
      <c r="XBG1322" s="22"/>
      <c r="XBH1322" s="22"/>
      <c r="XBI1322" s="22"/>
      <c r="XBJ1322" s="22"/>
      <c r="XBK1322" s="22"/>
      <c r="XBL1322" s="22"/>
      <c r="XBM1322" s="22"/>
      <c r="XBN1322" s="22"/>
      <c r="XBO1322" s="22"/>
      <c r="XBP1322" s="22"/>
      <c r="XBQ1322" s="22"/>
      <c r="XBR1322" s="22"/>
      <c r="XBS1322" s="22"/>
      <c r="XBT1322" s="22"/>
      <c r="XBU1322" s="22"/>
      <c r="XBV1322" s="22"/>
      <c r="XBW1322" s="22"/>
      <c r="XBX1322" s="22"/>
      <c r="XBY1322" s="22"/>
      <c r="XBZ1322" s="22"/>
      <c r="XCA1322" s="22"/>
      <c r="XCB1322" s="22"/>
      <c r="XCC1322" s="22"/>
      <c r="XCD1322" s="22"/>
      <c r="XCE1322" s="22"/>
      <c r="XCF1322" s="22"/>
      <c r="XCG1322" s="22"/>
      <c r="XCH1322" s="22"/>
      <c r="XCI1322" s="22"/>
      <c r="XCJ1322" s="22"/>
      <c r="XCK1322" s="22"/>
      <c r="XCL1322" s="22"/>
      <c r="XCM1322" s="22"/>
      <c r="XCN1322" s="22"/>
      <c r="XCO1322" s="22"/>
      <c r="XCP1322" s="22"/>
      <c r="XCQ1322" s="22"/>
      <c r="XCR1322" s="22"/>
      <c r="XCS1322" s="22"/>
    </row>
    <row r="1323" s="18" customFormat="1" customHeight="1" spans="1:16321">
      <c r="A1323" s="21"/>
      <c r="XAY1323" s="22"/>
      <c r="XAZ1323" s="22"/>
      <c r="XBA1323" s="22"/>
      <c r="XBB1323" s="22"/>
      <c r="XBC1323" s="22"/>
      <c r="XBD1323" s="22"/>
      <c r="XBE1323" s="22"/>
      <c r="XBF1323" s="22"/>
      <c r="XBG1323" s="22"/>
      <c r="XBH1323" s="22"/>
      <c r="XBI1323" s="22"/>
      <c r="XBJ1323" s="22"/>
      <c r="XBK1323" s="22"/>
      <c r="XBL1323" s="22"/>
      <c r="XBM1323" s="22"/>
      <c r="XBN1323" s="22"/>
      <c r="XBO1323" s="22"/>
      <c r="XBP1323" s="22"/>
      <c r="XBQ1323" s="22"/>
      <c r="XBR1323" s="22"/>
      <c r="XBS1323" s="22"/>
      <c r="XBT1323" s="22"/>
      <c r="XBU1323" s="22"/>
      <c r="XBV1323" s="22"/>
      <c r="XBW1323" s="22"/>
      <c r="XBX1323" s="22"/>
      <c r="XBY1323" s="22"/>
      <c r="XBZ1323" s="22"/>
      <c r="XCA1323" s="22"/>
      <c r="XCB1323" s="22"/>
      <c r="XCC1323" s="22"/>
      <c r="XCD1323" s="22"/>
      <c r="XCE1323" s="22"/>
      <c r="XCF1323" s="22"/>
      <c r="XCG1323" s="22"/>
      <c r="XCH1323" s="22"/>
      <c r="XCI1323" s="22"/>
      <c r="XCJ1323" s="22"/>
      <c r="XCK1323" s="22"/>
      <c r="XCL1323" s="22"/>
      <c r="XCM1323" s="22"/>
      <c r="XCN1323" s="22"/>
      <c r="XCO1323" s="22"/>
      <c r="XCP1323" s="22"/>
      <c r="XCQ1323" s="22"/>
      <c r="XCR1323" s="22"/>
      <c r="XCS1323" s="22"/>
    </row>
    <row r="1324" s="18" customFormat="1" customHeight="1" spans="1:16321">
      <c r="A1324" s="21"/>
      <c r="XAY1324" s="22"/>
      <c r="XAZ1324" s="22"/>
      <c r="XBA1324" s="22"/>
      <c r="XBB1324" s="22"/>
      <c r="XBC1324" s="22"/>
      <c r="XBD1324" s="22"/>
      <c r="XBE1324" s="22"/>
      <c r="XBF1324" s="22"/>
      <c r="XBG1324" s="22"/>
      <c r="XBH1324" s="22"/>
      <c r="XBI1324" s="22"/>
      <c r="XBJ1324" s="22"/>
      <c r="XBK1324" s="22"/>
      <c r="XBL1324" s="22"/>
      <c r="XBM1324" s="22"/>
      <c r="XBN1324" s="22"/>
      <c r="XBO1324" s="22"/>
      <c r="XBP1324" s="22"/>
      <c r="XBQ1324" s="22"/>
      <c r="XBR1324" s="22"/>
      <c r="XBS1324" s="22"/>
      <c r="XBT1324" s="22"/>
      <c r="XBU1324" s="22"/>
      <c r="XBV1324" s="22"/>
      <c r="XBW1324" s="22"/>
      <c r="XBX1324" s="22"/>
      <c r="XBY1324" s="22"/>
      <c r="XBZ1324" s="22"/>
      <c r="XCA1324" s="22"/>
      <c r="XCB1324" s="22"/>
      <c r="XCC1324" s="22"/>
      <c r="XCD1324" s="22"/>
      <c r="XCE1324" s="22"/>
      <c r="XCF1324" s="22"/>
      <c r="XCG1324" s="22"/>
      <c r="XCH1324" s="22"/>
      <c r="XCI1324" s="22"/>
      <c r="XCJ1324" s="22"/>
      <c r="XCK1324" s="22"/>
      <c r="XCL1324" s="22"/>
      <c r="XCM1324" s="22"/>
      <c r="XCN1324" s="22"/>
      <c r="XCO1324" s="22"/>
      <c r="XCP1324" s="22"/>
      <c r="XCQ1324" s="22"/>
      <c r="XCR1324" s="22"/>
      <c r="XCS1324" s="22"/>
    </row>
    <row r="1325" s="18" customFormat="1" customHeight="1" spans="1:16321">
      <c r="A1325" s="21"/>
      <c r="XAY1325" s="22"/>
      <c r="XAZ1325" s="22"/>
      <c r="XBA1325" s="22"/>
      <c r="XBB1325" s="22"/>
      <c r="XBC1325" s="22"/>
      <c r="XBD1325" s="22"/>
      <c r="XBE1325" s="22"/>
      <c r="XBF1325" s="22"/>
      <c r="XBG1325" s="22"/>
      <c r="XBH1325" s="22"/>
      <c r="XBI1325" s="22"/>
      <c r="XBJ1325" s="22"/>
      <c r="XBK1325" s="22"/>
      <c r="XBL1325" s="22"/>
      <c r="XBM1325" s="22"/>
      <c r="XBN1325" s="22"/>
      <c r="XBO1325" s="22"/>
      <c r="XBP1325" s="22"/>
      <c r="XBQ1325" s="22"/>
      <c r="XBR1325" s="22"/>
      <c r="XBS1325" s="22"/>
      <c r="XBT1325" s="22"/>
      <c r="XBU1325" s="22"/>
      <c r="XBV1325" s="22"/>
      <c r="XBW1325" s="22"/>
      <c r="XBX1325" s="22"/>
      <c r="XBY1325" s="22"/>
      <c r="XBZ1325" s="22"/>
      <c r="XCA1325" s="22"/>
      <c r="XCB1325" s="22"/>
      <c r="XCC1325" s="22"/>
      <c r="XCD1325" s="22"/>
      <c r="XCE1325" s="22"/>
      <c r="XCF1325" s="22"/>
      <c r="XCG1325" s="22"/>
      <c r="XCH1325" s="22"/>
      <c r="XCI1325" s="22"/>
      <c r="XCJ1325" s="22"/>
      <c r="XCK1325" s="22"/>
      <c r="XCL1325" s="22"/>
      <c r="XCM1325" s="22"/>
      <c r="XCN1325" s="22"/>
      <c r="XCO1325" s="22"/>
      <c r="XCP1325" s="22"/>
      <c r="XCQ1325" s="22"/>
      <c r="XCR1325" s="22"/>
      <c r="XCS1325" s="22"/>
    </row>
    <row r="1326" s="18" customFormat="1" customHeight="1" spans="1:16321">
      <c r="A1326" s="21"/>
      <c r="XAY1326" s="22"/>
      <c r="XAZ1326" s="22"/>
      <c r="XBA1326" s="22"/>
      <c r="XBB1326" s="22"/>
      <c r="XBC1326" s="22"/>
      <c r="XBD1326" s="22"/>
      <c r="XBE1326" s="22"/>
      <c r="XBF1326" s="22"/>
      <c r="XBG1326" s="22"/>
      <c r="XBH1326" s="22"/>
      <c r="XBI1326" s="22"/>
      <c r="XBJ1326" s="22"/>
      <c r="XBK1326" s="22"/>
      <c r="XBL1326" s="22"/>
      <c r="XBM1326" s="22"/>
      <c r="XBN1326" s="22"/>
      <c r="XBO1326" s="22"/>
      <c r="XBP1326" s="22"/>
      <c r="XBQ1326" s="22"/>
      <c r="XBR1326" s="22"/>
      <c r="XBS1326" s="22"/>
      <c r="XBT1326" s="22"/>
      <c r="XBU1326" s="22"/>
      <c r="XBV1326" s="22"/>
      <c r="XBW1326" s="22"/>
      <c r="XBX1326" s="22"/>
      <c r="XBY1326" s="22"/>
      <c r="XBZ1326" s="22"/>
      <c r="XCA1326" s="22"/>
      <c r="XCB1326" s="22"/>
      <c r="XCC1326" s="22"/>
      <c r="XCD1326" s="22"/>
      <c r="XCE1326" s="22"/>
      <c r="XCF1326" s="22"/>
      <c r="XCG1326" s="22"/>
      <c r="XCH1326" s="22"/>
      <c r="XCI1326" s="22"/>
      <c r="XCJ1326" s="22"/>
      <c r="XCK1326" s="22"/>
      <c r="XCL1326" s="22"/>
      <c r="XCM1326" s="22"/>
      <c r="XCN1326" s="22"/>
      <c r="XCO1326" s="22"/>
      <c r="XCP1326" s="22"/>
      <c r="XCQ1326" s="22"/>
      <c r="XCR1326" s="22"/>
      <c r="XCS1326" s="22"/>
    </row>
    <row r="1327" s="18" customFormat="1" customHeight="1" spans="1:16321">
      <c r="A1327" s="21"/>
      <c r="XAY1327" s="22"/>
      <c r="XAZ1327" s="22"/>
      <c r="XBA1327" s="22"/>
      <c r="XBB1327" s="22"/>
      <c r="XBC1327" s="22"/>
      <c r="XBD1327" s="22"/>
      <c r="XBE1327" s="22"/>
      <c r="XBF1327" s="22"/>
      <c r="XBG1327" s="22"/>
      <c r="XBH1327" s="22"/>
      <c r="XBI1327" s="22"/>
      <c r="XBJ1327" s="22"/>
      <c r="XBK1327" s="22"/>
      <c r="XBL1327" s="22"/>
      <c r="XBM1327" s="22"/>
      <c r="XBN1327" s="22"/>
      <c r="XBO1327" s="22"/>
      <c r="XBP1327" s="22"/>
      <c r="XBQ1327" s="22"/>
      <c r="XBR1327" s="22"/>
      <c r="XBS1327" s="22"/>
      <c r="XBT1327" s="22"/>
      <c r="XBU1327" s="22"/>
      <c r="XBV1327" s="22"/>
      <c r="XBW1327" s="22"/>
      <c r="XBX1327" s="22"/>
      <c r="XBY1327" s="22"/>
      <c r="XBZ1327" s="22"/>
      <c r="XCA1327" s="22"/>
      <c r="XCB1327" s="22"/>
      <c r="XCC1327" s="22"/>
      <c r="XCD1327" s="22"/>
      <c r="XCE1327" s="22"/>
      <c r="XCF1327" s="22"/>
      <c r="XCG1327" s="22"/>
      <c r="XCH1327" s="22"/>
      <c r="XCI1327" s="22"/>
      <c r="XCJ1327" s="22"/>
      <c r="XCK1327" s="22"/>
      <c r="XCL1327" s="22"/>
      <c r="XCM1327" s="22"/>
      <c r="XCN1327" s="22"/>
      <c r="XCO1327" s="22"/>
      <c r="XCP1327" s="22"/>
      <c r="XCQ1327" s="22"/>
      <c r="XCR1327" s="22"/>
      <c r="XCS1327" s="22"/>
    </row>
    <row r="1328" s="18" customFormat="1" customHeight="1" spans="1:16321">
      <c r="A1328" s="21"/>
      <c r="XAY1328" s="22"/>
      <c r="XAZ1328" s="22"/>
      <c r="XBA1328" s="22"/>
      <c r="XBB1328" s="22"/>
      <c r="XBC1328" s="22"/>
      <c r="XBD1328" s="22"/>
      <c r="XBE1328" s="22"/>
      <c r="XBF1328" s="22"/>
      <c r="XBG1328" s="22"/>
      <c r="XBH1328" s="22"/>
      <c r="XBI1328" s="22"/>
      <c r="XBJ1328" s="22"/>
      <c r="XBK1328" s="22"/>
      <c r="XBL1328" s="22"/>
      <c r="XBM1328" s="22"/>
      <c r="XBN1328" s="22"/>
      <c r="XBO1328" s="22"/>
      <c r="XBP1328" s="22"/>
      <c r="XBQ1328" s="22"/>
      <c r="XBR1328" s="22"/>
      <c r="XBS1328" s="22"/>
      <c r="XBT1328" s="22"/>
      <c r="XBU1328" s="22"/>
      <c r="XBV1328" s="22"/>
      <c r="XBW1328" s="22"/>
      <c r="XBX1328" s="22"/>
      <c r="XBY1328" s="22"/>
      <c r="XBZ1328" s="22"/>
      <c r="XCA1328" s="22"/>
      <c r="XCB1328" s="22"/>
      <c r="XCC1328" s="22"/>
      <c r="XCD1328" s="22"/>
      <c r="XCE1328" s="22"/>
      <c r="XCF1328" s="22"/>
      <c r="XCG1328" s="22"/>
      <c r="XCH1328" s="22"/>
      <c r="XCI1328" s="22"/>
      <c r="XCJ1328" s="22"/>
      <c r="XCK1328" s="22"/>
      <c r="XCL1328" s="22"/>
      <c r="XCM1328" s="22"/>
      <c r="XCN1328" s="22"/>
      <c r="XCO1328" s="22"/>
      <c r="XCP1328" s="22"/>
      <c r="XCQ1328" s="22"/>
      <c r="XCR1328" s="22"/>
      <c r="XCS1328" s="22"/>
    </row>
    <row r="1329" s="18" customFormat="1" customHeight="1" spans="1:16321">
      <c r="A1329" s="21"/>
      <c r="XAY1329" s="22"/>
      <c r="XAZ1329" s="22"/>
      <c r="XBA1329" s="22"/>
      <c r="XBB1329" s="22"/>
      <c r="XBC1329" s="22"/>
      <c r="XBD1329" s="22"/>
      <c r="XBE1329" s="22"/>
      <c r="XBF1329" s="22"/>
      <c r="XBG1329" s="22"/>
      <c r="XBH1329" s="22"/>
      <c r="XBI1329" s="22"/>
      <c r="XBJ1329" s="22"/>
      <c r="XBK1329" s="22"/>
      <c r="XBL1329" s="22"/>
      <c r="XBM1329" s="22"/>
      <c r="XBN1329" s="22"/>
      <c r="XBO1329" s="22"/>
      <c r="XBP1329" s="22"/>
      <c r="XBQ1329" s="22"/>
      <c r="XBR1329" s="22"/>
      <c r="XBS1329" s="22"/>
      <c r="XBT1329" s="22"/>
      <c r="XBU1329" s="22"/>
      <c r="XBV1329" s="22"/>
      <c r="XBW1329" s="22"/>
      <c r="XBX1329" s="22"/>
      <c r="XBY1329" s="22"/>
      <c r="XBZ1329" s="22"/>
      <c r="XCA1329" s="22"/>
      <c r="XCB1329" s="22"/>
      <c r="XCC1329" s="22"/>
      <c r="XCD1329" s="22"/>
      <c r="XCE1329" s="22"/>
      <c r="XCF1329" s="22"/>
      <c r="XCG1329" s="22"/>
      <c r="XCH1329" s="22"/>
      <c r="XCI1329" s="22"/>
      <c r="XCJ1329" s="22"/>
      <c r="XCK1329" s="22"/>
      <c r="XCL1329" s="22"/>
      <c r="XCM1329" s="22"/>
      <c r="XCN1329" s="22"/>
      <c r="XCO1329" s="22"/>
      <c r="XCP1329" s="22"/>
      <c r="XCQ1329" s="22"/>
      <c r="XCR1329" s="22"/>
      <c r="XCS1329" s="22"/>
    </row>
    <row r="1330" s="18" customFormat="1" customHeight="1" spans="1:16321">
      <c r="A1330" s="21"/>
      <c r="XAY1330" s="22"/>
      <c r="XAZ1330" s="22"/>
      <c r="XBA1330" s="22"/>
      <c r="XBB1330" s="22"/>
      <c r="XBC1330" s="22"/>
      <c r="XBD1330" s="22"/>
      <c r="XBE1330" s="22"/>
      <c r="XBF1330" s="22"/>
      <c r="XBG1330" s="22"/>
      <c r="XBH1330" s="22"/>
      <c r="XBI1330" s="22"/>
      <c r="XBJ1330" s="22"/>
      <c r="XBK1330" s="22"/>
      <c r="XBL1330" s="22"/>
      <c r="XBM1330" s="22"/>
      <c r="XBN1330" s="22"/>
      <c r="XBO1330" s="22"/>
      <c r="XBP1330" s="22"/>
      <c r="XBQ1330" s="22"/>
      <c r="XBR1330" s="22"/>
      <c r="XBS1330" s="22"/>
      <c r="XBT1330" s="22"/>
      <c r="XBU1330" s="22"/>
      <c r="XBV1330" s="22"/>
      <c r="XBW1330" s="22"/>
      <c r="XBX1330" s="22"/>
      <c r="XBY1330" s="22"/>
      <c r="XBZ1330" s="22"/>
      <c r="XCA1330" s="22"/>
      <c r="XCB1330" s="22"/>
      <c r="XCC1330" s="22"/>
      <c r="XCD1330" s="22"/>
      <c r="XCE1330" s="22"/>
      <c r="XCF1330" s="22"/>
      <c r="XCG1330" s="22"/>
      <c r="XCH1330" s="22"/>
      <c r="XCI1330" s="22"/>
      <c r="XCJ1330" s="22"/>
      <c r="XCK1330" s="22"/>
      <c r="XCL1330" s="22"/>
      <c r="XCM1330" s="22"/>
      <c r="XCN1330" s="22"/>
      <c r="XCO1330" s="22"/>
      <c r="XCP1330" s="22"/>
      <c r="XCQ1330" s="22"/>
      <c r="XCR1330" s="22"/>
      <c r="XCS1330" s="22"/>
    </row>
    <row r="1331" s="18" customFormat="1" customHeight="1" spans="1:16321">
      <c r="A1331" s="21"/>
      <c r="XAY1331" s="22"/>
      <c r="XAZ1331" s="22"/>
      <c r="XBA1331" s="22"/>
      <c r="XBB1331" s="22"/>
      <c r="XBC1331" s="22"/>
      <c r="XBD1331" s="22"/>
      <c r="XBE1331" s="22"/>
      <c r="XBF1331" s="22"/>
      <c r="XBG1331" s="22"/>
      <c r="XBH1331" s="22"/>
      <c r="XBI1331" s="22"/>
      <c r="XBJ1331" s="22"/>
      <c r="XBK1331" s="22"/>
      <c r="XBL1331" s="22"/>
      <c r="XBM1331" s="22"/>
      <c r="XBN1331" s="22"/>
      <c r="XBO1331" s="22"/>
      <c r="XBP1331" s="22"/>
      <c r="XBQ1331" s="22"/>
      <c r="XBR1331" s="22"/>
      <c r="XBS1331" s="22"/>
      <c r="XBT1331" s="22"/>
      <c r="XBU1331" s="22"/>
      <c r="XBV1331" s="22"/>
      <c r="XBW1331" s="22"/>
      <c r="XBX1331" s="22"/>
      <c r="XBY1331" s="22"/>
      <c r="XBZ1331" s="22"/>
      <c r="XCA1331" s="22"/>
      <c r="XCB1331" s="22"/>
      <c r="XCC1331" s="22"/>
      <c r="XCD1331" s="22"/>
      <c r="XCE1331" s="22"/>
      <c r="XCF1331" s="22"/>
      <c r="XCG1331" s="22"/>
      <c r="XCH1331" s="22"/>
      <c r="XCI1331" s="22"/>
      <c r="XCJ1331" s="22"/>
      <c r="XCK1331" s="22"/>
      <c r="XCL1331" s="22"/>
      <c r="XCM1331" s="22"/>
      <c r="XCN1331" s="22"/>
      <c r="XCO1331" s="22"/>
      <c r="XCP1331" s="22"/>
      <c r="XCQ1331" s="22"/>
      <c r="XCR1331" s="22"/>
      <c r="XCS1331" s="22"/>
    </row>
    <row r="1332" s="18" customFormat="1" customHeight="1" spans="1:16321">
      <c r="A1332" s="21"/>
      <c r="XAY1332" s="22"/>
      <c r="XAZ1332" s="22"/>
      <c r="XBA1332" s="22"/>
      <c r="XBB1332" s="22"/>
      <c r="XBC1332" s="22"/>
      <c r="XBD1332" s="22"/>
      <c r="XBE1332" s="22"/>
      <c r="XBF1332" s="22"/>
      <c r="XBG1332" s="22"/>
      <c r="XBH1332" s="22"/>
      <c r="XBI1332" s="22"/>
      <c r="XBJ1332" s="22"/>
      <c r="XBK1332" s="22"/>
      <c r="XBL1332" s="22"/>
      <c r="XBM1332" s="22"/>
      <c r="XBN1332" s="22"/>
      <c r="XBO1332" s="22"/>
      <c r="XBP1332" s="22"/>
      <c r="XBQ1332" s="22"/>
      <c r="XBR1332" s="22"/>
      <c r="XBS1332" s="22"/>
      <c r="XBT1332" s="22"/>
      <c r="XBU1332" s="22"/>
      <c r="XBV1332" s="22"/>
      <c r="XBW1332" s="22"/>
      <c r="XBX1332" s="22"/>
      <c r="XBY1332" s="22"/>
      <c r="XBZ1332" s="22"/>
      <c r="XCA1332" s="22"/>
      <c r="XCB1332" s="22"/>
      <c r="XCC1332" s="22"/>
      <c r="XCD1332" s="22"/>
      <c r="XCE1332" s="22"/>
      <c r="XCF1332" s="22"/>
      <c r="XCG1332" s="22"/>
      <c r="XCH1332" s="22"/>
      <c r="XCI1332" s="22"/>
      <c r="XCJ1332" s="22"/>
      <c r="XCK1332" s="22"/>
      <c r="XCL1332" s="22"/>
      <c r="XCM1332" s="22"/>
      <c r="XCN1332" s="22"/>
      <c r="XCO1332" s="22"/>
      <c r="XCP1332" s="22"/>
      <c r="XCQ1332" s="22"/>
      <c r="XCR1332" s="22"/>
      <c r="XCS1332" s="22"/>
    </row>
    <row r="1333" s="18" customFormat="1" customHeight="1" spans="1:16321">
      <c r="A1333" s="21"/>
      <c r="XAY1333" s="22"/>
      <c r="XAZ1333" s="22"/>
      <c r="XBA1333" s="22"/>
      <c r="XBB1333" s="22"/>
      <c r="XBC1333" s="22"/>
      <c r="XBD1333" s="22"/>
      <c r="XBE1333" s="22"/>
      <c r="XBF1333" s="22"/>
      <c r="XBG1333" s="22"/>
      <c r="XBH1333" s="22"/>
      <c r="XBI1333" s="22"/>
      <c r="XBJ1333" s="22"/>
      <c r="XBK1333" s="22"/>
      <c r="XBL1333" s="22"/>
      <c r="XBM1333" s="22"/>
      <c r="XBN1333" s="22"/>
      <c r="XBO1333" s="22"/>
      <c r="XBP1333" s="22"/>
      <c r="XBQ1333" s="22"/>
      <c r="XBR1333" s="22"/>
      <c r="XBS1333" s="22"/>
      <c r="XBT1333" s="22"/>
      <c r="XBU1333" s="22"/>
      <c r="XBV1333" s="22"/>
      <c r="XBW1333" s="22"/>
      <c r="XBX1333" s="22"/>
      <c r="XBY1333" s="22"/>
      <c r="XBZ1333" s="22"/>
      <c r="XCA1333" s="22"/>
      <c r="XCB1333" s="22"/>
      <c r="XCC1333" s="22"/>
      <c r="XCD1333" s="22"/>
      <c r="XCE1333" s="22"/>
      <c r="XCF1333" s="22"/>
      <c r="XCG1333" s="22"/>
      <c r="XCH1333" s="22"/>
      <c r="XCI1333" s="22"/>
      <c r="XCJ1333" s="22"/>
      <c r="XCK1333" s="22"/>
      <c r="XCL1333" s="22"/>
      <c r="XCM1333" s="22"/>
      <c r="XCN1333" s="22"/>
      <c r="XCO1333" s="22"/>
      <c r="XCP1333" s="22"/>
      <c r="XCQ1333" s="22"/>
      <c r="XCR1333" s="22"/>
      <c r="XCS1333" s="22"/>
    </row>
    <row r="1334" s="18" customFormat="1" customHeight="1" spans="1:16321">
      <c r="A1334" s="21"/>
      <c r="XAY1334" s="22"/>
      <c r="XAZ1334" s="22"/>
      <c r="XBA1334" s="22"/>
      <c r="XBB1334" s="22"/>
      <c r="XBC1334" s="22"/>
      <c r="XBD1334" s="22"/>
      <c r="XBE1334" s="22"/>
      <c r="XBF1334" s="22"/>
      <c r="XBG1334" s="22"/>
      <c r="XBH1334" s="22"/>
      <c r="XBI1334" s="22"/>
      <c r="XBJ1334" s="22"/>
      <c r="XBK1334" s="22"/>
      <c r="XBL1334" s="22"/>
      <c r="XBM1334" s="22"/>
      <c r="XBN1334" s="22"/>
      <c r="XBO1334" s="22"/>
      <c r="XBP1334" s="22"/>
      <c r="XBQ1334" s="22"/>
      <c r="XBR1334" s="22"/>
      <c r="XBS1334" s="22"/>
      <c r="XBT1334" s="22"/>
      <c r="XBU1334" s="22"/>
      <c r="XBV1334" s="22"/>
      <c r="XBW1334" s="22"/>
      <c r="XBX1334" s="22"/>
      <c r="XBY1334" s="22"/>
      <c r="XBZ1334" s="22"/>
      <c r="XCA1334" s="22"/>
      <c r="XCB1334" s="22"/>
      <c r="XCC1334" s="22"/>
      <c r="XCD1334" s="22"/>
      <c r="XCE1334" s="22"/>
      <c r="XCF1334" s="22"/>
      <c r="XCG1334" s="22"/>
      <c r="XCH1334" s="22"/>
      <c r="XCI1334" s="22"/>
      <c r="XCJ1334" s="22"/>
      <c r="XCK1334" s="22"/>
      <c r="XCL1334" s="22"/>
      <c r="XCM1334" s="22"/>
      <c r="XCN1334" s="22"/>
      <c r="XCO1334" s="22"/>
      <c r="XCP1334" s="22"/>
      <c r="XCQ1334" s="22"/>
      <c r="XCR1334" s="22"/>
      <c r="XCS1334" s="22"/>
    </row>
    <row r="1335" s="18" customFormat="1" customHeight="1" spans="1:16321">
      <c r="A1335" s="21"/>
      <c r="XAY1335" s="22"/>
      <c r="XAZ1335" s="22"/>
      <c r="XBA1335" s="22"/>
      <c r="XBB1335" s="22"/>
      <c r="XBC1335" s="22"/>
      <c r="XBD1335" s="22"/>
      <c r="XBE1335" s="22"/>
      <c r="XBF1335" s="22"/>
      <c r="XBG1335" s="22"/>
      <c r="XBH1335" s="22"/>
      <c r="XBI1335" s="22"/>
      <c r="XBJ1335" s="22"/>
      <c r="XBK1335" s="22"/>
      <c r="XBL1335" s="22"/>
      <c r="XBM1335" s="22"/>
      <c r="XBN1335" s="22"/>
      <c r="XBO1335" s="22"/>
      <c r="XBP1335" s="22"/>
      <c r="XBQ1335" s="22"/>
      <c r="XBR1335" s="22"/>
      <c r="XBS1335" s="22"/>
      <c r="XBT1335" s="22"/>
      <c r="XBU1335" s="22"/>
      <c r="XBV1335" s="22"/>
      <c r="XBW1335" s="22"/>
      <c r="XBX1335" s="22"/>
      <c r="XBY1335" s="22"/>
      <c r="XBZ1335" s="22"/>
      <c r="XCA1335" s="22"/>
      <c r="XCB1335" s="22"/>
      <c r="XCC1335" s="22"/>
      <c r="XCD1335" s="22"/>
      <c r="XCE1335" s="22"/>
      <c r="XCF1335" s="22"/>
      <c r="XCG1335" s="22"/>
      <c r="XCH1335" s="22"/>
      <c r="XCI1335" s="22"/>
      <c r="XCJ1335" s="22"/>
      <c r="XCK1335" s="22"/>
      <c r="XCL1335" s="22"/>
      <c r="XCM1335" s="22"/>
      <c r="XCN1335" s="22"/>
      <c r="XCO1335" s="22"/>
      <c r="XCP1335" s="22"/>
      <c r="XCQ1335" s="22"/>
      <c r="XCR1335" s="22"/>
      <c r="XCS1335" s="22"/>
    </row>
    <row r="1336" s="18" customFormat="1" customHeight="1" spans="1:16321">
      <c r="A1336" s="21"/>
      <c r="XAY1336" s="22"/>
      <c r="XAZ1336" s="22"/>
      <c r="XBA1336" s="22"/>
      <c r="XBB1336" s="22"/>
      <c r="XBC1336" s="22"/>
      <c r="XBD1336" s="22"/>
      <c r="XBE1336" s="22"/>
      <c r="XBF1336" s="22"/>
      <c r="XBG1336" s="22"/>
      <c r="XBH1336" s="22"/>
      <c r="XBI1336" s="22"/>
      <c r="XBJ1336" s="22"/>
      <c r="XBK1336" s="22"/>
      <c r="XBL1336" s="22"/>
      <c r="XBM1336" s="22"/>
      <c r="XBN1336" s="22"/>
      <c r="XBO1336" s="22"/>
      <c r="XBP1336" s="22"/>
      <c r="XBQ1336" s="22"/>
      <c r="XBR1336" s="22"/>
      <c r="XBS1336" s="22"/>
      <c r="XBT1336" s="22"/>
      <c r="XBU1336" s="22"/>
      <c r="XBV1336" s="22"/>
      <c r="XBW1336" s="22"/>
      <c r="XBX1336" s="22"/>
      <c r="XBY1336" s="22"/>
      <c r="XBZ1336" s="22"/>
      <c r="XCA1336" s="22"/>
      <c r="XCB1336" s="22"/>
      <c r="XCC1336" s="22"/>
      <c r="XCD1336" s="22"/>
      <c r="XCE1336" s="22"/>
      <c r="XCF1336" s="22"/>
      <c r="XCG1336" s="22"/>
      <c r="XCH1336" s="22"/>
      <c r="XCI1336" s="22"/>
      <c r="XCJ1336" s="22"/>
      <c r="XCK1336" s="22"/>
      <c r="XCL1336" s="22"/>
      <c r="XCM1336" s="22"/>
      <c r="XCN1336" s="22"/>
      <c r="XCO1336" s="22"/>
      <c r="XCP1336" s="22"/>
      <c r="XCQ1336" s="22"/>
      <c r="XCR1336" s="22"/>
      <c r="XCS1336" s="22"/>
    </row>
    <row r="1337" s="18" customFormat="1" customHeight="1" spans="1:16321">
      <c r="A1337" s="21"/>
      <c r="XAY1337" s="22"/>
      <c r="XAZ1337" s="22"/>
      <c r="XBA1337" s="22"/>
      <c r="XBB1337" s="22"/>
      <c r="XBC1337" s="22"/>
      <c r="XBD1337" s="22"/>
      <c r="XBE1337" s="22"/>
      <c r="XBF1337" s="22"/>
      <c r="XBG1337" s="22"/>
      <c r="XBH1337" s="22"/>
      <c r="XBI1337" s="22"/>
      <c r="XBJ1337" s="22"/>
      <c r="XBK1337" s="22"/>
      <c r="XBL1337" s="22"/>
      <c r="XBM1337" s="22"/>
      <c r="XBN1337" s="22"/>
      <c r="XBO1337" s="22"/>
      <c r="XBP1337" s="22"/>
      <c r="XBQ1337" s="22"/>
      <c r="XBR1337" s="22"/>
      <c r="XBS1337" s="22"/>
      <c r="XBT1337" s="22"/>
      <c r="XBU1337" s="22"/>
      <c r="XBV1337" s="22"/>
      <c r="XBW1337" s="22"/>
      <c r="XBX1337" s="22"/>
      <c r="XBY1337" s="22"/>
      <c r="XBZ1337" s="22"/>
      <c r="XCA1337" s="22"/>
      <c r="XCB1337" s="22"/>
      <c r="XCC1337" s="22"/>
      <c r="XCD1337" s="22"/>
      <c r="XCE1337" s="22"/>
      <c r="XCF1337" s="22"/>
      <c r="XCG1337" s="22"/>
      <c r="XCH1337" s="22"/>
      <c r="XCI1337" s="22"/>
      <c r="XCJ1337" s="22"/>
      <c r="XCK1337" s="22"/>
      <c r="XCL1337" s="22"/>
      <c r="XCM1337" s="22"/>
      <c r="XCN1337" s="22"/>
      <c r="XCO1337" s="22"/>
      <c r="XCP1337" s="22"/>
      <c r="XCQ1337" s="22"/>
      <c r="XCR1337" s="22"/>
      <c r="XCS1337" s="22"/>
    </row>
    <row r="1338" s="18" customFormat="1" customHeight="1" spans="1:16321">
      <c r="A1338" s="21"/>
      <c r="XAY1338" s="22"/>
      <c r="XAZ1338" s="22"/>
      <c r="XBA1338" s="22"/>
      <c r="XBB1338" s="22"/>
      <c r="XBC1338" s="22"/>
      <c r="XBD1338" s="22"/>
      <c r="XBE1338" s="22"/>
      <c r="XBF1338" s="22"/>
      <c r="XBG1338" s="22"/>
      <c r="XBH1338" s="22"/>
      <c r="XBI1338" s="22"/>
      <c r="XBJ1338" s="22"/>
      <c r="XBK1338" s="22"/>
      <c r="XBL1338" s="22"/>
      <c r="XBM1338" s="22"/>
      <c r="XBN1338" s="22"/>
      <c r="XBO1338" s="22"/>
      <c r="XBP1338" s="22"/>
      <c r="XBQ1338" s="22"/>
      <c r="XBR1338" s="22"/>
      <c r="XBS1338" s="22"/>
      <c r="XBT1338" s="22"/>
      <c r="XBU1338" s="22"/>
      <c r="XBV1338" s="22"/>
      <c r="XBW1338" s="22"/>
      <c r="XBX1338" s="22"/>
      <c r="XBY1338" s="22"/>
      <c r="XBZ1338" s="22"/>
      <c r="XCA1338" s="22"/>
      <c r="XCB1338" s="22"/>
      <c r="XCC1338" s="22"/>
      <c r="XCD1338" s="22"/>
      <c r="XCE1338" s="22"/>
      <c r="XCF1338" s="22"/>
      <c r="XCG1338" s="22"/>
      <c r="XCH1338" s="22"/>
      <c r="XCI1338" s="22"/>
      <c r="XCJ1338" s="22"/>
      <c r="XCK1338" s="22"/>
      <c r="XCL1338" s="22"/>
      <c r="XCM1338" s="22"/>
      <c r="XCN1338" s="22"/>
      <c r="XCO1338" s="22"/>
      <c r="XCP1338" s="22"/>
      <c r="XCQ1338" s="22"/>
      <c r="XCR1338" s="22"/>
      <c r="XCS1338" s="22"/>
    </row>
    <row r="1339" s="18" customFormat="1" customHeight="1" spans="1:16321">
      <c r="A1339" s="21"/>
      <c r="XAY1339" s="22"/>
      <c r="XAZ1339" s="22"/>
      <c r="XBA1339" s="22"/>
      <c r="XBB1339" s="22"/>
      <c r="XBC1339" s="22"/>
      <c r="XBD1339" s="22"/>
      <c r="XBE1339" s="22"/>
      <c r="XBF1339" s="22"/>
      <c r="XBG1339" s="22"/>
      <c r="XBH1339" s="22"/>
      <c r="XBI1339" s="22"/>
      <c r="XBJ1339" s="22"/>
      <c r="XBK1339" s="22"/>
      <c r="XBL1339" s="22"/>
      <c r="XBM1339" s="22"/>
      <c r="XBN1339" s="22"/>
      <c r="XBO1339" s="22"/>
      <c r="XBP1339" s="22"/>
      <c r="XBQ1339" s="22"/>
      <c r="XBR1339" s="22"/>
      <c r="XBS1339" s="22"/>
      <c r="XBT1339" s="22"/>
      <c r="XBU1339" s="22"/>
      <c r="XBV1339" s="22"/>
      <c r="XBW1339" s="22"/>
      <c r="XBX1339" s="22"/>
      <c r="XBY1339" s="22"/>
      <c r="XBZ1339" s="22"/>
      <c r="XCA1339" s="22"/>
      <c r="XCB1339" s="22"/>
      <c r="XCC1339" s="22"/>
      <c r="XCD1339" s="22"/>
      <c r="XCE1339" s="22"/>
      <c r="XCF1339" s="22"/>
      <c r="XCG1339" s="22"/>
      <c r="XCH1339" s="22"/>
      <c r="XCI1339" s="22"/>
      <c r="XCJ1339" s="22"/>
      <c r="XCK1339" s="22"/>
      <c r="XCL1339" s="22"/>
      <c r="XCM1339" s="22"/>
      <c r="XCN1339" s="22"/>
      <c r="XCO1339" s="22"/>
      <c r="XCP1339" s="22"/>
      <c r="XCQ1339" s="22"/>
      <c r="XCR1339" s="22"/>
      <c r="XCS1339" s="22"/>
    </row>
    <row r="1340" s="18" customFormat="1" customHeight="1" spans="1:16321">
      <c r="A1340" s="21"/>
      <c r="XAY1340" s="22"/>
      <c r="XAZ1340" s="22"/>
      <c r="XBA1340" s="22"/>
      <c r="XBB1340" s="22"/>
      <c r="XBC1340" s="22"/>
      <c r="XBD1340" s="22"/>
      <c r="XBE1340" s="22"/>
      <c r="XBF1340" s="22"/>
      <c r="XBG1340" s="22"/>
      <c r="XBH1340" s="22"/>
      <c r="XBI1340" s="22"/>
      <c r="XBJ1340" s="22"/>
      <c r="XBK1340" s="22"/>
      <c r="XBL1340" s="22"/>
      <c r="XBM1340" s="22"/>
      <c r="XBN1340" s="22"/>
      <c r="XBO1340" s="22"/>
      <c r="XBP1340" s="22"/>
      <c r="XBQ1340" s="22"/>
      <c r="XBR1340" s="22"/>
      <c r="XBS1340" s="22"/>
      <c r="XBT1340" s="22"/>
      <c r="XBU1340" s="22"/>
      <c r="XBV1340" s="22"/>
      <c r="XBW1340" s="22"/>
      <c r="XBX1340" s="22"/>
      <c r="XBY1340" s="22"/>
      <c r="XBZ1340" s="22"/>
      <c r="XCA1340" s="22"/>
      <c r="XCB1340" s="22"/>
      <c r="XCC1340" s="22"/>
      <c r="XCD1340" s="22"/>
      <c r="XCE1340" s="22"/>
      <c r="XCF1340" s="22"/>
      <c r="XCG1340" s="22"/>
      <c r="XCH1340" s="22"/>
      <c r="XCI1340" s="22"/>
      <c r="XCJ1340" s="22"/>
      <c r="XCK1340" s="22"/>
      <c r="XCL1340" s="22"/>
      <c r="XCM1340" s="22"/>
      <c r="XCN1340" s="22"/>
      <c r="XCO1340" s="22"/>
      <c r="XCP1340" s="22"/>
      <c r="XCQ1340" s="22"/>
      <c r="XCR1340" s="22"/>
      <c r="XCS1340" s="22"/>
    </row>
    <row r="1341" s="18" customFormat="1" customHeight="1" spans="1:16321">
      <c r="A1341" s="21"/>
      <c r="XAY1341" s="22"/>
      <c r="XAZ1341" s="22"/>
      <c r="XBA1341" s="22"/>
      <c r="XBB1341" s="22"/>
      <c r="XBC1341" s="22"/>
      <c r="XBD1341" s="22"/>
      <c r="XBE1341" s="22"/>
      <c r="XBF1341" s="22"/>
      <c r="XBG1341" s="22"/>
      <c r="XBH1341" s="22"/>
      <c r="XBI1341" s="22"/>
      <c r="XBJ1341" s="22"/>
      <c r="XBK1341" s="22"/>
      <c r="XBL1341" s="22"/>
      <c r="XBM1341" s="22"/>
      <c r="XBN1341" s="22"/>
      <c r="XBO1341" s="22"/>
      <c r="XBP1341" s="22"/>
      <c r="XBQ1341" s="22"/>
      <c r="XBR1341" s="22"/>
      <c r="XBS1341" s="22"/>
      <c r="XBT1341" s="22"/>
      <c r="XBU1341" s="22"/>
      <c r="XBV1341" s="22"/>
      <c r="XBW1341" s="22"/>
      <c r="XBX1341" s="22"/>
      <c r="XBY1341" s="22"/>
      <c r="XBZ1341" s="22"/>
      <c r="XCA1341" s="22"/>
      <c r="XCB1341" s="22"/>
      <c r="XCC1341" s="22"/>
      <c r="XCD1341" s="22"/>
      <c r="XCE1341" s="22"/>
      <c r="XCF1341" s="22"/>
      <c r="XCG1341" s="22"/>
      <c r="XCH1341" s="22"/>
      <c r="XCI1341" s="22"/>
      <c r="XCJ1341" s="22"/>
      <c r="XCK1341" s="22"/>
      <c r="XCL1341" s="22"/>
      <c r="XCM1341" s="22"/>
      <c r="XCN1341" s="22"/>
      <c r="XCO1341" s="22"/>
      <c r="XCP1341" s="22"/>
      <c r="XCQ1341" s="22"/>
      <c r="XCR1341" s="22"/>
      <c r="XCS1341" s="22"/>
    </row>
    <row r="1342" s="18" customFormat="1" customHeight="1" spans="1:16321">
      <c r="A1342" s="21"/>
      <c r="XAY1342" s="22"/>
      <c r="XAZ1342" s="22"/>
      <c r="XBA1342" s="22"/>
      <c r="XBB1342" s="22"/>
      <c r="XBC1342" s="22"/>
      <c r="XBD1342" s="22"/>
      <c r="XBE1342" s="22"/>
      <c r="XBF1342" s="22"/>
      <c r="XBG1342" s="22"/>
      <c r="XBH1342" s="22"/>
      <c r="XBI1342" s="22"/>
      <c r="XBJ1342" s="22"/>
      <c r="XBK1342" s="22"/>
      <c r="XBL1342" s="22"/>
      <c r="XBM1342" s="22"/>
      <c r="XBN1342" s="22"/>
      <c r="XBO1342" s="22"/>
      <c r="XBP1342" s="22"/>
      <c r="XBQ1342" s="22"/>
      <c r="XBR1342" s="22"/>
      <c r="XBS1342" s="22"/>
      <c r="XBT1342" s="22"/>
      <c r="XBU1342" s="22"/>
      <c r="XBV1342" s="22"/>
      <c r="XBW1342" s="22"/>
      <c r="XBX1342" s="22"/>
      <c r="XBY1342" s="22"/>
      <c r="XBZ1342" s="22"/>
      <c r="XCA1342" s="22"/>
      <c r="XCB1342" s="22"/>
      <c r="XCC1342" s="22"/>
      <c r="XCD1342" s="22"/>
      <c r="XCE1342" s="22"/>
      <c r="XCF1342" s="22"/>
      <c r="XCG1342" s="22"/>
      <c r="XCH1342" s="22"/>
      <c r="XCI1342" s="22"/>
      <c r="XCJ1342" s="22"/>
      <c r="XCK1342" s="22"/>
      <c r="XCL1342" s="22"/>
      <c r="XCM1342" s="22"/>
      <c r="XCN1342" s="22"/>
      <c r="XCO1342" s="22"/>
      <c r="XCP1342" s="22"/>
      <c r="XCQ1342" s="22"/>
      <c r="XCR1342" s="22"/>
      <c r="XCS1342" s="22"/>
    </row>
    <row r="1343" s="18" customFormat="1" customHeight="1" spans="1:16321">
      <c r="A1343" s="21"/>
      <c r="XAY1343" s="22"/>
      <c r="XAZ1343" s="22"/>
      <c r="XBA1343" s="22"/>
      <c r="XBB1343" s="22"/>
      <c r="XBC1343" s="22"/>
      <c r="XBD1343" s="22"/>
      <c r="XBE1343" s="22"/>
      <c r="XBF1343" s="22"/>
      <c r="XBG1343" s="22"/>
      <c r="XBH1343" s="22"/>
      <c r="XBI1343" s="22"/>
      <c r="XBJ1343" s="22"/>
      <c r="XBK1343" s="22"/>
      <c r="XBL1343" s="22"/>
      <c r="XBM1343" s="22"/>
      <c r="XBN1343" s="22"/>
      <c r="XBO1343" s="22"/>
      <c r="XBP1343" s="22"/>
      <c r="XBQ1343" s="22"/>
      <c r="XBR1343" s="22"/>
      <c r="XBS1343" s="22"/>
      <c r="XBT1343" s="22"/>
      <c r="XBU1343" s="22"/>
      <c r="XBV1343" s="22"/>
      <c r="XBW1343" s="22"/>
      <c r="XBX1343" s="22"/>
      <c r="XBY1343" s="22"/>
      <c r="XBZ1343" s="22"/>
      <c r="XCA1343" s="22"/>
      <c r="XCB1343" s="22"/>
      <c r="XCC1343" s="22"/>
      <c r="XCD1343" s="22"/>
      <c r="XCE1343" s="22"/>
      <c r="XCF1343" s="22"/>
      <c r="XCG1343" s="22"/>
      <c r="XCH1343" s="22"/>
      <c r="XCI1343" s="22"/>
      <c r="XCJ1343" s="22"/>
      <c r="XCK1343" s="22"/>
      <c r="XCL1343" s="22"/>
      <c r="XCM1343" s="22"/>
      <c r="XCN1343" s="22"/>
      <c r="XCO1343" s="22"/>
      <c r="XCP1343" s="22"/>
      <c r="XCQ1343" s="22"/>
      <c r="XCR1343" s="22"/>
      <c r="XCS1343" s="22"/>
    </row>
    <row r="1344" s="18" customFormat="1" customHeight="1" spans="1:16321">
      <c r="A1344" s="21"/>
      <c r="XAY1344" s="22"/>
      <c r="XAZ1344" s="22"/>
      <c r="XBA1344" s="22"/>
      <c r="XBB1344" s="22"/>
      <c r="XBC1344" s="22"/>
      <c r="XBD1344" s="22"/>
      <c r="XBE1344" s="22"/>
      <c r="XBF1344" s="22"/>
      <c r="XBG1344" s="22"/>
      <c r="XBH1344" s="22"/>
      <c r="XBI1344" s="22"/>
      <c r="XBJ1344" s="22"/>
      <c r="XBK1344" s="22"/>
      <c r="XBL1344" s="22"/>
      <c r="XBM1344" s="22"/>
      <c r="XBN1344" s="22"/>
      <c r="XBO1344" s="22"/>
      <c r="XBP1344" s="22"/>
      <c r="XBQ1344" s="22"/>
      <c r="XBR1344" s="22"/>
      <c r="XBS1344" s="22"/>
      <c r="XBT1344" s="22"/>
      <c r="XBU1344" s="22"/>
      <c r="XBV1344" s="22"/>
      <c r="XBW1344" s="22"/>
      <c r="XBX1344" s="22"/>
      <c r="XBY1344" s="22"/>
      <c r="XBZ1344" s="22"/>
      <c r="XCA1344" s="22"/>
      <c r="XCB1344" s="22"/>
      <c r="XCC1344" s="22"/>
      <c r="XCD1344" s="22"/>
      <c r="XCE1344" s="22"/>
      <c r="XCF1344" s="22"/>
      <c r="XCG1344" s="22"/>
      <c r="XCH1344" s="22"/>
      <c r="XCI1344" s="22"/>
      <c r="XCJ1344" s="22"/>
      <c r="XCK1344" s="22"/>
      <c r="XCL1344" s="22"/>
      <c r="XCM1344" s="22"/>
      <c r="XCN1344" s="22"/>
      <c r="XCO1344" s="22"/>
      <c r="XCP1344" s="22"/>
      <c r="XCQ1344" s="22"/>
      <c r="XCR1344" s="22"/>
      <c r="XCS1344" s="22"/>
    </row>
    <row r="1345" s="18" customFormat="1" customHeight="1" spans="1:16321">
      <c r="A1345" s="21"/>
      <c r="XAY1345" s="22"/>
      <c r="XAZ1345" s="22"/>
      <c r="XBA1345" s="22"/>
      <c r="XBB1345" s="22"/>
      <c r="XBC1345" s="22"/>
      <c r="XBD1345" s="22"/>
      <c r="XBE1345" s="22"/>
      <c r="XBF1345" s="22"/>
      <c r="XBG1345" s="22"/>
      <c r="XBH1345" s="22"/>
      <c r="XBI1345" s="22"/>
      <c r="XBJ1345" s="22"/>
      <c r="XBK1345" s="22"/>
      <c r="XBL1345" s="22"/>
      <c r="XBM1345" s="22"/>
      <c r="XBN1345" s="22"/>
      <c r="XBO1345" s="22"/>
      <c r="XBP1345" s="22"/>
      <c r="XBQ1345" s="22"/>
      <c r="XBR1345" s="22"/>
      <c r="XBS1345" s="22"/>
      <c r="XBT1345" s="22"/>
      <c r="XBU1345" s="22"/>
      <c r="XBV1345" s="22"/>
      <c r="XBW1345" s="22"/>
      <c r="XBX1345" s="22"/>
      <c r="XBY1345" s="22"/>
      <c r="XBZ1345" s="22"/>
      <c r="XCA1345" s="22"/>
      <c r="XCB1345" s="22"/>
      <c r="XCC1345" s="22"/>
      <c r="XCD1345" s="22"/>
      <c r="XCE1345" s="22"/>
      <c r="XCF1345" s="22"/>
      <c r="XCG1345" s="22"/>
      <c r="XCH1345" s="22"/>
      <c r="XCI1345" s="22"/>
      <c r="XCJ1345" s="22"/>
      <c r="XCK1345" s="22"/>
      <c r="XCL1345" s="22"/>
      <c r="XCM1345" s="22"/>
      <c r="XCN1345" s="22"/>
      <c r="XCO1345" s="22"/>
      <c r="XCP1345" s="22"/>
      <c r="XCQ1345" s="22"/>
      <c r="XCR1345" s="22"/>
      <c r="XCS1345" s="22"/>
    </row>
    <row r="1346" s="18" customFormat="1" customHeight="1" spans="1:16321">
      <c r="A1346" s="21"/>
      <c r="XAY1346" s="22"/>
      <c r="XAZ1346" s="22"/>
      <c r="XBA1346" s="22"/>
      <c r="XBB1346" s="22"/>
      <c r="XBC1346" s="22"/>
      <c r="XBD1346" s="22"/>
      <c r="XBE1346" s="22"/>
      <c r="XBF1346" s="22"/>
      <c r="XBG1346" s="22"/>
      <c r="XBH1346" s="22"/>
      <c r="XBI1346" s="22"/>
      <c r="XBJ1346" s="22"/>
      <c r="XBK1346" s="22"/>
      <c r="XBL1346" s="22"/>
      <c r="XBM1346" s="22"/>
      <c r="XBN1346" s="22"/>
      <c r="XBO1346" s="22"/>
      <c r="XBP1346" s="22"/>
      <c r="XBQ1346" s="22"/>
      <c r="XBR1346" s="22"/>
      <c r="XBS1346" s="22"/>
      <c r="XBT1346" s="22"/>
      <c r="XBU1346" s="22"/>
      <c r="XBV1346" s="22"/>
      <c r="XBW1346" s="22"/>
      <c r="XBX1346" s="22"/>
      <c r="XBY1346" s="22"/>
      <c r="XBZ1346" s="22"/>
      <c r="XCA1346" s="22"/>
      <c r="XCB1346" s="22"/>
      <c r="XCC1346" s="22"/>
      <c r="XCD1346" s="22"/>
      <c r="XCE1346" s="22"/>
      <c r="XCF1346" s="22"/>
      <c r="XCG1346" s="22"/>
      <c r="XCH1346" s="22"/>
      <c r="XCI1346" s="22"/>
      <c r="XCJ1346" s="22"/>
      <c r="XCK1346" s="22"/>
      <c r="XCL1346" s="22"/>
      <c r="XCM1346" s="22"/>
      <c r="XCN1346" s="22"/>
      <c r="XCO1346" s="22"/>
      <c r="XCP1346" s="22"/>
      <c r="XCQ1346" s="22"/>
      <c r="XCR1346" s="22"/>
      <c r="XCS1346" s="22"/>
    </row>
    <row r="1347" s="18" customFormat="1" customHeight="1" spans="1:16321">
      <c r="A1347" s="21"/>
      <c r="XAY1347" s="22"/>
      <c r="XAZ1347" s="22"/>
      <c r="XBA1347" s="22"/>
      <c r="XBB1347" s="22"/>
      <c r="XBC1347" s="22"/>
      <c r="XBD1347" s="22"/>
      <c r="XBE1347" s="22"/>
      <c r="XBF1347" s="22"/>
      <c r="XBG1347" s="22"/>
      <c r="XBH1347" s="22"/>
      <c r="XBI1347" s="22"/>
      <c r="XBJ1347" s="22"/>
      <c r="XBK1347" s="22"/>
      <c r="XBL1347" s="22"/>
      <c r="XBM1347" s="22"/>
      <c r="XBN1347" s="22"/>
      <c r="XBO1347" s="22"/>
      <c r="XBP1347" s="22"/>
      <c r="XBQ1347" s="22"/>
      <c r="XBR1347" s="22"/>
      <c r="XBS1347" s="22"/>
      <c r="XBT1347" s="22"/>
      <c r="XBU1347" s="22"/>
      <c r="XBV1347" s="22"/>
      <c r="XBW1347" s="22"/>
      <c r="XBX1347" s="22"/>
      <c r="XBY1347" s="22"/>
      <c r="XBZ1347" s="22"/>
      <c r="XCA1347" s="22"/>
      <c r="XCB1347" s="22"/>
      <c r="XCC1347" s="22"/>
      <c r="XCD1347" s="22"/>
      <c r="XCE1347" s="22"/>
      <c r="XCF1347" s="22"/>
      <c r="XCG1347" s="22"/>
      <c r="XCH1347" s="22"/>
      <c r="XCI1347" s="22"/>
      <c r="XCJ1347" s="22"/>
      <c r="XCK1347" s="22"/>
      <c r="XCL1347" s="22"/>
      <c r="XCM1347" s="22"/>
      <c r="XCN1347" s="22"/>
      <c r="XCO1347" s="22"/>
      <c r="XCP1347" s="22"/>
      <c r="XCQ1347" s="22"/>
      <c r="XCR1347" s="22"/>
      <c r="XCS1347" s="22"/>
    </row>
    <row r="1348" s="18" customFormat="1" customHeight="1" spans="1:16321">
      <c r="A1348" s="21"/>
      <c r="XAY1348" s="22"/>
      <c r="XAZ1348" s="22"/>
      <c r="XBA1348" s="22"/>
      <c r="XBB1348" s="22"/>
      <c r="XBC1348" s="22"/>
      <c r="XBD1348" s="22"/>
      <c r="XBE1348" s="22"/>
      <c r="XBF1348" s="22"/>
      <c r="XBG1348" s="22"/>
      <c r="XBH1348" s="22"/>
      <c r="XBI1348" s="22"/>
      <c r="XBJ1348" s="22"/>
      <c r="XBK1348" s="22"/>
      <c r="XBL1348" s="22"/>
      <c r="XBM1348" s="22"/>
      <c r="XBN1348" s="22"/>
      <c r="XBO1348" s="22"/>
      <c r="XBP1348" s="22"/>
      <c r="XBQ1348" s="22"/>
      <c r="XBR1348" s="22"/>
      <c r="XBS1348" s="22"/>
      <c r="XBT1348" s="22"/>
      <c r="XBU1348" s="22"/>
      <c r="XBV1348" s="22"/>
      <c r="XBW1348" s="22"/>
      <c r="XBX1348" s="22"/>
      <c r="XBY1348" s="22"/>
      <c r="XBZ1348" s="22"/>
      <c r="XCA1348" s="22"/>
      <c r="XCB1348" s="22"/>
      <c r="XCC1348" s="22"/>
      <c r="XCD1348" s="22"/>
      <c r="XCE1348" s="22"/>
      <c r="XCF1348" s="22"/>
      <c r="XCG1348" s="22"/>
      <c r="XCH1348" s="22"/>
      <c r="XCI1348" s="22"/>
      <c r="XCJ1348" s="22"/>
      <c r="XCK1348" s="22"/>
      <c r="XCL1348" s="22"/>
      <c r="XCM1348" s="22"/>
      <c r="XCN1348" s="22"/>
      <c r="XCO1348" s="22"/>
      <c r="XCP1348" s="22"/>
      <c r="XCQ1348" s="22"/>
      <c r="XCR1348" s="22"/>
      <c r="XCS1348" s="22"/>
    </row>
    <row r="1349" s="18" customFormat="1" customHeight="1" spans="1:16321">
      <c r="A1349" s="21"/>
      <c r="XAY1349" s="22"/>
      <c r="XAZ1349" s="22"/>
      <c r="XBA1349" s="22"/>
      <c r="XBB1349" s="22"/>
      <c r="XBC1349" s="22"/>
      <c r="XBD1349" s="22"/>
      <c r="XBE1349" s="22"/>
      <c r="XBF1349" s="22"/>
      <c r="XBG1349" s="22"/>
      <c r="XBH1349" s="22"/>
      <c r="XBI1349" s="22"/>
      <c r="XBJ1349" s="22"/>
      <c r="XBK1349" s="22"/>
      <c r="XBL1349" s="22"/>
      <c r="XBM1349" s="22"/>
      <c r="XBN1349" s="22"/>
      <c r="XBO1349" s="22"/>
      <c r="XBP1349" s="22"/>
      <c r="XBQ1349" s="22"/>
      <c r="XBR1349" s="22"/>
      <c r="XBS1349" s="22"/>
      <c r="XBT1349" s="22"/>
      <c r="XBU1349" s="22"/>
      <c r="XBV1349" s="22"/>
      <c r="XBW1349" s="22"/>
      <c r="XBX1349" s="22"/>
      <c r="XBY1349" s="22"/>
      <c r="XBZ1349" s="22"/>
      <c r="XCA1349" s="22"/>
      <c r="XCB1349" s="22"/>
      <c r="XCC1349" s="22"/>
      <c r="XCD1349" s="22"/>
      <c r="XCE1349" s="22"/>
      <c r="XCF1349" s="22"/>
      <c r="XCG1349" s="22"/>
      <c r="XCH1349" s="22"/>
      <c r="XCI1349" s="22"/>
      <c r="XCJ1349" s="22"/>
      <c r="XCK1349" s="22"/>
      <c r="XCL1349" s="22"/>
      <c r="XCM1349" s="22"/>
      <c r="XCN1349" s="22"/>
      <c r="XCO1349" s="22"/>
      <c r="XCP1349" s="22"/>
      <c r="XCQ1349" s="22"/>
      <c r="XCR1349" s="22"/>
      <c r="XCS1349" s="22"/>
    </row>
    <row r="1350" s="18" customFormat="1" customHeight="1" spans="1:16321">
      <c r="A1350" s="21"/>
      <c r="XAY1350" s="22"/>
      <c r="XAZ1350" s="22"/>
      <c r="XBA1350" s="22"/>
      <c r="XBB1350" s="22"/>
      <c r="XBC1350" s="22"/>
      <c r="XBD1350" s="22"/>
      <c r="XBE1350" s="22"/>
      <c r="XBF1350" s="22"/>
      <c r="XBG1350" s="22"/>
      <c r="XBH1350" s="22"/>
      <c r="XBI1350" s="22"/>
      <c r="XBJ1350" s="22"/>
      <c r="XBK1350" s="22"/>
      <c r="XBL1350" s="22"/>
      <c r="XBM1350" s="22"/>
      <c r="XBN1350" s="22"/>
      <c r="XBO1350" s="22"/>
      <c r="XBP1350" s="22"/>
      <c r="XBQ1350" s="22"/>
      <c r="XBR1350" s="22"/>
      <c r="XBS1350" s="22"/>
      <c r="XBT1350" s="22"/>
      <c r="XBU1350" s="22"/>
      <c r="XBV1350" s="22"/>
      <c r="XBW1350" s="22"/>
      <c r="XBX1350" s="22"/>
      <c r="XBY1350" s="22"/>
      <c r="XBZ1350" s="22"/>
      <c r="XCA1350" s="22"/>
      <c r="XCB1350" s="22"/>
      <c r="XCC1350" s="22"/>
      <c r="XCD1350" s="22"/>
      <c r="XCE1350" s="22"/>
      <c r="XCF1350" s="22"/>
      <c r="XCG1350" s="22"/>
      <c r="XCH1350" s="22"/>
      <c r="XCI1350" s="22"/>
      <c r="XCJ1350" s="22"/>
      <c r="XCK1350" s="22"/>
      <c r="XCL1350" s="22"/>
      <c r="XCM1350" s="22"/>
      <c r="XCN1350" s="22"/>
      <c r="XCO1350" s="22"/>
      <c r="XCP1350" s="22"/>
      <c r="XCQ1350" s="22"/>
      <c r="XCR1350" s="22"/>
      <c r="XCS1350" s="22"/>
    </row>
    <row r="1351" s="18" customFormat="1" customHeight="1" spans="1:16321">
      <c r="A1351" s="21"/>
      <c r="XAY1351" s="22"/>
      <c r="XAZ1351" s="22"/>
      <c r="XBA1351" s="22"/>
      <c r="XBB1351" s="22"/>
      <c r="XBC1351" s="22"/>
      <c r="XBD1351" s="22"/>
      <c r="XBE1351" s="22"/>
      <c r="XBF1351" s="22"/>
      <c r="XBG1351" s="22"/>
      <c r="XBH1351" s="22"/>
      <c r="XBI1351" s="22"/>
      <c r="XBJ1351" s="22"/>
      <c r="XBK1351" s="22"/>
      <c r="XBL1351" s="22"/>
      <c r="XBM1351" s="22"/>
      <c r="XBN1351" s="22"/>
      <c r="XBO1351" s="22"/>
      <c r="XBP1351" s="22"/>
      <c r="XBQ1351" s="22"/>
      <c r="XBR1351" s="22"/>
      <c r="XBS1351" s="22"/>
      <c r="XBT1351" s="22"/>
      <c r="XBU1351" s="22"/>
      <c r="XBV1351" s="22"/>
      <c r="XBW1351" s="22"/>
      <c r="XBX1351" s="22"/>
      <c r="XBY1351" s="22"/>
      <c r="XBZ1351" s="22"/>
      <c r="XCA1351" s="22"/>
      <c r="XCB1351" s="22"/>
      <c r="XCC1351" s="22"/>
      <c r="XCD1351" s="22"/>
      <c r="XCE1351" s="22"/>
      <c r="XCF1351" s="22"/>
      <c r="XCG1351" s="22"/>
      <c r="XCH1351" s="22"/>
      <c r="XCI1351" s="22"/>
      <c r="XCJ1351" s="22"/>
      <c r="XCK1351" s="22"/>
      <c r="XCL1351" s="22"/>
      <c r="XCM1351" s="22"/>
      <c r="XCN1351" s="22"/>
      <c r="XCO1351" s="22"/>
      <c r="XCP1351" s="22"/>
      <c r="XCQ1351" s="22"/>
      <c r="XCR1351" s="22"/>
      <c r="XCS1351" s="22"/>
    </row>
    <row r="1352" s="18" customFormat="1" customHeight="1" spans="1:16321">
      <c r="A1352" s="21"/>
      <c r="XAY1352" s="22"/>
      <c r="XAZ1352" s="22"/>
      <c r="XBA1352" s="22"/>
      <c r="XBB1352" s="22"/>
      <c r="XBC1352" s="22"/>
      <c r="XBD1352" s="22"/>
      <c r="XBE1352" s="22"/>
      <c r="XBF1352" s="22"/>
      <c r="XBG1352" s="22"/>
      <c r="XBH1352" s="22"/>
      <c r="XBI1352" s="22"/>
      <c r="XBJ1352" s="22"/>
      <c r="XBK1352" s="22"/>
      <c r="XBL1352" s="22"/>
      <c r="XBM1352" s="22"/>
      <c r="XBN1352" s="22"/>
      <c r="XBO1352" s="22"/>
      <c r="XBP1352" s="22"/>
      <c r="XBQ1352" s="22"/>
      <c r="XBR1352" s="22"/>
      <c r="XBS1352" s="22"/>
      <c r="XBT1352" s="22"/>
      <c r="XBU1352" s="22"/>
      <c r="XBV1352" s="22"/>
      <c r="XBW1352" s="22"/>
      <c r="XBX1352" s="22"/>
      <c r="XBY1352" s="22"/>
      <c r="XBZ1352" s="22"/>
      <c r="XCA1352" s="22"/>
      <c r="XCB1352" s="22"/>
      <c r="XCC1352" s="22"/>
      <c r="XCD1352" s="22"/>
      <c r="XCE1352" s="22"/>
      <c r="XCF1352" s="22"/>
      <c r="XCG1352" s="22"/>
      <c r="XCH1352" s="22"/>
      <c r="XCI1352" s="22"/>
      <c r="XCJ1352" s="22"/>
      <c r="XCK1352" s="22"/>
      <c r="XCL1352" s="22"/>
      <c r="XCM1352" s="22"/>
      <c r="XCN1352" s="22"/>
      <c r="XCO1352" s="22"/>
      <c r="XCP1352" s="22"/>
      <c r="XCQ1352" s="22"/>
      <c r="XCR1352" s="22"/>
      <c r="XCS1352" s="22"/>
    </row>
    <row r="1353" s="18" customFormat="1" customHeight="1" spans="1:16321">
      <c r="A1353" s="21"/>
      <c r="XAY1353" s="22"/>
      <c r="XAZ1353" s="22"/>
      <c r="XBA1353" s="22"/>
      <c r="XBB1353" s="22"/>
      <c r="XBC1353" s="22"/>
      <c r="XBD1353" s="22"/>
      <c r="XBE1353" s="22"/>
      <c r="XBF1353" s="22"/>
      <c r="XBG1353" s="22"/>
      <c r="XBH1353" s="22"/>
      <c r="XBI1353" s="22"/>
      <c r="XBJ1353" s="22"/>
      <c r="XBK1353" s="22"/>
      <c r="XBL1353" s="22"/>
      <c r="XBM1353" s="22"/>
      <c r="XBN1353" s="22"/>
      <c r="XBO1353" s="22"/>
      <c r="XBP1353" s="22"/>
      <c r="XBQ1353" s="22"/>
      <c r="XBR1353" s="22"/>
      <c r="XBS1353" s="22"/>
      <c r="XBT1353" s="22"/>
      <c r="XBU1353" s="22"/>
      <c r="XBV1353" s="22"/>
      <c r="XBW1353" s="22"/>
      <c r="XBX1353" s="22"/>
      <c r="XBY1353" s="22"/>
      <c r="XBZ1353" s="22"/>
      <c r="XCA1353" s="22"/>
      <c r="XCB1353" s="22"/>
      <c r="XCC1353" s="22"/>
      <c r="XCD1353" s="22"/>
      <c r="XCE1353" s="22"/>
      <c r="XCF1353" s="22"/>
      <c r="XCG1353" s="22"/>
      <c r="XCH1353" s="22"/>
      <c r="XCI1353" s="22"/>
      <c r="XCJ1353" s="22"/>
      <c r="XCK1353" s="22"/>
      <c r="XCL1353" s="22"/>
      <c r="XCM1353" s="22"/>
      <c r="XCN1353" s="22"/>
      <c r="XCO1353" s="22"/>
      <c r="XCP1353" s="22"/>
      <c r="XCQ1353" s="22"/>
      <c r="XCR1353" s="22"/>
      <c r="XCS1353" s="22"/>
    </row>
    <row r="1354" s="18" customFormat="1" customHeight="1" spans="1:16321">
      <c r="A1354" s="21"/>
      <c r="XAY1354" s="22"/>
      <c r="XAZ1354" s="22"/>
      <c r="XBA1354" s="22"/>
      <c r="XBB1354" s="22"/>
      <c r="XBC1354" s="22"/>
      <c r="XBD1354" s="22"/>
      <c r="XBE1354" s="22"/>
      <c r="XBF1354" s="22"/>
      <c r="XBG1354" s="22"/>
      <c r="XBH1354" s="22"/>
      <c r="XBI1354" s="22"/>
      <c r="XBJ1354" s="22"/>
      <c r="XBK1354" s="22"/>
      <c r="XBL1354" s="22"/>
      <c r="XBM1354" s="22"/>
      <c r="XBN1354" s="22"/>
      <c r="XBO1354" s="22"/>
      <c r="XBP1354" s="22"/>
      <c r="XBQ1354" s="22"/>
      <c r="XBR1354" s="22"/>
      <c r="XBS1354" s="22"/>
      <c r="XBT1354" s="22"/>
      <c r="XBU1354" s="22"/>
      <c r="XBV1354" s="22"/>
      <c r="XBW1354" s="22"/>
      <c r="XBX1354" s="22"/>
      <c r="XBY1354" s="22"/>
      <c r="XBZ1354" s="22"/>
      <c r="XCA1354" s="22"/>
      <c r="XCB1354" s="22"/>
      <c r="XCC1354" s="22"/>
      <c r="XCD1354" s="22"/>
      <c r="XCE1354" s="22"/>
      <c r="XCF1354" s="22"/>
      <c r="XCG1354" s="22"/>
      <c r="XCH1354" s="22"/>
      <c r="XCI1354" s="22"/>
      <c r="XCJ1354" s="22"/>
      <c r="XCK1354" s="22"/>
      <c r="XCL1354" s="22"/>
      <c r="XCM1354" s="22"/>
      <c r="XCN1354" s="22"/>
      <c r="XCO1354" s="22"/>
      <c r="XCP1354" s="22"/>
      <c r="XCQ1354" s="22"/>
      <c r="XCR1354" s="22"/>
      <c r="XCS1354" s="22"/>
    </row>
    <row r="1355" s="18" customFormat="1" customHeight="1" spans="1:16321">
      <c r="A1355" s="21"/>
      <c r="XAY1355" s="22"/>
      <c r="XAZ1355" s="22"/>
      <c r="XBA1355" s="22"/>
      <c r="XBB1355" s="22"/>
      <c r="XBC1355" s="22"/>
      <c r="XBD1355" s="22"/>
      <c r="XBE1355" s="22"/>
      <c r="XBF1355" s="22"/>
      <c r="XBG1355" s="22"/>
      <c r="XBH1355" s="22"/>
      <c r="XBI1355" s="22"/>
      <c r="XBJ1355" s="22"/>
      <c r="XBK1355" s="22"/>
      <c r="XBL1355" s="22"/>
      <c r="XBM1355" s="22"/>
      <c r="XBN1355" s="22"/>
      <c r="XBO1355" s="22"/>
      <c r="XBP1355" s="22"/>
      <c r="XBQ1355" s="22"/>
      <c r="XBR1355" s="22"/>
      <c r="XBS1355" s="22"/>
      <c r="XBT1355" s="22"/>
      <c r="XBU1355" s="22"/>
      <c r="XBV1355" s="22"/>
      <c r="XBW1355" s="22"/>
      <c r="XBX1355" s="22"/>
      <c r="XBY1355" s="22"/>
      <c r="XBZ1355" s="22"/>
      <c r="XCA1355" s="22"/>
      <c r="XCB1355" s="22"/>
      <c r="XCC1355" s="22"/>
      <c r="XCD1355" s="22"/>
      <c r="XCE1355" s="22"/>
      <c r="XCF1355" s="22"/>
      <c r="XCG1355" s="22"/>
      <c r="XCH1355" s="22"/>
      <c r="XCI1355" s="22"/>
      <c r="XCJ1355" s="22"/>
      <c r="XCK1355" s="22"/>
      <c r="XCL1355" s="22"/>
      <c r="XCM1355" s="22"/>
      <c r="XCN1355" s="22"/>
      <c r="XCO1355" s="22"/>
      <c r="XCP1355" s="22"/>
      <c r="XCQ1355" s="22"/>
      <c r="XCR1355" s="22"/>
      <c r="XCS1355" s="22"/>
    </row>
    <row r="1356" s="18" customFormat="1" customHeight="1" spans="1:16321">
      <c r="A1356" s="21"/>
      <c r="XAY1356" s="22"/>
      <c r="XAZ1356" s="22"/>
      <c r="XBA1356" s="22"/>
      <c r="XBB1356" s="22"/>
      <c r="XBC1356" s="22"/>
      <c r="XBD1356" s="22"/>
      <c r="XBE1356" s="22"/>
      <c r="XBF1356" s="22"/>
      <c r="XBG1356" s="22"/>
      <c r="XBH1356" s="22"/>
      <c r="XBI1356" s="22"/>
      <c r="XBJ1356" s="22"/>
      <c r="XBK1356" s="22"/>
      <c r="XBL1356" s="22"/>
      <c r="XBM1356" s="22"/>
      <c r="XBN1356" s="22"/>
      <c r="XBO1356" s="22"/>
      <c r="XBP1356" s="22"/>
      <c r="XBQ1356" s="22"/>
      <c r="XBR1356" s="22"/>
      <c r="XBS1356" s="22"/>
      <c r="XBT1356" s="22"/>
      <c r="XBU1356" s="22"/>
      <c r="XBV1356" s="22"/>
      <c r="XBW1356" s="22"/>
      <c r="XBX1356" s="22"/>
      <c r="XBY1356" s="22"/>
      <c r="XBZ1356" s="22"/>
      <c r="XCA1356" s="22"/>
      <c r="XCB1356" s="22"/>
      <c r="XCC1356" s="22"/>
      <c r="XCD1356" s="22"/>
      <c r="XCE1356" s="22"/>
      <c r="XCF1356" s="22"/>
      <c r="XCG1356" s="22"/>
      <c r="XCH1356" s="22"/>
      <c r="XCI1356" s="22"/>
      <c r="XCJ1356" s="22"/>
      <c r="XCK1356" s="22"/>
      <c r="XCL1356" s="22"/>
      <c r="XCM1356" s="22"/>
      <c r="XCN1356" s="22"/>
      <c r="XCO1356" s="22"/>
      <c r="XCP1356" s="22"/>
      <c r="XCQ1356" s="22"/>
      <c r="XCR1356" s="22"/>
      <c r="XCS1356" s="22"/>
    </row>
    <row r="1357" s="18" customFormat="1" customHeight="1" spans="1:16321">
      <c r="A1357" s="21"/>
      <c r="XAY1357" s="22"/>
      <c r="XAZ1357" s="22"/>
      <c r="XBA1357" s="22"/>
      <c r="XBB1357" s="22"/>
      <c r="XBC1357" s="22"/>
      <c r="XBD1357" s="22"/>
      <c r="XBE1357" s="22"/>
      <c r="XBF1357" s="22"/>
      <c r="XBG1357" s="22"/>
      <c r="XBH1357" s="22"/>
      <c r="XBI1357" s="22"/>
      <c r="XBJ1357" s="22"/>
      <c r="XBK1357" s="22"/>
      <c r="XBL1357" s="22"/>
      <c r="XBM1357" s="22"/>
      <c r="XBN1357" s="22"/>
      <c r="XBO1357" s="22"/>
      <c r="XBP1357" s="22"/>
      <c r="XBQ1357" s="22"/>
      <c r="XBR1357" s="22"/>
      <c r="XBS1357" s="22"/>
      <c r="XBT1357" s="22"/>
      <c r="XBU1357" s="22"/>
      <c r="XBV1357" s="22"/>
      <c r="XBW1357" s="22"/>
      <c r="XBX1357" s="22"/>
      <c r="XBY1357" s="22"/>
      <c r="XBZ1357" s="22"/>
      <c r="XCA1357" s="22"/>
      <c r="XCB1357" s="22"/>
      <c r="XCC1357" s="22"/>
      <c r="XCD1357" s="22"/>
      <c r="XCE1357" s="22"/>
      <c r="XCF1357" s="22"/>
      <c r="XCG1357" s="22"/>
      <c r="XCH1357" s="22"/>
      <c r="XCI1357" s="22"/>
      <c r="XCJ1357" s="22"/>
      <c r="XCK1357" s="22"/>
      <c r="XCL1357" s="22"/>
      <c r="XCM1357" s="22"/>
      <c r="XCN1357" s="22"/>
      <c r="XCO1357" s="22"/>
      <c r="XCP1357" s="22"/>
      <c r="XCQ1357" s="22"/>
      <c r="XCR1357" s="22"/>
      <c r="XCS1357" s="22"/>
    </row>
    <row r="1358" s="18" customFormat="1" customHeight="1" spans="1:16321">
      <c r="A1358" s="21"/>
      <c r="XAY1358" s="22"/>
      <c r="XAZ1358" s="22"/>
      <c r="XBA1358" s="22"/>
      <c r="XBB1358" s="22"/>
      <c r="XBC1358" s="22"/>
      <c r="XBD1358" s="22"/>
      <c r="XBE1358" s="22"/>
      <c r="XBF1358" s="22"/>
      <c r="XBG1358" s="22"/>
      <c r="XBH1358" s="22"/>
      <c r="XBI1358" s="22"/>
      <c r="XBJ1358" s="22"/>
      <c r="XBK1358" s="22"/>
      <c r="XBL1358" s="22"/>
      <c r="XBM1358" s="22"/>
      <c r="XBN1358" s="22"/>
      <c r="XBO1358" s="22"/>
      <c r="XBP1358" s="22"/>
      <c r="XBQ1358" s="22"/>
      <c r="XBR1358" s="22"/>
      <c r="XBS1358" s="22"/>
      <c r="XBT1358" s="22"/>
      <c r="XBU1358" s="22"/>
      <c r="XBV1358" s="22"/>
      <c r="XBW1358" s="22"/>
      <c r="XBX1358" s="22"/>
      <c r="XBY1358" s="22"/>
      <c r="XBZ1358" s="22"/>
      <c r="XCA1358" s="22"/>
      <c r="XCB1358" s="22"/>
      <c r="XCC1358" s="22"/>
      <c r="XCD1358" s="22"/>
      <c r="XCE1358" s="22"/>
      <c r="XCF1358" s="22"/>
      <c r="XCG1358" s="22"/>
      <c r="XCH1358" s="22"/>
      <c r="XCI1358" s="22"/>
      <c r="XCJ1358" s="22"/>
      <c r="XCK1358" s="22"/>
      <c r="XCL1358" s="22"/>
      <c r="XCM1358" s="22"/>
      <c r="XCN1358" s="22"/>
      <c r="XCO1358" s="22"/>
      <c r="XCP1358" s="22"/>
      <c r="XCQ1358" s="22"/>
      <c r="XCR1358" s="22"/>
      <c r="XCS1358" s="22"/>
    </row>
    <row r="1359" s="18" customFormat="1" customHeight="1" spans="1:16321">
      <c r="A1359" s="21"/>
      <c r="XAY1359" s="22"/>
      <c r="XAZ1359" s="22"/>
      <c r="XBA1359" s="22"/>
      <c r="XBB1359" s="22"/>
      <c r="XBC1359" s="22"/>
      <c r="XBD1359" s="22"/>
      <c r="XBE1359" s="22"/>
      <c r="XBF1359" s="22"/>
      <c r="XBG1359" s="22"/>
      <c r="XBH1359" s="22"/>
      <c r="XBI1359" s="22"/>
      <c r="XBJ1359" s="22"/>
      <c r="XBK1359" s="22"/>
      <c r="XBL1359" s="22"/>
      <c r="XBM1359" s="22"/>
      <c r="XBN1359" s="22"/>
      <c r="XBO1359" s="22"/>
      <c r="XBP1359" s="22"/>
      <c r="XBQ1359" s="22"/>
      <c r="XBR1359" s="22"/>
      <c r="XBS1359" s="22"/>
      <c r="XBT1359" s="22"/>
      <c r="XBU1359" s="22"/>
      <c r="XBV1359" s="22"/>
      <c r="XBW1359" s="22"/>
      <c r="XBX1359" s="22"/>
      <c r="XBY1359" s="22"/>
      <c r="XBZ1359" s="22"/>
      <c r="XCA1359" s="22"/>
      <c r="XCB1359" s="22"/>
      <c r="XCC1359" s="22"/>
      <c r="XCD1359" s="22"/>
      <c r="XCE1359" s="22"/>
      <c r="XCF1359" s="22"/>
      <c r="XCG1359" s="22"/>
      <c r="XCH1359" s="22"/>
      <c r="XCI1359" s="22"/>
      <c r="XCJ1359" s="22"/>
      <c r="XCK1359" s="22"/>
      <c r="XCL1359" s="22"/>
      <c r="XCM1359" s="22"/>
      <c r="XCN1359" s="22"/>
      <c r="XCO1359" s="22"/>
      <c r="XCP1359" s="22"/>
      <c r="XCQ1359" s="22"/>
      <c r="XCR1359" s="22"/>
      <c r="XCS1359" s="22"/>
    </row>
    <row r="1360" s="18" customFormat="1" customHeight="1" spans="1:16321">
      <c r="A1360" s="21"/>
      <c r="XAY1360" s="22"/>
      <c r="XAZ1360" s="22"/>
      <c r="XBA1360" s="22"/>
      <c r="XBB1360" s="22"/>
      <c r="XBC1360" s="22"/>
      <c r="XBD1360" s="22"/>
      <c r="XBE1360" s="22"/>
      <c r="XBF1360" s="22"/>
      <c r="XBG1360" s="22"/>
      <c r="XBH1360" s="22"/>
      <c r="XBI1360" s="22"/>
      <c r="XBJ1360" s="22"/>
      <c r="XBK1360" s="22"/>
      <c r="XBL1360" s="22"/>
      <c r="XBM1360" s="22"/>
      <c r="XBN1360" s="22"/>
      <c r="XBO1360" s="22"/>
      <c r="XBP1360" s="22"/>
      <c r="XBQ1360" s="22"/>
      <c r="XBR1360" s="22"/>
      <c r="XBS1360" s="22"/>
      <c r="XBT1360" s="22"/>
      <c r="XBU1360" s="22"/>
      <c r="XBV1360" s="22"/>
      <c r="XBW1360" s="22"/>
      <c r="XBX1360" s="22"/>
      <c r="XBY1360" s="22"/>
      <c r="XBZ1360" s="22"/>
      <c r="XCA1360" s="22"/>
      <c r="XCB1360" s="22"/>
      <c r="XCC1360" s="22"/>
      <c r="XCD1360" s="22"/>
      <c r="XCE1360" s="22"/>
      <c r="XCF1360" s="22"/>
      <c r="XCG1360" s="22"/>
      <c r="XCH1360" s="22"/>
      <c r="XCI1360" s="22"/>
      <c r="XCJ1360" s="22"/>
      <c r="XCK1360" s="22"/>
      <c r="XCL1360" s="22"/>
      <c r="XCM1360" s="22"/>
      <c r="XCN1360" s="22"/>
      <c r="XCO1360" s="22"/>
      <c r="XCP1360" s="22"/>
      <c r="XCQ1360" s="22"/>
      <c r="XCR1360" s="22"/>
      <c r="XCS1360" s="22"/>
    </row>
    <row r="1361" s="18" customFormat="1" customHeight="1" spans="1:16321">
      <c r="A1361" s="21"/>
      <c r="XAY1361" s="22"/>
      <c r="XAZ1361" s="22"/>
      <c r="XBA1361" s="22"/>
      <c r="XBB1361" s="22"/>
      <c r="XBC1361" s="22"/>
      <c r="XBD1361" s="22"/>
      <c r="XBE1361" s="22"/>
      <c r="XBF1361" s="22"/>
      <c r="XBG1361" s="22"/>
      <c r="XBH1361" s="22"/>
      <c r="XBI1361" s="22"/>
      <c r="XBJ1361" s="22"/>
      <c r="XBK1361" s="22"/>
      <c r="XBL1361" s="22"/>
      <c r="XBM1361" s="22"/>
      <c r="XBN1361" s="22"/>
      <c r="XBO1361" s="22"/>
      <c r="XBP1361" s="22"/>
      <c r="XBQ1361" s="22"/>
      <c r="XBR1361" s="22"/>
      <c r="XBS1361" s="22"/>
      <c r="XBT1361" s="22"/>
      <c r="XBU1361" s="22"/>
      <c r="XBV1361" s="22"/>
      <c r="XBW1361" s="22"/>
      <c r="XBX1361" s="22"/>
      <c r="XBY1361" s="22"/>
      <c r="XBZ1361" s="22"/>
      <c r="XCA1361" s="22"/>
      <c r="XCB1361" s="22"/>
      <c r="XCC1361" s="22"/>
      <c r="XCD1361" s="22"/>
      <c r="XCE1361" s="22"/>
      <c r="XCF1361" s="22"/>
      <c r="XCG1361" s="22"/>
      <c r="XCH1361" s="22"/>
      <c r="XCI1361" s="22"/>
      <c r="XCJ1361" s="22"/>
      <c r="XCK1361" s="22"/>
      <c r="XCL1361" s="22"/>
      <c r="XCM1361" s="22"/>
      <c r="XCN1361" s="22"/>
      <c r="XCO1361" s="22"/>
      <c r="XCP1361" s="22"/>
      <c r="XCQ1361" s="22"/>
      <c r="XCR1361" s="22"/>
      <c r="XCS1361" s="22"/>
    </row>
    <row r="1362" s="18" customFormat="1" customHeight="1" spans="1:16321">
      <c r="A1362" s="21"/>
      <c r="XAY1362" s="22"/>
      <c r="XAZ1362" s="22"/>
      <c r="XBA1362" s="22"/>
      <c r="XBB1362" s="22"/>
      <c r="XBC1362" s="22"/>
      <c r="XBD1362" s="22"/>
      <c r="XBE1362" s="22"/>
      <c r="XBF1362" s="22"/>
      <c r="XBG1362" s="22"/>
      <c r="XBH1362" s="22"/>
      <c r="XBI1362" s="22"/>
      <c r="XBJ1362" s="22"/>
      <c r="XBK1362" s="22"/>
      <c r="XBL1362" s="22"/>
      <c r="XBM1362" s="22"/>
      <c r="XBN1362" s="22"/>
      <c r="XBO1362" s="22"/>
      <c r="XBP1362" s="22"/>
      <c r="XBQ1362" s="22"/>
      <c r="XBR1362" s="22"/>
      <c r="XBS1362" s="22"/>
      <c r="XBT1362" s="22"/>
      <c r="XBU1362" s="22"/>
      <c r="XBV1362" s="22"/>
      <c r="XBW1362" s="22"/>
      <c r="XBX1362" s="22"/>
      <c r="XBY1362" s="22"/>
      <c r="XBZ1362" s="22"/>
      <c r="XCA1362" s="22"/>
      <c r="XCB1362" s="22"/>
      <c r="XCC1362" s="22"/>
      <c r="XCD1362" s="22"/>
      <c r="XCE1362" s="22"/>
      <c r="XCF1362" s="22"/>
      <c r="XCG1362" s="22"/>
      <c r="XCH1362" s="22"/>
      <c r="XCI1362" s="22"/>
      <c r="XCJ1362" s="22"/>
      <c r="XCK1362" s="22"/>
      <c r="XCL1362" s="22"/>
      <c r="XCM1362" s="22"/>
      <c r="XCN1362" s="22"/>
      <c r="XCO1362" s="22"/>
      <c r="XCP1362" s="22"/>
      <c r="XCQ1362" s="22"/>
      <c r="XCR1362" s="22"/>
      <c r="XCS1362" s="22"/>
    </row>
    <row r="1363" s="18" customFormat="1" customHeight="1" spans="1:16321">
      <c r="A1363" s="21"/>
      <c r="XAY1363" s="22"/>
      <c r="XAZ1363" s="22"/>
      <c r="XBA1363" s="22"/>
      <c r="XBB1363" s="22"/>
      <c r="XBC1363" s="22"/>
      <c r="XBD1363" s="22"/>
      <c r="XBE1363" s="22"/>
      <c r="XBF1363" s="22"/>
      <c r="XBG1363" s="22"/>
      <c r="XBH1363" s="22"/>
      <c r="XBI1363" s="22"/>
      <c r="XBJ1363" s="22"/>
      <c r="XBK1363" s="22"/>
      <c r="XBL1363" s="22"/>
      <c r="XBM1363" s="22"/>
      <c r="XBN1363" s="22"/>
      <c r="XBO1363" s="22"/>
      <c r="XBP1363" s="22"/>
      <c r="XBQ1363" s="22"/>
      <c r="XBR1363" s="22"/>
      <c r="XBS1363" s="22"/>
      <c r="XBT1363" s="22"/>
      <c r="XBU1363" s="22"/>
      <c r="XBV1363" s="22"/>
      <c r="XBW1363" s="22"/>
      <c r="XBX1363" s="22"/>
      <c r="XBY1363" s="22"/>
      <c r="XBZ1363" s="22"/>
      <c r="XCA1363" s="22"/>
      <c r="XCB1363" s="22"/>
      <c r="XCC1363" s="22"/>
      <c r="XCD1363" s="22"/>
      <c r="XCE1363" s="22"/>
      <c r="XCF1363" s="22"/>
      <c r="XCG1363" s="22"/>
      <c r="XCH1363" s="22"/>
      <c r="XCI1363" s="22"/>
      <c r="XCJ1363" s="22"/>
      <c r="XCK1363" s="22"/>
      <c r="XCL1363" s="22"/>
      <c r="XCM1363" s="22"/>
      <c r="XCN1363" s="22"/>
      <c r="XCO1363" s="22"/>
      <c r="XCP1363" s="22"/>
      <c r="XCQ1363" s="22"/>
      <c r="XCR1363" s="22"/>
      <c r="XCS1363" s="22"/>
    </row>
    <row r="1364" s="18" customFormat="1" customHeight="1" spans="1:16321">
      <c r="A1364" s="21"/>
      <c r="XAY1364" s="22"/>
      <c r="XAZ1364" s="22"/>
      <c r="XBA1364" s="22"/>
      <c r="XBB1364" s="22"/>
      <c r="XBC1364" s="22"/>
      <c r="XBD1364" s="22"/>
      <c r="XBE1364" s="22"/>
      <c r="XBF1364" s="22"/>
      <c r="XBG1364" s="22"/>
      <c r="XBH1364" s="22"/>
      <c r="XBI1364" s="22"/>
      <c r="XBJ1364" s="22"/>
      <c r="XBK1364" s="22"/>
      <c r="XBL1364" s="22"/>
      <c r="XBM1364" s="22"/>
      <c r="XBN1364" s="22"/>
      <c r="XBO1364" s="22"/>
      <c r="XBP1364" s="22"/>
      <c r="XBQ1364" s="22"/>
      <c r="XBR1364" s="22"/>
      <c r="XBS1364" s="22"/>
      <c r="XBT1364" s="22"/>
      <c r="XBU1364" s="22"/>
      <c r="XBV1364" s="22"/>
      <c r="XBW1364" s="22"/>
      <c r="XBX1364" s="22"/>
      <c r="XBY1364" s="22"/>
      <c r="XBZ1364" s="22"/>
      <c r="XCA1364" s="22"/>
      <c r="XCB1364" s="22"/>
      <c r="XCC1364" s="22"/>
      <c r="XCD1364" s="22"/>
      <c r="XCE1364" s="22"/>
      <c r="XCF1364" s="22"/>
      <c r="XCG1364" s="22"/>
      <c r="XCH1364" s="22"/>
      <c r="XCI1364" s="22"/>
      <c r="XCJ1364" s="22"/>
      <c r="XCK1364" s="22"/>
      <c r="XCL1364" s="22"/>
      <c r="XCM1364" s="22"/>
      <c r="XCN1364" s="22"/>
      <c r="XCO1364" s="22"/>
      <c r="XCP1364" s="22"/>
      <c r="XCQ1364" s="22"/>
      <c r="XCR1364" s="22"/>
      <c r="XCS1364" s="22"/>
    </row>
    <row r="1365" s="18" customFormat="1" customHeight="1" spans="1:16321">
      <c r="A1365" s="21"/>
      <c r="XAY1365" s="22"/>
      <c r="XAZ1365" s="22"/>
      <c r="XBA1365" s="22"/>
      <c r="XBB1365" s="22"/>
      <c r="XBC1365" s="22"/>
      <c r="XBD1365" s="22"/>
      <c r="XBE1365" s="22"/>
      <c r="XBF1365" s="22"/>
      <c r="XBG1365" s="22"/>
      <c r="XBH1365" s="22"/>
      <c r="XBI1365" s="22"/>
      <c r="XBJ1365" s="22"/>
      <c r="XBK1365" s="22"/>
      <c r="XBL1365" s="22"/>
      <c r="XBM1365" s="22"/>
      <c r="XBN1365" s="22"/>
      <c r="XBO1365" s="22"/>
      <c r="XBP1365" s="22"/>
      <c r="XBQ1365" s="22"/>
      <c r="XBR1365" s="22"/>
      <c r="XBS1365" s="22"/>
      <c r="XBT1365" s="22"/>
      <c r="XBU1365" s="22"/>
      <c r="XBV1365" s="22"/>
      <c r="XBW1365" s="22"/>
      <c r="XBX1365" s="22"/>
      <c r="XBY1365" s="22"/>
      <c r="XBZ1365" s="22"/>
      <c r="XCA1365" s="22"/>
      <c r="XCB1365" s="22"/>
      <c r="XCC1365" s="22"/>
      <c r="XCD1365" s="22"/>
      <c r="XCE1365" s="22"/>
      <c r="XCF1365" s="22"/>
      <c r="XCG1365" s="22"/>
      <c r="XCH1365" s="22"/>
      <c r="XCI1365" s="22"/>
      <c r="XCJ1365" s="22"/>
      <c r="XCK1365" s="22"/>
      <c r="XCL1365" s="22"/>
      <c r="XCM1365" s="22"/>
      <c r="XCN1365" s="22"/>
      <c r="XCO1365" s="22"/>
      <c r="XCP1365" s="22"/>
      <c r="XCQ1365" s="22"/>
      <c r="XCR1365" s="22"/>
      <c r="XCS1365" s="22"/>
    </row>
    <row r="1366" s="18" customFormat="1" customHeight="1" spans="1:16321">
      <c r="A1366" s="21"/>
      <c r="XAY1366" s="22"/>
      <c r="XAZ1366" s="22"/>
      <c r="XBA1366" s="22"/>
      <c r="XBB1366" s="22"/>
      <c r="XBC1366" s="22"/>
      <c r="XBD1366" s="22"/>
      <c r="XBE1366" s="22"/>
      <c r="XBF1366" s="22"/>
      <c r="XBG1366" s="22"/>
      <c r="XBH1366" s="22"/>
      <c r="XBI1366" s="22"/>
      <c r="XBJ1366" s="22"/>
      <c r="XBK1366" s="22"/>
      <c r="XBL1366" s="22"/>
      <c r="XBM1366" s="22"/>
      <c r="XBN1366" s="22"/>
      <c r="XBO1366" s="22"/>
      <c r="XBP1366" s="22"/>
      <c r="XBQ1366" s="22"/>
      <c r="XBR1366" s="22"/>
      <c r="XBS1366" s="22"/>
      <c r="XBT1366" s="22"/>
      <c r="XBU1366" s="22"/>
      <c r="XBV1366" s="22"/>
      <c r="XBW1366" s="22"/>
      <c r="XBX1366" s="22"/>
      <c r="XBY1366" s="22"/>
      <c r="XBZ1366" s="22"/>
      <c r="XCA1366" s="22"/>
      <c r="XCB1366" s="22"/>
      <c r="XCC1366" s="22"/>
      <c r="XCD1366" s="22"/>
      <c r="XCE1366" s="22"/>
      <c r="XCF1366" s="22"/>
      <c r="XCG1366" s="22"/>
      <c r="XCH1366" s="22"/>
      <c r="XCI1366" s="22"/>
      <c r="XCJ1366" s="22"/>
      <c r="XCK1366" s="22"/>
      <c r="XCL1366" s="22"/>
      <c r="XCM1366" s="22"/>
      <c r="XCN1366" s="22"/>
      <c r="XCO1366" s="22"/>
      <c r="XCP1366" s="22"/>
      <c r="XCQ1366" s="22"/>
      <c r="XCR1366" s="22"/>
      <c r="XCS1366" s="22"/>
    </row>
    <row r="1367" s="18" customFormat="1" customHeight="1" spans="1:16321">
      <c r="A1367" s="21"/>
      <c r="XAY1367" s="22"/>
      <c r="XAZ1367" s="22"/>
      <c r="XBA1367" s="22"/>
      <c r="XBB1367" s="22"/>
      <c r="XBC1367" s="22"/>
      <c r="XBD1367" s="22"/>
      <c r="XBE1367" s="22"/>
      <c r="XBF1367" s="22"/>
      <c r="XBG1367" s="22"/>
      <c r="XBH1367" s="22"/>
      <c r="XBI1367" s="22"/>
      <c r="XBJ1367" s="22"/>
      <c r="XBK1367" s="22"/>
      <c r="XBL1367" s="22"/>
      <c r="XBM1367" s="22"/>
      <c r="XBN1367" s="22"/>
      <c r="XBO1367" s="22"/>
      <c r="XBP1367" s="22"/>
      <c r="XBQ1367" s="22"/>
      <c r="XBR1367" s="22"/>
      <c r="XBS1367" s="22"/>
      <c r="XBT1367" s="22"/>
      <c r="XBU1367" s="22"/>
      <c r="XBV1367" s="22"/>
      <c r="XBW1367" s="22"/>
      <c r="XBX1367" s="22"/>
      <c r="XBY1367" s="22"/>
      <c r="XBZ1367" s="22"/>
      <c r="XCA1367" s="22"/>
      <c r="XCB1367" s="22"/>
      <c r="XCC1367" s="22"/>
      <c r="XCD1367" s="22"/>
      <c r="XCE1367" s="22"/>
      <c r="XCF1367" s="22"/>
      <c r="XCG1367" s="22"/>
      <c r="XCH1367" s="22"/>
      <c r="XCI1367" s="22"/>
      <c r="XCJ1367" s="22"/>
      <c r="XCK1367" s="22"/>
      <c r="XCL1367" s="22"/>
      <c r="XCM1367" s="22"/>
      <c r="XCN1367" s="22"/>
      <c r="XCO1367" s="22"/>
      <c r="XCP1367" s="22"/>
      <c r="XCQ1367" s="22"/>
      <c r="XCR1367" s="22"/>
      <c r="XCS1367" s="22"/>
    </row>
    <row r="1368" s="18" customFormat="1" customHeight="1" spans="1:16321">
      <c r="A1368" s="21"/>
      <c r="XAY1368" s="22"/>
      <c r="XAZ1368" s="22"/>
      <c r="XBA1368" s="22"/>
      <c r="XBB1368" s="22"/>
      <c r="XBC1368" s="22"/>
      <c r="XBD1368" s="22"/>
      <c r="XBE1368" s="22"/>
      <c r="XBF1368" s="22"/>
      <c r="XBG1368" s="22"/>
      <c r="XBH1368" s="22"/>
      <c r="XBI1368" s="22"/>
      <c r="XBJ1368" s="22"/>
      <c r="XBK1368" s="22"/>
      <c r="XBL1368" s="22"/>
      <c r="XBM1368" s="22"/>
      <c r="XBN1368" s="22"/>
      <c r="XBO1368" s="22"/>
      <c r="XBP1368" s="22"/>
      <c r="XBQ1368" s="22"/>
      <c r="XBR1368" s="22"/>
      <c r="XBS1368" s="22"/>
      <c r="XBT1368" s="22"/>
      <c r="XBU1368" s="22"/>
      <c r="XBV1368" s="22"/>
      <c r="XBW1368" s="22"/>
      <c r="XBX1368" s="22"/>
      <c r="XBY1368" s="22"/>
      <c r="XBZ1368" s="22"/>
      <c r="XCA1368" s="22"/>
      <c r="XCB1368" s="22"/>
      <c r="XCC1368" s="22"/>
      <c r="XCD1368" s="22"/>
      <c r="XCE1368" s="22"/>
      <c r="XCF1368" s="22"/>
      <c r="XCG1368" s="22"/>
      <c r="XCH1368" s="22"/>
      <c r="XCI1368" s="22"/>
      <c r="XCJ1368" s="22"/>
      <c r="XCK1368" s="22"/>
      <c r="XCL1368" s="22"/>
      <c r="XCM1368" s="22"/>
      <c r="XCN1368" s="22"/>
      <c r="XCO1368" s="22"/>
      <c r="XCP1368" s="22"/>
      <c r="XCQ1368" s="22"/>
      <c r="XCR1368" s="22"/>
      <c r="XCS1368" s="22"/>
    </row>
    <row r="1369" s="18" customFormat="1" customHeight="1" spans="1:16321">
      <c r="A1369" s="21"/>
      <c r="XAY1369" s="22"/>
      <c r="XAZ1369" s="22"/>
      <c r="XBA1369" s="22"/>
      <c r="XBB1369" s="22"/>
      <c r="XBC1369" s="22"/>
      <c r="XBD1369" s="22"/>
      <c r="XBE1369" s="22"/>
      <c r="XBF1369" s="22"/>
      <c r="XBG1369" s="22"/>
      <c r="XBH1369" s="22"/>
      <c r="XBI1369" s="22"/>
      <c r="XBJ1369" s="22"/>
      <c r="XBK1369" s="22"/>
      <c r="XBL1369" s="22"/>
      <c r="XBM1369" s="22"/>
      <c r="XBN1369" s="22"/>
      <c r="XBO1369" s="22"/>
      <c r="XBP1369" s="22"/>
      <c r="XBQ1369" s="22"/>
      <c r="XBR1369" s="22"/>
      <c r="XBS1369" s="22"/>
      <c r="XBT1369" s="22"/>
      <c r="XBU1369" s="22"/>
      <c r="XBV1369" s="22"/>
      <c r="XBW1369" s="22"/>
      <c r="XBX1369" s="22"/>
      <c r="XBY1369" s="22"/>
      <c r="XBZ1369" s="22"/>
      <c r="XCA1369" s="22"/>
      <c r="XCB1369" s="22"/>
      <c r="XCC1369" s="22"/>
      <c r="XCD1369" s="22"/>
      <c r="XCE1369" s="22"/>
      <c r="XCF1369" s="22"/>
      <c r="XCG1369" s="22"/>
      <c r="XCH1369" s="22"/>
      <c r="XCI1369" s="22"/>
      <c r="XCJ1369" s="22"/>
      <c r="XCK1369" s="22"/>
      <c r="XCL1369" s="22"/>
      <c r="XCM1369" s="22"/>
      <c r="XCN1369" s="22"/>
      <c r="XCO1369" s="22"/>
      <c r="XCP1369" s="22"/>
      <c r="XCQ1369" s="22"/>
      <c r="XCR1369" s="22"/>
      <c r="XCS1369" s="22"/>
    </row>
    <row r="1370" s="18" customFormat="1" customHeight="1" spans="1:16321">
      <c r="A1370" s="21"/>
      <c r="XAY1370" s="22"/>
      <c r="XAZ1370" s="22"/>
      <c r="XBA1370" s="22"/>
      <c r="XBB1370" s="22"/>
      <c r="XBC1370" s="22"/>
      <c r="XBD1370" s="22"/>
      <c r="XBE1370" s="22"/>
      <c r="XBF1370" s="22"/>
      <c r="XBG1370" s="22"/>
      <c r="XBH1370" s="22"/>
      <c r="XBI1370" s="22"/>
      <c r="XBJ1370" s="22"/>
      <c r="XBK1370" s="22"/>
      <c r="XBL1370" s="22"/>
      <c r="XBM1370" s="22"/>
      <c r="XBN1370" s="22"/>
      <c r="XBO1370" s="22"/>
      <c r="XBP1370" s="22"/>
      <c r="XBQ1370" s="22"/>
      <c r="XBR1370" s="22"/>
      <c r="XBS1370" s="22"/>
      <c r="XBT1370" s="22"/>
      <c r="XBU1370" s="22"/>
      <c r="XBV1370" s="22"/>
      <c r="XBW1370" s="22"/>
      <c r="XBX1370" s="22"/>
      <c r="XBY1370" s="22"/>
      <c r="XBZ1370" s="22"/>
      <c r="XCA1370" s="22"/>
      <c r="XCB1370" s="22"/>
      <c r="XCC1370" s="22"/>
      <c r="XCD1370" s="22"/>
      <c r="XCE1370" s="22"/>
      <c r="XCF1370" s="22"/>
      <c r="XCG1370" s="22"/>
      <c r="XCH1370" s="22"/>
      <c r="XCI1370" s="22"/>
      <c r="XCJ1370" s="22"/>
      <c r="XCK1370" s="22"/>
      <c r="XCL1370" s="22"/>
      <c r="XCM1370" s="22"/>
      <c r="XCN1370" s="22"/>
      <c r="XCO1370" s="22"/>
      <c r="XCP1370" s="22"/>
      <c r="XCQ1370" s="22"/>
      <c r="XCR1370" s="22"/>
      <c r="XCS1370" s="22"/>
    </row>
    <row r="1371" s="18" customFormat="1" customHeight="1" spans="1:16321">
      <c r="A1371" s="21"/>
      <c r="XAY1371" s="22"/>
      <c r="XAZ1371" s="22"/>
      <c r="XBA1371" s="22"/>
      <c r="XBB1371" s="22"/>
      <c r="XBC1371" s="22"/>
      <c r="XBD1371" s="22"/>
      <c r="XBE1371" s="22"/>
      <c r="XBF1371" s="22"/>
      <c r="XBG1371" s="22"/>
      <c r="XBH1371" s="22"/>
      <c r="XBI1371" s="22"/>
      <c r="XBJ1371" s="22"/>
      <c r="XBK1371" s="22"/>
      <c r="XBL1371" s="22"/>
      <c r="XBM1371" s="22"/>
      <c r="XBN1371" s="22"/>
      <c r="XBO1371" s="22"/>
      <c r="XBP1371" s="22"/>
      <c r="XBQ1371" s="22"/>
      <c r="XBR1371" s="22"/>
      <c r="XBS1371" s="22"/>
      <c r="XBT1371" s="22"/>
      <c r="XBU1371" s="22"/>
      <c r="XBV1371" s="22"/>
      <c r="XBW1371" s="22"/>
      <c r="XBX1371" s="22"/>
      <c r="XBY1371" s="22"/>
      <c r="XBZ1371" s="22"/>
      <c r="XCA1371" s="22"/>
      <c r="XCB1371" s="22"/>
      <c r="XCC1371" s="22"/>
      <c r="XCD1371" s="22"/>
      <c r="XCE1371" s="22"/>
      <c r="XCF1371" s="22"/>
      <c r="XCG1371" s="22"/>
      <c r="XCH1371" s="22"/>
      <c r="XCI1371" s="22"/>
      <c r="XCJ1371" s="22"/>
      <c r="XCK1371" s="22"/>
      <c r="XCL1371" s="22"/>
      <c r="XCM1371" s="22"/>
      <c r="XCN1371" s="22"/>
      <c r="XCO1371" s="22"/>
      <c r="XCP1371" s="22"/>
      <c r="XCQ1371" s="22"/>
      <c r="XCR1371" s="22"/>
      <c r="XCS1371" s="22"/>
    </row>
    <row r="1372" s="18" customFormat="1" customHeight="1" spans="1:16321">
      <c r="A1372" s="21"/>
      <c r="XAY1372" s="22"/>
      <c r="XAZ1372" s="22"/>
      <c r="XBA1372" s="22"/>
      <c r="XBB1372" s="22"/>
      <c r="XBC1372" s="22"/>
      <c r="XBD1372" s="22"/>
      <c r="XBE1372" s="22"/>
      <c r="XBF1372" s="22"/>
      <c r="XBG1372" s="22"/>
      <c r="XBH1372" s="22"/>
      <c r="XBI1372" s="22"/>
      <c r="XBJ1372" s="22"/>
      <c r="XBK1372" s="22"/>
      <c r="XBL1372" s="22"/>
      <c r="XBM1372" s="22"/>
      <c r="XBN1372" s="22"/>
      <c r="XBO1372" s="22"/>
      <c r="XBP1372" s="22"/>
      <c r="XBQ1372" s="22"/>
      <c r="XBR1372" s="22"/>
      <c r="XBS1372" s="22"/>
      <c r="XBT1372" s="22"/>
      <c r="XBU1372" s="22"/>
      <c r="XBV1372" s="22"/>
      <c r="XBW1372" s="22"/>
      <c r="XBX1372" s="22"/>
      <c r="XBY1372" s="22"/>
      <c r="XBZ1372" s="22"/>
      <c r="XCA1372" s="22"/>
      <c r="XCB1372" s="22"/>
      <c r="XCC1372" s="22"/>
      <c r="XCD1372" s="22"/>
      <c r="XCE1372" s="22"/>
      <c r="XCF1372" s="22"/>
      <c r="XCG1372" s="22"/>
      <c r="XCH1372" s="22"/>
      <c r="XCI1372" s="22"/>
      <c r="XCJ1372" s="22"/>
      <c r="XCK1372" s="22"/>
      <c r="XCL1372" s="22"/>
      <c r="XCM1372" s="22"/>
      <c r="XCN1372" s="22"/>
      <c r="XCO1372" s="22"/>
      <c r="XCP1372" s="22"/>
      <c r="XCQ1372" s="22"/>
      <c r="XCR1372" s="22"/>
      <c r="XCS1372" s="22"/>
    </row>
    <row r="1373" s="18" customFormat="1" customHeight="1" spans="1:16321">
      <c r="A1373" s="21"/>
      <c r="XAY1373" s="22"/>
      <c r="XAZ1373" s="22"/>
      <c r="XBA1373" s="22"/>
      <c r="XBB1373" s="22"/>
      <c r="XBC1373" s="22"/>
      <c r="XBD1373" s="22"/>
      <c r="XBE1373" s="22"/>
      <c r="XBF1373" s="22"/>
      <c r="XBG1373" s="22"/>
      <c r="XBH1373" s="22"/>
      <c r="XBI1373" s="22"/>
      <c r="XBJ1373" s="22"/>
      <c r="XBK1373" s="22"/>
      <c r="XBL1373" s="22"/>
      <c r="XBM1373" s="22"/>
      <c r="XBN1373" s="22"/>
      <c r="XBO1373" s="22"/>
      <c r="XBP1373" s="22"/>
      <c r="XBQ1373" s="22"/>
      <c r="XBR1373" s="22"/>
      <c r="XBS1373" s="22"/>
      <c r="XBT1373" s="22"/>
      <c r="XBU1373" s="22"/>
      <c r="XBV1373" s="22"/>
      <c r="XBW1373" s="22"/>
      <c r="XBX1373" s="22"/>
      <c r="XBY1373" s="22"/>
      <c r="XBZ1373" s="22"/>
      <c r="XCA1373" s="22"/>
      <c r="XCB1373" s="22"/>
      <c r="XCC1373" s="22"/>
      <c r="XCD1373" s="22"/>
      <c r="XCE1373" s="22"/>
      <c r="XCF1373" s="22"/>
      <c r="XCG1373" s="22"/>
      <c r="XCH1373" s="22"/>
      <c r="XCI1373" s="22"/>
      <c r="XCJ1373" s="22"/>
      <c r="XCK1373" s="22"/>
      <c r="XCL1373" s="22"/>
      <c r="XCM1373" s="22"/>
      <c r="XCN1373" s="22"/>
      <c r="XCO1373" s="22"/>
      <c r="XCP1373" s="22"/>
      <c r="XCQ1373" s="22"/>
      <c r="XCR1373" s="22"/>
      <c r="XCS1373" s="22"/>
    </row>
    <row r="1374" s="18" customFormat="1" customHeight="1" spans="1:16321">
      <c r="A1374" s="21"/>
      <c r="XAY1374" s="22"/>
      <c r="XAZ1374" s="22"/>
      <c r="XBA1374" s="22"/>
      <c r="XBB1374" s="22"/>
      <c r="XBC1374" s="22"/>
      <c r="XBD1374" s="22"/>
      <c r="XBE1374" s="22"/>
      <c r="XBF1374" s="22"/>
      <c r="XBG1374" s="22"/>
      <c r="XBH1374" s="22"/>
      <c r="XBI1374" s="22"/>
      <c r="XBJ1374" s="22"/>
      <c r="XBK1374" s="22"/>
      <c r="XBL1374" s="22"/>
      <c r="XBM1374" s="22"/>
      <c r="XBN1374" s="22"/>
      <c r="XBO1374" s="22"/>
      <c r="XBP1374" s="22"/>
      <c r="XBQ1374" s="22"/>
      <c r="XBR1374" s="22"/>
      <c r="XBS1374" s="22"/>
      <c r="XBT1374" s="22"/>
      <c r="XBU1374" s="22"/>
      <c r="XBV1374" s="22"/>
      <c r="XBW1374" s="22"/>
      <c r="XBX1374" s="22"/>
      <c r="XBY1374" s="22"/>
      <c r="XBZ1374" s="22"/>
      <c r="XCA1374" s="22"/>
      <c r="XCB1374" s="22"/>
      <c r="XCC1374" s="22"/>
      <c r="XCD1374" s="22"/>
      <c r="XCE1374" s="22"/>
      <c r="XCF1374" s="22"/>
      <c r="XCG1374" s="22"/>
      <c r="XCH1374" s="22"/>
      <c r="XCI1374" s="22"/>
      <c r="XCJ1374" s="22"/>
      <c r="XCK1374" s="22"/>
      <c r="XCL1374" s="22"/>
      <c r="XCM1374" s="22"/>
      <c r="XCN1374" s="22"/>
      <c r="XCO1374" s="22"/>
      <c r="XCP1374" s="22"/>
      <c r="XCQ1374" s="22"/>
      <c r="XCR1374" s="22"/>
      <c r="XCS1374" s="22"/>
    </row>
    <row r="1375" s="18" customFormat="1" customHeight="1" spans="1:16321">
      <c r="A1375" s="21"/>
      <c r="XAY1375" s="22"/>
      <c r="XAZ1375" s="22"/>
      <c r="XBA1375" s="22"/>
      <c r="XBB1375" s="22"/>
      <c r="XBC1375" s="22"/>
      <c r="XBD1375" s="22"/>
      <c r="XBE1375" s="22"/>
      <c r="XBF1375" s="22"/>
      <c r="XBG1375" s="22"/>
      <c r="XBH1375" s="22"/>
      <c r="XBI1375" s="22"/>
      <c r="XBJ1375" s="22"/>
      <c r="XBK1375" s="22"/>
      <c r="XBL1375" s="22"/>
      <c r="XBM1375" s="22"/>
      <c r="XBN1375" s="22"/>
      <c r="XBO1375" s="22"/>
      <c r="XBP1375" s="22"/>
      <c r="XBQ1375" s="22"/>
      <c r="XBR1375" s="22"/>
      <c r="XBS1375" s="22"/>
      <c r="XBT1375" s="22"/>
      <c r="XBU1375" s="22"/>
      <c r="XBV1375" s="22"/>
      <c r="XBW1375" s="22"/>
      <c r="XBX1375" s="22"/>
      <c r="XBY1375" s="22"/>
      <c r="XBZ1375" s="22"/>
      <c r="XCA1375" s="22"/>
      <c r="XCB1375" s="22"/>
      <c r="XCC1375" s="22"/>
      <c r="XCD1375" s="22"/>
      <c r="XCE1375" s="22"/>
      <c r="XCF1375" s="22"/>
      <c r="XCG1375" s="22"/>
      <c r="XCH1375" s="22"/>
      <c r="XCI1375" s="22"/>
      <c r="XCJ1375" s="22"/>
      <c r="XCK1375" s="22"/>
      <c r="XCL1375" s="22"/>
      <c r="XCM1375" s="22"/>
      <c r="XCN1375" s="22"/>
      <c r="XCO1375" s="22"/>
      <c r="XCP1375" s="22"/>
      <c r="XCQ1375" s="22"/>
      <c r="XCR1375" s="22"/>
      <c r="XCS1375" s="22"/>
    </row>
    <row r="1376" s="18" customFormat="1" customHeight="1" spans="1:16321">
      <c r="A1376" s="21"/>
      <c r="XAY1376" s="22"/>
      <c r="XAZ1376" s="22"/>
      <c r="XBA1376" s="22"/>
      <c r="XBB1376" s="22"/>
      <c r="XBC1376" s="22"/>
      <c r="XBD1376" s="22"/>
      <c r="XBE1376" s="22"/>
      <c r="XBF1376" s="22"/>
      <c r="XBG1376" s="22"/>
      <c r="XBH1376" s="22"/>
      <c r="XBI1376" s="22"/>
      <c r="XBJ1376" s="22"/>
      <c r="XBK1376" s="22"/>
      <c r="XBL1376" s="22"/>
      <c r="XBM1376" s="22"/>
      <c r="XBN1376" s="22"/>
      <c r="XBO1376" s="22"/>
      <c r="XBP1376" s="22"/>
      <c r="XBQ1376" s="22"/>
      <c r="XBR1376" s="22"/>
      <c r="XBS1376" s="22"/>
      <c r="XBT1376" s="22"/>
      <c r="XBU1376" s="22"/>
      <c r="XBV1376" s="22"/>
      <c r="XBW1376" s="22"/>
      <c r="XBX1376" s="22"/>
      <c r="XBY1376" s="22"/>
      <c r="XBZ1376" s="22"/>
      <c r="XCA1376" s="22"/>
      <c r="XCB1376" s="22"/>
      <c r="XCC1376" s="22"/>
      <c r="XCD1376" s="22"/>
      <c r="XCE1376" s="22"/>
      <c r="XCF1376" s="22"/>
      <c r="XCG1376" s="22"/>
      <c r="XCH1376" s="22"/>
      <c r="XCI1376" s="22"/>
      <c r="XCJ1376" s="22"/>
      <c r="XCK1376" s="22"/>
      <c r="XCL1376" s="22"/>
      <c r="XCM1376" s="22"/>
      <c r="XCN1376" s="22"/>
      <c r="XCO1376" s="22"/>
      <c r="XCP1376" s="22"/>
      <c r="XCQ1376" s="22"/>
      <c r="XCR1376" s="22"/>
      <c r="XCS1376" s="22"/>
    </row>
    <row r="1377" s="18" customFormat="1" customHeight="1" spans="1:16321">
      <c r="A1377" s="21"/>
      <c r="XAY1377" s="22"/>
      <c r="XAZ1377" s="22"/>
      <c r="XBA1377" s="22"/>
      <c r="XBB1377" s="22"/>
      <c r="XBC1377" s="22"/>
      <c r="XBD1377" s="22"/>
      <c r="XBE1377" s="22"/>
      <c r="XBF1377" s="22"/>
      <c r="XBG1377" s="22"/>
      <c r="XBH1377" s="22"/>
      <c r="XBI1377" s="22"/>
      <c r="XBJ1377" s="22"/>
      <c r="XBK1377" s="22"/>
      <c r="XBL1377" s="22"/>
      <c r="XBM1377" s="22"/>
      <c r="XBN1377" s="22"/>
      <c r="XBO1377" s="22"/>
      <c r="XBP1377" s="22"/>
      <c r="XBQ1377" s="22"/>
      <c r="XBR1377" s="22"/>
      <c r="XBS1377" s="22"/>
      <c r="XBT1377" s="22"/>
      <c r="XBU1377" s="22"/>
      <c r="XBV1377" s="22"/>
      <c r="XBW1377" s="22"/>
      <c r="XBX1377" s="22"/>
      <c r="XBY1377" s="22"/>
      <c r="XBZ1377" s="22"/>
      <c r="XCA1377" s="22"/>
      <c r="XCB1377" s="22"/>
      <c r="XCC1377" s="22"/>
      <c r="XCD1377" s="22"/>
      <c r="XCE1377" s="22"/>
      <c r="XCF1377" s="22"/>
      <c r="XCG1377" s="22"/>
      <c r="XCH1377" s="22"/>
      <c r="XCI1377" s="22"/>
      <c r="XCJ1377" s="22"/>
      <c r="XCK1377" s="22"/>
      <c r="XCL1377" s="22"/>
      <c r="XCM1377" s="22"/>
      <c r="XCN1377" s="22"/>
      <c r="XCO1377" s="22"/>
      <c r="XCP1377" s="22"/>
      <c r="XCQ1377" s="22"/>
      <c r="XCR1377" s="22"/>
      <c r="XCS1377" s="22"/>
    </row>
    <row r="1378" s="18" customFormat="1" customHeight="1" spans="1:16321">
      <c r="A1378" s="21"/>
      <c r="XAY1378" s="22"/>
      <c r="XAZ1378" s="22"/>
      <c r="XBA1378" s="22"/>
      <c r="XBB1378" s="22"/>
      <c r="XBC1378" s="22"/>
      <c r="XBD1378" s="22"/>
      <c r="XBE1378" s="22"/>
      <c r="XBF1378" s="22"/>
      <c r="XBG1378" s="22"/>
      <c r="XBH1378" s="22"/>
      <c r="XBI1378" s="22"/>
      <c r="XBJ1378" s="22"/>
      <c r="XBK1378" s="22"/>
      <c r="XBL1378" s="22"/>
      <c r="XBM1378" s="22"/>
      <c r="XBN1378" s="22"/>
      <c r="XBO1378" s="22"/>
      <c r="XBP1378" s="22"/>
      <c r="XBQ1378" s="22"/>
      <c r="XBR1378" s="22"/>
      <c r="XBS1378" s="22"/>
      <c r="XBT1378" s="22"/>
      <c r="XBU1378" s="22"/>
      <c r="XBV1378" s="22"/>
      <c r="XBW1378" s="22"/>
      <c r="XBX1378" s="22"/>
      <c r="XBY1378" s="22"/>
      <c r="XBZ1378" s="22"/>
      <c r="XCA1378" s="22"/>
      <c r="XCB1378" s="22"/>
      <c r="XCC1378" s="22"/>
      <c r="XCD1378" s="22"/>
      <c r="XCE1378" s="22"/>
      <c r="XCF1378" s="22"/>
      <c r="XCG1378" s="22"/>
      <c r="XCH1378" s="22"/>
      <c r="XCI1378" s="22"/>
      <c r="XCJ1378" s="22"/>
      <c r="XCK1378" s="22"/>
      <c r="XCL1378" s="22"/>
      <c r="XCM1378" s="22"/>
      <c r="XCN1378" s="22"/>
      <c r="XCO1378" s="22"/>
      <c r="XCP1378" s="22"/>
      <c r="XCQ1378" s="22"/>
      <c r="XCR1378" s="22"/>
      <c r="XCS1378" s="22"/>
    </row>
    <row r="1379" s="18" customFormat="1" customHeight="1" spans="1:16321">
      <c r="A1379" s="21"/>
      <c r="XAY1379" s="22"/>
      <c r="XAZ1379" s="22"/>
      <c r="XBA1379" s="22"/>
      <c r="XBB1379" s="22"/>
      <c r="XBC1379" s="22"/>
      <c r="XBD1379" s="22"/>
      <c r="XBE1379" s="22"/>
      <c r="XBF1379" s="22"/>
      <c r="XBG1379" s="22"/>
      <c r="XBH1379" s="22"/>
      <c r="XBI1379" s="22"/>
      <c r="XBJ1379" s="22"/>
      <c r="XBK1379" s="22"/>
      <c r="XBL1379" s="22"/>
      <c r="XBM1379" s="22"/>
      <c r="XBN1379" s="22"/>
      <c r="XBO1379" s="22"/>
      <c r="XBP1379" s="22"/>
      <c r="XBQ1379" s="22"/>
      <c r="XBR1379" s="22"/>
      <c r="XBS1379" s="22"/>
      <c r="XBT1379" s="22"/>
      <c r="XBU1379" s="22"/>
      <c r="XBV1379" s="22"/>
      <c r="XBW1379" s="22"/>
      <c r="XBX1379" s="22"/>
      <c r="XBY1379" s="22"/>
      <c r="XBZ1379" s="22"/>
      <c r="XCA1379" s="22"/>
      <c r="XCB1379" s="22"/>
      <c r="XCC1379" s="22"/>
      <c r="XCD1379" s="22"/>
      <c r="XCE1379" s="22"/>
      <c r="XCF1379" s="22"/>
      <c r="XCG1379" s="22"/>
      <c r="XCH1379" s="22"/>
      <c r="XCI1379" s="22"/>
      <c r="XCJ1379" s="22"/>
      <c r="XCK1379" s="22"/>
      <c r="XCL1379" s="22"/>
      <c r="XCM1379" s="22"/>
      <c r="XCN1379" s="22"/>
      <c r="XCO1379" s="22"/>
      <c r="XCP1379" s="22"/>
      <c r="XCQ1379" s="22"/>
      <c r="XCR1379" s="22"/>
      <c r="XCS1379" s="22"/>
    </row>
    <row r="1380" s="18" customFormat="1" customHeight="1" spans="1:16321">
      <c r="A1380" s="21"/>
      <c r="XAY1380" s="22"/>
      <c r="XAZ1380" s="22"/>
      <c r="XBA1380" s="22"/>
      <c r="XBB1380" s="22"/>
      <c r="XBC1380" s="22"/>
      <c r="XBD1380" s="22"/>
      <c r="XBE1380" s="22"/>
      <c r="XBF1380" s="22"/>
      <c r="XBG1380" s="22"/>
      <c r="XBH1380" s="22"/>
      <c r="XBI1380" s="22"/>
      <c r="XBJ1380" s="22"/>
      <c r="XBK1380" s="22"/>
      <c r="XBL1380" s="22"/>
      <c r="XBM1380" s="22"/>
      <c r="XBN1380" s="22"/>
      <c r="XBO1380" s="22"/>
      <c r="XBP1380" s="22"/>
      <c r="XBQ1380" s="22"/>
      <c r="XBR1380" s="22"/>
      <c r="XBS1380" s="22"/>
      <c r="XBT1380" s="22"/>
      <c r="XBU1380" s="22"/>
      <c r="XBV1380" s="22"/>
      <c r="XBW1380" s="22"/>
      <c r="XBX1380" s="22"/>
      <c r="XBY1380" s="22"/>
      <c r="XBZ1380" s="22"/>
      <c r="XCA1380" s="22"/>
      <c r="XCB1380" s="22"/>
      <c r="XCC1380" s="22"/>
      <c r="XCD1380" s="22"/>
      <c r="XCE1380" s="22"/>
      <c r="XCF1380" s="22"/>
      <c r="XCG1380" s="22"/>
      <c r="XCH1380" s="22"/>
      <c r="XCI1380" s="22"/>
      <c r="XCJ1380" s="22"/>
      <c r="XCK1380" s="22"/>
      <c r="XCL1380" s="22"/>
      <c r="XCM1380" s="22"/>
      <c r="XCN1380" s="22"/>
      <c r="XCO1380" s="22"/>
      <c r="XCP1380" s="22"/>
      <c r="XCQ1380" s="22"/>
      <c r="XCR1380" s="22"/>
      <c r="XCS1380" s="22"/>
    </row>
    <row r="1381" s="18" customFormat="1" customHeight="1" spans="1:16321">
      <c r="A1381" s="21"/>
      <c r="XAY1381" s="22"/>
      <c r="XAZ1381" s="22"/>
      <c r="XBA1381" s="22"/>
      <c r="XBB1381" s="22"/>
      <c r="XBC1381" s="22"/>
      <c r="XBD1381" s="22"/>
      <c r="XBE1381" s="22"/>
      <c r="XBF1381" s="22"/>
      <c r="XBG1381" s="22"/>
      <c r="XBH1381" s="22"/>
      <c r="XBI1381" s="22"/>
      <c r="XBJ1381" s="22"/>
      <c r="XBK1381" s="22"/>
      <c r="XBL1381" s="22"/>
      <c r="XBM1381" s="22"/>
      <c r="XBN1381" s="22"/>
      <c r="XBO1381" s="22"/>
      <c r="XBP1381" s="22"/>
      <c r="XBQ1381" s="22"/>
      <c r="XBR1381" s="22"/>
      <c r="XBS1381" s="22"/>
      <c r="XBT1381" s="22"/>
      <c r="XBU1381" s="22"/>
      <c r="XBV1381" s="22"/>
      <c r="XBW1381" s="22"/>
      <c r="XBX1381" s="22"/>
      <c r="XBY1381" s="22"/>
      <c r="XBZ1381" s="22"/>
      <c r="XCA1381" s="22"/>
      <c r="XCB1381" s="22"/>
      <c r="XCC1381" s="22"/>
      <c r="XCD1381" s="22"/>
      <c r="XCE1381" s="22"/>
      <c r="XCF1381" s="22"/>
      <c r="XCG1381" s="22"/>
      <c r="XCH1381" s="22"/>
      <c r="XCI1381" s="22"/>
      <c r="XCJ1381" s="22"/>
      <c r="XCK1381" s="22"/>
      <c r="XCL1381" s="22"/>
      <c r="XCM1381" s="22"/>
      <c r="XCN1381" s="22"/>
      <c r="XCO1381" s="22"/>
      <c r="XCP1381" s="22"/>
      <c r="XCQ1381" s="22"/>
      <c r="XCR1381" s="22"/>
      <c r="XCS1381" s="22"/>
    </row>
    <row r="1382" s="18" customFormat="1" customHeight="1" spans="1:16321">
      <c r="A1382" s="21"/>
      <c r="XAY1382" s="22"/>
      <c r="XAZ1382" s="22"/>
      <c r="XBA1382" s="22"/>
      <c r="XBB1382" s="22"/>
      <c r="XBC1382" s="22"/>
      <c r="XBD1382" s="22"/>
      <c r="XBE1382" s="22"/>
      <c r="XBF1382" s="22"/>
      <c r="XBG1382" s="22"/>
      <c r="XBH1382" s="22"/>
      <c r="XBI1382" s="22"/>
      <c r="XBJ1382" s="22"/>
      <c r="XBK1382" s="22"/>
      <c r="XBL1382" s="22"/>
      <c r="XBM1382" s="22"/>
      <c r="XBN1382" s="22"/>
      <c r="XBO1382" s="22"/>
      <c r="XBP1382" s="22"/>
      <c r="XBQ1382" s="22"/>
      <c r="XBR1382" s="22"/>
      <c r="XBS1382" s="22"/>
      <c r="XBT1382" s="22"/>
      <c r="XBU1382" s="22"/>
      <c r="XBV1382" s="22"/>
      <c r="XBW1382" s="22"/>
      <c r="XBX1382" s="22"/>
      <c r="XBY1382" s="22"/>
      <c r="XBZ1382" s="22"/>
      <c r="XCA1382" s="22"/>
      <c r="XCB1382" s="22"/>
      <c r="XCC1382" s="22"/>
      <c r="XCD1382" s="22"/>
      <c r="XCE1382" s="22"/>
      <c r="XCF1382" s="22"/>
      <c r="XCG1382" s="22"/>
      <c r="XCH1382" s="22"/>
      <c r="XCI1382" s="22"/>
      <c r="XCJ1382" s="22"/>
      <c r="XCK1382" s="22"/>
      <c r="XCL1382" s="22"/>
      <c r="XCM1382" s="22"/>
      <c r="XCN1382" s="22"/>
      <c r="XCO1382" s="22"/>
      <c r="XCP1382" s="22"/>
      <c r="XCQ1382" s="22"/>
      <c r="XCR1382" s="22"/>
      <c r="XCS1382" s="22"/>
    </row>
    <row r="1383" s="18" customFormat="1" customHeight="1" spans="1:16321">
      <c r="A1383" s="21"/>
      <c r="XAY1383" s="22"/>
      <c r="XAZ1383" s="22"/>
      <c r="XBA1383" s="22"/>
      <c r="XBB1383" s="22"/>
      <c r="XBC1383" s="22"/>
      <c r="XBD1383" s="22"/>
      <c r="XBE1383" s="22"/>
      <c r="XBF1383" s="22"/>
      <c r="XBG1383" s="22"/>
      <c r="XBH1383" s="22"/>
      <c r="XBI1383" s="22"/>
      <c r="XBJ1383" s="22"/>
      <c r="XBK1383" s="22"/>
      <c r="XBL1383" s="22"/>
      <c r="XBM1383" s="22"/>
      <c r="XBN1383" s="22"/>
      <c r="XBO1383" s="22"/>
      <c r="XBP1383" s="22"/>
      <c r="XBQ1383" s="22"/>
      <c r="XBR1383" s="22"/>
      <c r="XBS1383" s="22"/>
      <c r="XBT1383" s="22"/>
      <c r="XBU1383" s="22"/>
      <c r="XBV1383" s="22"/>
      <c r="XBW1383" s="22"/>
      <c r="XBX1383" s="22"/>
      <c r="XBY1383" s="22"/>
      <c r="XBZ1383" s="22"/>
      <c r="XCA1383" s="22"/>
      <c r="XCB1383" s="22"/>
      <c r="XCC1383" s="22"/>
      <c r="XCD1383" s="22"/>
      <c r="XCE1383" s="22"/>
      <c r="XCF1383" s="22"/>
      <c r="XCG1383" s="22"/>
      <c r="XCH1383" s="22"/>
      <c r="XCI1383" s="22"/>
      <c r="XCJ1383" s="22"/>
      <c r="XCK1383" s="22"/>
      <c r="XCL1383" s="22"/>
      <c r="XCM1383" s="22"/>
      <c r="XCN1383" s="22"/>
      <c r="XCO1383" s="22"/>
      <c r="XCP1383" s="22"/>
      <c r="XCQ1383" s="22"/>
      <c r="XCR1383" s="22"/>
      <c r="XCS1383" s="22"/>
    </row>
    <row r="1384" s="18" customFormat="1" customHeight="1" spans="1:16321">
      <c r="A1384" s="21"/>
      <c r="XAY1384" s="22"/>
      <c r="XAZ1384" s="22"/>
      <c r="XBA1384" s="22"/>
      <c r="XBB1384" s="22"/>
      <c r="XBC1384" s="22"/>
      <c r="XBD1384" s="22"/>
      <c r="XBE1384" s="22"/>
      <c r="XBF1384" s="22"/>
      <c r="XBG1384" s="22"/>
      <c r="XBH1384" s="22"/>
      <c r="XBI1384" s="22"/>
      <c r="XBJ1384" s="22"/>
      <c r="XBK1384" s="22"/>
      <c r="XBL1384" s="22"/>
      <c r="XBM1384" s="22"/>
      <c r="XBN1384" s="22"/>
      <c r="XBO1384" s="22"/>
      <c r="XBP1384" s="22"/>
      <c r="XBQ1384" s="22"/>
      <c r="XBR1384" s="22"/>
      <c r="XBS1384" s="22"/>
      <c r="XBT1384" s="22"/>
      <c r="XBU1384" s="22"/>
      <c r="XBV1384" s="22"/>
      <c r="XBW1384" s="22"/>
      <c r="XBX1384" s="22"/>
      <c r="XBY1384" s="22"/>
      <c r="XBZ1384" s="22"/>
      <c r="XCA1384" s="22"/>
      <c r="XCB1384" s="22"/>
      <c r="XCC1384" s="22"/>
      <c r="XCD1384" s="22"/>
      <c r="XCE1384" s="22"/>
      <c r="XCF1384" s="22"/>
      <c r="XCG1384" s="22"/>
      <c r="XCH1384" s="22"/>
      <c r="XCI1384" s="22"/>
      <c r="XCJ1384" s="22"/>
      <c r="XCK1384" s="22"/>
      <c r="XCL1384" s="22"/>
      <c r="XCM1384" s="22"/>
      <c r="XCN1384" s="22"/>
      <c r="XCO1384" s="22"/>
      <c r="XCP1384" s="22"/>
      <c r="XCQ1384" s="22"/>
      <c r="XCR1384" s="22"/>
      <c r="XCS1384" s="22"/>
    </row>
    <row r="1385" s="18" customFormat="1" customHeight="1" spans="1:16321">
      <c r="A1385" s="21"/>
      <c r="XAY1385" s="22"/>
      <c r="XAZ1385" s="22"/>
      <c r="XBA1385" s="22"/>
      <c r="XBB1385" s="22"/>
      <c r="XBC1385" s="22"/>
      <c r="XBD1385" s="22"/>
      <c r="XBE1385" s="22"/>
      <c r="XBF1385" s="22"/>
      <c r="XBG1385" s="22"/>
      <c r="XBH1385" s="22"/>
      <c r="XBI1385" s="22"/>
      <c r="XBJ1385" s="22"/>
      <c r="XBK1385" s="22"/>
      <c r="XBL1385" s="22"/>
      <c r="XBM1385" s="22"/>
      <c r="XBN1385" s="22"/>
      <c r="XBO1385" s="22"/>
      <c r="XBP1385" s="22"/>
      <c r="XBQ1385" s="22"/>
      <c r="XBR1385" s="22"/>
      <c r="XBS1385" s="22"/>
      <c r="XBT1385" s="22"/>
      <c r="XBU1385" s="22"/>
      <c r="XBV1385" s="22"/>
      <c r="XBW1385" s="22"/>
      <c r="XBX1385" s="22"/>
      <c r="XBY1385" s="22"/>
      <c r="XBZ1385" s="22"/>
      <c r="XCA1385" s="22"/>
      <c r="XCB1385" s="22"/>
      <c r="XCC1385" s="22"/>
      <c r="XCD1385" s="22"/>
      <c r="XCE1385" s="22"/>
      <c r="XCF1385" s="22"/>
      <c r="XCG1385" s="22"/>
      <c r="XCH1385" s="22"/>
      <c r="XCI1385" s="22"/>
      <c r="XCJ1385" s="22"/>
      <c r="XCK1385" s="22"/>
      <c r="XCL1385" s="22"/>
      <c r="XCM1385" s="22"/>
      <c r="XCN1385" s="22"/>
      <c r="XCO1385" s="22"/>
      <c r="XCP1385" s="22"/>
      <c r="XCQ1385" s="22"/>
      <c r="XCR1385" s="22"/>
      <c r="XCS1385" s="22"/>
    </row>
    <row r="1386" s="18" customFormat="1" customHeight="1" spans="1:16321">
      <c r="A1386" s="21"/>
      <c r="XAY1386" s="22"/>
      <c r="XAZ1386" s="22"/>
      <c r="XBA1386" s="22"/>
      <c r="XBB1386" s="22"/>
      <c r="XBC1386" s="22"/>
      <c r="XBD1386" s="22"/>
      <c r="XBE1386" s="22"/>
      <c r="XBF1386" s="22"/>
      <c r="XBG1386" s="22"/>
      <c r="XBH1386" s="22"/>
      <c r="XBI1386" s="22"/>
      <c r="XBJ1386" s="22"/>
      <c r="XBK1386" s="22"/>
      <c r="XBL1386" s="22"/>
      <c r="XBM1386" s="22"/>
      <c r="XBN1386" s="22"/>
      <c r="XBO1386" s="22"/>
      <c r="XBP1386" s="22"/>
      <c r="XBQ1386" s="22"/>
      <c r="XBR1386" s="22"/>
      <c r="XBS1386" s="22"/>
      <c r="XBT1386" s="22"/>
      <c r="XBU1386" s="22"/>
      <c r="XBV1386" s="22"/>
      <c r="XBW1386" s="22"/>
      <c r="XBX1386" s="22"/>
      <c r="XBY1386" s="22"/>
      <c r="XBZ1386" s="22"/>
      <c r="XCA1386" s="22"/>
      <c r="XCB1386" s="22"/>
      <c r="XCC1386" s="22"/>
      <c r="XCD1386" s="22"/>
      <c r="XCE1386" s="22"/>
      <c r="XCF1386" s="22"/>
      <c r="XCG1386" s="22"/>
      <c r="XCH1386" s="22"/>
      <c r="XCI1386" s="22"/>
      <c r="XCJ1386" s="22"/>
      <c r="XCK1386" s="22"/>
      <c r="XCL1386" s="22"/>
      <c r="XCM1386" s="22"/>
      <c r="XCN1386" s="22"/>
      <c r="XCO1386" s="22"/>
      <c r="XCP1386" s="22"/>
      <c r="XCQ1386" s="22"/>
      <c r="XCR1386" s="22"/>
      <c r="XCS1386" s="22"/>
    </row>
    <row r="1387" s="18" customFormat="1" customHeight="1" spans="1:16321">
      <c r="A1387" s="21"/>
      <c r="XAY1387" s="22"/>
      <c r="XAZ1387" s="22"/>
      <c r="XBA1387" s="22"/>
      <c r="XBB1387" s="22"/>
      <c r="XBC1387" s="22"/>
      <c r="XBD1387" s="22"/>
      <c r="XBE1387" s="22"/>
      <c r="XBF1387" s="22"/>
      <c r="XBG1387" s="22"/>
      <c r="XBH1387" s="22"/>
      <c r="XBI1387" s="22"/>
      <c r="XBJ1387" s="22"/>
      <c r="XBK1387" s="22"/>
      <c r="XBL1387" s="22"/>
      <c r="XBM1387" s="22"/>
      <c r="XBN1387" s="22"/>
      <c r="XBO1387" s="22"/>
      <c r="XBP1387" s="22"/>
      <c r="XBQ1387" s="22"/>
      <c r="XBR1387" s="22"/>
      <c r="XBS1387" s="22"/>
      <c r="XBT1387" s="22"/>
      <c r="XBU1387" s="22"/>
      <c r="XBV1387" s="22"/>
      <c r="XBW1387" s="22"/>
      <c r="XBX1387" s="22"/>
      <c r="XBY1387" s="22"/>
      <c r="XBZ1387" s="22"/>
      <c r="XCA1387" s="22"/>
      <c r="XCB1387" s="22"/>
      <c r="XCC1387" s="22"/>
      <c r="XCD1387" s="22"/>
      <c r="XCE1387" s="22"/>
      <c r="XCF1387" s="22"/>
      <c r="XCG1387" s="22"/>
      <c r="XCH1387" s="22"/>
      <c r="XCI1387" s="22"/>
      <c r="XCJ1387" s="22"/>
      <c r="XCK1387" s="22"/>
      <c r="XCL1387" s="22"/>
      <c r="XCM1387" s="22"/>
      <c r="XCN1387" s="22"/>
      <c r="XCO1387" s="22"/>
      <c r="XCP1387" s="22"/>
      <c r="XCQ1387" s="22"/>
      <c r="XCR1387" s="22"/>
      <c r="XCS1387" s="22"/>
    </row>
    <row r="1388" s="18" customFormat="1" customHeight="1" spans="1:16321">
      <c r="A1388" s="21"/>
      <c r="XAY1388" s="22"/>
      <c r="XAZ1388" s="22"/>
      <c r="XBA1388" s="22"/>
      <c r="XBB1388" s="22"/>
      <c r="XBC1388" s="22"/>
      <c r="XBD1388" s="22"/>
      <c r="XBE1388" s="22"/>
      <c r="XBF1388" s="22"/>
      <c r="XBG1388" s="22"/>
      <c r="XBH1388" s="22"/>
      <c r="XBI1388" s="22"/>
      <c r="XBJ1388" s="22"/>
      <c r="XBK1388" s="22"/>
      <c r="XBL1388" s="22"/>
      <c r="XBM1388" s="22"/>
      <c r="XBN1388" s="22"/>
      <c r="XBO1388" s="22"/>
      <c r="XBP1388" s="22"/>
      <c r="XBQ1388" s="22"/>
      <c r="XBR1388" s="22"/>
      <c r="XBS1388" s="22"/>
      <c r="XBT1388" s="22"/>
      <c r="XBU1388" s="22"/>
      <c r="XBV1388" s="22"/>
      <c r="XBW1388" s="22"/>
      <c r="XBX1388" s="22"/>
      <c r="XBY1388" s="22"/>
      <c r="XBZ1388" s="22"/>
      <c r="XCA1388" s="22"/>
      <c r="XCB1388" s="22"/>
      <c r="XCC1388" s="22"/>
      <c r="XCD1388" s="22"/>
      <c r="XCE1388" s="22"/>
      <c r="XCF1388" s="22"/>
      <c r="XCG1388" s="22"/>
      <c r="XCH1388" s="22"/>
      <c r="XCI1388" s="22"/>
      <c r="XCJ1388" s="22"/>
      <c r="XCK1388" s="22"/>
      <c r="XCL1388" s="22"/>
      <c r="XCM1388" s="22"/>
      <c r="XCN1388" s="22"/>
      <c r="XCO1388" s="22"/>
      <c r="XCP1388" s="22"/>
      <c r="XCQ1388" s="22"/>
      <c r="XCR1388" s="22"/>
      <c r="XCS1388" s="22"/>
    </row>
    <row r="1389" s="18" customFormat="1" customHeight="1" spans="1:16321">
      <c r="A1389" s="21"/>
      <c r="XAY1389" s="22"/>
      <c r="XAZ1389" s="22"/>
      <c r="XBA1389" s="22"/>
      <c r="XBB1389" s="22"/>
      <c r="XBC1389" s="22"/>
      <c r="XBD1389" s="22"/>
      <c r="XBE1389" s="22"/>
      <c r="XBF1389" s="22"/>
      <c r="XBG1389" s="22"/>
      <c r="XBH1389" s="22"/>
      <c r="XBI1389" s="22"/>
      <c r="XBJ1389" s="22"/>
      <c r="XBK1389" s="22"/>
      <c r="XBL1389" s="22"/>
      <c r="XBM1389" s="22"/>
      <c r="XBN1389" s="22"/>
      <c r="XBO1389" s="22"/>
      <c r="XBP1389" s="22"/>
      <c r="XBQ1389" s="22"/>
      <c r="XBR1389" s="22"/>
      <c r="XBS1389" s="22"/>
      <c r="XBT1389" s="22"/>
      <c r="XBU1389" s="22"/>
      <c r="XBV1389" s="22"/>
      <c r="XBW1389" s="22"/>
      <c r="XBX1389" s="22"/>
      <c r="XBY1389" s="22"/>
      <c r="XBZ1389" s="22"/>
      <c r="XCA1389" s="22"/>
      <c r="XCB1389" s="22"/>
      <c r="XCC1389" s="22"/>
      <c r="XCD1389" s="22"/>
      <c r="XCE1389" s="22"/>
      <c r="XCF1389" s="22"/>
      <c r="XCG1389" s="22"/>
      <c r="XCH1389" s="22"/>
      <c r="XCI1389" s="22"/>
      <c r="XCJ1389" s="22"/>
      <c r="XCK1389" s="22"/>
      <c r="XCL1389" s="22"/>
      <c r="XCM1389" s="22"/>
      <c r="XCN1389" s="22"/>
      <c r="XCO1389" s="22"/>
      <c r="XCP1389" s="22"/>
      <c r="XCQ1389" s="22"/>
      <c r="XCR1389" s="22"/>
      <c r="XCS1389" s="22"/>
    </row>
    <row r="1390" s="18" customFormat="1" customHeight="1" spans="1:16321">
      <c r="A1390" s="21"/>
      <c r="XAY1390" s="22"/>
      <c r="XAZ1390" s="22"/>
      <c r="XBA1390" s="22"/>
      <c r="XBB1390" s="22"/>
      <c r="XBC1390" s="22"/>
      <c r="XBD1390" s="22"/>
      <c r="XBE1390" s="22"/>
      <c r="XBF1390" s="22"/>
      <c r="XBG1390" s="22"/>
      <c r="XBH1390" s="22"/>
      <c r="XBI1390" s="22"/>
      <c r="XBJ1390" s="22"/>
      <c r="XBK1390" s="22"/>
      <c r="XBL1390" s="22"/>
      <c r="XBM1390" s="22"/>
      <c r="XBN1390" s="22"/>
      <c r="XBO1390" s="22"/>
      <c r="XBP1390" s="22"/>
      <c r="XBQ1390" s="22"/>
      <c r="XBR1390" s="22"/>
      <c r="XBS1390" s="22"/>
      <c r="XBT1390" s="22"/>
      <c r="XBU1390" s="22"/>
      <c r="XBV1390" s="22"/>
      <c r="XBW1390" s="22"/>
      <c r="XBX1390" s="22"/>
      <c r="XBY1390" s="22"/>
      <c r="XBZ1390" s="22"/>
      <c r="XCA1390" s="22"/>
      <c r="XCB1390" s="22"/>
      <c r="XCC1390" s="22"/>
      <c r="XCD1390" s="22"/>
      <c r="XCE1390" s="22"/>
      <c r="XCF1390" s="22"/>
      <c r="XCG1390" s="22"/>
      <c r="XCH1390" s="22"/>
      <c r="XCI1390" s="22"/>
      <c r="XCJ1390" s="22"/>
      <c r="XCK1390" s="22"/>
      <c r="XCL1390" s="22"/>
      <c r="XCM1390" s="22"/>
      <c r="XCN1390" s="22"/>
      <c r="XCO1390" s="22"/>
      <c r="XCP1390" s="22"/>
      <c r="XCQ1390" s="22"/>
      <c r="XCR1390" s="22"/>
      <c r="XCS1390" s="22"/>
    </row>
    <row r="1391" s="18" customFormat="1" customHeight="1" spans="1:16321">
      <c r="A1391" s="21"/>
      <c r="XAY1391" s="22"/>
      <c r="XAZ1391" s="22"/>
      <c r="XBA1391" s="22"/>
      <c r="XBB1391" s="22"/>
      <c r="XBC1391" s="22"/>
      <c r="XBD1391" s="22"/>
      <c r="XBE1391" s="22"/>
      <c r="XBF1391" s="22"/>
      <c r="XBG1391" s="22"/>
      <c r="XBH1391" s="22"/>
      <c r="XBI1391" s="22"/>
      <c r="XBJ1391" s="22"/>
      <c r="XBK1391" s="22"/>
      <c r="XBL1391" s="22"/>
      <c r="XBM1391" s="22"/>
      <c r="XBN1391" s="22"/>
      <c r="XBO1391" s="22"/>
      <c r="XBP1391" s="22"/>
      <c r="XBQ1391" s="22"/>
      <c r="XBR1391" s="22"/>
      <c r="XBS1391" s="22"/>
      <c r="XBT1391" s="22"/>
      <c r="XBU1391" s="22"/>
      <c r="XBV1391" s="22"/>
      <c r="XBW1391" s="22"/>
      <c r="XBX1391" s="22"/>
      <c r="XBY1391" s="22"/>
      <c r="XBZ1391" s="22"/>
      <c r="XCA1391" s="22"/>
      <c r="XCB1391" s="22"/>
      <c r="XCC1391" s="22"/>
      <c r="XCD1391" s="22"/>
      <c r="XCE1391" s="22"/>
      <c r="XCF1391" s="22"/>
      <c r="XCG1391" s="22"/>
      <c r="XCH1391" s="22"/>
      <c r="XCI1391" s="22"/>
      <c r="XCJ1391" s="22"/>
      <c r="XCK1391" s="22"/>
      <c r="XCL1391" s="22"/>
      <c r="XCM1391" s="22"/>
      <c r="XCN1391" s="22"/>
      <c r="XCO1391" s="22"/>
      <c r="XCP1391" s="22"/>
      <c r="XCQ1391" s="22"/>
      <c r="XCR1391" s="22"/>
      <c r="XCS1391" s="22"/>
    </row>
    <row r="1392" s="18" customFormat="1" customHeight="1" spans="1:16321">
      <c r="A1392" s="21"/>
      <c r="XAY1392" s="22"/>
      <c r="XAZ1392" s="22"/>
      <c r="XBA1392" s="22"/>
      <c r="XBB1392" s="22"/>
      <c r="XBC1392" s="22"/>
      <c r="XBD1392" s="22"/>
      <c r="XBE1392" s="22"/>
      <c r="XBF1392" s="22"/>
      <c r="XBG1392" s="22"/>
      <c r="XBH1392" s="22"/>
      <c r="XBI1392" s="22"/>
      <c r="XBJ1392" s="22"/>
      <c r="XBK1392" s="22"/>
      <c r="XBL1392" s="22"/>
      <c r="XBM1392" s="22"/>
      <c r="XBN1392" s="22"/>
      <c r="XBO1392" s="22"/>
      <c r="XBP1392" s="22"/>
      <c r="XBQ1392" s="22"/>
      <c r="XBR1392" s="22"/>
      <c r="XBS1392" s="22"/>
      <c r="XBT1392" s="22"/>
      <c r="XBU1392" s="22"/>
      <c r="XBV1392" s="22"/>
      <c r="XBW1392" s="22"/>
      <c r="XBX1392" s="22"/>
      <c r="XBY1392" s="22"/>
      <c r="XBZ1392" s="22"/>
      <c r="XCA1392" s="22"/>
      <c r="XCB1392" s="22"/>
      <c r="XCC1392" s="22"/>
      <c r="XCD1392" s="22"/>
      <c r="XCE1392" s="22"/>
      <c r="XCF1392" s="22"/>
      <c r="XCG1392" s="22"/>
      <c r="XCH1392" s="22"/>
      <c r="XCI1392" s="22"/>
      <c r="XCJ1392" s="22"/>
      <c r="XCK1392" s="22"/>
      <c r="XCL1392" s="22"/>
      <c r="XCM1392" s="22"/>
      <c r="XCN1392" s="22"/>
      <c r="XCO1392" s="22"/>
      <c r="XCP1392" s="22"/>
      <c r="XCQ1392" s="22"/>
      <c r="XCR1392" s="22"/>
      <c r="XCS1392" s="22"/>
    </row>
    <row r="1393" s="18" customFormat="1" customHeight="1" spans="1:16321">
      <c r="A1393" s="21"/>
      <c r="XAY1393" s="22"/>
      <c r="XAZ1393" s="22"/>
      <c r="XBA1393" s="22"/>
      <c r="XBB1393" s="22"/>
      <c r="XBC1393" s="22"/>
      <c r="XBD1393" s="22"/>
      <c r="XBE1393" s="22"/>
      <c r="XBF1393" s="22"/>
      <c r="XBG1393" s="22"/>
      <c r="XBH1393" s="22"/>
      <c r="XBI1393" s="22"/>
      <c r="XBJ1393" s="22"/>
      <c r="XBK1393" s="22"/>
      <c r="XBL1393" s="22"/>
      <c r="XBM1393" s="22"/>
      <c r="XBN1393" s="22"/>
      <c r="XBO1393" s="22"/>
      <c r="XBP1393" s="22"/>
      <c r="XBQ1393" s="22"/>
      <c r="XBR1393" s="22"/>
      <c r="XBS1393" s="22"/>
      <c r="XBT1393" s="22"/>
      <c r="XBU1393" s="22"/>
      <c r="XBV1393" s="22"/>
      <c r="XBW1393" s="22"/>
      <c r="XBX1393" s="22"/>
      <c r="XBY1393" s="22"/>
      <c r="XBZ1393" s="22"/>
      <c r="XCA1393" s="22"/>
      <c r="XCB1393" s="22"/>
      <c r="XCC1393" s="22"/>
      <c r="XCD1393" s="22"/>
      <c r="XCE1393" s="22"/>
      <c r="XCF1393" s="22"/>
      <c r="XCG1393" s="22"/>
      <c r="XCH1393" s="22"/>
      <c r="XCI1393" s="22"/>
      <c r="XCJ1393" s="22"/>
      <c r="XCK1393" s="22"/>
      <c r="XCL1393" s="22"/>
      <c r="XCM1393" s="22"/>
      <c r="XCN1393" s="22"/>
      <c r="XCO1393" s="22"/>
      <c r="XCP1393" s="22"/>
      <c r="XCQ1393" s="22"/>
      <c r="XCR1393" s="22"/>
      <c r="XCS1393" s="22"/>
    </row>
    <row r="1394" s="18" customFormat="1" customHeight="1" spans="1:16321">
      <c r="A1394" s="21"/>
      <c r="XAY1394" s="22"/>
      <c r="XAZ1394" s="22"/>
      <c r="XBA1394" s="22"/>
      <c r="XBB1394" s="22"/>
      <c r="XBC1394" s="22"/>
      <c r="XBD1394" s="22"/>
      <c r="XBE1394" s="22"/>
      <c r="XBF1394" s="22"/>
      <c r="XBG1394" s="22"/>
      <c r="XBH1394" s="22"/>
      <c r="XBI1394" s="22"/>
      <c r="XBJ1394" s="22"/>
      <c r="XBK1394" s="22"/>
      <c r="XBL1394" s="22"/>
      <c r="XBM1394" s="22"/>
      <c r="XBN1394" s="22"/>
      <c r="XBO1394" s="22"/>
      <c r="XBP1394" s="22"/>
      <c r="XBQ1394" s="22"/>
      <c r="XBR1394" s="22"/>
      <c r="XBS1394" s="22"/>
      <c r="XBT1394" s="22"/>
      <c r="XBU1394" s="22"/>
      <c r="XBV1394" s="22"/>
      <c r="XBW1394" s="22"/>
      <c r="XBX1394" s="22"/>
      <c r="XBY1394" s="22"/>
      <c r="XBZ1394" s="22"/>
      <c r="XCA1394" s="22"/>
      <c r="XCB1394" s="22"/>
      <c r="XCC1394" s="22"/>
      <c r="XCD1394" s="22"/>
      <c r="XCE1394" s="22"/>
      <c r="XCF1394" s="22"/>
      <c r="XCG1394" s="22"/>
      <c r="XCH1394" s="22"/>
      <c r="XCI1394" s="22"/>
      <c r="XCJ1394" s="22"/>
      <c r="XCK1394" s="22"/>
      <c r="XCL1394" s="22"/>
      <c r="XCM1394" s="22"/>
      <c r="XCN1394" s="22"/>
      <c r="XCO1394" s="22"/>
      <c r="XCP1394" s="22"/>
      <c r="XCQ1394" s="22"/>
      <c r="XCR1394" s="22"/>
      <c r="XCS1394" s="22"/>
    </row>
    <row r="1395" s="18" customFormat="1" customHeight="1" spans="1:16321">
      <c r="A1395" s="21"/>
      <c r="XAY1395" s="22"/>
      <c r="XAZ1395" s="22"/>
      <c r="XBA1395" s="22"/>
      <c r="XBB1395" s="22"/>
      <c r="XBC1395" s="22"/>
      <c r="XBD1395" s="22"/>
      <c r="XBE1395" s="22"/>
      <c r="XBF1395" s="22"/>
      <c r="XBG1395" s="22"/>
      <c r="XBH1395" s="22"/>
      <c r="XBI1395" s="22"/>
      <c r="XBJ1395" s="22"/>
      <c r="XBK1395" s="22"/>
      <c r="XBL1395" s="22"/>
      <c r="XBM1395" s="22"/>
      <c r="XBN1395" s="22"/>
      <c r="XBO1395" s="22"/>
      <c r="XBP1395" s="22"/>
      <c r="XBQ1395" s="22"/>
      <c r="XBR1395" s="22"/>
      <c r="XBS1395" s="22"/>
      <c r="XBT1395" s="22"/>
      <c r="XBU1395" s="22"/>
      <c r="XBV1395" s="22"/>
      <c r="XBW1395" s="22"/>
      <c r="XBX1395" s="22"/>
      <c r="XBY1395" s="22"/>
      <c r="XBZ1395" s="22"/>
      <c r="XCA1395" s="22"/>
      <c r="XCB1395" s="22"/>
      <c r="XCC1395" s="22"/>
      <c r="XCD1395" s="22"/>
      <c r="XCE1395" s="22"/>
      <c r="XCF1395" s="22"/>
      <c r="XCG1395" s="22"/>
      <c r="XCH1395" s="22"/>
      <c r="XCI1395" s="22"/>
      <c r="XCJ1395" s="22"/>
      <c r="XCK1395" s="22"/>
      <c r="XCL1395" s="22"/>
      <c r="XCM1395" s="22"/>
      <c r="XCN1395" s="22"/>
      <c r="XCO1395" s="22"/>
      <c r="XCP1395" s="22"/>
      <c r="XCQ1395" s="22"/>
      <c r="XCR1395" s="22"/>
      <c r="XCS1395" s="22"/>
    </row>
    <row r="1396" s="18" customFormat="1" customHeight="1" spans="1:16321">
      <c r="A1396" s="21"/>
      <c r="XAY1396" s="22"/>
      <c r="XAZ1396" s="22"/>
      <c r="XBA1396" s="22"/>
      <c r="XBB1396" s="22"/>
      <c r="XBC1396" s="22"/>
      <c r="XBD1396" s="22"/>
      <c r="XBE1396" s="22"/>
      <c r="XBF1396" s="22"/>
      <c r="XBG1396" s="22"/>
      <c r="XBH1396" s="22"/>
      <c r="XBI1396" s="22"/>
      <c r="XBJ1396" s="22"/>
      <c r="XBK1396" s="22"/>
      <c r="XBL1396" s="22"/>
      <c r="XBM1396" s="22"/>
      <c r="XBN1396" s="22"/>
      <c r="XBO1396" s="22"/>
      <c r="XBP1396" s="22"/>
      <c r="XBQ1396" s="22"/>
      <c r="XBR1396" s="22"/>
      <c r="XBS1396" s="22"/>
      <c r="XBT1396" s="22"/>
      <c r="XBU1396" s="22"/>
      <c r="XBV1396" s="22"/>
      <c r="XBW1396" s="22"/>
      <c r="XBX1396" s="22"/>
      <c r="XBY1396" s="22"/>
      <c r="XBZ1396" s="22"/>
      <c r="XCA1396" s="22"/>
      <c r="XCB1396" s="22"/>
      <c r="XCC1396" s="22"/>
      <c r="XCD1396" s="22"/>
      <c r="XCE1396" s="22"/>
      <c r="XCF1396" s="22"/>
      <c r="XCG1396" s="22"/>
      <c r="XCH1396" s="22"/>
      <c r="XCI1396" s="22"/>
      <c r="XCJ1396" s="22"/>
      <c r="XCK1396" s="22"/>
      <c r="XCL1396" s="22"/>
      <c r="XCM1396" s="22"/>
      <c r="XCN1396" s="22"/>
      <c r="XCO1396" s="22"/>
      <c r="XCP1396" s="22"/>
      <c r="XCQ1396" s="22"/>
      <c r="XCR1396" s="22"/>
      <c r="XCS1396" s="22"/>
    </row>
    <row r="1397" s="18" customFormat="1" customHeight="1" spans="1:16321">
      <c r="A1397" s="21"/>
      <c r="XAY1397" s="22"/>
      <c r="XAZ1397" s="22"/>
      <c r="XBA1397" s="22"/>
      <c r="XBB1397" s="22"/>
      <c r="XBC1397" s="22"/>
      <c r="XBD1397" s="22"/>
      <c r="XBE1397" s="22"/>
      <c r="XBF1397" s="22"/>
      <c r="XBG1397" s="22"/>
      <c r="XBH1397" s="22"/>
      <c r="XBI1397" s="22"/>
      <c r="XBJ1397" s="22"/>
      <c r="XBK1397" s="22"/>
      <c r="XBL1397" s="22"/>
      <c r="XBM1397" s="22"/>
      <c r="XBN1397" s="22"/>
      <c r="XBO1397" s="22"/>
      <c r="XBP1397" s="22"/>
      <c r="XBQ1397" s="22"/>
      <c r="XBR1397" s="22"/>
      <c r="XBS1397" s="22"/>
      <c r="XBT1397" s="22"/>
      <c r="XBU1397" s="22"/>
      <c r="XBV1397" s="22"/>
      <c r="XBW1397" s="22"/>
      <c r="XBX1397" s="22"/>
      <c r="XBY1397" s="22"/>
      <c r="XBZ1397" s="22"/>
      <c r="XCA1397" s="22"/>
      <c r="XCB1397" s="22"/>
      <c r="XCC1397" s="22"/>
      <c r="XCD1397" s="22"/>
      <c r="XCE1397" s="22"/>
      <c r="XCF1397" s="22"/>
      <c r="XCG1397" s="22"/>
      <c r="XCH1397" s="22"/>
      <c r="XCI1397" s="22"/>
      <c r="XCJ1397" s="22"/>
      <c r="XCK1397" s="22"/>
      <c r="XCL1397" s="22"/>
      <c r="XCM1397" s="22"/>
      <c r="XCN1397" s="22"/>
      <c r="XCO1397" s="22"/>
      <c r="XCP1397" s="22"/>
      <c r="XCQ1397" s="22"/>
      <c r="XCR1397" s="22"/>
      <c r="XCS1397" s="22"/>
    </row>
    <row r="1398" s="18" customFormat="1" customHeight="1" spans="1:16321">
      <c r="A1398" s="21"/>
      <c r="XAY1398" s="22"/>
      <c r="XAZ1398" s="22"/>
      <c r="XBA1398" s="22"/>
      <c r="XBB1398" s="22"/>
      <c r="XBC1398" s="22"/>
      <c r="XBD1398" s="22"/>
      <c r="XBE1398" s="22"/>
      <c r="XBF1398" s="22"/>
      <c r="XBG1398" s="22"/>
      <c r="XBH1398" s="22"/>
      <c r="XBI1398" s="22"/>
      <c r="XBJ1398" s="22"/>
      <c r="XBK1398" s="22"/>
      <c r="XBL1398" s="22"/>
      <c r="XBM1398" s="22"/>
      <c r="XBN1398" s="22"/>
      <c r="XBO1398" s="22"/>
      <c r="XBP1398" s="22"/>
      <c r="XBQ1398" s="22"/>
      <c r="XBR1398" s="22"/>
      <c r="XBS1398" s="22"/>
      <c r="XBT1398" s="22"/>
      <c r="XBU1398" s="22"/>
      <c r="XBV1398" s="22"/>
      <c r="XBW1398" s="22"/>
      <c r="XBX1398" s="22"/>
      <c r="XBY1398" s="22"/>
      <c r="XBZ1398" s="22"/>
      <c r="XCA1398" s="22"/>
      <c r="XCB1398" s="22"/>
      <c r="XCC1398" s="22"/>
      <c r="XCD1398" s="22"/>
      <c r="XCE1398" s="22"/>
      <c r="XCF1398" s="22"/>
      <c r="XCG1398" s="22"/>
      <c r="XCH1398" s="22"/>
      <c r="XCI1398" s="22"/>
      <c r="XCJ1398" s="22"/>
      <c r="XCK1398" s="22"/>
      <c r="XCL1398" s="22"/>
      <c r="XCM1398" s="22"/>
      <c r="XCN1398" s="22"/>
      <c r="XCO1398" s="22"/>
      <c r="XCP1398" s="22"/>
      <c r="XCQ1398" s="22"/>
      <c r="XCR1398" s="22"/>
      <c r="XCS1398" s="22"/>
    </row>
    <row r="1399" s="18" customFormat="1" customHeight="1" spans="1:16321">
      <c r="A1399" s="21"/>
      <c r="XAY1399" s="22"/>
      <c r="XAZ1399" s="22"/>
      <c r="XBA1399" s="22"/>
      <c r="XBB1399" s="22"/>
      <c r="XBC1399" s="22"/>
      <c r="XBD1399" s="22"/>
      <c r="XBE1399" s="22"/>
      <c r="XBF1399" s="22"/>
      <c r="XBG1399" s="22"/>
      <c r="XBH1399" s="22"/>
      <c r="XBI1399" s="22"/>
      <c r="XBJ1399" s="22"/>
      <c r="XBK1399" s="22"/>
      <c r="XBL1399" s="22"/>
      <c r="XBM1399" s="22"/>
      <c r="XBN1399" s="22"/>
      <c r="XBO1399" s="22"/>
      <c r="XBP1399" s="22"/>
      <c r="XBQ1399" s="22"/>
      <c r="XBR1399" s="22"/>
      <c r="XBS1399" s="22"/>
      <c r="XBT1399" s="22"/>
      <c r="XBU1399" s="22"/>
      <c r="XBV1399" s="22"/>
      <c r="XBW1399" s="22"/>
      <c r="XBX1399" s="22"/>
      <c r="XBY1399" s="22"/>
      <c r="XBZ1399" s="22"/>
      <c r="XCA1399" s="22"/>
      <c r="XCB1399" s="22"/>
      <c r="XCC1399" s="22"/>
      <c r="XCD1399" s="22"/>
      <c r="XCE1399" s="22"/>
      <c r="XCF1399" s="22"/>
      <c r="XCG1399" s="22"/>
      <c r="XCH1399" s="22"/>
      <c r="XCI1399" s="22"/>
      <c r="XCJ1399" s="22"/>
      <c r="XCK1399" s="22"/>
      <c r="XCL1399" s="22"/>
      <c r="XCM1399" s="22"/>
      <c r="XCN1399" s="22"/>
      <c r="XCO1399" s="22"/>
      <c r="XCP1399" s="22"/>
      <c r="XCQ1399" s="22"/>
      <c r="XCR1399" s="22"/>
      <c r="XCS1399" s="22"/>
    </row>
    <row r="1400" s="18" customFormat="1" customHeight="1" spans="1:16321">
      <c r="A1400" s="21"/>
      <c r="XAY1400" s="22"/>
      <c r="XAZ1400" s="22"/>
      <c r="XBA1400" s="22"/>
      <c r="XBB1400" s="22"/>
      <c r="XBC1400" s="22"/>
      <c r="XBD1400" s="22"/>
      <c r="XBE1400" s="22"/>
      <c r="XBF1400" s="22"/>
      <c r="XBG1400" s="22"/>
      <c r="XBH1400" s="22"/>
      <c r="XBI1400" s="22"/>
      <c r="XBJ1400" s="22"/>
      <c r="XBK1400" s="22"/>
      <c r="XBL1400" s="22"/>
      <c r="XBM1400" s="22"/>
      <c r="XBN1400" s="22"/>
      <c r="XBO1400" s="22"/>
      <c r="XBP1400" s="22"/>
      <c r="XBQ1400" s="22"/>
      <c r="XBR1400" s="22"/>
      <c r="XBS1400" s="22"/>
      <c r="XBT1400" s="22"/>
      <c r="XBU1400" s="22"/>
      <c r="XBV1400" s="22"/>
      <c r="XBW1400" s="22"/>
      <c r="XBX1400" s="22"/>
      <c r="XBY1400" s="22"/>
      <c r="XBZ1400" s="22"/>
      <c r="XCA1400" s="22"/>
      <c r="XCB1400" s="22"/>
      <c r="XCC1400" s="22"/>
      <c r="XCD1400" s="22"/>
      <c r="XCE1400" s="22"/>
      <c r="XCF1400" s="22"/>
      <c r="XCG1400" s="22"/>
      <c r="XCH1400" s="22"/>
      <c r="XCI1400" s="22"/>
      <c r="XCJ1400" s="22"/>
      <c r="XCK1400" s="22"/>
      <c r="XCL1400" s="22"/>
      <c r="XCM1400" s="22"/>
      <c r="XCN1400" s="22"/>
      <c r="XCO1400" s="22"/>
      <c r="XCP1400" s="22"/>
      <c r="XCQ1400" s="22"/>
      <c r="XCR1400" s="22"/>
      <c r="XCS1400" s="22"/>
    </row>
    <row r="1401" s="18" customFormat="1" customHeight="1" spans="1:16321">
      <c r="A1401" s="21"/>
      <c r="XAY1401" s="22"/>
      <c r="XAZ1401" s="22"/>
      <c r="XBA1401" s="22"/>
      <c r="XBB1401" s="22"/>
      <c r="XBC1401" s="22"/>
      <c r="XBD1401" s="22"/>
      <c r="XBE1401" s="22"/>
      <c r="XBF1401" s="22"/>
      <c r="XBG1401" s="22"/>
      <c r="XBH1401" s="22"/>
      <c r="XBI1401" s="22"/>
      <c r="XBJ1401" s="22"/>
      <c r="XBK1401" s="22"/>
      <c r="XBL1401" s="22"/>
      <c r="XBM1401" s="22"/>
      <c r="XBN1401" s="22"/>
      <c r="XBO1401" s="22"/>
      <c r="XBP1401" s="22"/>
      <c r="XBQ1401" s="22"/>
      <c r="XBR1401" s="22"/>
      <c r="XBS1401" s="22"/>
      <c r="XBT1401" s="22"/>
      <c r="XBU1401" s="22"/>
      <c r="XBV1401" s="22"/>
      <c r="XBW1401" s="22"/>
      <c r="XBX1401" s="22"/>
      <c r="XBY1401" s="22"/>
      <c r="XBZ1401" s="22"/>
      <c r="XCA1401" s="22"/>
      <c r="XCB1401" s="22"/>
      <c r="XCC1401" s="22"/>
      <c r="XCD1401" s="22"/>
      <c r="XCE1401" s="22"/>
      <c r="XCF1401" s="22"/>
      <c r="XCG1401" s="22"/>
      <c r="XCH1401" s="22"/>
      <c r="XCI1401" s="22"/>
      <c r="XCJ1401" s="22"/>
      <c r="XCK1401" s="22"/>
      <c r="XCL1401" s="22"/>
      <c r="XCM1401" s="22"/>
      <c r="XCN1401" s="22"/>
      <c r="XCO1401" s="22"/>
      <c r="XCP1401" s="22"/>
      <c r="XCQ1401" s="22"/>
      <c r="XCR1401" s="22"/>
      <c r="XCS1401" s="22"/>
    </row>
    <row r="1402" s="18" customFormat="1" customHeight="1" spans="1:16321">
      <c r="A1402" s="21"/>
      <c r="XAY1402" s="22"/>
      <c r="XAZ1402" s="22"/>
      <c r="XBA1402" s="22"/>
      <c r="XBB1402" s="22"/>
      <c r="XBC1402" s="22"/>
      <c r="XBD1402" s="22"/>
      <c r="XBE1402" s="22"/>
      <c r="XBF1402" s="22"/>
      <c r="XBG1402" s="22"/>
      <c r="XBH1402" s="22"/>
      <c r="XBI1402" s="22"/>
      <c r="XBJ1402" s="22"/>
      <c r="XBK1402" s="22"/>
      <c r="XBL1402" s="22"/>
      <c r="XBM1402" s="22"/>
      <c r="XBN1402" s="22"/>
      <c r="XBO1402" s="22"/>
      <c r="XBP1402" s="22"/>
      <c r="XBQ1402" s="22"/>
      <c r="XBR1402" s="22"/>
      <c r="XBS1402" s="22"/>
      <c r="XBT1402" s="22"/>
      <c r="XBU1402" s="22"/>
      <c r="XBV1402" s="22"/>
      <c r="XBW1402" s="22"/>
      <c r="XBX1402" s="22"/>
      <c r="XBY1402" s="22"/>
      <c r="XBZ1402" s="22"/>
      <c r="XCA1402" s="22"/>
      <c r="XCB1402" s="22"/>
      <c r="XCC1402" s="22"/>
      <c r="XCD1402" s="22"/>
      <c r="XCE1402" s="22"/>
      <c r="XCF1402" s="22"/>
      <c r="XCG1402" s="22"/>
      <c r="XCH1402" s="22"/>
      <c r="XCI1402" s="22"/>
      <c r="XCJ1402" s="22"/>
      <c r="XCK1402" s="22"/>
      <c r="XCL1402" s="22"/>
      <c r="XCM1402" s="22"/>
      <c r="XCN1402" s="22"/>
      <c r="XCO1402" s="22"/>
      <c r="XCP1402" s="22"/>
      <c r="XCQ1402" s="22"/>
      <c r="XCR1402" s="22"/>
      <c r="XCS1402" s="22"/>
    </row>
    <row r="1403" s="18" customFormat="1" customHeight="1" spans="1:16321">
      <c r="A1403" s="21"/>
      <c r="XAY1403" s="22"/>
      <c r="XAZ1403" s="22"/>
      <c r="XBA1403" s="22"/>
      <c r="XBB1403" s="22"/>
      <c r="XBC1403" s="22"/>
      <c r="XBD1403" s="22"/>
      <c r="XBE1403" s="22"/>
      <c r="XBF1403" s="22"/>
      <c r="XBG1403" s="22"/>
      <c r="XBH1403" s="22"/>
      <c r="XBI1403" s="22"/>
      <c r="XBJ1403" s="22"/>
      <c r="XBK1403" s="22"/>
      <c r="XBL1403" s="22"/>
      <c r="XBM1403" s="22"/>
      <c r="XBN1403" s="22"/>
      <c r="XBO1403" s="22"/>
      <c r="XBP1403" s="22"/>
      <c r="XBQ1403" s="22"/>
      <c r="XBR1403" s="22"/>
      <c r="XBS1403" s="22"/>
      <c r="XBT1403" s="22"/>
      <c r="XBU1403" s="22"/>
      <c r="XBV1403" s="22"/>
      <c r="XBW1403" s="22"/>
      <c r="XBX1403" s="22"/>
      <c r="XBY1403" s="22"/>
      <c r="XBZ1403" s="22"/>
      <c r="XCA1403" s="22"/>
      <c r="XCB1403" s="22"/>
      <c r="XCC1403" s="22"/>
      <c r="XCD1403" s="22"/>
      <c r="XCE1403" s="22"/>
      <c r="XCF1403" s="22"/>
      <c r="XCG1403" s="22"/>
      <c r="XCH1403" s="22"/>
      <c r="XCI1403" s="22"/>
      <c r="XCJ1403" s="22"/>
      <c r="XCK1403" s="22"/>
      <c r="XCL1403" s="22"/>
      <c r="XCM1403" s="22"/>
      <c r="XCN1403" s="22"/>
      <c r="XCO1403" s="22"/>
      <c r="XCP1403" s="22"/>
      <c r="XCQ1403" s="22"/>
      <c r="XCR1403" s="22"/>
      <c r="XCS1403" s="22"/>
    </row>
    <row r="1404" s="18" customFormat="1" customHeight="1" spans="1:16321">
      <c r="A1404" s="21"/>
      <c r="XAY1404" s="22"/>
      <c r="XAZ1404" s="22"/>
      <c r="XBA1404" s="22"/>
      <c r="XBB1404" s="22"/>
      <c r="XBC1404" s="22"/>
      <c r="XBD1404" s="22"/>
      <c r="XBE1404" s="22"/>
      <c r="XBF1404" s="22"/>
      <c r="XBG1404" s="22"/>
      <c r="XBH1404" s="22"/>
      <c r="XBI1404" s="22"/>
      <c r="XBJ1404" s="22"/>
      <c r="XBK1404" s="22"/>
      <c r="XBL1404" s="22"/>
      <c r="XBM1404" s="22"/>
      <c r="XBN1404" s="22"/>
      <c r="XBO1404" s="22"/>
      <c r="XBP1404" s="22"/>
      <c r="XBQ1404" s="22"/>
      <c r="XBR1404" s="22"/>
      <c r="XBS1404" s="22"/>
      <c r="XBT1404" s="22"/>
      <c r="XBU1404" s="22"/>
      <c r="XBV1404" s="22"/>
      <c r="XBW1404" s="22"/>
      <c r="XBX1404" s="22"/>
      <c r="XBY1404" s="22"/>
      <c r="XBZ1404" s="22"/>
      <c r="XCA1404" s="22"/>
      <c r="XCB1404" s="22"/>
      <c r="XCC1404" s="22"/>
      <c r="XCD1404" s="22"/>
      <c r="XCE1404" s="22"/>
      <c r="XCF1404" s="22"/>
      <c r="XCG1404" s="22"/>
      <c r="XCH1404" s="22"/>
      <c r="XCI1404" s="22"/>
      <c r="XCJ1404" s="22"/>
      <c r="XCK1404" s="22"/>
      <c r="XCL1404" s="22"/>
      <c r="XCM1404" s="22"/>
      <c r="XCN1404" s="22"/>
      <c r="XCO1404" s="22"/>
      <c r="XCP1404" s="22"/>
      <c r="XCQ1404" s="22"/>
      <c r="XCR1404" s="22"/>
      <c r="XCS1404" s="22"/>
    </row>
    <row r="1405" s="18" customFormat="1" customHeight="1" spans="1:16321">
      <c r="A1405" s="21"/>
      <c r="XAY1405" s="22"/>
      <c r="XAZ1405" s="22"/>
      <c r="XBA1405" s="22"/>
      <c r="XBB1405" s="22"/>
      <c r="XBC1405" s="22"/>
      <c r="XBD1405" s="22"/>
      <c r="XBE1405" s="22"/>
      <c r="XBF1405" s="22"/>
      <c r="XBG1405" s="22"/>
      <c r="XBH1405" s="22"/>
      <c r="XBI1405" s="22"/>
      <c r="XBJ1405" s="22"/>
      <c r="XBK1405" s="22"/>
      <c r="XBL1405" s="22"/>
      <c r="XBM1405" s="22"/>
      <c r="XBN1405" s="22"/>
      <c r="XBO1405" s="22"/>
      <c r="XBP1405" s="22"/>
      <c r="XBQ1405" s="22"/>
      <c r="XBR1405" s="22"/>
      <c r="XBS1405" s="22"/>
      <c r="XBT1405" s="22"/>
      <c r="XBU1405" s="22"/>
      <c r="XBV1405" s="22"/>
      <c r="XBW1405" s="22"/>
      <c r="XBX1405" s="22"/>
      <c r="XBY1405" s="22"/>
      <c r="XBZ1405" s="22"/>
      <c r="XCA1405" s="22"/>
      <c r="XCB1405" s="22"/>
      <c r="XCC1405" s="22"/>
      <c r="XCD1405" s="22"/>
      <c r="XCE1405" s="22"/>
      <c r="XCF1405" s="22"/>
      <c r="XCG1405" s="22"/>
      <c r="XCH1405" s="22"/>
      <c r="XCI1405" s="22"/>
      <c r="XCJ1405" s="22"/>
      <c r="XCK1405" s="22"/>
      <c r="XCL1405" s="22"/>
      <c r="XCM1405" s="22"/>
      <c r="XCN1405" s="22"/>
      <c r="XCO1405" s="22"/>
      <c r="XCP1405" s="22"/>
      <c r="XCQ1405" s="22"/>
      <c r="XCR1405" s="22"/>
      <c r="XCS1405" s="22"/>
    </row>
    <row r="1406" s="18" customFormat="1" customHeight="1" spans="1:16321">
      <c r="A1406" s="21"/>
      <c r="XAY1406" s="22"/>
      <c r="XAZ1406" s="22"/>
      <c r="XBA1406" s="22"/>
      <c r="XBB1406" s="22"/>
      <c r="XBC1406" s="22"/>
      <c r="XBD1406" s="22"/>
      <c r="XBE1406" s="22"/>
      <c r="XBF1406" s="22"/>
      <c r="XBG1406" s="22"/>
      <c r="XBH1406" s="22"/>
      <c r="XBI1406" s="22"/>
      <c r="XBJ1406" s="22"/>
      <c r="XBK1406" s="22"/>
      <c r="XBL1406" s="22"/>
      <c r="XBM1406" s="22"/>
      <c r="XBN1406" s="22"/>
      <c r="XBO1406" s="22"/>
      <c r="XBP1406" s="22"/>
      <c r="XBQ1406" s="22"/>
      <c r="XBR1406" s="22"/>
      <c r="XBS1406" s="22"/>
      <c r="XBT1406" s="22"/>
      <c r="XBU1406" s="22"/>
      <c r="XBV1406" s="22"/>
      <c r="XBW1406" s="22"/>
      <c r="XBX1406" s="22"/>
      <c r="XBY1406" s="22"/>
      <c r="XBZ1406" s="22"/>
      <c r="XCA1406" s="22"/>
      <c r="XCB1406" s="22"/>
      <c r="XCC1406" s="22"/>
      <c r="XCD1406" s="22"/>
      <c r="XCE1406" s="22"/>
      <c r="XCF1406" s="22"/>
      <c r="XCG1406" s="22"/>
      <c r="XCH1406" s="22"/>
      <c r="XCI1406" s="22"/>
      <c r="XCJ1406" s="22"/>
      <c r="XCK1406" s="22"/>
      <c r="XCL1406" s="22"/>
      <c r="XCM1406" s="22"/>
      <c r="XCN1406" s="22"/>
      <c r="XCO1406" s="22"/>
      <c r="XCP1406" s="22"/>
      <c r="XCQ1406" s="22"/>
      <c r="XCR1406" s="22"/>
      <c r="XCS1406" s="22"/>
    </row>
    <row r="1407" s="18" customFormat="1" customHeight="1" spans="1:16321">
      <c r="A1407" s="21"/>
      <c r="XAY1407" s="22"/>
      <c r="XAZ1407" s="22"/>
      <c r="XBA1407" s="22"/>
      <c r="XBB1407" s="22"/>
      <c r="XBC1407" s="22"/>
      <c r="XBD1407" s="22"/>
      <c r="XBE1407" s="22"/>
      <c r="XBF1407" s="22"/>
      <c r="XBG1407" s="22"/>
      <c r="XBH1407" s="22"/>
      <c r="XBI1407" s="22"/>
      <c r="XBJ1407" s="22"/>
      <c r="XBK1407" s="22"/>
      <c r="XBL1407" s="22"/>
      <c r="XBM1407" s="22"/>
      <c r="XBN1407" s="22"/>
      <c r="XBO1407" s="22"/>
      <c r="XBP1407" s="22"/>
      <c r="XBQ1407" s="22"/>
      <c r="XBR1407" s="22"/>
      <c r="XBS1407" s="22"/>
      <c r="XBT1407" s="22"/>
      <c r="XBU1407" s="22"/>
      <c r="XBV1407" s="22"/>
      <c r="XBW1407" s="22"/>
      <c r="XBX1407" s="22"/>
      <c r="XBY1407" s="22"/>
      <c r="XBZ1407" s="22"/>
      <c r="XCA1407" s="22"/>
      <c r="XCB1407" s="22"/>
      <c r="XCC1407" s="22"/>
      <c r="XCD1407" s="22"/>
      <c r="XCE1407" s="22"/>
      <c r="XCF1407" s="22"/>
      <c r="XCG1407" s="22"/>
      <c r="XCH1407" s="22"/>
      <c r="XCI1407" s="22"/>
      <c r="XCJ1407" s="22"/>
      <c r="XCK1407" s="22"/>
      <c r="XCL1407" s="22"/>
      <c r="XCM1407" s="22"/>
      <c r="XCN1407" s="22"/>
      <c r="XCO1407" s="22"/>
      <c r="XCP1407" s="22"/>
      <c r="XCQ1407" s="22"/>
      <c r="XCR1407" s="22"/>
      <c r="XCS1407" s="22"/>
    </row>
    <row r="1408" s="18" customFormat="1" customHeight="1" spans="1:16321">
      <c r="A1408" s="21"/>
      <c r="XAY1408" s="22"/>
      <c r="XAZ1408" s="22"/>
      <c r="XBA1408" s="22"/>
      <c r="XBB1408" s="22"/>
      <c r="XBC1408" s="22"/>
      <c r="XBD1408" s="22"/>
      <c r="XBE1408" s="22"/>
      <c r="XBF1408" s="22"/>
      <c r="XBG1408" s="22"/>
      <c r="XBH1408" s="22"/>
      <c r="XBI1408" s="22"/>
      <c r="XBJ1408" s="22"/>
      <c r="XBK1408" s="22"/>
      <c r="XBL1408" s="22"/>
      <c r="XBM1408" s="22"/>
      <c r="XBN1408" s="22"/>
      <c r="XBO1408" s="22"/>
      <c r="XBP1408" s="22"/>
      <c r="XBQ1408" s="22"/>
      <c r="XBR1408" s="22"/>
      <c r="XBS1408" s="22"/>
      <c r="XBT1408" s="22"/>
      <c r="XBU1408" s="22"/>
      <c r="XBV1408" s="22"/>
      <c r="XBW1408" s="22"/>
      <c r="XBX1408" s="22"/>
      <c r="XBY1408" s="22"/>
      <c r="XBZ1408" s="22"/>
      <c r="XCA1408" s="22"/>
      <c r="XCB1408" s="22"/>
      <c r="XCC1408" s="22"/>
      <c r="XCD1408" s="22"/>
      <c r="XCE1408" s="22"/>
      <c r="XCF1408" s="22"/>
      <c r="XCG1408" s="22"/>
      <c r="XCH1408" s="22"/>
      <c r="XCI1408" s="22"/>
      <c r="XCJ1408" s="22"/>
      <c r="XCK1408" s="22"/>
      <c r="XCL1408" s="22"/>
      <c r="XCM1408" s="22"/>
      <c r="XCN1408" s="22"/>
      <c r="XCO1408" s="22"/>
      <c r="XCP1408" s="22"/>
      <c r="XCQ1408" s="22"/>
      <c r="XCR1408" s="22"/>
      <c r="XCS1408" s="22"/>
    </row>
    <row r="1409" s="18" customFormat="1" customHeight="1" spans="1:16321">
      <c r="A1409" s="21"/>
      <c r="XAY1409" s="22"/>
      <c r="XAZ1409" s="22"/>
      <c r="XBA1409" s="22"/>
      <c r="XBB1409" s="22"/>
      <c r="XBC1409" s="22"/>
      <c r="XBD1409" s="22"/>
      <c r="XBE1409" s="22"/>
      <c r="XBF1409" s="22"/>
      <c r="XBG1409" s="22"/>
      <c r="XBH1409" s="22"/>
      <c r="XBI1409" s="22"/>
      <c r="XBJ1409" s="22"/>
      <c r="XBK1409" s="22"/>
      <c r="XBL1409" s="22"/>
      <c r="XBM1409" s="22"/>
      <c r="XBN1409" s="22"/>
      <c r="XBO1409" s="22"/>
      <c r="XBP1409" s="22"/>
      <c r="XBQ1409" s="22"/>
      <c r="XBR1409" s="22"/>
      <c r="XBS1409" s="22"/>
      <c r="XBT1409" s="22"/>
      <c r="XBU1409" s="22"/>
      <c r="XBV1409" s="22"/>
      <c r="XBW1409" s="22"/>
      <c r="XBX1409" s="22"/>
      <c r="XBY1409" s="22"/>
      <c r="XBZ1409" s="22"/>
      <c r="XCA1409" s="22"/>
      <c r="XCB1409" s="22"/>
      <c r="XCC1409" s="22"/>
      <c r="XCD1409" s="22"/>
      <c r="XCE1409" s="22"/>
      <c r="XCF1409" s="22"/>
      <c r="XCG1409" s="22"/>
      <c r="XCH1409" s="22"/>
      <c r="XCI1409" s="22"/>
      <c r="XCJ1409" s="22"/>
      <c r="XCK1409" s="22"/>
      <c r="XCL1409" s="22"/>
      <c r="XCM1409" s="22"/>
      <c r="XCN1409" s="22"/>
      <c r="XCO1409" s="22"/>
      <c r="XCP1409" s="22"/>
      <c r="XCQ1409" s="22"/>
      <c r="XCR1409" s="22"/>
      <c r="XCS1409" s="22"/>
    </row>
    <row r="1410" s="18" customFormat="1" customHeight="1" spans="1:16321">
      <c r="A1410" s="21"/>
      <c r="XAY1410" s="22"/>
      <c r="XAZ1410" s="22"/>
      <c r="XBA1410" s="22"/>
      <c r="XBB1410" s="22"/>
      <c r="XBC1410" s="22"/>
      <c r="XBD1410" s="22"/>
      <c r="XBE1410" s="22"/>
      <c r="XBF1410" s="22"/>
      <c r="XBG1410" s="22"/>
      <c r="XBH1410" s="22"/>
      <c r="XBI1410" s="22"/>
      <c r="XBJ1410" s="22"/>
      <c r="XBK1410" s="22"/>
      <c r="XBL1410" s="22"/>
      <c r="XBM1410" s="22"/>
      <c r="XBN1410" s="22"/>
      <c r="XBO1410" s="22"/>
      <c r="XBP1410" s="22"/>
      <c r="XBQ1410" s="22"/>
      <c r="XBR1410" s="22"/>
      <c r="XBS1410" s="22"/>
      <c r="XBT1410" s="22"/>
      <c r="XBU1410" s="22"/>
      <c r="XBV1410" s="22"/>
      <c r="XBW1410" s="22"/>
      <c r="XBX1410" s="22"/>
      <c r="XBY1410" s="22"/>
      <c r="XBZ1410" s="22"/>
      <c r="XCA1410" s="22"/>
      <c r="XCB1410" s="22"/>
      <c r="XCC1410" s="22"/>
      <c r="XCD1410" s="22"/>
      <c r="XCE1410" s="22"/>
      <c r="XCF1410" s="22"/>
      <c r="XCG1410" s="22"/>
      <c r="XCH1410" s="22"/>
      <c r="XCI1410" s="22"/>
      <c r="XCJ1410" s="22"/>
      <c r="XCK1410" s="22"/>
      <c r="XCL1410" s="22"/>
      <c r="XCM1410" s="22"/>
      <c r="XCN1410" s="22"/>
      <c r="XCO1410" s="22"/>
      <c r="XCP1410" s="22"/>
      <c r="XCQ1410" s="22"/>
      <c r="XCR1410" s="22"/>
      <c r="XCS1410" s="22"/>
    </row>
    <row r="1411" s="18" customFormat="1" customHeight="1" spans="1:16321">
      <c r="A1411" s="21"/>
      <c r="XAY1411" s="22"/>
      <c r="XAZ1411" s="22"/>
      <c r="XBA1411" s="22"/>
      <c r="XBB1411" s="22"/>
      <c r="XBC1411" s="22"/>
      <c r="XBD1411" s="22"/>
      <c r="XBE1411" s="22"/>
      <c r="XBF1411" s="22"/>
      <c r="XBG1411" s="22"/>
      <c r="XBH1411" s="22"/>
      <c r="XBI1411" s="22"/>
      <c r="XBJ1411" s="22"/>
      <c r="XBK1411" s="22"/>
      <c r="XBL1411" s="22"/>
      <c r="XBM1411" s="22"/>
      <c r="XBN1411" s="22"/>
      <c r="XBO1411" s="22"/>
      <c r="XBP1411" s="22"/>
      <c r="XBQ1411" s="22"/>
      <c r="XBR1411" s="22"/>
      <c r="XBS1411" s="22"/>
      <c r="XBT1411" s="22"/>
      <c r="XBU1411" s="22"/>
      <c r="XBV1411" s="22"/>
      <c r="XBW1411" s="22"/>
      <c r="XBX1411" s="22"/>
      <c r="XBY1411" s="22"/>
      <c r="XBZ1411" s="22"/>
      <c r="XCA1411" s="22"/>
      <c r="XCB1411" s="22"/>
      <c r="XCC1411" s="22"/>
      <c r="XCD1411" s="22"/>
      <c r="XCE1411" s="22"/>
      <c r="XCF1411" s="22"/>
      <c r="XCG1411" s="22"/>
      <c r="XCH1411" s="22"/>
      <c r="XCI1411" s="22"/>
      <c r="XCJ1411" s="22"/>
      <c r="XCK1411" s="22"/>
      <c r="XCL1411" s="22"/>
      <c r="XCM1411" s="22"/>
      <c r="XCN1411" s="22"/>
      <c r="XCO1411" s="22"/>
      <c r="XCP1411" s="22"/>
      <c r="XCQ1411" s="22"/>
      <c r="XCR1411" s="22"/>
      <c r="XCS1411" s="22"/>
    </row>
    <row r="1412" s="18" customFormat="1" customHeight="1" spans="1:16321">
      <c r="A1412" s="21"/>
      <c r="XAY1412" s="22"/>
      <c r="XAZ1412" s="22"/>
      <c r="XBA1412" s="22"/>
      <c r="XBB1412" s="22"/>
      <c r="XBC1412" s="22"/>
      <c r="XBD1412" s="22"/>
      <c r="XBE1412" s="22"/>
      <c r="XBF1412" s="22"/>
      <c r="XBG1412" s="22"/>
      <c r="XBH1412" s="22"/>
      <c r="XBI1412" s="22"/>
      <c r="XBJ1412" s="22"/>
      <c r="XBK1412" s="22"/>
      <c r="XBL1412" s="22"/>
      <c r="XBM1412" s="22"/>
      <c r="XBN1412" s="22"/>
      <c r="XBO1412" s="22"/>
      <c r="XBP1412" s="22"/>
      <c r="XBQ1412" s="22"/>
      <c r="XBR1412" s="22"/>
      <c r="XBS1412" s="22"/>
      <c r="XBT1412" s="22"/>
      <c r="XBU1412" s="22"/>
      <c r="XBV1412" s="22"/>
      <c r="XBW1412" s="22"/>
      <c r="XBX1412" s="22"/>
      <c r="XBY1412" s="22"/>
      <c r="XBZ1412" s="22"/>
      <c r="XCA1412" s="22"/>
      <c r="XCB1412" s="22"/>
      <c r="XCC1412" s="22"/>
      <c r="XCD1412" s="22"/>
      <c r="XCE1412" s="22"/>
      <c r="XCF1412" s="22"/>
      <c r="XCG1412" s="22"/>
      <c r="XCH1412" s="22"/>
      <c r="XCI1412" s="22"/>
      <c r="XCJ1412" s="22"/>
      <c r="XCK1412" s="22"/>
      <c r="XCL1412" s="22"/>
      <c r="XCM1412" s="22"/>
      <c r="XCN1412" s="22"/>
      <c r="XCO1412" s="22"/>
      <c r="XCP1412" s="22"/>
      <c r="XCQ1412" s="22"/>
      <c r="XCR1412" s="22"/>
      <c r="XCS1412" s="22"/>
    </row>
    <row r="1413" s="18" customFormat="1" customHeight="1" spans="1:16321">
      <c r="A1413" s="21"/>
      <c r="XAY1413" s="22"/>
      <c r="XAZ1413" s="22"/>
      <c r="XBA1413" s="22"/>
      <c r="XBB1413" s="22"/>
      <c r="XBC1413" s="22"/>
      <c r="XBD1413" s="22"/>
      <c r="XBE1413" s="22"/>
      <c r="XBF1413" s="22"/>
      <c r="XBG1413" s="22"/>
      <c r="XBH1413" s="22"/>
      <c r="XBI1413" s="22"/>
      <c r="XBJ1413" s="22"/>
      <c r="XBK1413" s="22"/>
      <c r="XBL1413" s="22"/>
      <c r="XBM1413" s="22"/>
      <c r="XBN1413" s="22"/>
      <c r="XBO1413" s="22"/>
      <c r="XBP1413" s="22"/>
      <c r="XBQ1413" s="22"/>
      <c r="XBR1413" s="22"/>
      <c r="XBS1413" s="22"/>
      <c r="XBT1413" s="22"/>
      <c r="XBU1413" s="22"/>
      <c r="XBV1413" s="22"/>
      <c r="XBW1413" s="22"/>
      <c r="XBX1413" s="22"/>
      <c r="XBY1413" s="22"/>
      <c r="XBZ1413" s="22"/>
      <c r="XCA1413" s="22"/>
      <c r="XCB1413" s="22"/>
      <c r="XCC1413" s="22"/>
      <c r="XCD1413" s="22"/>
      <c r="XCE1413" s="22"/>
      <c r="XCF1413" s="22"/>
      <c r="XCG1413" s="22"/>
      <c r="XCH1413" s="22"/>
      <c r="XCI1413" s="22"/>
      <c r="XCJ1413" s="22"/>
      <c r="XCK1413" s="22"/>
      <c r="XCL1413" s="22"/>
      <c r="XCM1413" s="22"/>
      <c r="XCN1413" s="22"/>
      <c r="XCO1413" s="22"/>
      <c r="XCP1413" s="22"/>
      <c r="XCQ1413" s="22"/>
      <c r="XCR1413" s="22"/>
      <c r="XCS1413" s="22"/>
    </row>
    <row r="1414" s="18" customFormat="1" customHeight="1" spans="1:16321">
      <c r="A1414" s="21"/>
      <c r="XAY1414" s="22"/>
      <c r="XAZ1414" s="22"/>
      <c r="XBA1414" s="22"/>
      <c r="XBB1414" s="22"/>
      <c r="XBC1414" s="22"/>
      <c r="XBD1414" s="22"/>
      <c r="XBE1414" s="22"/>
      <c r="XBF1414" s="22"/>
      <c r="XBG1414" s="22"/>
      <c r="XBH1414" s="22"/>
      <c r="XBI1414" s="22"/>
      <c r="XBJ1414" s="22"/>
      <c r="XBK1414" s="22"/>
      <c r="XBL1414" s="22"/>
      <c r="XBM1414" s="22"/>
      <c r="XBN1414" s="22"/>
      <c r="XBO1414" s="22"/>
      <c r="XBP1414" s="22"/>
      <c r="XBQ1414" s="22"/>
      <c r="XBR1414" s="22"/>
      <c r="XBS1414" s="22"/>
      <c r="XBT1414" s="22"/>
      <c r="XBU1414" s="22"/>
      <c r="XBV1414" s="22"/>
      <c r="XBW1414" s="22"/>
      <c r="XBX1414" s="22"/>
      <c r="XBY1414" s="22"/>
      <c r="XBZ1414" s="22"/>
      <c r="XCA1414" s="22"/>
      <c r="XCB1414" s="22"/>
      <c r="XCC1414" s="22"/>
      <c r="XCD1414" s="22"/>
      <c r="XCE1414" s="22"/>
      <c r="XCF1414" s="22"/>
      <c r="XCG1414" s="22"/>
      <c r="XCH1414" s="22"/>
      <c r="XCI1414" s="22"/>
      <c r="XCJ1414" s="22"/>
      <c r="XCK1414" s="22"/>
      <c r="XCL1414" s="22"/>
      <c r="XCM1414" s="22"/>
      <c r="XCN1414" s="22"/>
      <c r="XCO1414" s="22"/>
      <c r="XCP1414" s="22"/>
      <c r="XCQ1414" s="22"/>
      <c r="XCR1414" s="22"/>
      <c r="XCS1414" s="22"/>
    </row>
    <row r="1415" s="18" customFormat="1" customHeight="1" spans="1:16321">
      <c r="A1415" s="21"/>
      <c r="XAY1415" s="22"/>
      <c r="XAZ1415" s="22"/>
      <c r="XBA1415" s="22"/>
      <c r="XBB1415" s="22"/>
      <c r="XBC1415" s="22"/>
      <c r="XBD1415" s="22"/>
      <c r="XBE1415" s="22"/>
      <c r="XBF1415" s="22"/>
      <c r="XBG1415" s="22"/>
      <c r="XBH1415" s="22"/>
      <c r="XBI1415" s="22"/>
      <c r="XBJ1415" s="22"/>
      <c r="XBK1415" s="22"/>
      <c r="XBL1415" s="22"/>
      <c r="XBM1415" s="22"/>
      <c r="XBN1415" s="22"/>
      <c r="XBO1415" s="22"/>
      <c r="XBP1415" s="22"/>
      <c r="XBQ1415" s="22"/>
      <c r="XBR1415" s="22"/>
      <c r="XBS1415" s="22"/>
      <c r="XBT1415" s="22"/>
      <c r="XBU1415" s="22"/>
      <c r="XBV1415" s="22"/>
      <c r="XBW1415" s="22"/>
      <c r="XBX1415" s="22"/>
      <c r="XBY1415" s="22"/>
      <c r="XBZ1415" s="22"/>
      <c r="XCA1415" s="22"/>
      <c r="XCB1415" s="22"/>
      <c r="XCC1415" s="22"/>
      <c r="XCD1415" s="22"/>
      <c r="XCE1415" s="22"/>
      <c r="XCF1415" s="22"/>
      <c r="XCG1415" s="22"/>
      <c r="XCH1415" s="22"/>
      <c r="XCI1415" s="22"/>
      <c r="XCJ1415" s="22"/>
      <c r="XCK1415" s="22"/>
      <c r="XCL1415" s="22"/>
      <c r="XCM1415" s="22"/>
      <c r="XCN1415" s="22"/>
      <c r="XCO1415" s="22"/>
      <c r="XCP1415" s="22"/>
      <c r="XCQ1415" s="22"/>
      <c r="XCR1415" s="22"/>
      <c r="XCS1415" s="22"/>
    </row>
    <row r="1416" s="18" customFormat="1" customHeight="1" spans="1:16321">
      <c r="A1416" s="21"/>
      <c r="XAY1416" s="22"/>
      <c r="XAZ1416" s="22"/>
      <c r="XBA1416" s="22"/>
      <c r="XBB1416" s="22"/>
      <c r="XBC1416" s="22"/>
      <c r="XBD1416" s="22"/>
      <c r="XBE1416" s="22"/>
      <c r="XBF1416" s="22"/>
      <c r="XBG1416" s="22"/>
      <c r="XBH1416" s="22"/>
      <c r="XBI1416" s="22"/>
      <c r="XBJ1416" s="22"/>
      <c r="XBK1416" s="22"/>
      <c r="XBL1416" s="22"/>
      <c r="XBM1416" s="22"/>
      <c r="XBN1416" s="22"/>
      <c r="XBO1416" s="22"/>
      <c r="XBP1416" s="22"/>
      <c r="XBQ1416" s="22"/>
      <c r="XBR1416" s="22"/>
      <c r="XBS1416" s="22"/>
      <c r="XBT1416" s="22"/>
      <c r="XBU1416" s="22"/>
      <c r="XBV1416" s="22"/>
      <c r="XBW1416" s="22"/>
      <c r="XBX1416" s="22"/>
      <c r="XBY1416" s="22"/>
      <c r="XBZ1416" s="22"/>
      <c r="XCA1416" s="22"/>
      <c r="XCB1416" s="22"/>
      <c r="XCC1416" s="22"/>
      <c r="XCD1416" s="22"/>
      <c r="XCE1416" s="22"/>
      <c r="XCF1416" s="22"/>
      <c r="XCG1416" s="22"/>
      <c r="XCH1416" s="22"/>
      <c r="XCI1416" s="22"/>
      <c r="XCJ1416" s="22"/>
      <c r="XCK1416" s="22"/>
      <c r="XCL1416" s="22"/>
      <c r="XCM1416" s="22"/>
      <c r="XCN1416" s="22"/>
      <c r="XCO1416" s="22"/>
      <c r="XCP1416" s="22"/>
      <c r="XCQ1416" s="22"/>
      <c r="XCR1416" s="22"/>
      <c r="XCS1416" s="22"/>
    </row>
    <row r="1417" s="18" customFormat="1" customHeight="1" spans="1:16321">
      <c r="A1417" s="21"/>
      <c r="XAY1417" s="22"/>
      <c r="XAZ1417" s="22"/>
      <c r="XBA1417" s="22"/>
      <c r="XBB1417" s="22"/>
      <c r="XBC1417" s="22"/>
      <c r="XBD1417" s="22"/>
      <c r="XBE1417" s="22"/>
      <c r="XBF1417" s="22"/>
      <c r="XBG1417" s="22"/>
      <c r="XBH1417" s="22"/>
      <c r="XBI1417" s="22"/>
      <c r="XBJ1417" s="22"/>
      <c r="XBK1417" s="22"/>
      <c r="XBL1417" s="22"/>
      <c r="XBM1417" s="22"/>
      <c r="XBN1417" s="22"/>
      <c r="XBO1417" s="22"/>
      <c r="XBP1417" s="22"/>
      <c r="XBQ1417" s="22"/>
      <c r="XBR1417" s="22"/>
      <c r="XBS1417" s="22"/>
      <c r="XBT1417" s="22"/>
      <c r="XBU1417" s="22"/>
      <c r="XBV1417" s="22"/>
      <c r="XBW1417" s="22"/>
      <c r="XBX1417" s="22"/>
      <c r="XBY1417" s="22"/>
      <c r="XBZ1417" s="22"/>
      <c r="XCA1417" s="22"/>
      <c r="XCB1417" s="22"/>
      <c r="XCC1417" s="22"/>
      <c r="XCD1417" s="22"/>
      <c r="XCE1417" s="22"/>
      <c r="XCF1417" s="22"/>
      <c r="XCG1417" s="22"/>
      <c r="XCH1417" s="22"/>
      <c r="XCI1417" s="22"/>
      <c r="XCJ1417" s="22"/>
      <c r="XCK1417" s="22"/>
      <c r="XCL1417" s="22"/>
      <c r="XCM1417" s="22"/>
      <c r="XCN1417" s="22"/>
      <c r="XCO1417" s="22"/>
      <c r="XCP1417" s="22"/>
      <c r="XCQ1417" s="22"/>
      <c r="XCR1417" s="22"/>
      <c r="XCS1417" s="22"/>
    </row>
    <row r="1418" s="18" customFormat="1" customHeight="1" spans="1:16321">
      <c r="A1418" s="21"/>
      <c r="XAY1418" s="22"/>
      <c r="XAZ1418" s="22"/>
      <c r="XBA1418" s="22"/>
      <c r="XBB1418" s="22"/>
      <c r="XBC1418" s="22"/>
      <c r="XBD1418" s="22"/>
      <c r="XBE1418" s="22"/>
      <c r="XBF1418" s="22"/>
      <c r="XBG1418" s="22"/>
      <c r="XBH1418" s="22"/>
      <c r="XBI1418" s="22"/>
      <c r="XBJ1418" s="22"/>
      <c r="XBK1418" s="22"/>
      <c r="XBL1418" s="22"/>
      <c r="XBM1418" s="22"/>
      <c r="XBN1418" s="22"/>
      <c r="XBO1418" s="22"/>
      <c r="XBP1418" s="22"/>
      <c r="XBQ1418" s="22"/>
      <c r="XBR1418" s="22"/>
      <c r="XBS1418" s="22"/>
      <c r="XBT1418" s="22"/>
      <c r="XBU1418" s="22"/>
      <c r="XBV1418" s="22"/>
      <c r="XBW1418" s="22"/>
      <c r="XBX1418" s="22"/>
      <c r="XBY1418" s="22"/>
      <c r="XBZ1418" s="22"/>
      <c r="XCA1418" s="22"/>
      <c r="XCB1418" s="22"/>
      <c r="XCC1418" s="22"/>
      <c r="XCD1418" s="22"/>
      <c r="XCE1418" s="22"/>
      <c r="XCF1418" s="22"/>
      <c r="XCG1418" s="22"/>
      <c r="XCH1418" s="22"/>
      <c r="XCI1418" s="22"/>
      <c r="XCJ1418" s="22"/>
      <c r="XCK1418" s="22"/>
      <c r="XCL1418" s="22"/>
      <c r="XCM1418" s="22"/>
      <c r="XCN1418" s="22"/>
      <c r="XCO1418" s="22"/>
      <c r="XCP1418" s="22"/>
      <c r="XCQ1418" s="22"/>
      <c r="XCR1418" s="22"/>
      <c r="XCS1418" s="22"/>
    </row>
    <row r="1419" s="18" customFormat="1" customHeight="1" spans="1:16321">
      <c r="A1419" s="21"/>
      <c r="XAY1419" s="22"/>
      <c r="XAZ1419" s="22"/>
      <c r="XBA1419" s="22"/>
      <c r="XBB1419" s="22"/>
      <c r="XBC1419" s="22"/>
      <c r="XBD1419" s="22"/>
      <c r="XBE1419" s="22"/>
      <c r="XBF1419" s="22"/>
      <c r="XBG1419" s="22"/>
      <c r="XBH1419" s="22"/>
      <c r="XBI1419" s="22"/>
      <c r="XBJ1419" s="22"/>
      <c r="XBK1419" s="22"/>
      <c r="XBL1419" s="22"/>
      <c r="XBM1419" s="22"/>
      <c r="XBN1419" s="22"/>
      <c r="XBO1419" s="22"/>
      <c r="XBP1419" s="22"/>
      <c r="XBQ1419" s="22"/>
      <c r="XBR1419" s="22"/>
      <c r="XBS1419" s="22"/>
      <c r="XBT1419" s="22"/>
      <c r="XBU1419" s="22"/>
      <c r="XBV1419" s="22"/>
      <c r="XBW1419" s="22"/>
      <c r="XBX1419" s="22"/>
      <c r="XBY1419" s="22"/>
      <c r="XBZ1419" s="22"/>
      <c r="XCA1419" s="22"/>
      <c r="XCB1419" s="22"/>
      <c r="XCC1419" s="22"/>
      <c r="XCD1419" s="22"/>
      <c r="XCE1419" s="22"/>
      <c r="XCF1419" s="22"/>
      <c r="XCG1419" s="22"/>
      <c r="XCH1419" s="22"/>
      <c r="XCI1419" s="22"/>
      <c r="XCJ1419" s="22"/>
      <c r="XCK1419" s="22"/>
      <c r="XCL1419" s="22"/>
      <c r="XCM1419" s="22"/>
      <c r="XCN1419" s="22"/>
      <c r="XCO1419" s="22"/>
      <c r="XCP1419" s="22"/>
      <c r="XCQ1419" s="22"/>
      <c r="XCR1419" s="22"/>
      <c r="XCS1419" s="22"/>
    </row>
    <row r="1420" s="18" customFormat="1" customHeight="1" spans="1:16321">
      <c r="A1420" s="21"/>
      <c r="XAY1420" s="22"/>
      <c r="XAZ1420" s="22"/>
      <c r="XBA1420" s="22"/>
      <c r="XBB1420" s="22"/>
      <c r="XBC1420" s="22"/>
      <c r="XBD1420" s="22"/>
      <c r="XBE1420" s="22"/>
      <c r="XBF1420" s="22"/>
      <c r="XBG1420" s="22"/>
      <c r="XBH1420" s="22"/>
      <c r="XBI1420" s="22"/>
      <c r="XBJ1420" s="22"/>
      <c r="XBK1420" s="22"/>
      <c r="XBL1420" s="22"/>
      <c r="XBM1420" s="22"/>
      <c r="XBN1420" s="22"/>
      <c r="XBO1420" s="22"/>
      <c r="XBP1420" s="22"/>
      <c r="XBQ1420" s="22"/>
      <c r="XBR1420" s="22"/>
      <c r="XBS1420" s="22"/>
      <c r="XBT1420" s="22"/>
      <c r="XBU1420" s="22"/>
      <c r="XBV1420" s="22"/>
      <c r="XBW1420" s="22"/>
      <c r="XBX1420" s="22"/>
      <c r="XBY1420" s="22"/>
      <c r="XBZ1420" s="22"/>
      <c r="XCA1420" s="22"/>
      <c r="XCB1420" s="22"/>
      <c r="XCC1420" s="22"/>
      <c r="XCD1420" s="22"/>
      <c r="XCE1420" s="22"/>
      <c r="XCF1420" s="22"/>
      <c r="XCG1420" s="22"/>
      <c r="XCH1420" s="22"/>
      <c r="XCI1420" s="22"/>
      <c r="XCJ1420" s="22"/>
      <c r="XCK1420" s="22"/>
      <c r="XCL1420" s="22"/>
      <c r="XCM1420" s="22"/>
      <c r="XCN1420" s="22"/>
      <c r="XCO1420" s="22"/>
      <c r="XCP1420" s="22"/>
      <c r="XCQ1420" s="22"/>
      <c r="XCR1420" s="22"/>
      <c r="XCS1420" s="22"/>
    </row>
    <row r="1421" s="18" customFormat="1" customHeight="1" spans="1:16321">
      <c r="A1421" s="21"/>
      <c r="XAY1421" s="22"/>
      <c r="XAZ1421" s="22"/>
      <c r="XBA1421" s="22"/>
      <c r="XBB1421" s="22"/>
      <c r="XBC1421" s="22"/>
      <c r="XBD1421" s="22"/>
      <c r="XBE1421" s="22"/>
      <c r="XBF1421" s="22"/>
      <c r="XBG1421" s="22"/>
      <c r="XBH1421" s="22"/>
      <c r="XBI1421" s="22"/>
      <c r="XBJ1421" s="22"/>
      <c r="XBK1421" s="22"/>
      <c r="XBL1421" s="22"/>
      <c r="XBM1421" s="22"/>
      <c r="XBN1421" s="22"/>
      <c r="XBO1421" s="22"/>
      <c r="XBP1421" s="22"/>
      <c r="XBQ1421" s="22"/>
      <c r="XBR1421" s="22"/>
      <c r="XBS1421" s="22"/>
      <c r="XBT1421" s="22"/>
      <c r="XBU1421" s="22"/>
      <c r="XBV1421" s="22"/>
      <c r="XBW1421" s="22"/>
      <c r="XBX1421" s="22"/>
      <c r="XBY1421" s="22"/>
      <c r="XBZ1421" s="22"/>
      <c r="XCA1421" s="22"/>
      <c r="XCB1421" s="22"/>
      <c r="XCC1421" s="22"/>
      <c r="XCD1421" s="22"/>
      <c r="XCE1421" s="22"/>
      <c r="XCF1421" s="22"/>
      <c r="XCG1421" s="22"/>
      <c r="XCH1421" s="22"/>
      <c r="XCI1421" s="22"/>
      <c r="XCJ1421" s="22"/>
      <c r="XCK1421" s="22"/>
      <c r="XCL1421" s="22"/>
      <c r="XCM1421" s="22"/>
      <c r="XCN1421" s="22"/>
      <c r="XCO1421" s="22"/>
      <c r="XCP1421" s="22"/>
      <c r="XCQ1421" s="22"/>
      <c r="XCR1421" s="22"/>
      <c r="XCS1421" s="22"/>
    </row>
    <row r="1422" s="18" customFormat="1" customHeight="1" spans="1:16321">
      <c r="A1422" s="21"/>
      <c r="XAY1422" s="22"/>
      <c r="XAZ1422" s="22"/>
      <c r="XBA1422" s="22"/>
      <c r="XBB1422" s="22"/>
      <c r="XBC1422" s="22"/>
      <c r="XBD1422" s="22"/>
      <c r="XBE1422" s="22"/>
      <c r="XBF1422" s="22"/>
      <c r="XBG1422" s="22"/>
      <c r="XBH1422" s="22"/>
      <c r="XBI1422" s="22"/>
      <c r="XBJ1422" s="22"/>
      <c r="XBK1422" s="22"/>
      <c r="XBL1422" s="22"/>
      <c r="XBM1422" s="22"/>
      <c r="XBN1422" s="22"/>
      <c r="XBO1422" s="22"/>
      <c r="XBP1422" s="22"/>
      <c r="XBQ1422" s="22"/>
      <c r="XBR1422" s="22"/>
      <c r="XBS1422" s="22"/>
      <c r="XBT1422" s="22"/>
      <c r="XBU1422" s="22"/>
      <c r="XBV1422" s="22"/>
      <c r="XBW1422" s="22"/>
      <c r="XBX1422" s="22"/>
      <c r="XBY1422" s="22"/>
      <c r="XBZ1422" s="22"/>
      <c r="XCA1422" s="22"/>
      <c r="XCB1422" s="22"/>
      <c r="XCC1422" s="22"/>
      <c r="XCD1422" s="22"/>
      <c r="XCE1422" s="22"/>
      <c r="XCF1422" s="22"/>
      <c r="XCG1422" s="22"/>
      <c r="XCH1422" s="22"/>
      <c r="XCI1422" s="22"/>
      <c r="XCJ1422" s="22"/>
      <c r="XCK1422" s="22"/>
      <c r="XCL1422" s="22"/>
      <c r="XCM1422" s="22"/>
      <c r="XCN1422" s="22"/>
      <c r="XCO1422" s="22"/>
      <c r="XCP1422" s="22"/>
      <c r="XCQ1422" s="22"/>
      <c r="XCR1422" s="22"/>
      <c r="XCS1422" s="22"/>
    </row>
    <row r="1423" s="18" customFormat="1" customHeight="1" spans="1:16321">
      <c r="A1423" s="21"/>
      <c r="XAY1423" s="22"/>
      <c r="XAZ1423" s="22"/>
      <c r="XBA1423" s="22"/>
      <c r="XBB1423" s="22"/>
      <c r="XBC1423" s="22"/>
      <c r="XBD1423" s="22"/>
      <c r="XBE1423" s="22"/>
      <c r="XBF1423" s="22"/>
      <c r="XBG1423" s="22"/>
      <c r="XBH1423" s="22"/>
      <c r="XBI1423" s="22"/>
      <c r="XBJ1423" s="22"/>
      <c r="XBK1423" s="22"/>
      <c r="XBL1423" s="22"/>
      <c r="XBM1423" s="22"/>
      <c r="XBN1423" s="22"/>
      <c r="XBO1423" s="22"/>
      <c r="XBP1423" s="22"/>
      <c r="XBQ1423" s="22"/>
      <c r="XBR1423" s="22"/>
      <c r="XBS1423" s="22"/>
      <c r="XBT1423" s="22"/>
      <c r="XBU1423" s="22"/>
      <c r="XBV1423" s="22"/>
      <c r="XBW1423" s="22"/>
      <c r="XBX1423" s="22"/>
      <c r="XBY1423" s="22"/>
      <c r="XBZ1423" s="22"/>
      <c r="XCA1423" s="22"/>
      <c r="XCB1423" s="22"/>
      <c r="XCC1423" s="22"/>
      <c r="XCD1423" s="22"/>
      <c r="XCE1423" s="22"/>
      <c r="XCF1423" s="22"/>
      <c r="XCG1423" s="22"/>
      <c r="XCH1423" s="22"/>
      <c r="XCI1423" s="22"/>
      <c r="XCJ1423" s="22"/>
      <c r="XCK1423" s="22"/>
      <c r="XCL1423" s="22"/>
      <c r="XCM1423" s="22"/>
      <c r="XCN1423" s="22"/>
      <c r="XCO1423" s="22"/>
      <c r="XCP1423" s="22"/>
      <c r="XCQ1423" s="22"/>
      <c r="XCR1423" s="22"/>
      <c r="XCS1423" s="22"/>
    </row>
    <row r="1424" s="18" customFormat="1" customHeight="1" spans="1:16321">
      <c r="A1424" s="21"/>
      <c r="XAY1424" s="22"/>
      <c r="XAZ1424" s="22"/>
      <c r="XBA1424" s="22"/>
      <c r="XBB1424" s="22"/>
      <c r="XBC1424" s="22"/>
      <c r="XBD1424" s="22"/>
      <c r="XBE1424" s="22"/>
      <c r="XBF1424" s="22"/>
      <c r="XBG1424" s="22"/>
      <c r="XBH1424" s="22"/>
      <c r="XBI1424" s="22"/>
      <c r="XBJ1424" s="22"/>
      <c r="XBK1424" s="22"/>
      <c r="XBL1424" s="22"/>
      <c r="XBM1424" s="22"/>
      <c r="XBN1424" s="22"/>
      <c r="XBO1424" s="22"/>
      <c r="XBP1424" s="22"/>
      <c r="XBQ1424" s="22"/>
      <c r="XBR1424" s="22"/>
      <c r="XBS1424" s="22"/>
      <c r="XBT1424" s="22"/>
      <c r="XBU1424" s="22"/>
      <c r="XBV1424" s="22"/>
      <c r="XBW1424" s="22"/>
      <c r="XBX1424" s="22"/>
      <c r="XBY1424" s="22"/>
      <c r="XBZ1424" s="22"/>
      <c r="XCA1424" s="22"/>
      <c r="XCB1424" s="22"/>
      <c r="XCC1424" s="22"/>
      <c r="XCD1424" s="22"/>
      <c r="XCE1424" s="22"/>
      <c r="XCF1424" s="22"/>
      <c r="XCG1424" s="22"/>
      <c r="XCH1424" s="22"/>
      <c r="XCI1424" s="22"/>
      <c r="XCJ1424" s="22"/>
      <c r="XCK1424" s="22"/>
      <c r="XCL1424" s="22"/>
      <c r="XCM1424" s="22"/>
      <c r="XCN1424" s="22"/>
      <c r="XCO1424" s="22"/>
      <c r="XCP1424" s="22"/>
      <c r="XCQ1424" s="22"/>
      <c r="XCR1424" s="22"/>
      <c r="XCS1424" s="22"/>
    </row>
    <row r="1425" s="18" customFormat="1" customHeight="1" spans="1:16321">
      <c r="A1425" s="21"/>
      <c r="XAY1425" s="22"/>
      <c r="XAZ1425" s="22"/>
      <c r="XBA1425" s="22"/>
      <c r="XBB1425" s="22"/>
      <c r="XBC1425" s="22"/>
      <c r="XBD1425" s="22"/>
      <c r="XBE1425" s="22"/>
      <c r="XBF1425" s="22"/>
      <c r="XBG1425" s="22"/>
      <c r="XBH1425" s="22"/>
      <c r="XBI1425" s="22"/>
      <c r="XBJ1425" s="22"/>
      <c r="XBK1425" s="22"/>
      <c r="XBL1425" s="22"/>
      <c r="XBM1425" s="22"/>
      <c r="XBN1425" s="22"/>
      <c r="XBO1425" s="22"/>
      <c r="XBP1425" s="22"/>
      <c r="XBQ1425" s="22"/>
      <c r="XBR1425" s="22"/>
      <c r="XBS1425" s="22"/>
      <c r="XBT1425" s="22"/>
      <c r="XBU1425" s="22"/>
      <c r="XBV1425" s="22"/>
      <c r="XBW1425" s="22"/>
      <c r="XBX1425" s="22"/>
      <c r="XBY1425" s="22"/>
      <c r="XBZ1425" s="22"/>
      <c r="XCA1425" s="22"/>
      <c r="XCB1425" s="22"/>
      <c r="XCC1425" s="22"/>
      <c r="XCD1425" s="22"/>
      <c r="XCE1425" s="22"/>
      <c r="XCF1425" s="22"/>
      <c r="XCG1425" s="22"/>
      <c r="XCH1425" s="22"/>
      <c r="XCI1425" s="22"/>
      <c r="XCJ1425" s="22"/>
      <c r="XCK1425" s="22"/>
      <c r="XCL1425" s="22"/>
      <c r="XCM1425" s="22"/>
      <c r="XCN1425" s="22"/>
      <c r="XCO1425" s="22"/>
      <c r="XCP1425" s="22"/>
      <c r="XCQ1425" s="22"/>
      <c r="XCR1425" s="22"/>
      <c r="XCS1425" s="22"/>
    </row>
    <row r="1426" s="18" customFormat="1" customHeight="1" spans="1:16321">
      <c r="A1426" s="21"/>
      <c r="XAY1426" s="22"/>
      <c r="XAZ1426" s="22"/>
      <c r="XBA1426" s="22"/>
      <c r="XBB1426" s="22"/>
      <c r="XBC1426" s="22"/>
      <c r="XBD1426" s="22"/>
      <c r="XBE1426" s="22"/>
      <c r="XBF1426" s="22"/>
      <c r="XBG1426" s="22"/>
      <c r="XBH1426" s="22"/>
      <c r="XBI1426" s="22"/>
      <c r="XBJ1426" s="22"/>
      <c r="XBK1426" s="22"/>
      <c r="XBL1426" s="22"/>
      <c r="XBM1426" s="22"/>
      <c r="XBN1426" s="22"/>
      <c r="XBO1426" s="22"/>
      <c r="XBP1426" s="22"/>
      <c r="XBQ1426" s="22"/>
      <c r="XBR1426" s="22"/>
      <c r="XBS1426" s="22"/>
      <c r="XBT1426" s="22"/>
      <c r="XBU1426" s="22"/>
      <c r="XBV1426" s="22"/>
      <c r="XBW1426" s="22"/>
      <c r="XBX1426" s="22"/>
      <c r="XBY1426" s="22"/>
      <c r="XBZ1426" s="22"/>
      <c r="XCA1426" s="22"/>
      <c r="XCB1426" s="22"/>
      <c r="XCC1426" s="22"/>
      <c r="XCD1426" s="22"/>
      <c r="XCE1426" s="22"/>
      <c r="XCF1426" s="22"/>
      <c r="XCG1426" s="22"/>
      <c r="XCH1426" s="22"/>
      <c r="XCI1426" s="22"/>
      <c r="XCJ1426" s="22"/>
      <c r="XCK1426" s="22"/>
      <c r="XCL1426" s="22"/>
      <c r="XCM1426" s="22"/>
      <c r="XCN1426" s="22"/>
      <c r="XCO1426" s="22"/>
      <c r="XCP1426" s="22"/>
      <c r="XCQ1426" s="22"/>
      <c r="XCR1426" s="22"/>
      <c r="XCS1426" s="22"/>
    </row>
    <row r="1427" s="18" customFormat="1" customHeight="1" spans="1:16321">
      <c r="A1427" s="21"/>
      <c r="XAY1427" s="22"/>
      <c r="XAZ1427" s="22"/>
      <c r="XBA1427" s="22"/>
      <c r="XBB1427" s="22"/>
      <c r="XBC1427" s="22"/>
      <c r="XBD1427" s="22"/>
      <c r="XBE1427" s="22"/>
      <c r="XBF1427" s="22"/>
      <c r="XBG1427" s="22"/>
      <c r="XBH1427" s="22"/>
      <c r="XBI1427" s="22"/>
      <c r="XBJ1427" s="22"/>
      <c r="XBK1427" s="22"/>
      <c r="XBL1427" s="22"/>
      <c r="XBM1427" s="22"/>
      <c r="XBN1427" s="22"/>
      <c r="XBO1427" s="22"/>
      <c r="XBP1427" s="22"/>
      <c r="XBQ1427" s="22"/>
      <c r="XBR1427" s="22"/>
      <c r="XBS1427" s="22"/>
      <c r="XBT1427" s="22"/>
      <c r="XBU1427" s="22"/>
      <c r="XBV1427" s="22"/>
      <c r="XBW1427" s="22"/>
      <c r="XBX1427" s="22"/>
      <c r="XBY1427" s="22"/>
      <c r="XBZ1427" s="22"/>
      <c r="XCA1427" s="22"/>
      <c r="XCB1427" s="22"/>
      <c r="XCC1427" s="22"/>
      <c r="XCD1427" s="22"/>
      <c r="XCE1427" s="22"/>
      <c r="XCF1427" s="22"/>
      <c r="XCG1427" s="22"/>
      <c r="XCH1427" s="22"/>
      <c r="XCI1427" s="22"/>
      <c r="XCJ1427" s="22"/>
      <c r="XCK1427" s="22"/>
      <c r="XCL1427" s="22"/>
      <c r="XCM1427" s="22"/>
      <c r="XCN1427" s="22"/>
      <c r="XCO1427" s="22"/>
      <c r="XCP1427" s="22"/>
      <c r="XCQ1427" s="22"/>
      <c r="XCR1427" s="22"/>
      <c r="XCS1427" s="22"/>
    </row>
    <row r="1428" s="18" customFormat="1" customHeight="1" spans="1:16321">
      <c r="A1428" s="21"/>
      <c r="XAY1428" s="22"/>
      <c r="XAZ1428" s="22"/>
      <c r="XBA1428" s="22"/>
      <c r="XBB1428" s="22"/>
      <c r="XBC1428" s="22"/>
      <c r="XBD1428" s="22"/>
      <c r="XBE1428" s="22"/>
      <c r="XBF1428" s="22"/>
      <c r="XBG1428" s="22"/>
      <c r="XBH1428" s="22"/>
      <c r="XBI1428" s="22"/>
      <c r="XBJ1428" s="22"/>
      <c r="XBK1428" s="22"/>
      <c r="XBL1428" s="22"/>
      <c r="XBM1428" s="22"/>
      <c r="XBN1428" s="22"/>
      <c r="XBO1428" s="22"/>
      <c r="XBP1428" s="22"/>
      <c r="XBQ1428" s="22"/>
      <c r="XBR1428" s="22"/>
      <c r="XBS1428" s="22"/>
      <c r="XBT1428" s="22"/>
      <c r="XBU1428" s="22"/>
      <c r="XBV1428" s="22"/>
      <c r="XBW1428" s="22"/>
      <c r="XBX1428" s="22"/>
      <c r="XBY1428" s="22"/>
      <c r="XBZ1428" s="22"/>
      <c r="XCA1428" s="22"/>
      <c r="XCB1428" s="22"/>
      <c r="XCC1428" s="22"/>
      <c r="XCD1428" s="22"/>
      <c r="XCE1428" s="22"/>
      <c r="XCF1428" s="22"/>
      <c r="XCG1428" s="22"/>
      <c r="XCH1428" s="22"/>
      <c r="XCI1428" s="22"/>
      <c r="XCJ1428" s="22"/>
      <c r="XCK1428" s="22"/>
      <c r="XCL1428" s="22"/>
      <c r="XCM1428" s="22"/>
      <c r="XCN1428" s="22"/>
      <c r="XCO1428" s="22"/>
      <c r="XCP1428" s="22"/>
      <c r="XCQ1428" s="22"/>
      <c r="XCR1428" s="22"/>
      <c r="XCS1428" s="22"/>
    </row>
    <row r="1429" s="18" customFormat="1" customHeight="1" spans="1:16321">
      <c r="A1429" s="21"/>
      <c r="XAY1429" s="22"/>
      <c r="XAZ1429" s="22"/>
      <c r="XBA1429" s="22"/>
      <c r="XBB1429" s="22"/>
      <c r="XBC1429" s="22"/>
      <c r="XBD1429" s="22"/>
      <c r="XBE1429" s="22"/>
      <c r="XBF1429" s="22"/>
      <c r="XBG1429" s="22"/>
      <c r="XBH1429" s="22"/>
      <c r="XBI1429" s="22"/>
      <c r="XBJ1429" s="22"/>
      <c r="XBK1429" s="22"/>
      <c r="XBL1429" s="22"/>
      <c r="XBM1429" s="22"/>
      <c r="XBN1429" s="22"/>
      <c r="XBO1429" s="22"/>
      <c r="XBP1429" s="22"/>
      <c r="XBQ1429" s="22"/>
      <c r="XBR1429" s="22"/>
      <c r="XBS1429" s="22"/>
      <c r="XBT1429" s="22"/>
      <c r="XBU1429" s="22"/>
      <c r="XBV1429" s="22"/>
      <c r="XBW1429" s="22"/>
      <c r="XBX1429" s="22"/>
      <c r="XBY1429" s="22"/>
      <c r="XBZ1429" s="22"/>
      <c r="XCA1429" s="22"/>
      <c r="XCB1429" s="22"/>
      <c r="XCC1429" s="22"/>
      <c r="XCD1429" s="22"/>
      <c r="XCE1429" s="22"/>
      <c r="XCF1429" s="22"/>
      <c r="XCG1429" s="22"/>
      <c r="XCH1429" s="22"/>
      <c r="XCI1429" s="22"/>
      <c r="XCJ1429" s="22"/>
      <c r="XCK1429" s="22"/>
      <c r="XCL1429" s="22"/>
      <c r="XCM1429" s="22"/>
      <c r="XCN1429" s="22"/>
      <c r="XCO1429" s="22"/>
      <c r="XCP1429" s="22"/>
      <c r="XCQ1429" s="22"/>
      <c r="XCR1429" s="22"/>
      <c r="XCS1429" s="22"/>
    </row>
    <row r="1430" s="18" customFormat="1" customHeight="1" spans="1:16321">
      <c r="A1430" s="21"/>
      <c r="XAY1430" s="22"/>
      <c r="XAZ1430" s="22"/>
      <c r="XBA1430" s="22"/>
      <c r="XBB1430" s="22"/>
      <c r="XBC1430" s="22"/>
      <c r="XBD1430" s="22"/>
      <c r="XBE1430" s="22"/>
      <c r="XBF1430" s="22"/>
      <c r="XBG1430" s="22"/>
      <c r="XBH1430" s="22"/>
      <c r="XBI1430" s="22"/>
      <c r="XBJ1430" s="22"/>
      <c r="XBK1430" s="22"/>
      <c r="XBL1430" s="22"/>
      <c r="XBM1430" s="22"/>
      <c r="XBN1430" s="22"/>
      <c r="XBO1430" s="22"/>
      <c r="XBP1430" s="22"/>
      <c r="XBQ1430" s="22"/>
      <c r="XBR1430" s="22"/>
      <c r="XBS1430" s="22"/>
      <c r="XBT1430" s="22"/>
      <c r="XBU1430" s="22"/>
      <c r="XBV1430" s="22"/>
      <c r="XBW1430" s="22"/>
      <c r="XBX1430" s="22"/>
      <c r="XBY1430" s="22"/>
      <c r="XBZ1430" s="22"/>
      <c r="XCA1430" s="22"/>
      <c r="XCB1430" s="22"/>
      <c r="XCC1430" s="22"/>
      <c r="XCD1430" s="22"/>
      <c r="XCE1430" s="22"/>
      <c r="XCF1430" s="22"/>
      <c r="XCG1430" s="22"/>
      <c r="XCH1430" s="22"/>
      <c r="XCI1430" s="22"/>
      <c r="XCJ1430" s="22"/>
      <c r="XCK1430" s="22"/>
      <c r="XCL1430" s="22"/>
      <c r="XCM1430" s="22"/>
      <c r="XCN1430" s="22"/>
      <c r="XCO1430" s="22"/>
      <c r="XCP1430" s="22"/>
      <c r="XCQ1430" s="22"/>
      <c r="XCR1430" s="22"/>
      <c r="XCS1430" s="22"/>
    </row>
    <row r="1431" s="18" customFormat="1" customHeight="1" spans="1:16321">
      <c r="A1431" s="21"/>
      <c r="XAY1431" s="22"/>
      <c r="XAZ1431" s="22"/>
      <c r="XBA1431" s="22"/>
      <c r="XBB1431" s="22"/>
      <c r="XBC1431" s="22"/>
      <c r="XBD1431" s="22"/>
      <c r="XBE1431" s="22"/>
      <c r="XBF1431" s="22"/>
      <c r="XBG1431" s="22"/>
      <c r="XBH1431" s="22"/>
      <c r="XBI1431" s="22"/>
      <c r="XBJ1431" s="22"/>
      <c r="XBK1431" s="22"/>
      <c r="XBL1431" s="22"/>
      <c r="XBM1431" s="22"/>
      <c r="XBN1431" s="22"/>
      <c r="XBO1431" s="22"/>
      <c r="XBP1431" s="22"/>
      <c r="XBQ1431" s="22"/>
      <c r="XBR1431" s="22"/>
      <c r="XBS1431" s="22"/>
      <c r="XBT1431" s="22"/>
      <c r="XBU1431" s="22"/>
      <c r="XBV1431" s="22"/>
      <c r="XBW1431" s="22"/>
      <c r="XBX1431" s="22"/>
      <c r="XBY1431" s="22"/>
      <c r="XBZ1431" s="22"/>
      <c r="XCA1431" s="22"/>
      <c r="XCB1431" s="22"/>
      <c r="XCC1431" s="22"/>
      <c r="XCD1431" s="22"/>
      <c r="XCE1431" s="22"/>
      <c r="XCF1431" s="22"/>
      <c r="XCG1431" s="22"/>
      <c r="XCH1431" s="22"/>
      <c r="XCI1431" s="22"/>
      <c r="XCJ1431" s="22"/>
      <c r="XCK1431" s="22"/>
      <c r="XCL1431" s="22"/>
      <c r="XCM1431" s="22"/>
      <c r="XCN1431" s="22"/>
      <c r="XCO1431" s="22"/>
      <c r="XCP1431" s="22"/>
      <c r="XCQ1431" s="22"/>
      <c r="XCR1431" s="22"/>
      <c r="XCS1431" s="22"/>
    </row>
    <row r="1432" s="18" customFormat="1" customHeight="1" spans="1:16321">
      <c r="A1432" s="21"/>
      <c r="XAY1432" s="22"/>
      <c r="XAZ1432" s="22"/>
      <c r="XBA1432" s="22"/>
      <c r="XBB1432" s="22"/>
      <c r="XBC1432" s="22"/>
      <c r="XBD1432" s="22"/>
      <c r="XBE1432" s="22"/>
      <c r="XBF1432" s="22"/>
      <c r="XBG1432" s="22"/>
      <c r="XBH1432" s="22"/>
      <c r="XBI1432" s="22"/>
      <c r="XBJ1432" s="22"/>
      <c r="XBK1432" s="22"/>
      <c r="XBL1432" s="22"/>
      <c r="XBM1432" s="22"/>
      <c r="XBN1432" s="22"/>
      <c r="XBO1432" s="22"/>
      <c r="XBP1432" s="22"/>
      <c r="XBQ1432" s="22"/>
      <c r="XBR1432" s="22"/>
      <c r="XBS1432" s="22"/>
      <c r="XBT1432" s="22"/>
      <c r="XBU1432" s="22"/>
      <c r="XBV1432" s="22"/>
      <c r="XBW1432" s="22"/>
      <c r="XBX1432" s="22"/>
      <c r="XBY1432" s="22"/>
      <c r="XBZ1432" s="22"/>
      <c r="XCA1432" s="22"/>
      <c r="XCB1432" s="22"/>
      <c r="XCC1432" s="22"/>
      <c r="XCD1432" s="22"/>
      <c r="XCE1432" s="22"/>
      <c r="XCF1432" s="22"/>
      <c r="XCG1432" s="22"/>
      <c r="XCH1432" s="22"/>
      <c r="XCI1432" s="22"/>
      <c r="XCJ1432" s="22"/>
      <c r="XCK1432" s="22"/>
      <c r="XCL1432" s="22"/>
      <c r="XCM1432" s="22"/>
      <c r="XCN1432" s="22"/>
      <c r="XCO1432" s="22"/>
      <c r="XCP1432" s="22"/>
      <c r="XCQ1432" s="22"/>
      <c r="XCR1432" s="22"/>
      <c r="XCS1432" s="22"/>
    </row>
    <row r="1433" s="18" customFormat="1" customHeight="1" spans="1:16321">
      <c r="A1433" s="21"/>
      <c r="XAY1433" s="22"/>
      <c r="XAZ1433" s="22"/>
      <c r="XBA1433" s="22"/>
      <c r="XBB1433" s="22"/>
      <c r="XBC1433" s="22"/>
      <c r="XBD1433" s="22"/>
      <c r="XBE1433" s="22"/>
      <c r="XBF1433" s="22"/>
      <c r="XBG1433" s="22"/>
      <c r="XBH1433" s="22"/>
      <c r="XBI1433" s="22"/>
      <c r="XBJ1433" s="22"/>
      <c r="XBK1433" s="22"/>
      <c r="XBL1433" s="22"/>
      <c r="XBM1433" s="22"/>
      <c r="XBN1433" s="22"/>
      <c r="XBO1433" s="22"/>
      <c r="XBP1433" s="22"/>
      <c r="XBQ1433" s="22"/>
      <c r="XBR1433" s="22"/>
      <c r="XBS1433" s="22"/>
      <c r="XBT1433" s="22"/>
      <c r="XBU1433" s="22"/>
      <c r="XBV1433" s="22"/>
      <c r="XBW1433" s="22"/>
      <c r="XBX1433" s="22"/>
      <c r="XBY1433" s="22"/>
      <c r="XBZ1433" s="22"/>
      <c r="XCA1433" s="22"/>
      <c r="XCB1433" s="22"/>
      <c r="XCC1433" s="22"/>
      <c r="XCD1433" s="22"/>
      <c r="XCE1433" s="22"/>
      <c r="XCF1433" s="22"/>
      <c r="XCG1433" s="22"/>
      <c r="XCH1433" s="22"/>
      <c r="XCI1433" s="22"/>
      <c r="XCJ1433" s="22"/>
      <c r="XCK1433" s="22"/>
      <c r="XCL1433" s="22"/>
      <c r="XCM1433" s="22"/>
      <c r="XCN1433" s="22"/>
      <c r="XCO1433" s="22"/>
      <c r="XCP1433" s="22"/>
      <c r="XCQ1433" s="22"/>
      <c r="XCR1433" s="22"/>
      <c r="XCS1433" s="22"/>
    </row>
    <row r="1434" s="18" customFormat="1" customHeight="1" spans="1:16321">
      <c r="A1434" s="21"/>
      <c r="XAY1434" s="22"/>
      <c r="XAZ1434" s="22"/>
      <c r="XBA1434" s="22"/>
      <c r="XBB1434" s="22"/>
      <c r="XBC1434" s="22"/>
      <c r="XBD1434" s="22"/>
      <c r="XBE1434" s="22"/>
      <c r="XBF1434" s="22"/>
      <c r="XBG1434" s="22"/>
      <c r="XBH1434" s="22"/>
      <c r="XBI1434" s="22"/>
      <c r="XBJ1434" s="22"/>
      <c r="XBK1434" s="22"/>
      <c r="XBL1434" s="22"/>
      <c r="XBM1434" s="22"/>
      <c r="XBN1434" s="22"/>
      <c r="XBO1434" s="22"/>
      <c r="XBP1434" s="22"/>
      <c r="XBQ1434" s="22"/>
      <c r="XBR1434" s="22"/>
      <c r="XBS1434" s="22"/>
      <c r="XBT1434" s="22"/>
      <c r="XBU1434" s="22"/>
      <c r="XBV1434" s="22"/>
      <c r="XBW1434" s="22"/>
      <c r="XBX1434" s="22"/>
      <c r="XBY1434" s="22"/>
      <c r="XBZ1434" s="22"/>
      <c r="XCA1434" s="22"/>
      <c r="XCB1434" s="22"/>
      <c r="XCC1434" s="22"/>
      <c r="XCD1434" s="22"/>
      <c r="XCE1434" s="22"/>
      <c r="XCF1434" s="22"/>
      <c r="XCG1434" s="22"/>
      <c r="XCH1434" s="22"/>
      <c r="XCI1434" s="22"/>
      <c r="XCJ1434" s="22"/>
      <c r="XCK1434" s="22"/>
      <c r="XCL1434" s="22"/>
      <c r="XCM1434" s="22"/>
      <c r="XCN1434" s="22"/>
      <c r="XCO1434" s="22"/>
      <c r="XCP1434" s="22"/>
      <c r="XCQ1434" s="22"/>
      <c r="XCR1434" s="22"/>
      <c r="XCS1434" s="22"/>
    </row>
    <row r="1435" s="18" customFormat="1" customHeight="1" spans="1:16321">
      <c r="A1435" s="21"/>
      <c r="XAY1435" s="22"/>
      <c r="XAZ1435" s="22"/>
      <c r="XBA1435" s="22"/>
      <c r="XBB1435" s="22"/>
      <c r="XBC1435" s="22"/>
      <c r="XBD1435" s="22"/>
      <c r="XBE1435" s="22"/>
      <c r="XBF1435" s="22"/>
      <c r="XBG1435" s="22"/>
      <c r="XBH1435" s="22"/>
      <c r="XBI1435" s="22"/>
      <c r="XBJ1435" s="22"/>
      <c r="XBK1435" s="22"/>
      <c r="XBL1435" s="22"/>
      <c r="XBM1435" s="22"/>
      <c r="XBN1435" s="22"/>
      <c r="XBO1435" s="22"/>
      <c r="XBP1435" s="22"/>
      <c r="XBQ1435" s="22"/>
      <c r="XBR1435" s="22"/>
      <c r="XBS1435" s="22"/>
      <c r="XBT1435" s="22"/>
      <c r="XBU1435" s="22"/>
      <c r="XBV1435" s="22"/>
      <c r="XBW1435" s="22"/>
      <c r="XBX1435" s="22"/>
      <c r="XBY1435" s="22"/>
      <c r="XBZ1435" s="22"/>
      <c r="XCA1435" s="22"/>
      <c r="XCB1435" s="22"/>
      <c r="XCC1435" s="22"/>
      <c r="XCD1435" s="22"/>
      <c r="XCE1435" s="22"/>
      <c r="XCF1435" s="22"/>
      <c r="XCG1435" s="22"/>
      <c r="XCH1435" s="22"/>
      <c r="XCI1435" s="22"/>
      <c r="XCJ1435" s="22"/>
      <c r="XCK1435" s="22"/>
      <c r="XCL1435" s="22"/>
      <c r="XCM1435" s="22"/>
      <c r="XCN1435" s="22"/>
      <c r="XCO1435" s="22"/>
      <c r="XCP1435" s="22"/>
      <c r="XCQ1435" s="22"/>
      <c r="XCR1435" s="22"/>
      <c r="XCS1435" s="22"/>
    </row>
    <row r="1436" s="18" customFormat="1" customHeight="1" spans="1:16321">
      <c r="A1436" s="21"/>
      <c r="XAY1436" s="22"/>
      <c r="XAZ1436" s="22"/>
      <c r="XBA1436" s="22"/>
      <c r="XBB1436" s="22"/>
      <c r="XBC1436" s="22"/>
      <c r="XBD1436" s="22"/>
      <c r="XBE1436" s="22"/>
      <c r="XBF1436" s="22"/>
      <c r="XBG1436" s="22"/>
      <c r="XBH1436" s="22"/>
      <c r="XBI1436" s="22"/>
      <c r="XBJ1436" s="22"/>
      <c r="XBK1436" s="22"/>
      <c r="XBL1436" s="22"/>
      <c r="XBM1436" s="22"/>
      <c r="XBN1436" s="22"/>
      <c r="XBO1436" s="22"/>
      <c r="XBP1436" s="22"/>
      <c r="XBQ1436" s="22"/>
      <c r="XBR1436" s="22"/>
      <c r="XBS1436" s="22"/>
      <c r="XBT1436" s="22"/>
      <c r="XBU1436" s="22"/>
      <c r="XBV1436" s="22"/>
      <c r="XBW1436" s="22"/>
      <c r="XBX1436" s="22"/>
      <c r="XBY1436" s="22"/>
      <c r="XBZ1436" s="22"/>
      <c r="XCA1436" s="22"/>
      <c r="XCB1436" s="22"/>
      <c r="XCC1436" s="22"/>
      <c r="XCD1436" s="22"/>
      <c r="XCE1436" s="22"/>
      <c r="XCF1436" s="22"/>
      <c r="XCG1436" s="22"/>
      <c r="XCH1436" s="22"/>
      <c r="XCI1436" s="22"/>
      <c r="XCJ1436" s="22"/>
      <c r="XCK1436" s="22"/>
      <c r="XCL1436" s="22"/>
      <c r="XCM1436" s="22"/>
      <c r="XCN1436" s="22"/>
      <c r="XCO1436" s="22"/>
      <c r="XCP1436" s="22"/>
      <c r="XCQ1436" s="22"/>
      <c r="XCR1436" s="22"/>
      <c r="XCS1436" s="22"/>
    </row>
    <row r="1437" s="18" customFormat="1" customHeight="1" spans="1:16321">
      <c r="A1437" s="21"/>
      <c r="XAY1437" s="22"/>
      <c r="XAZ1437" s="22"/>
      <c r="XBA1437" s="22"/>
      <c r="XBB1437" s="22"/>
      <c r="XBC1437" s="22"/>
      <c r="XBD1437" s="22"/>
      <c r="XBE1437" s="22"/>
      <c r="XBF1437" s="22"/>
      <c r="XBG1437" s="22"/>
      <c r="XBH1437" s="22"/>
      <c r="XBI1437" s="22"/>
      <c r="XBJ1437" s="22"/>
      <c r="XBK1437" s="22"/>
      <c r="XBL1437" s="22"/>
      <c r="XBM1437" s="22"/>
      <c r="XBN1437" s="22"/>
      <c r="XBO1437" s="22"/>
      <c r="XBP1437" s="22"/>
      <c r="XBQ1437" s="22"/>
      <c r="XBR1437" s="22"/>
      <c r="XBS1437" s="22"/>
      <c r="XBT1437" s="22"/>
      <c r="XBU1437" s="22"/>
      <c r="XBV1437" s="22"/>
      <c r="XBW1437" s="22"/>
      <c r="XBX1437" s="22"/>
      <c r="XBY1437" s="22"/>
      <c r="XBZ1437" s="22"/>
      <c r="XCA1437" s="22"/>
      <c r="XCB1437" s="22"/>
      <c r="XCC1437" s="22"/>
      <c r="XCD1437" s="22"/>
      <c r="XCE1437" s="22"/>
      <c r="XCF1437" s="22"/>
      <c r="XCG1437" s="22"/>
      <c r="XCH1437" s="22"/>
      <c r="XCI1437" s="22"/>
      <c r="XCJ1437" s="22"/>
      <c r="XCK1437" s="22"/>
      <c r="XCL1437" s="22"/>
      <c r="XCM1437" s="22"/>
      <c r="XCN1437" s="22"/>
      <c r="XCO1437" s="22"/>
      <c r="XCP1437" s="22"/>
      <c r="XCQ1437" s="22"/>
      <c r="XCR1437" s="22"/>
      <c r="XCS1437" s="22"/>
    </row>
    <row r="1438" s="18" customFormat="1" customHeight="1" spans="1:16321">
      <c r="A1438" s="21"/>
      <c r="XAY1438" s="22"/>
      <c r="XAZ1438" s="22"/>
      <c r="XBA1438" s="22"/>
      <c r="XBB1438" s="22"/>
      <c r="XBC1438" s="22"/>
      <c r="XBD1438" s="22"/>
      <c r="XBE1438" s="22"/>
      <c r="XBF1438" s="22"/>
      <c r="XBG1438" s="22"/>
      <c r="XBH1438" s="22"/>
      <c r="XBI1438" s="22"/>
      <c r="XBJ1438" s="22"/>
      <c r="XBK1438" s="22"/>
      <c r="XBL1438" s="22"/>
      <c r="XBM1438" s="22"/>
      <c r="XBN1438" s="22"/>
      <c r="XBO1438" s="22"/>
      <c r="XBP1438" s="22"/>
      <c r="XBQ1438" s="22"/>
      <c r="XBR1438" s="22"/>
      <c r="XBS1438" s="22"/>
      <c r="XBT1438" s="22"/>
      <c r="XBU1438" s="22"/>
      <c r="XBV1438" s="22"/>
      <c r="XBW1438" s="22"/>
      <c r="XBX1438" s="22"/>
      <c r="XBY1438" s="22"/>
      <c r="XBZ1438" s="22"/>
      <c r="XCA1438" s="22"/>
      <c r="XCB1438" s="22"/>
      <c r="XCC1438" s="22"/>
      <c r="XCD1438" s="22"/>
      <c r="XCE1438" s="22"/>
      <c r="XCF1438" s="22"/>
      <c r="XCG1438" s="22"/>
      <c r="XCH1438" s="22"/>
      <c r="XCI1438" s="22"/>
      <c r="XCJ1438" s="22"/>
      <c r="XCK1438" s="22"/>
      <c r="XCL1438" s="22"/>
      <c r="XCM1438" s="22"/>
      <c r="XCN1438" s="22"/>
      <c r="XCO1438" s="22"/>
      <c r="XCP1438" s="22"/>
      <c r="XCQ1438" s="22"/>
      <c r="XCR1438" s="22"/>
      <c r="XCS1438" s="22"/>
    </row>
    <row r="1439" s="18" customFormat="1" customHeight="1" spans="1:16321">
      <c r="A1439" s="21"/>
      <c r="XAY1439" s="22"/>
      <c r="XAZ1439" s="22"/>
      <c r="XBA1439" s="22"/>
      <c r="XBB1439" s="22"/>
      <c r="XBC1439" s="22"/>
      <c r="XBD1439" s="22"/>
      <c r="XBE1439" s="22"/>
      <c r="XBF1439" s="22"/>
      <c r="XBG1439" s="22"/>
      <c r="XBH1439" s="22"/>
      <c r="XBI1439" s="22"/>
      <c r="XBJ1439" s="22"/>
      <c r="XBK1439" s="22"/>
      <c r="XBL1439" s="22"/>
      <c r="XBM1439" s="22"/>
      <c r="XBN1439" s="22"/>
      <c r="XBO1439" s="22"/>
      <c r="XBP1439" s="22"/>
      <c r="XBQ1439" s="22"/>
      <c r="XBR1439" s="22"/>
      <c r="XBS1439" s="22"/>
      <c r="XBT1439" s="22"/>
      <c r="XBU1439" s="22"/>
      <c r="XBV1439" s="22"/>
      <c r="XBW1439" s="22"/>
      <c r="XBX1439" s="22"/>
      <c r="XBY1439" s="22"/>
      <c r="XBZ1439" s="22"/>
      <c r="XCA1439" s="22"/>
      <c r="XCB1439" s="22"/>
      <c r="XCC1439" s="22"/>
      <c r="XCD1439" s="22"/>
      <c r="XCE1439" s="22"/>
      <c r="XCF1439" s="22"/>
      <c r="XCG1439" s="22"/>
      <c r="XCH1439" s="22"/>
      <c r="XCI1439" s="22"/>
      <c r="XCJ1439" s="22"/>
      <c r="XCK1439" s="22"/>
      <c r="XCL1439" s="22"/>
      <c r="XCM1439" s="22"/>
      <c r="XCN1439" s="22"/>
      <c r="XCO1439" s="22"/>
      <c r="XCP1439" s="22"/>
      <c r="XCQ1439" s="22"/>
      <c r="XCR1439" s="22"/>
      <c r="XCS1439" s="22"/>
    </row>
    <row r="1440" s="18" customFormat="1" customHeight="1" spans="1:16321">
      <c r="A1440" s="21"/>
      <c r="XAY1440" s="22"/>
      <c r="XAZ1440" s="22"/>
      <c r="XBA1440" s="22"/>
      <c r="XBB1440" s="22"/>
      <c r="XBC1440" s="22"/>
      <c r="XBD1440" s="22"/>
      <c r="XBE1440" s="22"/>
      <c r="XBF1440" s="22"/>
      <c r="XBG1440" s="22"/>
      <c r="XBH1440" s="22"/>
      <c r="XBI1440" s="22"/>
      <c r="XBJ1440" s="22"/>
      <c r="XBK1440" s="22"/>
      <c r="XBL1440" s="22"/>
      <c r="XBM1440" s="22"/>
      <c r="XBN1440" s="22"/>
      <c r="XBO1440" s="22"/>
      <c r="XBP1440" s="22"/>
      <c r="XBQ1440" s="22"/>
      <c r="XBR1440" s="22"/>
      <c r="XBS1440" s="22"/>
      <c r="XBT1440" s="22"/>
      <c r="XBU1440" s="22"/>
      <c r="XBV1440" s="22"/>
      <c r="XBW1440" s="22"/>
      <c r="XBX1440" s="22"/>
      <c r="XBY1440" s="22"/>
      <c r="XBZ1440" s="22"/>
      <c r="XCA1440" s="22"/>
      <c r="XCB1440" s="22"/>
      <c r="XCC1440" s="22"/>
      <c r="XCD1440" s="22"/>
      <c r="XCE1440" s="22"/>
      <c r="XCF1440" s="22"/>
      <c r="XCG1440" s="22"/>
      <c r="XCH1440" s="22"/>
      <c r="XCI1440" s="22"/>
      <c r="XCJ1440" s="22"/>
      <c r="XCK1440" s="22"/>
      <c r="XCL1440" s="22"/>
      <c r="XCM1440" s="22"/>
      <c r="XCN1440" s="22"/>
      <c r="XCO1440" s="22"/>
      <c r="XCP1440" s="22"/>
      <c r="XCQ1440" s="22"/>
      <c r="XCR1440" s="22"/>
      <c r="XCS1440" s="22"/>
    </row>
    <row r="1441" s="18" customFormat="1" customHeight="1" spans="1:16321">
      <c r="A1441" s="21"/>
      <c r="XAY1441" s="22"/>
      <c r="XAZ1441" s="22"/>
      <c r="XBA1441" s="22"/>
      <c r="XBB1441" s="22"/>
      <c r="XBC1441" s="22"/>
      <c r="XBD1441" s="22"/>
      <c r="XBE1441" s="22"/>
      <c r="XBF1441" s="22"/>
      <c r="XBG1441" s="22"/>
      <c r="XBH1441" s="22"/>
      <c r="XBI1441" s="22"/>
      <c r="XBJ1441" s="22"/>
      <c r="XBK1441" s="22"/>
      <c r="XBL1441" s="22"/>
      <c r="XBM1441" s="22"/>
      <c r="XBN1441" s="22"/>
      <c r="XBO1441" s="22"/>
      <c r="XBP1441" s="22"/>
      <c r="XBQ1441" s="22"/>
      <c r="XBR1441" s="22"/>
      <c r="XBS1441" s="22"/>
      <c r="XBT1441" s="22"/>
      <c r="XBU1441" s="22"/>
      <c r="XBV1441" s="22"/>
      <c r="XBW1441" s="22"/>
      <c r="XBX1441" s="22"/>
      <c r="XBY1441" s="22"/>
      <c r="XBZ1441" s="22"/>
      <c r="XCA1441" s="22"/>
      <c r="XCB1441" s="22"/>
      <c r="XCC1441" s="22"/>
      <c r="XCD1441" s="22"/>
      <c r="XCE1441" s="22"/>
      <c r="XCF1441" s="22"/>
      <c r="XCG1441" s="22"/>
      <c r="XCH1441" s="22"/>
      <c r="XCI1441" s="22"/>
      <c r="XCJ1441" s="22"/>
      <c r="XCK1441" s="22"/>
      <c r="XCL1441" s="22"/>
      <c r="XCM1441" s="22"/>
      <c r="XCN1441" s="22"/>
      <c r="XCO1441" s="22"/>
      <c r="XCP1441" s="22"/>
      <c r="XCQ1441" s="22"/>
      <c r="XCR1441" s="22"/>
      <c r="XCS1441" s="22"/>
    </row>
    <row r="1442" s="18" customFormat="1" customHeight="1" spans="1:16321">
      <c r="A1442" s="21"/>
      <c r="XAY1442" s="22"/>
      <c r="XAZ1442" s="22"/>
      <c r="XBA1442" s="22"/>
      <c r="XBB1442" s="22"/>
      <c r="XBC1442" s="22"/>
      <c r="XBD1442" s="22"/>
      <c r="XBE1442" s="22"/>
      <c r="XBF1442" s="22"/>
      <c r="XBG1442" s="22"/>
      <c r="XBH1442" s="22"/>
      <c r="XBI1442" s="22"/>
      <c r="XBJ1442" s="22"/>
      <c r="XBK1442" s="22"/>
      <c r="XBL1442" s="22"/>
      <c r="XBM1442" s="22"/>
      <c r="XBN1442" s="22"/>
      <c r="XBO1442" s="22"/>
      <c r="XBP1442" s="22"/>
      <c r="XBQ1442" s="22"/>
      <c r="XBR1442" s="22"/>
      <c r="XBS1442" s="22"/>
      <c r="XBT1442" s="22"/>
      <c r="XBU1442" s="22"/>
      <c r="XBV1442" s="22"/>
      <c r="XBW1442" s="22"/>
      <c r="XBX1442" s="22"/>
      <c r="XBY1442" s="22"/>
      <c r="XBZ1442" s="22"/>
      <c r="XCA1442" s="22"/>
      <c r="XCB1442" s="22"/>
      <c r="XCC1442" s="22"/>
      <c r="XCD1442" s="22"/>
      <c r="XCE1442" s="22"/>
      <c r="XCF1442" s="22"/>
      <c r="XCG1442" s="22"/>
      <c r="XCH1442" s="22"/>
      <c r="XCI1442" s="22"/>
      <c r="XCJ1442" s="22"/>
      <c r="XCK1442" s="22"/>
      <c r="XCL1442" s="22"/>
      <c r="XCM1442" s="22"/>
      <c r="XCN1442" s="22"/>
      <c r="XCO1442" s="22"/>
      <c r="XCP1442" s="22"/>
      <c r="XCQ1442" s="22"/>
      <c r="XCR1442" s="22"/>
      <c r="XCS1442" s="22"/>
    </row>
    <row r="1443" s="18" customFormat="1" customHeight="1" spans="1:16321">
      <c r="A1443" s="21"/>
      <c r="XAY1443" s="22"/>
      <c r="XAZ1443" s="22"/>
      <c r="XBA1443" s="22"/>
      <c r="XBB1443" s="22"/>
      <c r="XBC1443" s="22"/>
      <c r="XBD1443" s="22"/>
      <c r="XBE1443" s="22"/>
      <c r="XBF1443" s="22"/>
      <c r="XBG1443" s="22"/>
      <c r="XBH1443" s="22"/>
      <c r="XBI1443" s="22"/>
      <c r="XBJ1443" s="22"/>
      <c r="XBK1443" s="22"/>
      <c r="XBL1443" s="22"/>
      <c r="XBM1443" s="22"/>
      <c r="XBN1443" s="22"/>
      <c r="XBO1443" s="22"/>
      <c r="XBP1443" s="22"/>
      <c r="XBQ1443" s="22"/>
      <c r="XBR1443" s="22"/>
      <c r="XBS1443" s="22"/>
      <c r="XBT1443" s="22"/>
      <c r="XBU1443" s="22"/>
      <c r="XBV1443" s="22"/>
      <c r="XBW1443" s="22"/>
      <c r="XBX1443" s="22"/>
      <c r="XBY1443" s="22"/>
      <c r="XBZ1443" s="22"/>
      <c r="XCA1443" s="22"/>
      <c r="XCB1443" s="22"/>
      <c r="XCC1443" s="22"/>
      <c r="XCD1443" s="22"/>
      <c r="XCE1443" s="22"/>
      <c r="XCF1443" s="22"/>
      <c r="XCG1443" s="22"/>
      <c r="XCH1443" s="22"/>
      <c r="XCI1443" s="22"/>
      <c r="XCJ1443" s="22"/>
      <c r="XCK1443" s="22"/>
      <c r="XCL1443" s="22"/>
      <c r="XCM1443" s="22"/>
      <c r="XCN1443" s="22"/>
      <c r="XCO1443" s="22"/>
      <c r="XCP1443" s="22"/>
      <c r="XCQ1443" s="22"/>
      <c r="XCR1443" s="22"/>
      <c r="XCS1443" s="22"/>
    </row>
    <row r="1444" s="18" customFormat="1" customHeight="1" spans="1:16321">
      <c r="A1444" s="21"/>
      <c r="XAY1444" s="22"/>
      <c r="XAZ1444" s="22"/>
      <c r="XBA1444" s="22"/>
      <c r="XBB1444" s="22"/>
      <c r="XBC1444" s="22"/>
      <c r="XBD1444" s="22"/>
      <c r="XBE1444" s="22"/>
      <c r="XBF1444" s="22"/>
      <c r="XBG1444" s="22"/>
      <c r="XBH1444" s="22"/>
      <c r="XBI1444" s="22"/>
      <c r="XBJ1444" s="22"/>
      <c r="XBK1444" s="22"/>
      <c r="XBL1444" s="22"/>
      <c r="XBM1444" s="22"/>
      <c r="XBN1444" s="22"/>
      <c r="XBO1444" s="22"/>
      <c r="XBP1444" s="22"/>
      <c r="XBQ1444" s="22"/>
      <c r="XBR1444" s="22"/>
      <c r="XBS1444" s="22"/>
      <c r="XBT1444" s="22"/>
      <c r="XBU1444" s="22"/>
      <c r="XBV1444" s="22"/>
      <c r="XBW1444" s="22"/>
      <c r="XBX1444" s="22"/>
      <c r="XBY1444" s="22"/>
      <c r="XBZ1444" s="22"/>
      <c r="XCA1444" s="22"/>
      <c r="XCB1444" s="22"/>
      <c r="XCC1444" s="22"/>
      <c r="XCD1444" s="22"/>
      <c r="XCE1444" s="22"/>
      <c r="XCF1444" s="22"/>
      <c r="XCG1444" s="22"/>
      <c r="XCH1444" s="22"/>
      <c r="XCI1444" s="22"/>
      <c r="XCJ1444" s="22"/>
      <c r="XCK1444" s="22"/>
      <c r="XCL1444" s="22"/>
      <c r="XCM1444" s="22"/>
      <c r="XCN1444" s="22"/>
      <c r="XCO1444" s="22"/>
      <c r="XCP1444" s="22"/>
      <c r="XCQ1444" s="22"/>
      <c r="XCR1444" s="22"/>
      <c r="XCS1444" s="22"/>
    </row>
    <row r="1445" s="18" customFormat="1" customHeight="1" spans="1:16321">
      <c r="A1445" s="21"/>
      <c r="XAY1445" s="22"/>
      <c r="XAZ1445" s="22"/>
      <c r="XBA1445" s="22"/>
      <c r="XBB1445" s="22"/>
      <c r="XBC1445" s="22"/>
      <c r="XBD1445" s="22"/>
      <c r="XBE1445" s="22"/>
      <c r="XBF1445" s="22"/>
      <c r="XBG1445" s="22"/>
      <c r="XBH1445" s="22"/>
      <c r="XBI1445" s="22"/>
      <c r="XBJ1445" s="22"/>
      <c r="XBK1445" s="22"/>
      <c r="XBL1445" s="22"/>
      <c r="XBM1445" s="22"/>
      <c r="XBN1445" s="22"/>
      <c r="XBO1445" s="22"/>
      <c r="XBP1445" s="22"/>
      <c r="XBQ1445" s="22"/>
      <c r="XBR1445" s="22"/>
      <c r="XBS1445" s="22"/>
      <c r="XBT1445" s="22"/>
      <c r="XBU1445" s="22"/>
      <c r="XBV1445" s="22"/>
      <c r="XBW1445" s="22"/>
      <c r="XBX1445" s="22"/>
      <c r="XBY1445" s="22"/>
      <c r="XBZ1445" s="22"/>
      <c r="XCA1445" s="22"/>
      <c r="XCB1445" s="22"/>
      <c r="XCC1445" s="22"/>
      <c r="XCD1445" s="22"/>
      <c r="XCE1445" s="22"/>
      <c r="XCF1445" s="22"/>
      <c r="XCG1445" s="22"/>
      <c r="XCH1445" s="22"/>
      <c r="XCI1445" s="22"/>
      <c r="XCJ1445" s="22"/>
      <c r="XCK1445" s="22"/>
      <c r="XCL1445" s="22"/>
      <c r="XCM1445" s="22"/>
      <c r="XCN1445" s="22"/>
      <c r="XCO1445" s="22"/>
      <c r="XCP1445" s="22"/>
      <c r="XCQ1445" s="22"/>
      <c r="XCR1445" s="22"/>
      <c r="XCS1445" s="22"/>
    </row>
    <row r="1446" s="18" customFormat="1" customHeight="1" spans="1:16321">
      <c r="A1446" s="21"/>
      <c r="XAY1446" s="22"/>
      <c r="XAZ1446" s="22"/>
      <c r="XBA1446" s="22"/>
      <c r="XBB1446" s="22"/>
      <c r="XBC1446" s="22"/>
      <c r="XBD1446" s="22"/>
      <c r="XBE1446" s="22"/>
      <c r="XBF1446" s="22"/>
      <c r="XBG1446" s="22"/>
      <c r="XBH1446" s="22"/>
      <c r="XBI1446" s="22"/>
      <c r="XBJ1446" s="22"/>
      <c r="XBK1446" s="22"/>
      <c r="XBL1446" s="22"/>
      <c r="XBM1446" s="22"/>
      <c r="XBN1446" s="22"/>
      <c r="XBO1446" s="22"/>
      <c r="XBP1446" s="22"/>
      <c r="XBQ1446" s="22"/>
      <c r="XBR1446" s="22"/>
      <c r="XBS1446" s="22"/>
      <c r="XBT1446" s="22"/>
      <c r="XBU1446" s="22"/>
      <c r="XBV1446" s="22"/>
      <c r="XBW1446" s="22"/>
      <c r="XBX1446" s="22"/>
      <c r="XBY1446" s="22"/>
      <c r="XBZ1446" s="22"/>
      <c r="XCA1446" s="22"/>
      <c r="XCB1446" s="22"/>
      <c r="XCC1446" s="22"/>
      <c r="XCD1446" s="22"/>
      <c r="XCE1446" s="22"/>
      <c r="XCF1446" s="22"/>
      <c r="XCG1446" s="22"/>
      <c r="XCH1446" s="22"/>
      <c r="XCI1446" s="22"/>
      <c r="XCJ1446" s="22"/>
      <c r="XCK1446" s="22"/>
      <c r="XCL1446" s="22"/>
      <c r="XCM1446" s="22"/>
      <c r="XCN1446" s="22"/>
      <c r="XCO1446" s="22"/>
      <c r="XCP1446" s="22"/>
      <c r="XCQ1446" s="22"/>
      <c r="XCR1446" s="22"/>
      <c r="XCS1446" s="22"/>
    </row>
    <row r="1447" s="18" customFormat="1" customHeight="1" spans="1:16321">
      <c r="A1447" s="21"/>
      <c r="XAY1447" s="22"/>
      <c r="XAZ1447" s="22"/>
      <c r="XBA1447" s="22"/>
      <c r="XBB1447" s="22"/>
      <c r="XBC1447" s="22"/>
      <c r="XBD1447" s="22"/>
      <c r="XBE1447" s="22"/>
      <c r="XBF1447" s="22"/>
      <c r="XBG1447" s="22"/>
      <c r="XBH1447" s="22"/>
      <c r="XBI1447" s="22"/>
      <c r="XBJ1447" s="22"/>
      <c r="XBK1447" s="22"/>
      <c r="XBL1447" s="22"/>
      <c r="XBM1447" s="22"/>
      <c r="XBN1447" s="22"/>
      <c r="XBO1447" s="22"/>
      <c r="XBP1447" s="22"/>
      <c r="XBQ1447" s="22"/>
      <c r="XBR1447" s="22"/>
      <c r="XBS1447" s="22"/>
      <c r="XBT1447" s="22"/>
      <c r="XBU1447" s="22"/>
      <c r="XBV1447" s="22"/>
      <c r="XBW1447" s="22"/>
      <c r="XBX1447" s="22"/>
      <c r="XBY1447" s="22"/>
      <c r="XBZ1447" s="22"/>
      <c r="XCA1447" s="22"/>
      <c r="XCB1447" s="22"/>
      <c r="XCC1447" s="22"/>
      <c r="XCD1447" s="22"/>
      <c r="XCE1447" s="22"/>
      <c r="XCF1447" s="22"/>
      <c r="XCG1447" s="22"/>
      <c r="XCH1447" s="22"/>
      <c r="XCI1447" s="22"/>
      <c r="XCJ1447" s="22"/>
      <c r="XCK1447" s="22"/>
      <c r="XCL1447" s="22"/>
      <c r="XCM1447" s="22"/>
      <c r="XCN1447" s="22"/>
      <c r="XCO1447" s="22"/>
      <c r="XCP1447" s="22"/>
      <c r="XCQ1447" s="22"/>
      <c r="XCR1447" s="22"/>
      <c r="XCS1447" s="22"/>
    </row>
    <row r="1448" s="18" customFormat="1" customHeight="1" spans="1:16321">
      <c r="A1448" s="21"/>
      <c r="XAY1448" s="22"/>
      <c r="XAZ1448" s="22"/>
      <c r="XBA1448" s="22"/>
      <c r="XBB1448" s="22"/>
      <c r="XBC1448" s="22"/>
      <c r="XBD1448" s="22"/>
      <c r="XBE1448" s="22"/>
      <c r="XBF1448" s="22"/>
      <c r="XBG1448" s="22"/>
      <c r="XBH1448" s="22"/>
      <c r="XBI1448" s="22"/>
      <c r="XBJ1448" s="22"/>
      <c r="XBK1448" s="22"/>
      <c r="XBL1448" s="22"/>
      <c r="XBM1448" s="22"/>
      <c r="XBN1448" s="22"/>
      <c r="XBO1448" s="22"/>
      <c r="XBP1448" s="22"/>
      <c r="XBQ1448" s="22"/>
      <c r="XBR1448" s="22"/>
      <c r="XBS1448" s="22"/>
      <c r="XBT1448" s="22"/>
      <c r="XBU1448" s="22"/>
      <c r="XBV1448" s="22"/>
      <c r="XBW1448" s="22"/>
      <c r="XBX1448" s="22"/>
      <c r="XBY1448" s="22"/>
      <c r="XBZ1448" s="22"/>
      <c r="XCA1448" s="22"/>
      <c r="XCB1448" s="22"/>
      <c r="XCC1448" s="22"/>
      <c r="XCD1448" s="22"/>
      <c r="XCE1448" s="22"/>
      <c r="XCF1448" s="22"/>
      <c r="XCG1448" s="22"/>
      <c r="XCH1448" s="22"/>
      <c r="XCI1448" s="22"/>
      <c r="XCJ1448" s="22"/>
      <c r="XCK1448" s="22"/>
      <c r="XCL1448" s="22"/>
      <c r="XCM1448" s="22"/>
      <c r="XCN1448" s="22"/>
      <c r="XCO1448" s="22"/>
      <c r="XCP1448" s="22"/>
      <c r="XCQ1448" s="22"/>
      <c r="XCR1448" s="22"/>
      <c r="XCS1448" s="22"/>
    </row>
    <row r="1449" s="18" customFormat="1" customHeight="1" spans="1:16321">
      <c r="A1449" s="21"/>
      <c r="XAY1449" s="22"/>
      <c r="XAZ1449" s="22"/>
      <c r="XBA1449" s="22"/>
      <c r="XBB1449" s="22"/>
      <c r="XBC1449" s="22"/>
      <c r="XBD1449" s="22"/>
      <c r="XBE1449" s="22"/>
      <c r="XBF1449" s="22"/>
      <c r="XBG1449" s="22"/>
      <c r="XBH1449" s="22"/>
      <c r="XBI1449" s="22"/>
      <c r="XBJ1449" s="22"/>
      <c r="XBK1449" s="22"/>
      <c r="XBL1449" s="22"/>
      <c r="XBM1449" s="22"/>
      <c r="XBN1449" s="22"/>
      <c r="XBO1449" s="22"/>
      <c r="XBP1449" s="22"/>
      <c r="XBQ1449" s="22"/>
      <c r="XBR1449" s="22"/>
      <c r="XBS1449" s="22"/>
      <c r="XBT1449" s="22"/>
      <c r="XBU1449" s="22"/>
      <c r="XBV1449" s="22"/>
      <c r="XBW1449" s="22"/>
      <c r="XBX1449" s="22"/>
      <c r="XBY1449" s="22"/>
      <c r="XBZ1449" s="22"/>
      <c r="XCA1449" s="22"/>
      <c r="XCB1449" s="22"/>
      <c r="XCC1449" s="22"/>
      <c r="XCD1449" s="22"/>
      <c r="XCE1449" s="22"/>
      <c r="XCF1449" s="22"/>
      <c r="XCG1449" s="22"/>
      <c r="XCH1449" s="22"/>
      <c r="XCI1449" s="22"/>
      <c r="XCJ1449" s="22"/>
      <c r="XCK1449" s="22"/>
      <c r="XCL1449" s="22"/>
      <c r="XCM1449" s="22"/>
      <c r="XCN1449" s="22"/>
      <c r="XCO1449" s="22"/>
      <c r="XCP1449" s="22"/>
      <c r="XCQ1449" s="22"/>
      <c r="XCR1449" s="22"/>
      <c r="XCS1449" s="22"/>
    </row>
    <row r="1450" s="18" customFormat="1" customHeight="1" spans="1:16321">
      <c r="A1450" s="21"/>
      <c r="XAY1450" s="22"/>
      <c r="XAZ1450" s="22"/>
      <c r="XBA1450" s="22"/>
      <c r="XBB1450" s="22"/>
      <c r="XBC1450" s="22"/>
      <c r="XBD1450" s="22"/>
      <c r="XBE1450" s="22"/>
      <c r="XBF1450" s="22"/>
      <c r="XBG1450" s="22"/>
      <c r="XBH1450" s="22"/>
      <c r="XBI1450" s="22"/>
      <c r="XBJ1450" s="22"/>
      <c r="XBK1450" s="22"/>
      <c r="XBL1450" s="22"/>
      <c r="XBM1450" s="22"/>
      <c r="XBN1450" s="22"/>
      <c r="XBO1450" s="22"/>
      <c r="XBP1450" s="22"/>
      <c r="XBQ1450" s="22"/>
      <c r="XBR1450" s="22"/>
      <c r="XBS1450" s="22"/>
      <c r="XBT1450" s="22"/>
      <c r="XBU1450" s="22"/>
      <c r="XBV1450" s="22"/>
      <c r="XBW1450" s="22"/>
      <c r="XBX1450" s="22"/>
      <c r="XBY1450" s="22"/>
      <c r="XBZ1450" s="22"/>
      <c r="XCA1450" s="22"/>
      <c r="XCB1450" s="22"/>
      <c r="XCC1450" s="22"/>
      <c r="XCD1450" s="22"/>
      <c r="XCE1450" s="22"/>
      <c r="XCF1450" s="22"/>
      <c r="XCG1450" s="22"/>
      <c r="XCH1450" s="22"/>
      <c r="XCI1450" s="22"/>
      <c r="XCJ1450" s="22"/>
      <c r="XCK1450" s="22"/>
      <c r="XCL1450" s="22"/>
      <c r="XCM1450" s="22"/>
      <c r="XCN1450" s="22"/>
      <c r="XCO1450" s="22"/>
      <c r="XCP1450" s="22"/>
      <c r="XCQ1450" s="22"/>
      <c r="XCR1450" s="22"/>
      <c r="XCS1450" s="22"/>
    </row>
    <row r="1451" s="18" customFormat="1" customHeight="1" spans="1:16321">
      <c r="A1451" s="21"/>
      <c r="XAY1451" s="22"/>
      <c r="XAZ1451" s="22"/>
      <c r="XBA1451" s="22"/>
      <c r="XBB1451" s="22"/>
      <c r="XBC1451" s="22"/>
      <c r="XBD1451" s="22"/>
      <c r="XBE1451" s="22"/>
      <c r="XBF1451" s="22"/>
      <c r="XBG1451" s="22"/>
      <c r="XBH1451" s="22"/>
      <c r="XBI1451" s="22"/>
      <c r="XBJ1451" s="22"/>
      <c r="XBK1451" s="22"/>
      <c r="XBL1451" s="22"/>
      <c r="XBM1451" s="22"/>
      <c r="XBN1451" s="22"/>
      <c r="XBO1451" s="22"/>
      <c r="XBP1451" s="22"/>
      <c r="XBQ1451" s="22"/>
      <c r="XBR1451" s="22"/>
      <c r="XBS1451" s="22"/>
      <c r="XBT1451" s="22"/>
      <c r="XBU1451" s="22"/>
      <c r="XBV1451" s="22"/>
      <c r="XBW1451" s="22"/>
      <c r="XBX1451" s="22"/>
      <c r="XBY1451" s="22"/>
      <c r="XBZ1451" s="22"/>
      <c r="XCA1451" s="22"/>
      <c r="XCB1451" s="22"/>
      <c r="XCC1451" s="22"/>
      <c r="XCD1451" s="22"/>
      <c r="XCE1451" s="22"/>
      <c r="XCF1451" s="22"/>
      <c r="XCG1451" s="22"/>
      <c r="XCH1451" s="22"/>
      <c r="XCI1451" s="22"/>
      <c r="XCJ1451" s="22"/>
      <c r="XCK1451" s="22"/>
      <c r="XCL1451" s="22"/>
      <c r="XCM1451" s="22"/>
      <c r="XCN1451" s="22"/>
      <c r="XCO1451" s="22"/>
      <c r="XCP1451" s="22"/>
      <c r="XCQ1451" s="22"/>
      <c r="XCR1451" s="22"/>
      <c r="XCS1451" s="22"/>
    </row>
    <row r="1452" s="18" customFormat="1" customHeight="1" spans="1:16321">
      <c r="A1452" s="21"/>
      <c r="XAY1452" s="22"/>
      <c r="XAZ1452" s="22"/>
      <c r="XBA1452" s="22"/>
      <c r="XBB1452" s="22"/>
      <c r="XBC1452" s="22"/>
      <c r="XBD1452" s="22"/>
      <c r="XBE1452" s="22"/>
      <c r="XBF1452" s="22"/>
      <c r="XBG1452" s="22"/>
      <c r="XBH1452" s="22"/>
      <c r="XBI1452" s="22"/>
      <c r="XBJ1452" s="22"/>
      <c r="XBK1452" s="22"/>
      <c r="XBL1452" s="22"/>
      <c r="XBM1452" s="22"/>
      <c r="XBN1452" s="22"/>
      <c r="XBO1452" s="22"/>
      <c r="XBP1452" s="22"/>
      <c r="XBQ1452" s="22"/>
      <c r="XBR1452" s="22"/>
      <c r="XBS1452" s="22"/>
      <c r="XBT1452" s="22"/>
      <c r="XBU1452" s="22"/>
      <c r="XBV1452" s="22"/>
      <c r="XBW1452" s="22"/>
      <c r="XBX1452" s="22"/>
      <c r="XBY1452" s="22"/>
      <c r="XBZ1452" s="22"/>
      <c r="XCA1452" s="22"/>
      <c r="XCB1452" s="22"/>
      <c r="XCC1452" s="22"/>
      <c r="XCD1452" s="22"/>
      <c r="XCE1452" s="22"/>
      <c r="XCF1452" s="22"/>
      <c r="XCG1452" s="22"/>
      <c r="XCH1452" s="22"/>
      <c r="XCI1452" s="22"/>
      <c r="XCJ1452" s="22"/>
      <c r="XCK1452" s="22"/>
      <c r="XCL1452" s="22"/>
      <c r="XCM1452" s="22"/>
      <c r="XCN1452" s="22"/>
      <c r="XCO1452" s="22"/>
      <c r="XCP1452" s="22"/>
      <c r="XCQ1452" s="22"/>
      <c r="XCR1452" s="22"/>
      <c r="XCS1452" s="22"/>
    </row>
    <row r="1453" s="18" customFormat="1" customHeight="1" spans="1:16321">
      <c r="A1453" s="21"/>
      <c r="XAY1453" s="22"/>
      <c r="XAZ1453" s="22"/>
      <c r="XBA1453" s="22"/>
      <c r="XBB1453" s="22"/>
      <c r="XBC1453" s="22"/>
      <c r="XBD1453" s="22"/>
      <c r="XBE1453" s="22"/>
      <c r="XBF1453" s="22"/>
      <c r="XBG1453" s="22"/>
      <c r="XBH1453" s="22"/>
      <c r="XBI1453" s="22"/>
      <c r="XBJ1453" s="22"/>
      <c r="XBK1453" s="22"/>
      <c r="XBL1453" s="22"/>
      <c r="XBM1453" s="22"/>
      <c r="XBN1453" s="22"/>
      <c r="XBO1453" s="22"/>
      <c r="XBP1453" s="22"/>
      <c r="XBQ1453" s="22"/>
      <c r="XBR1453" s="22"/>
      <c r="XBS1453" s="22"/>
      <c r="XBT1453" s="22"/>
      <c r="XBU1453" s="22"/>
      <c r="XBV1453" s="22"/>
      <c r="XBW1453" s="22"/>
      <c r="XBX1453" s="22"/>
      <c r="XBY1453" s="22"/>
      <c r="XBZ1453" s="22"/>
      <c r="XCA1453" s="22"/>
      <c r="XCB1453" s="22"/>
      <c r="XCC1453" s="22"/>
      <c r="XCD1453" s="22"/>
      <c r="XCE1453" s="22"/>
      <c r="XCF1453" s="22"/>
      <c r="XCG1453" s="22"/>
      <c r="XCH1453" s="22"/>
      <c r="XCI1453" s="22"/>
      <c r="XCJ1453" s="22"/>
      <c r="XCK1453" s="22"/>
      <c r="XCL1453" s="22"/>
      <c r="XCM1453" s="22"/>
      <c r="XCN1453" s="22"/>
      <c r="XCO1453" s="22"/>
      <c r="XCP1453" s="22"/>
      <c r="XCQ1453" s="22"/>
      <c r="XCR1453" s="22"/>
      <c r="XCS1453" s="22"/>
    </row>
    <row r="1454" s="18" customFormat="1" customHeight="1" spans="1:16321">
      <c r="A1454" s="21"/>
      <c r="XAY1454" s="22"/>
      <c r="XAZ1454" s="22"/>
      <c r="XBA1454" s="22"/>
      <c r="XBB1454" s="22"/>
      <c r="XBC1454" s="22"/>
      <c r="XBD1454" s="22"/>
      <c r="XBE1454" s="22"/>
      <c r="XBF1454" s="22"/>
      <c r="XBG1454" s="22"/>
      <c r="XBH1454" s="22"/>
      <c r="XBI1454" s="22"/>
      <c r="XBJ1454" s="22"/>
      <c r="XBK1454" s="22"/>
      <c r="XBL1454" s="22"/>
      <c r="XBM1454" s="22"/>
      <c r="XBN1454" s="22"/>
      <c r="XBO1454" s="22"/>
      <c r="XBP1454" s="22"/>
      <c r="XBQ1454" s="22"/>
      <c r="XBR1454" s="22"/>
      <c r="XBS1454" s="22"/>
      <c r="XBT1454" s="22"/>
      <c r="XBU1454" s="22"/>
      <c r="XBV1454" s="22"/>
      <c r="XBW1454" s="22"/>
      <c r="XBX1454" s="22"/>
      <c r="XBY1454" s="22"/>
      <c r="XBZ1454" s="22"/>
      <c r="XCA1454" s="22"/>
      <c r="XCB1454" s="22"/>
      <c r="XCC1454" s="22"/>
      <c r="XCD1454" s="22"/>
      <c r="XCE1454" s="22"/>
      <c r="XCF1454" s="22"/>
      <c r="XCG1454" s="22"/>
      <c r="XCH1454" s="22"/>
      <c r="XCI1454" s="22"/>
      <c r="XCJ1454" s="22"/>
      <c r="XCK1454" s="22"/>
      <c r="XCL1454" s="22"/>
      <c r="XCM1454" s="22"/>
      <c r="XCN1454" s="22"/>
      <c r="XCO1454" s="22"/>
      <c r="XCP1454" s="22"/>
      <c r="XCQ1454" s="22"/>
      <c r="XCR1454" s="22"/>
      <c r="XCS1454" s="22"/>
    </row>
    <row r="1455" s="18" customFormat="1" customHeight="1" spans="1:16321">
      <c r="A1455" s="21"/>
      <c r="XAY1455" s="22"/>
      <c r="XAZ1455" s="22"/>
      <c r="XBA1455" s="22"/>
      <c r="XBB1455" s="22"/>
      <c r="XBC1455" s="22"/>
      <c r="XBD1455" s="22"/>
      <c r="XBE1455" s="22"/>
      <c r="XBF1455" s="22"/>
      <c r="XBG1455" s="22"/>
      <c r="XBH1455" s="22"/>
      <c r="XBI1455" s="22"/>
      <c r="XBJ1455" s="22"/>
      <c r="XBK1455" s="22"/>
      <c r="XBL1455" s="22"/>
      <c r="XBM1455" s="22"/>
      <c r="XBN1455" s="22"/>
      <c r="XBO1455" s="22"/>
      <c r="XBP1455" s="22"/>
      <c r="XBQ1455" s="22"/>
      <c r="XBR1455" s="22"/>
      <c r="XBS1455" s="22"/>
      <c r="XBT1455" s="22"/>
      <c r="XBU1455" s="22"/>
      <c r="XBV1455" s="22"/>
      <c r="XBW1455" s="22"/>
      <c r="XBX1455" s="22"/>
      <c r="XBY1455" s="22"/>
      <c r="XBZ1455" s="22"/>
      <c r="XCA1455" s="22"/>
      <c r="XCB1455" s="22"/>
      <c r="XCC1455" s="22"/>
      <c r="XCD1455" s="22"/>
      <c r="XCE1455" s="22"/>
      <c r="XCF1455" s="22"/>
      <c r="XCG1455" s="22"/>
      <c r="XCH1455" s="22"/>
      <c r="XCI1455" s="22"/>
      <c r="XCJ1455" s="22"/>
      <c r="XCK1455" s="22"/>
      <c r="XCL1455" s="22"/>
      <c r="XCM1455" s="22"/>
      <c r="XCN1455" s="22"/>
      <c r="XCO1455" s="22"/>
      <c r="XCP1455" s="22"/>
      <c r="XCQ1455" s="22"/>
      <c r="XCR1455" s="22"/>
      <c r="XCS1455" s="22"/>
    </row>
    <row r="1456" s="18" customFormat="1" customHeight="1" spans="1:16321">
      <c r="A1456" s="21"/>
      <c r="XAY1456" s="22"/>
      <c r="XAZ1456" s="22"/>
      <c r="XBA1456" s="22"/>
      <c r="XBB1456" s="22"/>
      <c r="XBC1456" s="22"/>
      <c r="XBD1456" s="22"/>
      <c r="XBE1456" s="22"/>
      <c r="XBF1456" s="22"/>
      <c r="XBG1456" s="22"/>
      <c r="XBH1456" s="22"/>
      <c r="XBI1456" s="22"/>
      <c r="XBJ1456" s="22"/>
      <c r="XBK1456" s="22"/>
      <c r="XBL1456" s="22"/>
      <c r="XBM1456" s="22"/>
      <c r="XBN1456" s="22"/>
      <c r="XBO1456" s="22"/>
      <c r="XBP1456" s="22"/>
      <c r="XBQ1456" s="22"/>
      <c r="XBR1456" s="22"/>
      <c r="XBS1456" s="22"/>
      <c r="XBT1456" s="22"/>
      <c r="XBU1456" s="22"/>
      <c r="XBV1456" s="22"/>
      <c r="XBW1456" s="22"/>
      <c r="XBX1456" s="22"/>
      <c r="XBY1456" s="22"/>
      <c r="XBZ1456" s="22"/>
      <c r="XCA1456" s="22"/>
      <c r="XCB1456" s="22"/>
      <c r="XCC1456" s="22"/>
      <c r="XCD1456" s="22"/>
      <c r="XCE1456" s="22"/>
      <c r="XCF1456" s="22"/>
      <c r="XCG1456" s="22"/>
      <c r="XCH1456" s="22"/>
      <c r="XCI1456" s="22"/>
      <c r="XCJ1456" s="22"/>
      <c r="XCK1456" s="22"/>
      <c r="XCL1456" s="22"/>
      <c r="XCM1456" s="22"/>
      <c r="XCN1456" s="22"/>
      <c r="XCO1456" s="22"/>
      <c r="XCP1456" s="22"/>
      <c r="XCQ1456" s="22"/>
      <c r="XCR1456" s="22"/>
      <c r="XCS1456" s="22"/>
    </row>
    <row r="1457" s="18" customFormat="1" customHeight="1" spans="1:16321">
      <c r="A1457" s="21"/>
      <c r="XAY1457" s="22"/>
      <c r="XAZ1457" s="22"/>
      <c r="XBA1457" s="22"/>
      <c r="XBB1457" s="22"/>
      <c r="XBC1457" s="22"/>
      <c r="XBD1457" s="22"/>
      <c r="XBE1457" s="22"/>
      <c r="XBF1457" s="22"/>
      <c r="XBG1457" s="22"/>
      <c r="XBH1457" s="22"/>
      <c r="XBI1457" s="22"/>
      <c r="XBJ1457" s="22"/>
      <c r="XBK1457" s="22"/>
      <c r="XBL1457" s="22"/>
      <c r="XBM1457" s="22"/>
      <c r="XBN1457" s="22"/>
      <c r="XBO1457" s="22"/>
      <c r="XBP1457" s="22"/>
      <c r="XBQ1457" s="22"/>
      <c r="XBR1457" s="22"/>
      <c r="XBS1457" s="22"/>
      <c r="XBT1457" s="22"/>
      <c r="XBU1457" s="22"/>
      <c r="XBV1457" s="22"/>
      <c r="XBW1457" s="22"/>
      <c r="XBX1457" s="22"/>
      <c r="XBY1457" s="22"/>
      <c r="XBZ1457" s="22"/>
      <c r="XCA1457" s="22"/>
      <c r="XCB1457" s="22"/>
      <c r="XCC1457" s="22"/>
      <c r="XCD1457" s="22"/>
      <c r="XCE1457" s="22"/>
      <c r="XCF1457" s="22"/>
      <c r="XCG1457" s="22"/>
      <c r="XCH1457" s="22"/>
      <c r="XCI1457" s="22"/>
      <c r="XCJ1457" s="22"/>
      <c r="XCK1457" s="22"/>
      <c r="XCL1457" s="22"/>
      <c r="XCM1457" s="22"/>
      <c r="XCN1457" s="22"/>
      <c r="XCO1457" s="22"/>
      <c r="XCP1457" s="22"/>
      <c r="XCQ1457" s="22"/>
      <c r="XCR1457" s="22"/>
      <c r="XCS1457" s="22"/>
    </row>
    <row r="1458" s="18" customFormat="1" customHeight="1" spans="1:16321">
      <c r="A1458" s="21"/>
      <c r="XAY1458" s="22"/>
      <c r="XAZ1458" s="22"/>
      <c r="XBA1458" s="22"/>
      <c r="XBB1458" s="22"/>
      <c r="XBC1458" s="22"/>
      <c r="XBD1458" s="22"/>
      <c r="XBE1458" s="22"/>
      <c r="XBF1458" s="22"/>
      <c r="XBG1458" s="22"/>
      <c r="XBH1458" s="22"/>
      <c r="XBI1458" s="22"/>
      <c r="XBJ1458" s="22"/>
      <c r="XBK1458" s="22"/>
      <c r="XBL1458" s="22"/>
      <c r="XBM1458" s="22"/>
      <c r="XBN1458" s="22"/>
      <c r="XBO1458" s="22"/>
      <c r="XBP1458" s="22"/>
      <c r="XBQ1458" s="22"/>
      <c r="XBR1458" s="22"/>
      <c r="XBS1458" s="22"/>
      <c r="XBT1458" s="22"/>
      <c r="XBU1458" s="22"/>
      <c r="XBV1458" s="22"/>
      <c r="XBW1458" s="22"/>
      <c r="XBX1458" s="22"/>
      <c r="XBY1458" s="22"/>
      <c r="XBZ1458" s="22"/>
      <c r="XCA1458" s="22"/>
      <c r="XCB1458" s="22"/>
      <c r="XCC1458" s="22"/>
      <c r="XCD1458" s="22"/>
      <c r="XCE1458" s="22"/>
      <c r="XCF1458" s="22"/>
      <c r="XCG1458" s="22"/>
      <c r="XCH1458" s="22"/>
      <c r="XCI1458" s="22"/>
      <c r="XCJ1458" s="22"/>
      <c r="XCK1458" s="22"/>
      <c r="XCL1458" s="22"/>
      <c r="XCM1458" s="22"/>
      <c r="XCN1458" s="22"/>
      <c r="XCO1458" s="22"/>
      <c r="XCP1458" s="22"/>
      <c r="XCQ1458" s="22"/>
      <c r="XCR1458" s="22"/>
      <c r="XCS1458" s="22"/>
    </row>
    <row r="1459" s="18" customFormat="1" customHeight="1" spans="1:16321">
      <c r="A1459" s="21"/>
      <c r="XAY1459" s="22"/>
      <c r="XAZ1459" s="22"/>
      <c r="XBA1459" s="22"/>
      <c r="XBB1459" s="22"/>
      <c r="XBC1459" s="22"/>
      <c r="XBD1459" s="22"/>
      <c r="XBE1459" s="22"/>
      <c r="XBF1459" s="22"/>
      <c r="XBG1459" s="22"/>
      <c r="XBH1459" s="22"/>
      <c r="XBI1459" s="22"/>
      <c r="XBJ1459" s="22"/>
      <c r="XBK1459" s="22"/>
      <c r="XBL1459" s="22"/>
      <c r="XBM1459" s="22"/>
      <c r="XBN1459" s="22"/>
      <c r="XBO1459" s="22"/>
      <c r="XBP1459" s="22"/>
      <c r="XBQ1459" s="22"/>
      <c r="XBR1459" s="22"/>
      <c r="XBS1459" s="22"/>
      <c r="XBT1459" s="22"/>
      <c r="XBU1459" s="22"/>
      <c r="XBV1459" s="22"/>
      <c r="XBW1459" s="22"/>
      <c r="XBX1459" s="22"/>
      <c r="XBY1459" s="22"/>
      <c r="XBZ1459" s="22"/>
      <c r="XCA1459" s="22"/>
      <c r="XCB1459" s="22"/>
      <c r="XCC1459" s="22"/>
      <c r="XCD1459" s="22"/>
      <c r="XCE1459" s="22"/>
      <c r="XCF1459" s="22"/>
      <c r="XCG1459" s="22"/>
      <c r="XCH1459" s="22"/>
      <c r="XCI1459" s="22"/>
      <c r="XCJ1459" s="22"/>
      <c r="XCK1459" s="22"/>
      <c r="XCL1459" s="22"/>
      <c r="XCM1459" s="22"/>
      <c r="XCN1459" s="22"/>
      <c r="XCO1459" s="22"/>
      <c r="XCP1459" s="22"/>
      <c r="XCQ1459" s="22"/>
      <c r="XCR1459" s="22"/>
      <c r="XCS1459" s="22"/>
    </row>
    <row r="1460" s="18" customFormat="1" customHeight="1" spans="1:16321">
      <c r="A1460" s="21"/>
      <c r="XAY1460" s="22"/>
      <c r="XAZ1460" s="22"/>
      <c r="XBA1460" s="22"/>
      <c r="XBB1460" s="22"/>
      <c r="XBC1460" s="22"/>
      <c r="XBD1460" s="22"/>
      <c r="XBE1460" s="22"/>
      <c r="XBF1460" s="22"/>
      <c r="XBG1460" s="22"/>
      <c r="XBH1460" s="22"/>
      <c r="XBI1460" s="22"/>
      <c r="XBJ1460" s="22"/>
      <c r="XBK1460" s="22"/>
      <c r="XBL1460" s="22"/>
      <c r="XBM1460" s="22"/>
      <c r="XBN1460" s="22"/>
      <c r="XBO1460" s="22"/>
      <c r="XBP1460" s="22"/>
      <c r="XBQ1460" s="22"/>
      <c r="XBR1460" s="22"/>
      <c r="XBS1460" s="22"/>
      <c r="XBT1460" s="22"/>
      <c r="XBU1460" s="22"/>
      <c r="XBV1460" s="22"/>
      <c r="XBW1460" s="22"/>
      <c r="XBX1460" s="22"/>
      <c r="XBY1460" s="22"/>
      <c r="XBZ1460" s="22"/>
      <c r="XCA1460" s="22"/>
      <c r="XCB1460" s="22"/>
      <c r="XCC1460" s="22"/>
      <c r="XCD1460" s="22"/>
      <c r="XCE1460" s="22"/>
      <c r="XCF1460" s="22"/>
      <c r="XCG1460" s="22"/>
      <c r="XCH1460" s="22"/>
      <c r="XCI1460" s="22"/>
      <c r="XCJ1460" s="22"/>
      <c r="XCK1460" s="22"/>
      <c r="XCL1460" s="22"/>
      <c r="XCM1460" s="22"/>
      <c r="XCN1460" s="22"/>
      <c r="XCO1460" s="22"/>
      <c r="XCP1460" s="22"/>
      <c r="XCQ1460" s="22"/>
      <c r="XCR1460" s="22"/>
      <c r="XCS1460" s="22"/>
    </row>
    <row r="1461" s="18" customFormat="1" customHeight="1" spans="1:16321">
      <c r="A1461" s="21"/>
      <c r="XAY1461" s="22"/>
      <c r="XAZ1461" s="22"/>
      <c r="XBA1461" s="22"/>
      <c r="XBB1461" s="22"/>
      <c r="XBC1461" s="22"/>
      <c r="XBD1461" s="22"/>
      <c r="XBE1461" s="22"/>
      <c r="XBF1461" s="22"/>
      <c r="XBG1461" s="22"/>
      <c r="XBH1461" s="22"/>
      <c r="XBI1461" s="22"/>
      <c r="XBJ1461" s="22"/>
      <c r="XBK1461" s="22"/>
      <c r="XBL1461" s="22"/>
      <c r="XBM1461" s="22"/>
      <c r="XBN1461" s="22"/>
      <c r="XBO1461" s="22"/>
      <c r="XBP1461" s="22"/>
      <c r="XBQ1461" s="22"/>
      <c r="XBR1461" s="22"/>
      <c r="XBS1461" s="22"/>
      <c r="XBT1461" s="22"/>
      <c r="XBU1461" s="22"/>
      <c r="XBV1461" s="22"/>
      <c r="XBW1461" s="22"/>
      <c r="XBX1461" s="22"/>
      <c r="XBY1461" s="22"/>
      <c r="XBZ1461" s="22"/>
      <c r="XCA1461" s="22"/>
      <c r="XCB1461" s="22"/>
      <c r="XCC1461" s="22"/>
      <c r="XCD1461" s="22"/>
      <c r="XCE1461" s="22"/>
      <c r="XCF1461" s="22"/>
      <c r="XCG1461" s="22"/>
      <c r="XCH1461" s="22"/>
      <c r="XCI1461" s="22"/>
      <c r="XCJ1461" s="22"/>
      <c r="XCK1461" s="22"/>
      <c r="XCL1461" s="22"/>
      <c r="XCM1461" s="22"/>
      <c r="XCN1461" s="22"/>
      <c r="XCO1461" s="22"/>
      <c r="XCP1461" s="22"/>
      <c r="XCQ1461" s="22"/>
      <c r="XCR1461" s="22"/>
      <c r="XCS1461" s="22"/>
    </row>
    <row r="1462" s="18" customFormat="1" customHeight="1" spans="1:16321">
      <c r="A1462" s="21"/>
      <c r="XAY1462" s="22"/>
      <c r="XAZ1462" s="22"/>
      <c r="XBA1462" s="22"/>
      <c r="XBB1462" s="22"/>
      <c r="XBC1462" s="22"/>
      <c r="XBD1462" s="22"/>
      <c r="XBE1462" s="22"/>
      <c r="XBF1462" s="22"/>
      <c r="XBG1462" s="22"/>
      <c r="XBH1462" s="22"/>
      <c r="XBI1462" s="22"/>
      <c r="XBJ1462" s="22"/>
      <c r="XBK1462" s="22"/>
      <c r="XBL1462" s="22"/>
      <c r="XBM1462" s="22"/>
      <c r="XBN1462" s="22"/>
      <c r="XBO1462" s="22"/>
      <c r="XBP1462" s="22"/>
      <c r="XBQ1462" s="22"/>
      <c r="XBR1462" s="22"/>
      <c r="XBS1462" s="22"/>
      <c r="XBT1462" s="22"/>
      <c r="XBU1462" s="22"/>
      <c r="XBV1462" s="22"/>
      <c r="XBW1462" s="22"/>
      <c r="XBX1462" s="22"/>
      <c r="XBY1462" s="22"/>
      <c r="XBZ1462" s="22"/>
      <c r="XCA1462" s="22"/>
      <c r="XCB1462" s="22"/>
      <c r="XCC1462" s="22"/>
      <c r="XCD1462" s="22"/>
      <c r="XCE1462" s="22"/>
      <c r="XCF1462" s="22"/>
      <c r="XCG1462" s="22"/>
      <c r="XCH1462" s="22"/>
      <c r="XCI1462" s="22"/>
      <c r="XCJ1462" s="22"/>
      <c r="XCK1462" s="22"/>
      <c r="XCL1462" s="22"/>
      <c r="XCM1462" s="22"/>
      <c r="XCN1462" s="22"/>
      <c r="XCO1462" s="22"/>
      <c r="XCP1462" s="22"/>
      <c r="XCQ1462" s="22"/>
      <c r="XCR1462" s="22"/>
      <c r="XCS1462" s="22"/>
    </row>
    <row r="1463" s="18" customFormat="1" customHeight="1" spans="1:16321">
      <c r="A1463" s="21"/>
      <c r="XAY1463" s="22"/>
      <c r="XAZ1463" s="22"/>
      <c r="XBA1463" s="22"/>
      <c r="XBB1463" s="22"/>
      <c r="XBC1463" s="22"/>
      <c r="XBD1463" s="22"/>
      <c r="XBE1463" s="22"/>
      <c r="XBF1463" s="22"/>
      <c r="XBG1463" s="22"/>
      <c r="XBH1463" s="22"/>
      <c r="XBI1463" s="22"/>
      <c r="XBJ1463" s="22"/>
      <c r="XBK1463" s="22"/>
      <c r="XBL1463" s="22"/>
      <c r="XBM1463" s="22"/>
      <c r="XBN1463" s="22"/>
      <c r="XBO1463" s="22"/>
      <c r="XBP1463" s="22"/>
      <c r="XBQ1463" s="22"/>
      <c r="XBR1463" s="22"/>
      <c r="XBS1463" s="22"/>
      <c r="XBT1463" s="22"/>
      <c r="XBU1463" s="22"/>
      <c r="XBV1463" s="22"/>
      <c r="XBW1463" s="22"/>
      <c r="XBX1463" s="22"/>
      <c r="XBY1463" s="22"/>
      <c r="XBZ1463" s="22"/>
      <c r="XCA1463" s="22"/>
      <c r="XCB1463" s="22"/>
      <c r="XCC1463" s="22"/>
      <c r="XCD1463" s="22"/>
      <c r="XCE1463" s="22"/>
      <c r="XCF1463" s="22"/>
      <c r="XCG1463" s="22"/>
      <c r="XCH1463" s="22"/>
      <c r="XCI1463" s="22"/>
      <c r="XCJ1463" s="22"/>
      <c r="XCK1463" s="22"/>
      <c r="XCL1463" s="22"/>
      <c r="XCM1463" s="22"/>
      <c r="XCN1463" s="22"/>
      <c r="XCO1463" s="22"/>
      <c r="XCP1463" s="22"/>
      <c r="XCQ1463" s="22"/>
      <c r="XCR1463" s="22"/>
      <c r="XCS1463" s="22"/>
    </row>
    <row r="1464" s="18" customFormat="1" customHeight="1" spans="1:16321">
      <c r="A1464" s="21"/>
      <c r="XAY1464" s="22"/>
      <c r="XAZ1464" s="22"/>
      <c r="XBA1464" s="22"/>
      <c r="XBB1464" s="22"/>
      <c r="XBC1464" s="22"/>
      <c r="XBD1464" s="22"/>
      <c r="XBE1464" s="22"/>
      <c r="XBF1464" s="22"/>
      <c r="XBG1464" s="22"/>
      <c r="XBH1464" s="22"/>
      <c r="XBI1464" s="22"/>
      <c r="XBJ1464" s="22"/>
      <c r="XBK1464" s="22"/>
      <c r="XBL1464" s="22"/>
      <c r="XBM1464" s="22"/>
      <c r="XBN1464" s="22"/>
      <c r="XBO1464" s="22"/>
      <c r="XBP1464" s="22"/>
      <c r="XBQ1464" s="22"/>
      <c r="XBR1464" s="22"/>
      <c r="XBS1464" s="22"/>
      <c r="XBT1464" s="22"/>
      <c r="XBU1464" s="22"/>
      <c r="XBV1464" s="22"/>
      <c r="XBW1464" s="22"/>
      <c r="XBX1464" s="22"/>
      <c r="XBY1464" s="22"/>
      <c r="XBZ1464" s="22"/>
      <c r="XCA1464" s="22"/>
      <c r="XCB1464" s="22"/>
      <c r="XCC1464" s="22"/>
      <c r="XCD1464" s="22"/>
      <c r="XCE1464" s="22"/>
      <c r="XCF1464" s="22"/>
      <c r="XCG1464" s="22"/>
      <c r="XCH1464" s="22"/>
      <c r="XCI1464" s="22"/>
      <c r="XCJ1464" s="22"/>
      <c r="XCK1464" s="22"/>
      <c r="XCL1464" s="22"/>
      <c r="XCM1464" s="22"/>
      <c r="XCN1464" s="22"/>
      <c r="XCO1464" s="22"/>
      <c r="XCP1464" s="22"/>
      <c r="XCQ1464" s="22"/>
      <c r="XCR1464" s="22"/>
      <c r="XCS1464" s="22"/>
    </row>
    <row r="1465" s="18" customFormat="1" customHeight="1" spans="1:16321">
      <c r="A1465" s="21"/>
      <c r="XAY1465" s="22"/>
      <c r="XAZ1465" s="22"/>
      <c r="XBA1465" s="22"/>
      <c r="XBB1465" s="22"/>
      <c r="XBC1465" s="22"/>
      <c r="XBD1465" s="22"/>
      <c r="XBE1465" s="22"/>
      <c r="XBF1465" s="22"/>
      <c r="XBG1465" s="22"/>
      <c r="XBH1465" s="22"/>
      <c r="XBI1465" s="22"/>
      <c r="XBJ1465" s="22"/>
      <c r="XBK1465" s="22"/>
      <c r="XBL1465" s="22"/>
      <c r="XBM1465" s="22"/>
      <c r="XBN1465" s="22"/>
      <c r="XBO1465" s="22"/>
      <c r="XBP1465" s="22"/>
      <c r="XBQ1465" s="22"/>
      <c r="XBR1465" s="22"/>
      <c r="XBS1465" s="22"/>
      <c r="XBT1465" s="22"/>
      <c r="XBU1465" s="22"/>
      <c r="XBV1465" s="22"/>
      <c r="XBW1465" s="22"/>
      <c r="XBX1465" s="22"/>
      <c r="XBY1465" s="22"/>
      <c r="XBZ1465" s="22"/>
      <c r="XCA1465" s="22"/>
      <c r="XCB1465" s="22"/>
      <c r="XCC1465" s="22"/>
      <c r="XCD1465" s="22"/>
      <c r="XCE1465" s="22"/>
      <c r="XCF1465" s="22"/>
      <c r="XCG1465" s="22"/>
      <c r="XCH1465" s="22"/>
      <c r="XCI1465" s="22"/>
      <c r="XCJ1465" s="22"/>
      <c r="XCK1465" s="22"/>
      <c r="XCL1465" s="22"/>
      <c r="XCM1465" s="22"/>
      <c r="XCN1465" s="22"/>
      <c r="XCO1465" s="22"/>
      <c r="XCP1465" s="22"/>
      <c r="XCQ1465" s="22"/>
      <c r="XCR1465" s="22"/>
      <c r="XCS1465" s="22"/>
    </row>
    <row r="1466" s="18" customFormat="1" customHeight="1" spans="1:16321">
      <c r="A1466" s="21"/>
      <c r="XAY1466" s="22"/>
      <c r="XAZ1466" s="22"/>
      <c r="XBA1466" s="22"/>
      <c r="XBB1466" s="22"/>
      <c r="XBC1466" s="22"/>
      <c r="XBD1466" s="22"/>
      <c r="XBE1466" s="22"/>
      <c r="XBF1466" s="22"/>
      <c r="XBG1466" s="22"/>
      <c r="XBH1466" s="22"/>
      <c r="XBI1466" s="22"/>
      <c r="XBJ1466" s="22"/>
      <c r="XBK1466" s="22"/>
      <c r="XBL1466" s="22"/>
      <c r="XBM1466" s="22"/>
      <c r="XBN1466" s="22"/>
      <c r="XBO1466" s="22"/>
      <c r="XBP1466" s="22"/>
      <c r="XBQ1466" s="22"/>
      <c r="XBR1466" s="22"/>
      <c r="XBS1466" s="22"/>
      <c r="XBT1466" s="22"/>
      <c r="XBU1466" s="22"/>
      <c r="XBV1466" s="22"/>
      <c r="XBW1466" s="22"/>
      <c r="XBX1466" s="22"/>
      <c r="XBY1466" s="22"/>
      <c r="XBZ1466" s="22"/>
      <c r="XCA1466" s="22"/>
      <c r="XCB1466" s="22"/>
      <c r="XCC1466" s="22"/>
      <c r="XCD1466" s="22"/>
      <c r="XCE1466" s="22"/>
      <c r="XCF1466" s="22"/>
      <c r="XCG1466" s="22"/>
      <c r="XCH1466" s="22"/>
      <c r="XCI1466" s="22"/>
      <c r="XCJ1466" s="22"/>
      <c r="XCK1466" s="22"/>
      <c r="XCL1466" s="22"/>
      <c r="XCM1466" s="22"/>
      <c r="XCN1466" s="22"/>
      <c r="XCO1466" s="22"/>
      <c r="XCP1466" s="22"/>
      <c r="XCQ1466" s="22"/>
      <c r="XCR1466" s="22"/>
      <c r="XCS1466" s="22"/>
    </row>
    <row r="1467" s="18" customFormat="1" customHeight="1" spans="1:16321">
      <c r="A1467" s="21"/>
      <c r="XAY1467" s="22"/>
      <c r="XAZ1467" s="22"/>
      <c r="XBA1467" s="22"/>
      <c r="XBB1467" s="22"/>
      <c r="XBC1467" s="22"/>
      <c r="XBD1467" s="22"/>
      <c r="XBE1467" s="22"/>
      <c r="XBF1467" s="22"/>
      <c r="XBG1467" s="22"/>
      <c r="XBH1467" s="22"/>
      <c r="XBI1467" s="22"/>
      <c r="XBJ1467" s="22"/>
      <c r="XBK1467" s="22"/>
      <c r="XBL1467" s="22"/>
      <c r="XBM1467" s="22"/>
      <c r="XBN1467" s="22"/>
      <c r="XBO1467" s="22"/>
      <c r="XBP1467" s="22"/>
      <c r="XBQ1467" s="22"/>
      <c r="XBR1467" s="22"/>
      <c r="XBS1467" s="22"/>
      <c r="XBT1467" s="22"/>
      <c r="XBU1467" s="22"/>
      <c r="XBV1467" s="22"/>
      <c r="XBW1467" s="22"/>
      <c r="XBX1467" s="22"/>
      <c r="XBY1467" s="22"/>
      <c r="XBZ1467" s="22"/>
      <c r="XCA1467" s="22"/>
      <c r="XCB1467" s="22"/>
      <c r="XCC1467" s="22"/>
      <c r="XCD1467" s="22"/>
      <c r="XCE1467" s="22"/>
      <c r="XCF1467" s="22"/>
      <c r="XCG1467" s="22"/>
      <c r="XCH1467" s="22"/>
      <c r="XCI1467" s="22"/>
      <c r="XCJ1467" s="22"/>
      <c r="XCK1467" s="22"/>
      <c r="XCL1467" s="22"/>
      <c r="XCM1467" s="22"/>
      <c r="XCN1467" s="22"/>
      <c r="XCO1467" s="22"/>
      <c r="XCP1467" s="22"/>
      <c r="XCQ1467" s="22"/>
      <c r="XCR1467" s="22"/>
      <c r="XCS1467" s="22"/>
    </row>
    <row r="1468" s="18" customFormat="1" customHeight="1" spans="1:16321">
      <c r="A1468" s="21"/>
      <c r="XAY1468" s="22"/>
      <c r="XAZ1468" s="22"/>
      <c r="XBA1468" s="22"/>
      <c r="XBB1468" s="22"/>
      <c r="XBC1468" s="22"/>
      <c r="XBD1468" s="22"/>
      <c r="XBE1468" s="22"/>
      <c r="XBF1468" s="22"/>
      <c r="XBG1468" s="22"/>
      <c r="XBH1468" s="22"/>
      <c r="XBI1468" s="22"/>
      <c r="XBJ1468" s="22"/>
      <c r="XBK1468" s="22"/>
      <c r="XBL1468" s="22"/>
      <c r="XBM1468" s="22"/>
      <c r="XBN1468" s="22"/>
      <c r="XBO1468" s="22"/>
      <c r="XBP1468" s="22"/>
      <c r="XBQ1468" s="22"/>
      <c r="XBR1468" s="22"/>
      <c r="XBS1468" s="22"/>
      <c r="XBT1468" s="22"/>
      <c r="XBU1468" s="22"/>
      <c r="XBV1468" s="22"/>
      <c r="XBW1468" s="22"/>
      <c r="XBX1468" s="22"/>
      <c r="XBY1468" s="22"/>
      <c r="XBZ1468" s="22"/>
      <c r="XCA1468" s="22"/>
      <c r="XCB1468" s="22"/>
      <c r="XCC1468" s="22"/>
      <c r="XCD1468" s="22"/>
      <c r="XCE1468" s="22"/>
      <c r="XCF1468" s="22"/>
      <c r="XCG1468" s="22"/>
      <c r="XCH1468" s="22"/>
      <c r="XCI1468" s="22"/>
      <c r="XCJ1468" s="22"/>
      <c r="XCK1468" s="22"/>
      <c r="XCL1468" s="22"/>
      <c r="XCM1468" s="22"/>
      <c r="XCN1468" s="22"/>
      <c r="XCO1468" s="22"/>
      <c r="XCP1468" s="22"/>
      <c r="XCQ1468" s="22"/>
      <c r="XCR1468" s="22"/>
      <c r="XCS1468" s="22"/>
    </row>
    <row r="1469" s="18" customFormat="1" customHeight="1" spans="1:16321">
      <c r="A1469" s="21"/>
      <c r="XAY1469" s="22"/>
      <c r="XAZ1469" s="22"/>
      <c r="XBA1469" s="22"/>
      <c r="XBB1469" s="22"/>
      <c r="XBC1469" s="22"/>
      <c r="XBD1469" s="22"/>
      <c r="XBE1469" s="22"/>
      <c r="XBF1469" s="22"/>
      <c r="XBG1469" s="22"/>
      <c r="XBH1469" s="22"/>
      <c r="XBI1469" s="22"/>
      <c r="XBJ1469" s="22"/>
      <c r="XBK1469" s="22"/>
      <c r="XBL1469" s="22"/>
      <c r="XBM1469" s="22"/>
      <c r="XBN1469" s="22"/>
      <c r="XBO1469" s="22"/>
      <c r="XBP1469" s="22"/>
      <c r="XBQ1469" s="22"/>
      <c r="XBR1469" s="22"/>
      <c r="XBS1469" s="22"/>
      <c r="XBT1469" s="22"/>
      <c r="XBU1469" s="22"/>
      <c r="XBV1469" s="22"/>
      <c r="XBW1469" s="22"/>
      <c r="XBX1469" s="22"/>
      <c r="XBY1469" s="22"/>
      <c r="XBZ1469" s="22"/>
      <c r="XCA1469" s="22"/>
      <c r="XCB1469" s="22"/>
      <c r="XCC1469" s="22"/>
      <c r="XCD1469" s="22"/>
      <c r="XCE1469" s="22"/>
      <c r="XCF1469" s="22"/>
      <c r="XCG1469" s="22"/>
      <c r="XCH1469" s="22"/>
      <c r="XCI1469" s="22"/>
      <c r="XCJ1469" s="22"/>
      <c r="XCK1469" s="22"/>
      <c r="XCL1469" s="22"/>
      <c r="XCM1469" s="22"/>
      <c r="XCN1469" s="22"/>
      <c r="XCO1469" s="22"/>
      <c r="XCP1469" s="22"/>
      <c r="XCQ1469" s="22"/>
      <c r="XCR1469" s="22"/>
      <c r="XCS1469" s="22"/>
    </row>
    <row r="1470" s="18" customFormat="1" customHeight="1" spans="1:16321">
      <c r="A1470" s="21"/>
      <c r="XAY1470" s="22"/>
      <c r="XAZ1470" s="22"/>
      <c r="XBA1470" s="22"/>
      <c r="XBB1470" s="22"/>
      <c r="XBC1470" s="22"/>
      <c r="XBD1470" s="22"/>
      <c r="XBE1470" s="22"/>
      <c r="XBF1470" s="22"/>
      <c r="XBG1470" s="22"/>
      <c r="XBH1470" s="22"/>
      <c r="XBI1470" s="22"/>
      <c r="XBJ1470" s="22"/>
      <c r="XBK1470" s="22"/>
      <c r="XBL1470" s="22"/>
      <c r="XBM1470" s="22"/>
      <c r="XBN1470" s="22"/>
      <c r="XBO1470" s="22"/>
      <c r="XBP1470" s="22"/>
      <c r="XBQ1470" s="22"/>
      <c r="XBR1470" s="22"/>
      <c r="XBS1470" s="22"/>
      <c r="XBT1470" s="22"/>
      <c r="XBU1470" s="22"/>
      <c r="XBV1470" s="22"/>
      <c r="XBW1470" s="22"/>
      <c r="XBX1470" s="22"/>
      <c r="XBY1470" s="22"/>
      <c r="XBZ1470" s="22"/>
      <c r="XCA1470" s="22"/>
      <c r="XCB1470" s="22"/>
      <c r="XCC1470" s="22"/>
      <c r="XCD1470" s="22"/>
      <c r="XCE1470" s="22"/>
      <c r="XCF1470" s="22"/>
      <c r="XCG1470" s="22"/>
      <c r="XCH1470" s="22"/>
      <c r="XCI1470" s="22"/>
      <c r="XCJ1470" s="22"/>
      <c r="XCK1470" s="22"/>
      <c r="XCL1470" s="22"/>
      <c r="XCM1470" s="22"/>
      <c r="XCN1470" s="22"/>
      <c r="XCO1470" s="22"/>
      <c r="XCP1470" s="22"/>
      <c r="XCQ1470" s="22"/>
      <c r="XCR1470" s="22"/>
      <c r="XCS1470" s="22"/>
    </row>
    <row r="1471" s="18" customFormat="1" customHeight="1" spans="1:16321">
      <c r="A1471" s="21"/>
      <c r="XAY1471" s="22"/>
      <c r="XAZ1471" s="22"/>
      <c r="XBA1471" s="22"/>
      <c r="XBB1471" s="22"/>
      <c r="XBC1471" s="22"/>
      <c r="XBD1471" s="22"/>
      <c r="XBE1471" s="22"/>
      <c r="XBF1471" s="22"/>
      <c r="XBG1471" s="22"/>
      <c r="XBH1471" s="22"/>
      <c r="XBI1471" s="22"/>
      <c r="XBJ1471" s="22"/>
      <c r="XBK1471" s="22"/>
      <c r="XBL1471" s="22"/>
      <c r="XBM1471" s="22"/>
      <c r="XBN1471" s="22"/>
      <c r="XBO1471" s="22"/>
      <c r="XBP1471" s="22"/>
      <c r="XBQ1471" s="22"/>
      <c r="XBR1471" s="22"/>
      <c r="XBS1471" s="22"/>
      <c r="XBT1471" s="22"/>
      <c r="XBU1471" s="22"/>
      <c r="XBV1471" s="22"/>
      <c r="XBW1471" s="22"/>
      <c r="XBX1471" s="22"/>
      <c r="XBY1471" s="22"/>
      <c r="XBZ1471" s="22"/>
      <c r="XCA1471" s="22"/>
      <c r="XCB1471" s="22"/>
      <c r="XCC1471" s="22"/>
      <c r="XCD1471" s="22"/>
      <c r="XCE1471" s="22"/>
      <c r="XCF1471" s="22"/>
      <c r="XCG1471" s="22"/>
      <c r="XCH1471" s="22"/>
      <c r="XCI1471" s="22"/>
      <c r="XCJ1471" s="22"/>
      <c r="XCK1471" s="22"/>
      <c r="XCL1471" s="22"/>
      <c r="XCM1471" s="22"/>
      <c r="XCN1471" s="22"/>
      <c r="XCO1471" s="22"/>
      <c r="XCP1471" s="22"/>
      <c r="XCQ1471" s="22"/>
      <c r="XCR1471" s="22"/>
      <c r="XCS1471" s="22"/>
    </row>
    <row r="1472" s="18" customFormat="1" customHeight="1" spans="1:16321">
      <c r="A1472" s="21"/>
      <c r="XAY1472" s="22"/>
      <c r="XAZ1472" s="22"/>
      <c r="XBA1472" s="22"/>
      <c r="XBB1472" s="22"/>
      <c r="XBC1472" s="22"/>
      <c r="XBD1472" s="22"/>
      <c r="XBE1472" s="22"/>
      <c r="XBF1472" s="22"/>
      <c r="XBG1472" s="22"/>
      <c r="XBH1472" s="22"/>
      <c r="XBI1472" s="22"/>
      <c r="XBJ1472" s="22"/>
      <c r="XBK1472" s="22"/>
      <c r="XBL1472" s="22"/>
      <c r="XBM1472" s="22"/>
      <c r="XBN1472" s="22"/>
      <c r="XBO1472" s="22"/>
      <c r="XBP1472" s="22"/>
      <c r="XBQ1472" s="22"/>
      <c r="XBR1472" s="22"/>
      <c r="XBS1472" s="22"/>
      <c r="XBT1472" s="22"/>
      <c r="XBU1472" s="22"/>
      <c r="XBV1472" s="22"/>
      <c r="XBW1472" s="22"/>
      <c r="XBX1472" s="22"/>
      <c r="XBY1472" s="22"/>
      <c r="XBZ1472" s="22"/>
      <c r="XCA1472" s="22"/>
      <c r="XCB1472" s="22"/>
      <c r="XCC1472" s="22"/>
      <c r="XCD1472" s="22"/>
      <c r="XCE1472" s="22"/>
      <c r="XCF1472" s="22"/>
      <c r="XCG1472" s="22"/>
      <c r="XCH1472" s="22"/>
      <c r="XCI1472" s="22"/>
      <c r="XCJ1472" s="22"/>
      <c r="XCK1472" s="22"/>
      <c r="XCL1472" s="22"/>
      <c r="XCM1472" s="22"/>
      <c r="XCN1472" s="22"/>
      <c r="XCO1472" s="22"/>
      <c r="XCP1472" s="22"/>
      <c r="XCQ1472" s="22"/>
      <c r="XCR1472" s="22"/>
      <c r="XCS1472" s="22"/>
    </row>
    <row r="1473" s="18" customFormat="1" customHeight="1" spans="1:16321">
      <c r="A1473" s="21"/>
      <c r="XAY1473" s="22"/>
      <c r="XAZ1473" s="22"/>
      <c r="XBA1473" s="22"/>
      <c r="XBB1473" s="22"/>
      <c r="XBC1473" s="22"/>
      <c r="XBD1473" s="22"/>
      <c r="XBE1473" s="22"/>
      <c r="XBF1473" s="22"/>
      <c r="XBG1473" s="22"/>
      <c r="XBH1473" s="22"/>
      <c r="XBI1473" s="22"/>
      <c r="XBJ1473" s="22"/>
      <c r="XBK1473" s="22"/>
      <c r="XBL1473" s="22"/>
      <c r="XBM1473" s="22"/>
      <c r="XBN1473" s="22"/>
      <c r="XBO1473" s="22"/>
      <c r="XBP1473" s="22"/>
      <c r="XBQ1473" s="22"/>
      <c r="XBR1473" s="22"/>
      <c r="XBS1473" s="22"/>
      <c r="XBT1473" s="22"/>
      <c r="XBU1473" s="22"/>
      <c r="XBV1473" s="22"/>
      <c r="XBW1473" s="22"/>
      <c r="XBX1473" s="22"/>
      <c r="XBY1473" s="22"/>
      <c r="XBZ1473" s="22"/>
      <c r="XCA1473" s="22"/>
      <c r="XCB1473" s="22"/>
      <c r="XCC1473" s="22"/>
      <c r="XCD1473" s="22"/>
      <c r="XCE1473" s="22"/>
      <c r="XCF1473" s="22"/>
      <c r="XCG1473" s="22"/>
      <c r="XCH1473" s="22"/>
      <c r="XCI1473" s="22"/>
      <c r="XCJ1473" s="22"/>
      <c r="XCK1473" s="22"/>
      <c r="XCL1473" s="22"/>
      <c r="XCM1473" s="22"/>
      <c r="XCN1473" s="22"/>
      <c r="XCO1473" s="22"/>
      <c r="XCP1473" s="22"/>
      <c r="XCQ1473" s="22"/>
      <c r="XCR1473" s="22"/>
      <c r="XCS1473" s="22"/>
    </row>
    <row r="1474" s="18" customFormat="1" customHeight="1" spans="1:16321">
      <c r="A1474" s="21"/>
      <c r="XAY1474" s="22"/>
      <c r="XAZ1474" s="22"/>
      <c r="XBA1474" s="22"/>
      <c r="XBB1474" s="22"/>
      <c r="XBC1474" s="22"/>
      <c r="XBD1474" s="22"/>
      <c r="XBE1474" s="22"/>
      <c r="XBF1474" s="22"/>
      <c r="XBG1474" s="22"/>
      <c r="XBH1474" s="22"/>
      <c r="XBI1474" s="22"/>
      <c r="XBJ1474" s="22"/>
      <c r="XBK1474" s="22"/>
      <c r="XBL1474" s="22"/>
      <c r="XBM1474" s="22"/>
      <c r="XBN1474" s="22"/>
      <c r="XBO1474" s="22"/>
      <c r="XBP1474" s="22"/>
      <c r="XBQ1474" s="22"/>
      <c r="XBR1474" s="22"/>
      <c r="XBS1474" s="22"/>
      <c r="XBT1474" s="22"/>
      <c r="XBU1474" s="22"/>
      <c r="XBV1474" s="22"/>
      <c r="XBW1474" s="22"/>
      <c r="XBX1474" s="22"/>
      <c r="XBY1474" s="22"/>
      <c r="XBZ1474" s="22"/>
      <c r="XCA1474" s="22"/>
      <c r="XCB1474" s="22"/>
      <c r="XCC1474" s="22"/>
      <c r="XCD1474" s="22"/>
      <c r="XCE1474" s="22"/>
      <c r="XCF1474" s="22"/>
      <c r="XCG1474" s="22"/>
      <c r="XCH1474" s="22"/>
      <c r="XCI1474" s="22"/>
      <c r="XCJ1474" s="22"/>
      <c r="XCK1474" s="22"/>
      <c r="XCL1474" s="22"/>
      <c r="XCM1474" s="22"/>
      <c r="XCN1474" s="22"/>
      <c r="XCO1474" s="22"/>
      <c r="XCP1474" s="22"/>
      <c r="XCQ1474" s="22"/>
      <c r="XCR1474" s="22"/>
      <c r="XCS1474" s="22"/>
    </row>
    <row r="1475" s="18" customFormat="1" customHeight="1" spans="1:16321">
      <c r="A1475" s="21"/>
      <c r="XAY1475" s="22"/>
      <c r="XAZ1475" s="22"/>
      <c r="XBA1475" s="22"/>
      <c r="XBB1475" s="22"/>
      <c r="XBC1475" s="22"/>
      <c r="XBD1475" s="22"/>
      <c r="XBE1475" s="22"/>
      <c r="XBF1475" s="22"/>
      <c r="XBG1475" s="22"/>
      <c r="XBH1475" s="22"/>
      <c r="XBI1475" s="22"/>
      <c r="XBJ1475" s="22"/>
      <c r="XBK1475" s="22"/>
      <c r="XBL1475" s="22"/>
      <c r="XBM1475" s="22"/>
      <c r="XBN1475" s="22"/>
      <c r="XBO1475" s="22"/>
      <c r="XBP1475" s="22"/>
      <c r="XBQ1475" s="22"/>
      <c r="XBR1475" s="22"/>
      <c r="XBS1475" s="22"/>
      <c r="XBT1475" s="22"/>
      <c r="XBU1475" s="22"/>
      <c r="XBV1475" s="22"/>
      <c r="XBW1475" s="22"/>
      <c r="XBX1475" s="22"/>
      <c r="XBY1475" s="22"/>
      <c r="XBZ1475" s="22"/>
      <c r="XCA1475" s="22"/>
      <c r="XCB1475" s="22"/>
      <c r="XCC1475" s="22"/>
      <c r="XCD1475" s="22"/>
      <c r="XCE1475" s="22"/>
      <c r="XCF1475" s="22"/>
      <c r="XCG1475" s="22"/>
      <c r="XCH1475" s="22"/>
      <c r="XCI1475" s="22"/>
      <c r="XCJ1475" s="22"/>
      <c r="XCK1475" s="22"/>
      <c r="XCL1475" s="22"/>
      <c r="XCM1475" s="22"/>
      <c r="XCN1475" s="22"/>
      <c r="XCO1475" s="22"/>
      <c r="XCP1475" s="22"/>
      <c r="XCQ1475" s="22"/>
      <c r="XCR1475" s="22"/>
      <c r="XCS1475" s="22"/>
    </row>
    <row r="1476" s="18" customFormat="1" customHeight="1" spans="1:16321">
      <c r="A1476" s="21"/>
      <c r="XAY1476" s="22"/>
      <c r="XAZ1476" s="22"/>
      <c r="XBA1476" s="22"/>
      <c r="XBB1476" s="22"/>
      <c r="XBC1476" s="22"/>
      <c r="XBD1476" s="22"/>
      <c r="XBE1476" s="22"/>
      <c r="XBF1476" s="22"/>
      <c r="XBG1476" s="22"/>
      <c r="XBH1476" s="22"/>
      <c r="XBI1476" s="22"/>
      <c r="XBJ1476" s="22"/>
      <c r="XBK1476" s="22"/>
      <c r="XBL1476" s="22"/>
      <c r="XBM1476" s="22"/>
      <c r="XBN1476" s="22"/>
      <c r="XBO1476" s="22"/>
      <c r="XBP1476" s="22"/>
      <c r="XBQ1476" s="22"/>
      <c r="XBR1476" s="22"/>
      <c r="XBS1476" s="22"/>
      <c r="XBT1476" s="22"/>
      <c r="XBU1476" s="22"/>
      <c r="XBV1476" s="22"/>
      <c r="XBW1476" s="22"/>
      <c r="XBX1476" s="22"/>
      <c r="XBY1476" s="22"/>
      <c r="XBZ1476" s="22"/>
      <c r="XCA1476" s="22"/>
      <c r="XCB1476" s="22"/>
      <c r="XCC1476" s="22"/>
      <c r="XCD1476" s="22"/>
      <c r="XCE1476" s="22"/>
      <c r="XCF1476" s="22"/>
      <c r="XCG1476" s="22"/>
      <c r="XCH1476" s="22"/>
      <c r="XCI1476" s="22"/>
      <c r="XCJ1476" s="22"/>
      <c r="XCK1476" s="22"/>
      <c r="XCL1476" s="22"/>
      <c r="XCM1476" s="22"/>
      <c r="XCN1476" s="22"/>
      <c r="XCO1476" s="22"/>
      <c r="XCP1476" s="22"/>
      <c r="XCQ1476" s="22"/>
      <c r="XCR1476" s="22"/>
      <c r="XCS1476" s="22"/>
    </row>
    <row r="1477" s="18" customFormat="1" customHeight="1" spans="1:16321">
      <c r="A1477" s="21"/>
      <c r="XAY1477" s="22"/>
      <c r="XAZ1477" s="22"/>
      <c r="XBA1477" s="22"/>
      <c r="XBB1477" s="22"/>
      <c r="XBC1477" s="22"/>
      <c r="XBD1477" s="22"/>
      <c r="XBE1477" s="22"/>
      <c r="XBF1477" s="22"/>
      <c r="XBG1477" s="22"/>
      <c r="XBH1477" s="22"/>
      <c r="XBI1477" s="22"/>
      <c r="XBJ1477" s="22"/>
      <c r="XBK1477" s="22"/>
      <c r="XBL1477" s="22"/>
      <c r="XBM1477" s="22"/>
      <c r="XBN1477" s="22"/>
      <c r="XBO1477" s="22"/>
      <c r="XBP1477" s="22"/>
      <c r="XBQ1477" s="22"/>
      <c r="XBR1477" s="22"/>
      <c r="XBS1477" s="22"/>
      <c r="XBT1477" s="22"/>
      <c r="XBU1477" s="22"/>
      <c r="XBV1477" s="22"/>
      <c r="XBW1477" s="22"/>
      <c r="XBX1477" s="22"/>
      <c r="XBY1477" s="22"/>
      <c r="XBZ1477" s="22"/>
      <c r="XCA1477" s="22"/>
      <c r="XCB1477" s="22"/>
      <c r="XCC1477" s="22"/>
      <c r="XCD1477" s="22"/>
      <c r="XCE1477" s="22"/>
      <c r="XCF1477" s="22"/>
      <c r="XCG1477" s="22"/>
      <c r="XCH1477" s="22"/>
      <c r="XCI1477" s="22"/>
      <c r="XCJ1477" s="22"/>
      <c r="XCK1477" s="22"/>
      <c r="XCL1477" s="22"/>
      <c r="XCM1477" s="22"/>
      <c r="XCN1477" s="22"/>
      <c r="XCO1477" s="22"/>
      <c r="XCP1477" s="22"/>
      <c r="XCQ1477" s="22"/>
      <c r="XCR1477" s="22"/>
      <c r="XCS1477" s="22"/>
    </row>
    <row r="1478" s="18" customFormat="1" customHeight="1" spans="1:16321">
      <c r="A1478" s="21"/>
      <c r="XAY1478" s="22"/>
      <c r="XAZ1478" s="22"/>
      <c r="XBA1478" s="22"/>
      <c r="XBB1478" s="22"/>
      <c r="XBC1478" s="22"/>
      <c r="XBD1478" s="22"/>
      <c r="XBE1478" s="22"/>
      <c r="XBF1478" s="22"/>
      <c r="XBG1478" s="22"/>
      <c r="XBH1478" s="22"/>
      <c r="XBI1478" s="22"/>
      <c r="XBJ1478" s="22"/>
      <c r="XBK1478" s="22"/>
      <c r="XBL1478" s="22"/>
      <c r="XBM1478" s="22"/>
      <c r="XBN1478" s="22"/>
      <c r="XBO1478" s="22"/>
      <c r="XBP1478" s="22"/>
      <c r="XBQ1478" s="22"/>
      <c r="XBR1478" s="22"/>
      <c r="XBS1478" s="22"/>
      <c r="XBT1478" s="22"/>
      <c r="XBU1478" s="22"/>
      <c r="XBV1478" s="22"/>
      <c r="XBW1478" s="22"/>
      <c r="XBX1478" s="22"/>
      <c r="XBY1478" s="22"/>
      <c r="XBZ1478" s="22"/>
      <c r="XCA1478" s="22"/>
      <c r="XCB1478" s="22"/>
      <c r="XCC1478" s="22"/>
      <c r="XCD1478" s="22"/>
      <c r="XCE1478" s="22"/>
      <c r="XCF1478" s="22"/>
      <c r="XCG1478" s="22"/>
      <c r="XCH1478" s="22"/>
      <c r="XCI1478" s="22"/>
      <c r="XCJ1478" s="22"/>
      <c r="XCK1478" s="22"/>
      <c r="XCL1478" s="22"/>
      <c r="XCM1478" s="22"/>
      <c r="XCN1478" s="22"/>
      <c r="XCO1478" s="22"/>
      <c r="XCP1478" s="22"/>
      <c r="XCQ1478" s="22"/>
      <c r="XCR1478" s="22"/>
      <c r="XCS1478" s="22"/>
    </row>
    <row r="1479" s="18" customFormat="1" customHeight="1" spans="1:16321">
      <c r="A1479" s="21"/>
      <c r="XAY1479" s="22"/>
      <c r="XAZ1479" s="22"/>
      <c r="XBA1479" s="22"/>
      <c r="XBB1479" s="22"/>
      <c r="XBC1479" s="22"/>
      <c r="XBD1479" s="22"/>
      <c r="XBE1479" s="22"/>
      <c r="XBF1479" s="22"/>
      <c r="XBG1479" s="22"/>
      <c r="XBH1479" s="22"/>
      <c r="XBI1479" s="22"/>
      <c r="XBJ1479" s="22"/>
      <c r="XBK1479" s="22"/>
      <c r="XBL1479" s="22"/>
      <c r="XBM1479" s="22"/>
      <c r="XBN1479" s="22"/>
      <c r="XBO1479" s="22"/>
      <c r="XBP1479" s="22"/>
      <c r="XBQ1479" s="22"/>
      <c r="XBR1479" s="22"/>
      <c r="XBS1479" s="22"/>
      <c r="XBT1479" s="22"/>
      <c r="XBU1479" s="22"/>
      <c r="XBV1479" s="22"/>
      <c r="XBW1479" s="22"/>
      <c r="XBX1479" s="22"/>
      <c r="XBY1479" s="22"/>
      <c r="XBZ1479" s="22"/>
      <c r="XCA1479" s="22"/>
      <c r="XCB1479" s="22"/>
      <c r="XCC1479" s="22"/>
      <c r="XCD1479" s="22"/>
      <c r="XCE1479" s="22"/>
      <c r="XCF1479" s="22"/>
      <c r="XCG1479" s="22"/>
      <c r="XCH1479" s="22"/>
      <c r="XCI1479" s="22"/>
      <c r="XCJ1479" s="22"/>
      <c r="XCK1479" s="22"/>
      <c r="XCL1479" s="22"/>
      <c r="XCM1479" s="22"/>
      <c r="XCN1479" s="22"/>
      <c r="XCO1479" s="22"/>
      <c r="XCP1479" s="22"/>
      <c r="XCQ1479" s="22"/>
      <c r="XCR1479" s="22"/>
      <c r="XCS1479" s="22"/>
    </row>
    <row r="1480" s="18" customFormat="1" customHeight="1" spans="1:16321">
      <c r="A1480" s="21"/>
      <c r="XAY1480" s="22"/>
      <c r="XAZ1480" s="22"/>
      <c r="XBA1480" s="22"/>
      <c r="XBB1480" s="22"/>
      <c r="XBC1480" s="22"/>
      <c r="XBD1480" s="22"/>
      <c r="XBE1480" s="22"/>
      <c r="XBF1480" s="22"/>
      <c r="XBG1480" s="22"/>
      <c r="XBH1480" s="22"/>
      <c r="XBI1480" s="22"/>
      <c r="XBJ1480" s="22"/>
      <c r="XBK1480" s="22"/>
      <c r="XBL1480" s="22"/>
      <c r="XBM1480" s="22"/>
      <c r="XBN1480" s="22"/>
      <c r="XBO1480" s="22"/>
      <c r="XBP1480" s="22"/>
      <c r="XBQ1480" s="22"/>
      <c r="XBR1480" s="22"/>
      <c r="XBS1480" s="22"/>
      <c r="XBT1480" s="22"/>
      <c r="XBU1480" s="22"/>
      <c r="XBV1480" s="22"/>
      <c r="XBW1480" s="22"/>
      <c r="XBX1480" s="22"/>
      <c r="XBY1480" s="22"/>
      <c r="XBZ1480" s="22"/>
      <c r="XCA1480" s="22"/>
      <c r="XCB1480" s="22"/>
      <c r="XCC1480" s="22"/>
      <c r="XCD1480" s="22"/>
      <c r="XCE1480" s="22"/>
      <c r="XCF1480" s="22"/>
      <c r="XCG1480" s="22"/>
      <c r="XCH1480" s="22"/>
      <c r="XCI1480" s="22"/>
      <c r="XCJ1480" s="22"/>
      <c r="XCK1480" s="22"/>
      <c r="XCL1480" s="22"/>
      <c r="XCM1480" s="22"/>
      <c r="XCN1480" s="22"/>
      <c r="XCO1480" s="22"/>
      <c r="XCP1480" s="22"/>
      <c r="XCQ1480" s="22"/>
      <c r="XCR1480" s="22"/>
      <c r="XCS1480" s="22"/>
    </row>
    <row r="1481" s="18" customFormat="1" customHeight="1" spans="1:16321">
      <c r="A1481" s="21"/>
      <c r="XAY1481" s="22"/>
      <c r="XAZ1481" s="22"/>
      <c r="XBA1481" s="22"/>
      <c r="XBB1481" s="22"/>
      <c r="XBC1481" s="22"/>
      <c r="XBD1481" s="22"/>
      <c r="XBE1481" s="22"/>
      <c r="XBF1481" s="22"/>
      <c r="XBG1481" s="22"/>
      <c r="XBH1481" s="22"/>
      <c r="XBI1481" s="22"/>
      <c r="XBJ1481" s="22"/>
      <c r="XBK1481" s="22"/>
      <c r="XBL1481" s="22"/>
      <c r="XBM1481" s="22"/>
      <c r="XBN1481" s="22"/>
      <c r="XBO1481" s="22"/>
      <c r="XBP1481" s="22"/>
      <c r="XBQ1481" s="22"/>
      <c r="XBR1481" s="22"/>
      <c r="XBS1481" s="22"/>
      <c r="XBT1481" s="22"/>
      <c r="XBU1481" s="22"/>
      <c r="XBV1481" s="22"/>
      <c r="XBW1481" s="22"/>
      <c r="XBX1481" s="22"/>
      <c r="XBY1481" s="22"/>
      <c r="XBZ1481" s="22"/>
      <c r="XCA1481" s="22"/>
      <c r="XCB1481" s="22"/>
      <c r="XCC1481" s="22"/>
      <c r="XCD1481" s="22"/>
      <c r="XCE1481" s="22"/>
      <c r="XCF1481" s="22"/>
      <c r="XCG1481" s="22"/>
      <c r="XCH1481" s="22"/>
      <c r="XCI1481" s="22"/>
      <c r="XCJ1481" s="22"/>
      <c r="XCK1481" s="22"/>
      <c r="XCL1481" s="22"/>
      <c r="XCM1481" s="22"/>
      <c r="XCN1481" s="22"/>
      <c r="XCO1481" s="22"/>
      <c r="XCP1481" s="22"/>
      <c r="XCQ1481" s="22"/>
      <c r="XCR1481" s="22"/>
      <c r="XCS1481" s="22"/>
    </row>
    <row r="1482" s="18" customFormat="1" customHeight="1" spans="1:16321">
      <c r="A1482" s="21"/>
      <c r="XAY1482" s="22"/>
      <c r="XAZ1482" s="22"/>
      <c r="XBA1482" s="22"/>
      <c r="XBB1482" s="22"/>
      <c r="XBC1482" s="22"/>
      <c r="XBD1482" s="22"/>
      <c r="XBE1482" s="22"/>
      <c r="XBF1482" s="22"/>
      <c r="XBG1482" s="22"/>
      <c r="XBH1482" s="22"/>
      <c r="XBI1482" s="22"/>
      <c r="XBJ1482" s="22"/>
      <c r="XBK1482" s="22"/>
      <c r="XBL1482" s="22"/>
      <c r="XBM1482" s="22"/>
      <c r="XBN1482" s="22"/>
      <c r="XBO1482" s="22"/>
      <c r="XBP1482" s="22"/>
      <c r="XBQ1482" s="22"/>
      <c r="XBR1482" s="22"/>
      <c r="XBS1482" s="22"/>
      <c r="XBT1482" s="22"/>
      <c r="XBU1482" s="22"/>
      <c r="XBV1482" s="22"/>
      <c r="XBW1482" s="22"/>
      <c r="XBX1482" s="22"/>
      <c r="XBY1482" s="22"/>
      <c r="XBZ1482" s="22"/>
      <c r="XCA1482" s="22"/>
      <c r="XCB1482" s="22"/>
      <c r="XCC1482" s="22"/>
      <c r="XCD1482" s="22"/>
      <c r="XCE1482" s="22"/>
      <c r="XCF1482" s="22"/>
      <c r="XCG1482" s="22"/>
      <c r="XCH1482" s="22"/>
      <c r="XCI1482" s="22"/>
      <c r="XCJ1482" s="22"/>
      <c r="XCK1482" s="22"/>
      <c r="XCL1482" s="22"/>
      <c r="XCM1482" s="22"/>
      <c r="XCN1482" s="22"/>
      <c r="XCO1482" s="22"/>
      <c r="XCP1482" s="22"/>
      <c r="XCQ1482" s="22"/>
      <c r="XCR1482" s="22"/>
      <c r="XCS1482" s="22"/>
    </row>
    <row r="1483" s="18" customFormat="1" customHeight="1" spans="1:16321">
      <c r="A1483" s="21"/>
      <c r="XAY1483" s="22"/>
      <c r="XAZ1483" s="22"/>
      <c r="XBA1483" s="22"/>
      <c r="XBB1483" s="22"/>
      <c r="XBC1483" s="22"/>
      <c r="XBD1483" s="22"/>
      <c r="XBE1483" s="22"/>
      <c r="XBF1483" s="22"/>
      <c r="XBG1483" s="22"/>
      <c r="XBH1483" s="22"/>
      <c r="XBI1483" s="22"/>
      <c r="XBJ1483" s="22"/>
      <c r="XBK1483" s="22"/>
      <c r="XBL1483" s="22"/>
      <c r="XBM1483" s="22"/>
      <c r="XBN1483" s="22"/>
      <c r="XBO1483" s="22"/>
      <c r="XBP1483" s="22"/>
      <c r="XBQ1483" s="22"/>
      <c r="XBR1483" s="22"/>
      <c r="XBS1483" s="22"/>
      <c r="XBT1483" s="22"/>
      <c r="XBU1483" s="22"/>
      <c r="XBV1483" s="22"/>
      <c r="XBW1483" s="22"/>
      <c r="XBX1483" s="22"/>
      <c r="XBY1483" s="22"/>
      <c r="XBZ1483" s="22"/>
      <c r="XCA1483" s="22"/>
      <c r="XCB1483" s="22"/>
      <c r="XCC1483" s="22"/>
      <c r="XCD1483" s="22"/>
      <c r="XCE1483" s="22"/>
      <c r="XCF1483" s="22"/>
      <c r="XCG1483" s="22"/>
      <c r="XCH1483" s="22"/>
      <c r="XCI1483" s="22"/>
      <c r="XCJ1483" s="22"/>
      <c r="XCK1483" s="22"/>
      <c r="XCL1483" s="22"/>
      <c r="XCM1483" s="22"/>
      <c r="XCN1483" s="22"/>
      <c r="XCO1483" s="22"/>
      <c r="XCP1483" s="22"/>
      <c r="XCQ1483" s="22"/>
      <c r="XCR1483" s="22"/>
      <c r="XCS1483" s="22"/>
    </row>
    <row r="1484" s="18" customFormat="1" customHeight="1" spans="1:16321">
      <c r="A1484" s="21"/>
      <c r="XAY1484" s="22"/>
      <c r="XAZ1484" s="22"/>
      <c r="XBA1484" s="22"/>
      <c r="XBB1484" s="22"/>
      <c r="XBC1484" s="22"/>
      <c r="XBD1484" s="22"/>
      <c r="XBE1484" s="22"/>
      <c r="XBF1484" s="22"/>
      <c r="XBG1484" s="22"/>
      <c r="XBH1484" s="22"/>
      <c r="XBI1484" s="22"/>
      <c r="XBJ1484" s="22"/>
      <c r="XBK1484" s="22"/>
      <c r="XBL1484" s="22"/>
      <c r="XBM1484" s="22"/>
      <c r="XBN1484" s="22"/>
      <c r="XBO1484" s="22"/>
      <c r="XBP1484" s="22"/>
      <c r="XBQ1484" s="22"/>
      <c r="XBR1484" s="22"/>
      <c r="XBS1484" s="22"/>
      <c r="XBT1484" s="22"/>
      <c r="XBU1484" s="22"/>
      <c r="XBV1484" s="22"/>
      <c r="XBW1484" s="22"/>
      <c r="XBX1484" s="22"/>
      <c r="XBY1484" s="22"/>
      <c r="XBZ1484" s="22"/>
      <c r="XCA1484" s="22"/>
      <c r="XCB1484" s="22"/>
      <c r="XCC1484" s="22"/>
      <c r="XCD1484" s="22"/>
      <c r="XCE1484" s="22"/>
      <c r="XCF1484" s="22"/>
      <c r="XCG1484" s="22"/>
      <c r="XCH1484" s="22"/>
      <c r="XCI1484" s="22"/>
      <c r="XCJ1484" s="22"/>
      <c r="XCK1484" s="22"/>
      <c r="XCL1484" s="22"/>
      <c r="XCM1484" s="22"/>
      <c r="XCN1484" s="22"/>
      <c r="XCO1484" s="22"/>
      <c r="XCP1484" s="22"/>
      <c r="XCQ1484" s="22"/>
      <c r="XCR1484" s="22"/>
      <c r="XCS1484" s="22"/>
    </row>
    <row r="1485" s="18" customFormat="1" customHeight="1" spans="1:16321">
      <c r="A1485" s="21"/>
      <c r="XAY1485" s="22"/>
      <c r="XAZ1485" s="22"/>
      <c r="XBA1485" s="22"/>
      <c r="XBB1485" s="22"/>
      <c r="XBC1485" s="22"/>
      <c r="XBD1485" s="22"/>
      <c r="XBE1485" s="22"/>
      <c r="XBF1485" s="22"/>
      <c r="XBG1485" s="22"/>
      <c r="XBH1485" s="22"/>
      <c r="XBI1485" s="22"/>
      <c r="XBJ1485" s="22"/>
      <c r="XBK1485" s="22"/>
      <c r="XBL1485" s="22"/>
      <c r="XBM1485" s="22"/>
      <c r="XBN1485" s="22"/>
      <c r="XBO1485" s="22"/>
      <c r="XBP1485" s="22"/>
      <c r="XBQ1485" s="22"/>
      <c r="XBR1485" s="22"/>
      <c r="XBS1485" s="22"/>
      <c r="XBT1485" s="22"/>
      <c r="XBU1485" s="22"/>
      <c r="XBV1485" s="22"/>
      <c r="XBW1485" s="22"/>
      <c r="XBX1485" s="22"/>
      <c r="XBY1485" s="22"/>
      <c r="XBZ1485" s="22"/>
      <c r="XCA1485" s="22"/>
      <c r="XCB1485" s="22"/>
      <c r="XCC1485" s="22"/>
      <c r="XCD1485" s="22"/>
      <c r="XCE1485" s="22"/>
      <c r="XCF1485" s="22"/>
      <c r="XCG1485" s="22"/>
      <c r="XCH1485" s="22"/>
      <c r="XCI1485" s="22"/>
      <c r="XCJ1485" s="22"/>
      <c r="XCK1485" s="22"/>
      <c r="XCL1485" s="22"/>
      <c r="XCM1485" s="22"/>
      <c r="XCN1485" s="22"/>
      <c r="XCO1485" s="22"/>
      <c r="XCP1485" s="22"/>
      <c r="XCQ1485" s="22"/>
      <c r="XCR1485" s="22"/>
      <c r="XCS1485" s="22"/>
    </row>
    <row r="1486" s="18" customFormat="1" customHeight="1" spans="1:16321">
      <c r="A1486" s="21"/>
      <c r="XAY1486" s="22"/>
      <c r="XAZ1486" s="22"/>
      <c r="XBA1486" s="22"/>
      <c r="XBB1486" s="22"/>
      <c r="XBC1486" s="22"/>
      <c r="XBD1486" s="22"/>
      <c r="XBE1486" s="22"/>
      <c r="XBF1486" s="22"/>
      <c r="XBG1486" s="22"/>
      <c r="XBH1486" s="22"/>
      <c r="XBI1486" s="22"/>
      <c r="XBJ1486" s="22"/>
      <c r="XBK1486" s="22"/>
      <c r="XBL1486" s="22"/>
      <c r="XBM1486" s="22"/>
      <c r="XBN1486" s="22"/>
      <c r="XBO1486" s="22"/>
      <c r="XBP1486" s="22"/>
      <c r="XBQ1486" s="22"/>
      <c r="XBR1486" s="22"/>
      <c r="XBS1486" s="22"/>
      <c r="XBT1486" s="22"/>
      <c r="XBU1486" s="22"/>
      <c r="XBV1486" s="22"/>
      <c r="XBW1486" s="22"/>
      <c r="XBX1486" s="22"/>
      <c r="XBY1486" s="22"/>
      <c r="XBZ1486" s="22"/>
      <c r="XCA1486" s="22"/>
      <c r="XCB1486" s="22"/>
      <c r="XCC1486" s="22"/>
      <c r="XCD1486" s="22"/>
      <c r="XCE1486" s="22"/>
      <c r="XCF1486" s="22"/>
      <c r="XCG1486" s="22"/>
      <c r="XCH1486" s="22"/>
      <c r="XCI1486" s="22"/>
      <c r="XCJ1486" s="22"/>
      <c r="XCK1486" s="22"/>
      <c r="XCL1486" s="22"/>
      <c r="XCM1486" s="22"/>
      <c r="XCN1486" s="22"/>
      <c r="XCO1486" s="22"/>
      <c r="XCP1486" s="22"/>
      <c r="XCQ1486" s="22"/>
      <c r="XCR1486" s="22"/>
      <c r="XCS1486" s="22"/>
    </row>
    <row r="1487" s="18" customFormat="1" customHeight="1" spans="1:16321">
      <c r="A1487" s="21"/>
      <c r="XAY1487" s="22"/>
      <c r="XAZ1487" s="22"/>
      <c r="XBA1487" s="22"/>
      <c r="XBB1487" s="22"/>
      <c r="XBC1487" s="22"/>
      <c r="XBD1487" s="22"/>
      <c r="XBE1487" s="22"/>
      <c r="XBF1487" s="22"/>
      <c r="XBG1487" s="22"/>
      <c r="XBH1487" s="22"/>
      <c r="XBI1487" s="22"/>
      <c r="XBJ1487" s="22"/>
      <c r="XBK1487" s="22"/>
      <c r="XBL1487" s="22"/>
      <c r="XBM1487" s="22"/>
      <c r="XBN1487" s="22"/>
      <c r="XBO1487" s="22"/>
      <c r="XBP1487" s="22"/>
      <c r="XBQ1487" s="22"/>
      <c r="XBR1487" s="22"/>
      <c r="XBS1487" s="22"/>
      <c r="XBT1487" s="22"/>
      <c r="XBU1487" s="22"/>
      <c r="XBV1487" s="22"/>
      <c r="XBW1487" s="22"/>
      <c r="XBX1487" s="22"/>
      <c r="XBY1487" s="22"/>
      <c r="XBZ1487" s="22"/>
      <c r="XCA1487" s="22"/>
      <c r="XCB1487" s="22"/>
      <c r="XCC1487" s="22"/>
      <c r="XCD1487" s="22"/>
      <c r="XCE1487" s="22"/>
      <c r="XCF1487" s="22"/>
      <c r="XCG1487" s="22"/>
      <c r="XCH1487" s="22"/>
      <c r="XCI1487" s="22"/>
      <c r="XCJ1487" s="22"/>
      <c r="XCK1487" s="22"/>
      <c r="XCL1487" s="22"/>
      <c r="XCM1487" s="22"/>
      <c r="XCN1487" s="22"/>
      <c r="XCO1487" s="22"/>
      <c r="XCP1487" s="22"/>
      <c r="XCQ1487" s="22"/>
      <c r="XCR1487" s="22"/>
      <c r="XCS1487" s="22"/>
    </row>
    <row r="1488" s="18" customFormat="1" customHeight="1" spans="1:16321">
      <c r="A1488" s="21"/>
      <c r="XAY1488" s="22"/>
      <c r="XAZ1488" s="22"/>
      <c r="XBA1488" s="22"/>
      <c r="XBB1488" s="22"/>
      <c r="XBC1488" s="22"/>
      <c r="XBD1488" s="22"/>
      <c r="XBE1488" s="22"/>
      <c r="XBF1488" s="22"/>
      <c r="XBG1488" s="22"/>
      <c r="XBH1488" s="22"/>
      <c r="XBI1488" s="22"/>
      <c r="XBJ1488" s="22"/>
      <c r="XBK1488" s="22"/>
      <c r="XBL1488" s="22"/>
      <c r="XBM1488" s="22"/>
      <c r="XBN1488" s="22"/>
      <c r="XBO1488" s="22"/>
      <c r="XBP1488" s="22"/>
      <c r="XBQ1488" s="22"/>
      <c r="XBR1488" s="22"/>
      <c r="XBS1488" s="22"/>
      <c r="XBT1488" s="22"/>
      <c r="XBU1488" s="22"/>
      <c r="XBV1488" s="22"/>
      <c r="XBW1488" s="22"/>
      <c r="XBX1488" s="22"/>
      <c r="XBY1488" s="22"/>
      <c r="XBZ1488" s="22"/>
      <c r="XCA1488" s="22"/>
      <c r="XCB1488" s="22"/>
      <c r="XCC1488" s="22"/>
      <c r="XCD1488" s="22"/>
      <c r="XCE1488" s="22"/>
      <c r="XCF1488" s="22"/>
      <c r="XCG1488" s="22"/>
      <c r="XCH1488" s="22"/>
      <c r="XCI1488" s="22"/>
      <c r="XCJ1488" s="22"/>
      <c r="XCK1488" s="22"/>
      <c r="XCL1488" s="22"/>
      <c r="XCM1488" s="22"/>
      <c r="XCN1488" s="22"/>
      <c r="XCO1488" s="22"/>
      <c r="XCP1488" s="22"/>
      <c r="XCQ1488" s="22"/>
      <c r="XCR1488" s="22"/>
      <c r="XCS1488" s="22"/>
    </row>
    <row r="1489" s="18" customFormat="1" customHeight="1" spans="1:16321">
      <c r="A1489" s="21"/>
      <c r="XAY1489" s="22"/>
      <c r="XAZ1489" s="22"/>
      <c r="XBA1489" s="22"/>
      <c r="XBB1489" s="22"/>
      <c r="XBC1489" s="22"/>
      <c r="XBD1489" s="22"/>
      <c r="XBE1489" s="22"/>
      <c r="XBF1489" s="22"/>
      <c r="XBG1489" s="22"/>
      <c r="XBH1489" s="22"/>
      <c r="XBI1489" s="22"/>
      <c r="XBJ1489" s="22"/>
      <c r="XBK1489" s="22"/>
      <c r="XBL1489" s="22"/>
      <c r="XBM1489" s="22"/>
      <c r="XBN1489" s="22"/>
      <c r="XBO1489" s="22"/>
      <c r="XBP1489" s="22"/>
      <c r="XBQ1489" s="22"/>
      <c r="XBR1489" s="22"/>
      <c r="XBS1489" s="22"/>
      <c r="XBT1489" s="22"/>
      <c r="XBU1489" s="22"/>
      <c r="XBV1489" s="22"/>
      <c r="XBW1489" s="22"/>
      <c r="XBX1489" s="22"/>
      <c r="XBY1489" s="22"/>
      <c r="XBZ1489" s="22"/>
      <c r="XCA1489" s="22"/>
      <c r="XCB1489" s="22"/>
      <c r="XCC1489" s="22"/>
      <c r="XCD1489" s="22"/>
      <c r="XCE1489" s="22"/>
      <c r="XCF1489" s="22"/>
      <c r="XCG1489" s="22"/>
      <c r="XCH1489" s="22"/>
      <c r="XCI1489" s="22"/>
      <c r="XCJ1489" s="22"/>
      <c r="XCK1489" s="22"/>
      <c r="XCL1489" s="22"/>
      <c r="XCM1489" s="22"/>
      <c r="XCN1489" s="22"/>
      <c r="XCO1489" s="22"/>
      <c r="XCP1489" s="22"/>
      <c r="XCQ1489" s="22"/>
      <c r="XCR1489" s="22"/>
      <c r="XCS1489" s="22"/>
    </row>
    <row r="1490" s="18" customFormat="1" customHeight="1" spans="1:16321">
      <c r="A1490" s="21"/>
      <c r="XAY1490" s="22"/>
      <c r="XAZ1490" s="22"/>
      <c r="XBA1490" s="22"/>
      <c r="XBB1490" s="22"/>
      <c r="XBC1490" s="22"/>
      <c r="XBD1490" s="22"/>
      <c r="XBE1490" s="22"/>
      <c r="XBF1490" s="22"/>
      <c r="XBG1490" s="22"/>
      <c r="XBH1490" s="22"/>
      <c r="XBI1490" s="22"/>
      <c r="XBJ1490" s="22"/>
      <c r="XBK1490" s="22"/>
      <c r="XBL1490" s="22"/>
      <c r="XBM1490" s="22"/>
      <c r="XBN1490" s="22"/>
      <c r="XBO1490" s="22"/>
      <c r="XBP1490" s="22"/>
      <c r="XBQ1490" s="22"/>
      <c r="XBR1490" s="22"/>
      <c r="XBS1490" s="22"/>
      <c r="XBT1490" s="22"/>
      <c r="XBU1490" s="22"/>
      <c r="XBV1490" s="22"/>
      <c r="XBW1490" s="22"/>
      <c r="XBX1490" s="22"/>
      <c r="XBY1490" s="22"/>
      <c r="XBZ1490" s="22"/>
      <c r="XCA1490" s="22"/>
      <c r="XCB1490" s="22"/>
      <c r="XCC1490" s="22"/>
      <c r="XCD1490" s="22"/>
      <c r="XCE1490" s="22"/>
      <c r="XCF1490" s="22"/>
      <c r="XCG1490" s="22"/>
      <c r="XCH1490" s="22"/>
      <c r="XCI1490" s="22"/>
      <c r="XCJ1490" s="22"/>
      <c r="XCK1490" s="22"/>
      <c r="XCL1490" s="22"/>
      <c r="XCM1490" s="22"/>
      <c r="XCN1490" s="22"/>
      <c r="XCO1490" s="22"/>
      <c r="XCP1490" s="22"/>
      <c r="XCQ1490" s="22"/>
      <c r="XCR1490" s="22"/>
      <c r="XCS1490" s="22"/>
    </row>
    <row r="1491" s="18" customFormat="1" customHeight="1" spans="1:16321">
      <c r="A1491" s="21"/>
      <c r="XAY1491" s="22"/>
      <c r="XAZ1491" s="22"/>
      <c r="XBA1491" s="22"/>
      <c r="XBB1491" s="22"/>
      <c r="XBC1491" s="22"/>
      <c r="XBD1491" s="22"/>
      <c r="XBE1491" s="22"/>
      <c r="XBF1491" s="22"/>
      <c r="XBG1491" s="22"/>
      <c r="XBH1491" s="22"/>
      <c r="XBI1491" s="22"/>
      <c r="XBJ1491" s="22"/>
      <c r="XBK1491" s="22"/>
      <c r="XBL1491" s="22"/>
      <c r="XBM1491" s="22"/>
      <c r="XBN1491" s="22"/>
      <c r="XBO1491" s="22"/>
      <c r="XBP1491" s="22"/>
      <c r="XBQ1491" s="22"/>
      <c r="XBR1491" s="22"/>
      <c r="XBS1491" s="22"/>
      <c r="XBT1491" s="22"/>
      <c r="XBU1491" s="22"/>
      <c r="XBV1491" s="22"/>
      <c r="XBW1491" s="22"/>
      <c r="XBX1491" s="22"/>
      <c r="XBY1491" s="22"/>
      <c r="XBZ1491" s="22"/>
      <c r="XCA1491" s="22"/>
      <c r="XCB1491" s="22"/>
      <c r="XCC1491" s="22"/>
      <c r="XCD1491" s="22"/>
      <c r="XCE1491" s="22"/>
      <c r="XCF1491" s="22"/>
      <c r="XCG1491" s="22"/>
      <c r="XCH1491" s="22"/>
      <c r="XCI1491" s="22"/>
      <c r="XCJ1491" s="22"/>
      <c r="XCK1491" s="22"/>
      <c r="XCL1491" s="22"/>
      <c r="XCM1491" s="22"/>
      <c r="XCN1491" s="22"/>
      <c r="XCO1491" s="22"/>
      <c r="XCP1491" s="22"/>
      <c r="XCQ1491" s="22"/>
      <c r="XCR1491" s="22"/>
      <c r="XCS1491" s="22"/>
    </row>
    <row r="1492" s="18" customFormat="1" customHeight="1" spans="1:16321">
      <c r="A1492" s="21"/>
      <c r="XAY1492" s="22"/>
      <c r="XAZ1492" s="22"/>
      <c r="XBA1492" s="22"/>
      <c r="XBB1492" s="22"/>
      <c r="XBC1492" s="22"/>
      <c r="XBD1492" s="22"/>
      <c r="XBE1492" s="22"/>
      <c r="XBF1492" s="22"/>
      <c r="XBG1492" s="22"/>
      <c r="XBH1492" s="22"/>
      <c r="XBI1492" s="22"/>
      <c r="XBJ1492" s="22"/>
      <c r="XBK1492" s="22"/>
      <c r="XBL1492" s="22"/>
      <c r="XBM1492" s="22"/>
      <c r="XBN1492" s="22"/>
      <c r="XBO1492" s="22"/>
      <c r="XBP1492" s="22"/>
      <c r="XBQ1492" s="22"/>
      <c r="XBR1492" s="22"/>
      <c r="XBS1492" s="22"/>
      <c r="XBT1492" s="22"/>
      <c r="XBU1492" s="22"/>
      <c r="XBV1492" s="22"/>
      <c r="XBW1492" s="22"/>
      <c r="XBX1492" s="22"/>
      <c r="XBY1492" s="22"/>
      <c r="XBZ1492" s="22"/>
      <c r="XCA1492" s="22"/>
      <c r="XCB1492" s="22"/>
      <c r="XCC1492" s="22"/>
      <c r="XCD1492" s="22"/>
      <c r="XCE1492" s="22"/>
      <c r="XCF1492" s="22"/>
      <c r="XCG1492" s="22"/>
      <c r="XCH1492" s="22"/>
      <c r="XCI1492" s="22"/>
      <c r="XCJ1492" s="22"/>
      <c r="XCK1492" s="22"/>
      <c r="XCL1492" s="22"/>
      <c r="XCM1492" s="22"/>
      <c r="XCN1492" s="22"/>
      <c r="XCO1492" s="22"/>
      <c r="XCP1492" s="22"/>
      <c r="XCQ1492" s="22"/>
      <c r="XCR1492" s="22"/>
      <c r="XCS1492" s="22"/>
    </row>
    <row r="1493" s="18" customFormat="1" customHeight="1" spans="1:16321">
      <c r="A1493" s="21"/>
      <c r="XAY1493" s="22"/>
      <c r="XAZ1493" s="22"/>
      <c r="XBA1493" s="22"/>
      <c r="XBB1493" s="22"/>
      <c r="XBC1493" s="22"/>
      <c r="XBD1493" s="22"/>
      <c r="XBE1493" s="22"/>
      <c r="XBF1493" s="22"/>
      <c r="XBG1493" s="22"/>
      <c r="XBH1493" s="22"/>
      <c r="XBI1493" s="22"/>
      <c r="XBJ1493" s="22"/>
      <c r="XBK1493" s="22"/>
      <c r="XBL1493" s="22"/>
      <c r="XBM1493" s="22"/>
      <c r="XBN1493" s="22"/>
      <c r="XBO1493" s="22"/>
      <c r="XBP1493" s="22"/>
      <c r="XBQ1493" s="22"/>
      <c r="XBR1493" s="22"/>
      <c r="XBS1493" s="22"/>
      <c r="XBT1493" s="22"/>
      <c r="XBU1493" s="22"/>
      <c r="XBV1493" s="22"/>
      <c r="XBW1493" s="22"/>
      <c r="XBX1493" s="22"/>
      <c r="XBY1493" s="22"/>
      <c r="XBZ1493" s="22"/>
      <c r="XCA1493" s="22"/>
      <c r="XCB1493" s="22"/>
      <c r="XCC1493" s="22"/>
      <c r="XCD1493" s="22"/>
      <c r="XCE1493" s="22"/>
      <c r="XCF1493" s="22"/>
      <c r="XCG1493" s="22"/>
      <c r="XCH1493" s="22"/>
      <c r="XCI1493" s="22"/>
      <c r="XCJ1493" s="22"/>
      <c r="XCK1493" s="22"/>
      <c r="XCL1493" s="22"/>
      <c r="XCM1493" s="22"/>
      <c r="XCN1493" s="22"/>
      <c r="XCO1493" s="22"/>
      <c r="XCP1493" s="22"/>
      <c r="XCQ1493" s="22"/>
      <c r="XCR1493" s="22"/>
      <c r="XCS1493" s="22"/>
    </row>
    <row r="1494" s="18" customFormat="1" customHeight="1" spans="1:16321">
      <c r="A1494" s="21"/>
      <c r="XAY1494" s="22"/>
      <c r="XAZ1494" s="22"/>
      <c r="XBA1494" s="22"/>
      <c r="XBB1494" s="22"/>
      <c r="XBC1494" s="22"/>
      <c r="XBD1494" s="22"/>
      <c r="XBE1494" s="22"/>
      <c r="XBF1494" s="22"/>
      <c r="XBG1494" s="22"/>
      <c r="XBH1494" s="22"/>
      <c r="XBI1494" s="22"/>
      <c r="XBJ1494" s="22"/>
      <c r="XBK1494" s="22"/>
      <c r="XBL1494" s="22"/>
      <c r="XBM1494" s="22"/>
      <c r="XBN1494" s="22"/>
      <c r="XBO1494" s="22"/>
      <c r="XBP1494" s="22"/>
      <c r="XBQ1494" s="22"/>
      <c r="XBR1494" s="22"/>
      <c r="XBS1494" s="22"/>
      <c r="XBT1494" s="22"/>
      <c r="XBU1494" s="22"/>
      <c r="XBV1494" s="22"/>
      <c r="XBW1494" s="22"/>
      <c r="XBX1494" s="22"/>
      <c r="XBY1494" s="22"/>
      <c r="XBZ1494" s="22"/>
      <c r="XCA1494" s="22"/>
      <c r="XCB1494" s="22"/>
      <c r="XCC1494" s="22"/>
      <c r="XCD1494" s="22"/>
      <c r="XCE1494" s="22"/>
      <c r="XCF1494" s="22"/>
      <c r="XCG1494" s="22"/>
      <c r="XCH1494" s="22"/>
      <c r="XCI1494" s="22"/>
      <c r="XCJ1494" s="22"/>
      <c r="XCK1494" s="22"/>
      <c r="XCL1494" s="22"/>
      <c r="XCM1494" s="22"/>
      <c r="XCN1494" s="22"/>
      <c r="XCO1494" s="22"/>
      <c r="XCP1494" s="22"/>
      <c r="XCQ1494" s="22"/>
      <c r="XCR1494" s="22"/>
      <c r="XCS1494" s="22"/>
    </row>
    <row r="1495" s="18" customFormat="1" customHeight="1" spans="1:16321">
      <c r="A1495" s="21"/>
      <c r="XAY1495" s="22"/>
      <c r="XAZ1495" s="22"/>
      <c r="XBA1495" s="22"/>
      <c r="XBB1495" s="22"/>
      <c r="XBC1495" s="22"/>
      <c r="XBD1495" s="22"/>
      <c r="XBE1495" s="22"/>
      <c r="XBF1495" s="22"/>
      <c r="XBG1495" s="22"/>
      <c r="XBH1495" s="22"/>
      <c r="XBI1495" s="22"/>
      <c r="XBJ1495" s="22"/>
      <c r="XBK1495" s="22"/>
      <c r="XBL1495" s="22"/>
      <c r="XBM1495" s="22"/>
      <c r="XBN1495" s="22"/>
      <c r="XBO1495" s="22"/>
      <c r="XBP1495" s="22"/>
      <c r="XBQ1495" s="22"/>
      <c r="XBR1495" s="22"/>
      <c r="XBS1495" s="22"/>
      <c r="XBT1495" s="22"/>
      <c r="XBU1495" s="22"/>
      <c r="XBV1495" s="22"/>
      <c r="XBW1495" s="22"/>
      <c r="XBX1495" s="22"/>
      <c r="XBY1495" s="22"/>
      <c r="XBZ1495" s="22"/>
      <c r="XCA1495" s="22"/>
      <c r="XCB1495" s="22"/>
      <c r="XCC1495" s="22"/>
      <c r="XCD1495" s="22"/>
      <c r="XCE1495" s="22"/>
      <c r="XCF1495" s="22"/>
      <c r="XCG1495" s="22"/>
      <c r="XCH1495" s="22"/>
      <c r="XCI1495" s="22"/>
      <c r="XCJ1495" s="22"/>
      <c r="XCK1495" s="22"/>
      <c r="XCL1495" s="22"/>
      <c r="XCM1495" s="22"/>
      <c r="XCN1495" s="22"/>
      <c r="XCO1495" s="22"/>
      <c r="XCP1495" s="22"/>
      <c r="XCQ1495" s="22"/>
      <c r="XCR1495" s="22"/>
      <c r="XCS1495" s="22"/>
    </row>
    <row r="1496" s="18" customFormat="1" customHeight="1" spans="1:16321">
      <c r="A1496" s="21"/>
      <c r="XAY1496" s="22"/>
      <c r="XAZ1496" s="22"/>
      <c r="XBA1496" s="22"/>
      <c r="XBB1496" s="22"/>
      <c r="XBC1496" s="22"/>
      <c r="XBD1496" s="22"/>
      <c r="XBE1496" s="22"/>
      <c r="XBF1496" s="22"/>
      <c r="XBG1496" s="22"/>
      <c r="XBH1496" s="22"/>
      <c r="XBI1496" s="22"/>
      <c r="XBJ1496" s="22"/>
      <c r="XBK1496" s="22"/>
      <c r="XBL1496" s="22"/>
      <c r="XBM1496" s="22"/>
      <c r="XBN1496" s="22"/>
      <c r="XBO1496" s="22"/>
      <c r="XBP1496" s="22"/>
      <c r="XBQ1496" s="22"/>
      <c r="XBR1496" s="22"/>
      <c r="XBS1496" s="22"/>
      <c r="XBT1496" s="22"/>
      <c r="XBU1496" s="22"/>
      <c r="XBV1496" s="22"/>
      <c r="XBW1496" s="22"/>
      <c r="XBX1496" s="22"/>
      <c r="XBY1496" s="22"/>
      <c r="XBZ1496" s="22"/>
      <c r="XCA1496" s="22"/>
      <c r="XCB1496" s="22"/>
      <c r="XCC1496" s="22"/>
      <c r="XCD1496" s="22"/>
      <c r="XCE1496" s="22"/>
      <c r="XCF1496" s="22"/>
      <c r="XCG1496" s="22"/>
      <c r="XCH1496" s="22"/>
      <c r="XCI1496" s="22"/>
      <c r="XCJ1496" s="22"/>
      <c r="XCK1496" s="22"/>
      <c r="XCL1496" s="22"/>
      <c r="XCM1496" s="22"/>
      <c r="XCN1496" s="22"/>
      <c r="XCO1496" s="22"/>
      <c r="XCP1496" s="22"/>
      <c r="XCQ1496" s="22"/>
      <c r="XCR1496" s="22"/>
      <c r="XCS1496" s="22"/>
    </row>
    <row r="1497" s="18" customFormat="1" customHeight="1" spans="1:16321">
      <c r="A1497" s="21"/>
      <c r="XAY1497" s="22"/>
      <c r="XAZ1497" s="22"/>
      <c r="XBA1497" s="22"/>
      <c r="XBB1497" s="22"/>
      <c r="XBC1497" s="22"/>
      <c r="XBD1497" s="22"/>
      <c r="XBE1497" s="22"/>
      <c r="XBF1497" s="22"/>
      <c r="XBG1497" s="22"/>
      <c r="XBH1497" s="22"/>
      <c r="XBI1497" s="22"/>
      <c r="XBJ1497" s="22"/>
      <c r="XBK1497" s="22"/>
      <c r="XBL1497" s="22"/>
      <c r="XBM1497" s="22"/>
      <c r="XBN1497" s="22"/>
      <c r="XBO1497" s="22"/>
      <c r="XBP1497" s="22"/>
      <c r="XBQ1497" s="22"/>
      <c r="XBR1497" s="22"/>
      <c r="XBS1497" s="22"/>
      <c r="XBT1497" s="22"/>
      <c r="XBU1497" s="22"/>
      <c r="XBV1497" s="22"/>
      <c r="XBW1497" s="22"/>
      <c r="XBX1497" s="22"/>
      <c r="XBY1497" s="22"/>
      <c r="XBZ1497" s="22"/>
      <c r="XCA1497" s="22"/>
      <c r="XCB1497" s="22"/>
      <c r="XCC1497" s="22"/>
      <c r="XCD1497" s="22"/>
      <c r="XCE1497" s="22"/>
      <c r="XCF1497" s="22"/>
      <c r="XCG1497" s="22"/>
      <c r="XCH1497" s="22"/>
      <c r="XCI1497" s="22"/>
      <c r="XCJ1497" s="22"/>
      <c r="XCK1497" s="22"/>
      <c r="XCL1497" s="22"/>
      <c r="XCM1497" s="22"/>
      <c r="XCN1497" s="22"/>
      <c r="XCO1497" s="22"/>
      <c r="XCP1497" s="22"/>
      <c r="XCQ1497" s="22"/>
      <c r="XCR1497" s="22"/>
      <c r="XCS1497" s="22"/>
    </row>
    <row r="1498" s="18" customFormat="1" customHeight="1" spans="1:16321">
      <c r="A1498" s="21"/>
      <c r="XAY1498" s="22"/>
      <c r="XAZ1498" s="22"/>
      <c r="XBA1498" s="22"/>
      <c r="XBB1498" s="22"/>
      <c r="XBC1498" s="22"/>
      <c r="XBD1498" s="22"/>
      <c r="XBE1498" s="22"/>
      <c r="XBF1498" s="22"/>
      <c r="XBG1498" s="22"/>
      <c r="XBH1498" s="22"/>
      <c r="XBI1498" s="22"/>
      <c r="XBJ1498" s="22"/>
      <c r="XBK1498" s="22"/>
      <c r="XBL1498" s="22"/>
      <c r="XBM1498" s="22"/>
      <c r="XBN1498" s="22"/>
      <c r="XBO1498" s="22"/>
      <c r="XBP1498" s="22"/>
      <c r="XBQ1498" s="22"/>
      <c r="XBR1498" s="22"/>
      <c r="XBS1498" s="22"/>
      <c r="XBT1498" s="22"/>
      <c r="XBU1498" s="22"/>
      <c r="XBV1498" s="22"/>
      <c r="XBW1498" s="22"/>
      <c r="XBX1498" s="22"/>
      <c r="XBY1498" s="22"/>
      <c r="XBZ1498" s="22"/>
      <c r="XCA1498" s="22"/>
      <c r="XCB1498" s="22"/>
      <c r="XCC1498" s="22"/>
      <c r="XCD1498" s="22"/>
      <c r="XCE1498" s="22"/>
      <c r="XCF1498" s="22"/>
      <c r="XCG1498" s="22"/>
      <c r="XCH1498" s="22"/>
      <c r="XCI1498" s="22"/>
      <c r="XCJ1498" s="22"/>
      <c r="XCK1498" s="22"/>
      <c r="XCL1498" s="22"/>
      <c r="XCM1498" s="22"/>
      <c r="XCN1498" s="22"/>
      <c r="XCO1498" s="22"/>
      <c r="XCP1498" s="22"/>
      <c r="XCQ1498" s="22"/>
      <c r="XCR1498" s="22"/>
      <c r="XCS1498" s="22"/>
    </row>
    <row r="1499" s="18" customFormat="1" customHeight="1" spans="1:16321">
      <c r="A1499" s="21"/>
      <c r="XAY1499" s="22"/>
      <c r="XAZ1499" s="22"/>
      <c r="XBA1499" s="22"/>
      <c r="XBB1499" s="22"/>
      <c r="XBC1499" s="22"/>
      <c r="XBD1499" s="22"/>
      <c r="XBE1499" s="22"/>
      <c r="XBF1499" s="22"/>
      <c r="XBG1499" s="22"/>
      <c r="XBH1499" s="22"/>
      <c r="XBI1499" s="22"/>
      <c r="XBJ1499" s="22"/>
      <c r="XBK1499" s="22"/>
      <c r="XBL1499" s="22"/>
      <c r="XBM1499" s="22"/>
      <c r="XBN1499" s="22"/>
      <c r="XBO1499" s="22"/>
      <c r="XBP1499" s="22"/>
      <c r="XBQ1499" s="22"/>
      <c r="XBR1499" s="22"/>
      <c r="XBS1499" s="22"/>
      <c r="XBT1499" s="22"/>
      <c r="XBU1499" s="22"/>
      <c r="XBV1499" s="22"/>
      <c r="XBW1499" s="22"/>
      <c r="XBX1499" s="22"/>
      <c r="XBY1499" s="22"/>
      <c r="XBZ1499" s="22"/>
      <c r="XCA1499" s="22"/>
      <c r="XCB1499" s="22"/>
      <c r="XCC1499" s="22"/>
      <c r="XCD1499" s="22"/>
      <c r="XCE1499" s="22"/>
      <c r="XCF1499" s="22"/>
      <c r="XCG1499" s="22"/>
      <c r="XCH1499" s="22"/>
      <c r="XCI1499" s="22"/>
      <c r="XCJ1499" s="22"/>
      <c r="XCK1499" s="22"/>
      <c r="XCL1499" s="22"/>
      <c r="XCM1499" s="22"/>
      <c r="XCN1499" s="22"/>
      <c r="XCO1499" s="22"/>
      <c r="XCP1499" s="22"/>
      <c r="XCQ1499" s="22"/>
      <c r="XCR1499" s="22"/>
      <c r="XCS1499" s="22"/>
    </row>
    <row r="1500" s="18" customFormat="1" customHeight="1" spans="1:16321">
      <c r="A1500" s="21"/>
      <c r="XAY1500" s="22"/>
      <c r="XAZ1500" s="22"/>
      <c r="XBA1500" s="22"/>
      <c r="XBB1500" s="22"/>
      <c r="XBC1500" s="22"/>
      <c r="XBD1500" s="22"/>
      <c r="XBE1500" s="22"/>
      <c r="XBF1500" s="22"/>
      <c r="XBG1500" s="22"/>
      <c r="XBH1500" s="22"/>
      <c r="XBI1500" s="22"/>
      <c r="XBJ1500" s="22"/>
      <c r="XBK1500" s="22"/>
      <c r="XBL1500" s="22"/>
      <c r="XBM1500" s="22"/>
      <c r="XBN1500" s="22"/>
      <c r="XBO1500" s="22"/>
      <c r="XBP1500" s="22"/>
      <c r="XBQ1500" s="22"/>
      <c r="XBR1500" s="22"/>
      <c r="XBS1500" s="22"/>
      <c r="XBT1500" s="22"/>
      <c r="XBU1500" s="22"/>
      <c r="XBV1500" s="22"/>
      <c r="XBW1500" s="22"/>
      <c r="XBX1500" s="22"/>
      <c r="XBY1500" s="22"/>
      <c r="XBZ1500" s="22"/>
      <c r="XCA1500" s="22"/>
      <c r="XCB1500" s="22"/>
      <c r="XCC1500" s="22"/>
      <c r="XCD1500" s="22"/>
      <c r="XCE1500" s="22"/>
      <c r="XCF1500" s="22"/>
      <c r="XCG1500" s="22"/>
      <c r="XCH1500" s="22"/>
      <c r="XCI1500" s="22"/>
      <c r="XCJ1500" s="22"/>
      <c r="XCK1500" s="22"/>
      <c r="XCL1500" s="22"/>
      <c r="XCM1500" s="22"/>
      <c r="XCN1500" s="22"/>
      <c r="XCO1500" s="22"/>
      <c r="XCP1500" s="22"/>
      <c r="XCQ1500" s="22"/>
      <c r="XCR1500" s="22"/>
      <c r="XCS1500" s="22"/>
    </row>
    <row r="1501" s="18" customFormat="1" customHeight="1" spans="1:16321">
      <c r="A1501" s="21"/>
      <c r="XAY1501" s="22"/>
      <c r="XAZ1501" s="22"/>
      <c r="XBA1501" s="22"/>
      <c r="XBB1501" s="22"/>
      <c r="XBC1501" s="22"/>
      <c r="XBD1501" s="22"/>
      <c r="XBE1501" s="22"/>
      <c r="XBF1501" s="22"/>
      <c r="XBG1501" s="22"/>
      <c r="XBH1501" s="22"/>
      <c r="XBI1501" s="22"/>
      <c r="XBJ1501" s="22"/>
      <c r="XBK1501" s="22"/>
      <c r="XBL1501" s="22"/>
      <c r="XBM1501" s="22"/>
      <c r="XBN1501" s="22"/>
      <c r="XBO1501" s="22"/>
      <c r="XBP1501" s="22"/>
      <c r="XBQ1501" s="22"/>
      <c r="XBR1501" s="22"/>
      <c r="XBS1501" s="22"/>
      <c r="XBT1501" s="22"/>
      <c r="XBU1501" s="22"/>
      <c r="XBV1501" s="22"/>
      <c r="XBW1501" s="22"/>
      <c r="XBX1501" s="22"/>
      <c r="XBY1501" s="22"/>
      <c r="XBZ1501" s="22"/>
      <c r="XCA1501" s="22"/>
      <c r="XCB1501" s="22"/>
      <c r="XCC1501" s="22"/>
      <c r="XCD1501" s="22"/>
      <c r="XCE1501" s="22"/>
      <c r="XCF1501" s="22"/>
      <c r="XCG1501" s="22"/>
      <c r="XCH1501" s="22"/>
      <c r="XCI1501" s="22"/>
      <c r="XCJ1501" s="22"/>
      <c r="XCK1501" s="22"/>
      <c r="XCL1501" s="22"/>
      <c r="XCM1501" s="22"/>
      <c r="XCN1501" s="22"/>
      <c r="XCO1501" s="22"/>
      <c r="XCP1501" s="22"/>
      <c r="XCQ1501" s="22"/>
      <c r="XCR1501" s="22"/>
      <c r="XCS1501" s="22"/>
    </row>
    <row r="1502" s="18" customFormat="1" customHeight="1" spans="1:16321">
      <c r="A1502" s="21"/>
      <c r="XAY1502" s="22"/>
      <c r="XAZ1502" s="22"/>
      <c r="XBA1502" s="22"/>
      <c r="XBB1502" s="22"/>
      <c r="XBC1502" s="22"/>
      <c r="XBD1502" s="22"/>
      <c r="XBE1502" s="22"/>
      <c r="XBF1502" s="22"/>
      <c r="XBG1502" s="22"/>
      <c r="XBH1502" s="22"/>
      <c r="XBI1502" s="22"/>
      <c r="XBJ1502" s="22"/>
      <c r="XBK1502" s="22"/>
      <c r="XBL1502" s="22"/>
      <c r="XBM1502" s="22"/>
      <c r="XBN1502" s="22"/>
      <c r="XBO1502" s="22"/>
      <c r="XBP1502" s="22"/>
      <c r="XBQ1502" s="22"/>
      <c r="XBR1502" s="22"/>
      <c r="XBS1502" s="22"/>
      <c r="XBT1502" s="22"/>
      <c r="XBU1502" s="22"/>
      <c r="XBV1502" s="22"/>
      <c r="XBW1502" s="22"/>
      <c r="XBX1502" s="22"/>
      <c r="XBY1502" s="22"/>
      <c r="XBZ1502" s="22"/>
      <c r="XCA1502" s="22"/>
      <c r="XCB1502" s="22"/>
      <c r="XCC1502" s="22"/>
      <c r="XCD1502" s="22"/>
      <c r="XCE1502" s="22"/>
      <c r="XCF1502" s="22"/>
      <c r="XCG1502" s="22"/>
      <c r="XCH1502" s="22"/>
      <c r="XCI1502" s="22"/>
      <c r="XCJ1502" s="22"/>
      <c r="XCK1502" s="22"/>
      <c r="XCL1502" s="22"/>
      <c r="XCM1502" s="22"/>
      <c r="XCN1502" s="22"/>
      <c r="XCO1502" s="22"/>
      <c r="XCP1502" s="22"/>
      <c r="XCQ1502" s="22"/>
      <c r="XCR1502" s="22"/>
      <c r="XCS1502" s="22"/>
    </row>
    <row r="1503" s="18" customFormat="1" customHeight="1" spans="1:16321">
      <c r="A1503" s="21"/>
      <c r="XAY1503" s="22"/>
      <c r="XAZ1503" s="22"/>
      <c r="XBA1503" s="22"/>
      <c r="XBB1503" s="22"/>
      <c r="XBC1503" s="22"/>
      <c r="XBD1503" s="22"/>
      <c r="XBE1503" s="22"/>
      <c r="XBF1503" s="22"/>
      <c r="XBG1503" s="22"/>
      <c r="XBH1503" s="22"/>
      <c r="XBI1503" s="22"/>
      <c r="XBJ1503" s="22"/>
      <c r="XBK1503" s="22"/>
      <c r="XBL1503" s="22"/>
      <c r="XBM1503" s="22"/>
      <c r="XBN1503" s="22"/>
      <c r="XBO1503" s="22"/>
      <c r="XBP1503" s="22"/>
      <c r="XBQ1503" s="22"/>
      <c r="XBR1503" s="22"/>
      <c r="XBS1503" s="22"/>
      <c r="XBT1503" s="22"/>
      <c r="XBU1503" s="22"/>
      <c r="XBV1503" s="22"/>
      <c r="XBW1503" s="22"/>
      <c r="XBX1503" s="22"/>
      <c r="XBY1503" s="22"/>
      <c r="XBZ1503" s="22"/>
      <c r="XCA1503" s="22"/>
      <c r="XCB1503" s="22"/>
      <c r="XCC1503" s="22"/>
      <c r="XCD1503" s="22"/>
      <c r="XCE1503" s="22"/>
      <c r="XCF1503" s="22"/>
      <c r="XCG1503" s="22"/>
      <c r="XCH1503" s="22"/>
      <c r="XCI1503" s="22"/>
      <c r="XCJ1503" s="22"/>
      <c r="XCK1503" s="22"/>
      <c r="XCL1503" s="22"/>
      <c r="XCM1503" s="22"/>
      <c r="XCN1503" s="22"/>
      <c r="XCO1503" s="22"/>
      <c r="XCP1503" s="22"/>
      <c r="XCQ1503" s="22"/>
      <c r="XCR1503" s="22"/>
      <c r="XCS1503" s="22"/>
    </row>
    <row r="1504" s="18" customFormat="1" customHeight="1" spans="1:16321">
      <c r="A1504" s="21"/>
      <c r="XAY1504" s="22"/>
      <c r="XAZ1504" s="22"/>
      <c r="XBA1504" s="22"/>
      <c r="XBB1504" s="22"/>
      <c r="XBC1504" s="22"/>
      <c r="XBD1504" s="22"/>
      <c r="XBE1504" s="22"/>
      <c r="XBF1504" s="22"/>
      <c r="XBG1504" s="22"/>
      <c r="XBH1504" s="22"/>
      <c r="XBI1504" s="22"/>
      <c r="XBJ1504" s="22"/>
      <c r="XBK1504" s="22"/>
      <c r="XBL1504" s="22"/>
      <c r="XBM1504" s="22"/>
      <c r="XBN1504" s="22"/>
      <c r="XBO1504" s="22"/>
      <c r="XBP1504" s="22"/>
      <c r="XBQ1504" s="22"/>
      <c r="XBR1504" s="22"/>
      <c r="XBS1504" s="22"/>
      <c r="XBT1504" s="22"/>
      <c r="XBU1504" s="22"/>
      <c r="XBV1504" s="22"/>
      <c r="XBW1504" s="22"/>
      <c r="XBX1504" s="22"/>
      <c r="XBY1504" s="22"/>
      <c r="XBZ1504" s="22"/>
      <c r="XCA1504" s="22"/>
      <c r="XCB1504" s="22"/>
      <c r="XCC1504" s="22"/>
      <c r="XCD1504" s="22"/>
      <c r="XCE1504" s="22"/>
      <c r="XCF1504" s="22"/>
      <c r="XCG1504" s="22"/>
      <c r="XCH1504" s="22"/>
      <c r="XCI1504" s="22"/>
      <c r="XCJ1504" s="22"/>
      <c r="XCK1504" s="22"/>
      <c r="XCL1504" s="22"/>
      <c r="XCM1504" s="22"/>
      <c r="XCN1504" s="22"/>
      <c r="XCO1504" s="22"/>
      <c r="XCP1504" s="22"/>
      <c r="XCQ1504" s="22"/>
      <c r="XCR1504" s="22"/>
      <c r="XCS1504" s="22"/>
    </row>
    <row r="1505" s="18" customFormat="1" customHeight="1" spans="1:16321">
      <c r="A1505" s="21"/>
      <c r="XAY1505" s="22"/>
      <c r="XAZ1505" s="22"/>
      <c r="XBA1505" s="22"/>
      <c r="XBB1505" s="22"/>
      <c r="XBC1505" s="22"/>
      <c r="XBD1505" s="22"/>
      <c r="XBE1505" s="22"/>
      <c r="XBF1505" s="22"/>
      <c r="XBG1505" s="22"/>
      <c r="XBH1505" s="22"/>
      <c r="XBI1505" s="22"/>
      <c r="XBJ1505" s="22"/>
      <c r="XBK1505" s="22"/>
      <c r="XBL1505" s="22"/>
      <c r="XBM1505" s="22"/>
      <c r="XBN1505" s="22"/>
      <c r="XBO1505" s="22"/>
      <c r="XBP1505" s="22"/>
      <c r="XBQ1505" s="22"/>
      <c r="XBR1505" s="22"/>
      <c r="XBS1505" s="22"/>
      <c r="XBT1505" s="22"/>
      <c r="XBU1505" s="22"/>
      <c r="XBV1505" s="22"/>
      <c r="XBW1505" s="22"/>
      <c r="XBX1505" s="22"/>
      <c r="XBY1505" s="22"/>
      <c r="XBZ1505" s="22"/>
      <c r="XCA1505" s="22"/>
      <c r="XCB1505" s="22"/>
      <c r="XCC1505" s="22"/>
      <c r="XCD1505" s="22"/>
      <c r="XCE1505" s="22"/>
      <c r="XCF1505" s="22"/>
      <c r="XCG1505" s="22"/>
      <c r="XCH1505" s="22"/>
      <c r="XCI1505" s="22"/>
      <c r="XCJ1505" s="22"/>
      <c r="XCK1505" s="22"/>
      <c r="XCL1505" s="22"/>
      <c r="XCM1505" s="22"/>
      <c r="XCN1505" s="22"/>
      <c r="XCO1505" s="22"/>
      <c r="XCP1505" s="22"/>
      <c r="XCQ1505" s="22"/>
      <c r="XCR1505" s="22"/>
      <c r="XCS1505" s="22"/>
    </row>
    <row r="1506" s="18" customFormat="1" customHeight="1" spans="1:16321">
      <c r="A1506" s="21"/>
      <c r="XAY1506" s="22"/>
      <c r="XAZ1506" s="22"/>
      <c r="XBA1506" s="22"/>
      <c r="XBB1506" s="22"/>
      <c r="XBC1506" s="22"/>
      <c r="XBD1506" s="22"/>
      <c r="XBE1506" s="22"/>
      <c r="XBF1506" s="22"/>
      <c r="XBG1506" s="22"/>
      <c r="XBH1506" s="22"/>
      <c r="XBI1506" s="22"/>
      <c r="XBJ1506" s="22"/>
      <c r="XBK1506" s="22"/>
      <c r="XBL1506" s="22"/>
      <c r="XBM1506" s="22"/>
      <c r="XBN1506" s="22"/>
      <c r="XBO1506" s="22"/>
      <c r="XBP1506" s="22"/>
      <c r="XBQ1506" s="22"/>
      <c r="XBR1506" s="22"/>
      <c r="XBS1506" s="22"/>
      <c r="XBT1506" s="22"/>
      <c r="XBU1506" s="22"/>
      <c r="XBV1506" s="22"/>
      <c r="XBW1506" s="22"/>
      <c r="XBX1506" s="22"/>
      <c r="XBY1506" s="22"/>
      <c r="XBZ1506" s="22"/>
      <c r="XCA1506" s="22"/>
      <c r="XCB1506" s="22"/>
      <c r="XCC1506" s="22"/>
      <c r="XCD1506" s="22"/>
      <c r="XCE1506" s="22"/>
      <c r="XCF1506" s="22"/>
      <c r="XCG1506" s="22"/>
      <c r="XCH1506" s="22"/>
      <c r="XCI1506" s="22"/>
      <c r="XCJ1506" s="22"/>
      <c r="XCK1506" s="22"/>
      <c r="XCL1506" s="22"/>
      <c r="XCM1506" s="22"/>
      <c r="XCN1506" s="22"/>
      <c r="XCO1506" s="22"/>
      <c r="XCP1506" s="22"/>
      <c r="XCQ1506" s="22"/>
      <c r="XCR1506" s="22"/>
      <c r="XCS1506" s="22"/>
    </row>
    <row r="1507" s="18" customFormat="1" customHeight="1" spans="1:16321">
      <c r="A1507" s="21"/>
      <c r="XAY1507" s="22"/>
      <c r="XAZ1507" s="22"/>
      <c r="XBA1507" s="22"/>
      <c r="XBB1507" s="22"/>
      <c r="XBC1507" s="22"/>
      <c r="XBD1507" s="22"/>
      <c r="XBE1507" s="22"/>
      <c r="XBF1507" s="22"/>
      <c r="XBG1507" s="22"/>
      <c r="XBH1507" s="22"/>
      <c r="XBI1507" s="22"/>
      <c r="XBJ1507" s="22"/>
      <c r="XBK1507" s="22"/>
      <c r="XBL1507" s="22"/>
      <c r="XBM1507" s="22"/>
      <c r="XBN1507" s="22"/>
      <c r="XBO1507" s="22"/>
      <c r="XBP1507" s="22"/>
      <c r="XBQ1507" s="22"/>
      <c r="XBR1507" s="22"/>
      <c r="XBS1507" s="22"/>
      <c r="XBT1507" s="22"/>
      <c r="XBU1507" s="22"/>
      <c r="XBV1507" s="22"/>
      <c r="XBW1507" s="22"/>
      <c r="XBX1507" s="22"/>
      <c r="XBY1507" s="22"/>
      <c r="XBZ1507" s="22"/>
      <c r="XCA1507" s="22"/>
      <c r="XCB1507" s="22"/>
      <c r="XCC1507" s="22"/>
      <c r="XCD1507" s="22"/>
      <c r="XCE1507" s="22"/>
      <c r="XCF1507" s="22"/>
      <c r="XCG1507" s="22"/>
      <c r="XCH1507" s="22"/>
      <c r="XCI1507" s="22"/>
      <c r="XCJ1507" s="22"/>
      <c r="XCK1507" s="22"/>
      <c r="XCL1507" s="22"/>
      <c r="XCM1507" s="22"/>
      <c r="XCN1507" s="22"/>
      <c r="XCO1507" s="22"/>
      <c r="XCP1507" s="22"/>
      <c r="XCQ1507" s="22"/>
      <c r="XCR1507" s="22"/>
      <c r="XCS1507" s="22"/>
    </row>
    <row r="1508" s="18" customFormat="1" customHeight="1" spans="1:16321">
      <c r="A1508" s="21"/>
      <c r="XAY1508" s="22"/>
      <c r="XAZ1508" s="22"/>
      <c r="XBA1508" s="22"/>
      <c r="XBB1508" s="22"/>
      <c r="XBC1508" s="22"/>
      <c r="XBD1508" s="22"/>
      <c r="XBE1508" s="22"/>
      <c r="XBF1508" s="22"/>
      <c r="XBG1508" s="22"/>
      <c r="XBH1508" s="22"/>
      <c r="XBI1508" s="22"/>
      <c r="XBJ1508" s="22"/>
      <c r="XBK1508" s="22"/>
      <c r="XBL1508" s="22"/>
      <c r="XBM1508" s="22"/>
      <c r="XBN1508" s="22"/>
      <c r="XBO1508" s="22"/>
      <c r="XBP1508" s="22"/>
      <c r="XBQ1508" s="22"/>
      <c r="XBR1508" s="22"/>
      <c r="XBS1508" s="22"/>
      <c r="XBT1508" s="22"/>
      <c r="XBU1508" s="22"/>
      <c r="XBV1508" s="22"/>
      <c r="XBW1508" s="22"/>
      <c r="XBX1508" s="22"/>
      <c r="XBY1508" s="22"/>
      <c r="XBZ1508" s="22"/>
      <c r="XCA1508" s="22"/>
      <c r="XCB1508" s="22"/>
      <c r="XCC1508" s="22"/>
      <c r="XCD1508" s="22"/>
      <c r="XCE1508" s="22"/>
      <c r="XCF1508" s="22"/>
      <c r="XCG1508" s="22"/>
      <c r="XCH1508" s="22"/>
      <c r="XCI1508" s="22"/>
      <c r="XCJ1508" s="22"/>
      <c r="XCK1508" s="22"/>
      <c r="XCL1508" s="22"/>
      <c r="XCM1508" s="22"/>
      <c r="XCN1508" s="22"/>
      <c r="XCO1508" s="22"/>
      <c r="XCP1508" s="22"/>
      <c r="XCQ1508" s="22"/>
      <c r="XCR1508" s="22"/>
      <c r="XCS1508" s="22"/>
    </row>
    <row r="1509" s="18" customFormat="1" customHeight="1" spans="1:16321">
      <c r="A1509" s="21"/>
      <c r="XAY1509" s="22"/>
      <c r="XAZ1509" s="22"/>
      <c r="XBA1509" s="22"/>
      <c r="XBB1509" s="22"/>
      <c r="XBC1509" s="22"/>
      <c r="XBD1509" s="22"/>
      <c r="XBE1509" s="22"/>
      <c r="XBF1509" s="22"/>
      <c r="XBG1509" s="22"/>
      <c r="XBH1509" s="22"/>
      <c r="XBI1509" s="22"/>
      <c r="XBJ1509" s="22"/>
      <c r="XBK1509" s="22"/>
      <c r="XBL1509" s="22"/>
      <c r="XBM1509" s="22"/>
      <c r="XBN1509" s="22"/>
      <c r="XBO1509" s="22"/>
      <c r="XBP1509" s="22"/>
      <c r="XBQ1509" s="22"/>
      <c r="XBR1509" s="22"/>
      <c r="XBS1509" s="22"/>
      <c r="XBT1509" s="22"/>
      <c r="XBU1509" s="22"/>
      <c r="XBV1509" s="22"/>
      <c r="XBW1509" s="22"/>
      <c r="XBX1509" s="22"/>
      <c r="XBY1509" s="22"/>
      <c r="XBZ1509" s="22"/>
      <c r="XCA1509" s="22"/>
      <c r="XCB1509" s="22"/>
      <c r="XCC1509" s="22"/>
      <c r="XCD1509" s="22"/>
      <c r="XCE1509" s="22"/>
      <c r="XCF1509" s="22"/>
      <c r="XCG1509" s="22"/>
      <c r="XCH1509" s="22"/>
      <c r="XCI1509" s="22"/>
      <c r="XCJ1509" s="22"/>
      <c r="XCK1509" s="22"/>
      <c r="XCL1509" s="22"/>
      <c r="XCM1509" s="22"/>
      <c r="XCN1509" s="22"/>
      <c r="XCO1509" s="22"/>
      <c r="XCP1509" s="22"/>
      <c r="XCQ1509" s="22"/>
      <c r="XCR1509" s="22"/>
      <c r="XCS1509" s="22"/>
    </row>
    <row r="1510" s="18" customFormat="1" customHeight="1" spans="1:16321">
      <c r="A1510" s="21"/>
      <c r="XAY1510" s="22"/>
      <c r="XAZ1510" s="22"/>
      <c r="XBA1510" s="22"/>
      <c r="XBB1510" s="22"/>
      <c r="XBC1510" s="22"/>
      <c r="XBD1510" s="22"/>
      <c r="XBE1510" s="22"/>
      <c r="XBF1510" s="22"/>
      <c r="XBG1510" s="22"/>
      <c r="XBH1510" s="22"/>
      <c r="XBI1510" s="22"/>
      <c r="XBJ1510" s="22"/>
      <c r="XBK1510" s="22"/>
      <c r="XBL1510" s="22"/>
      <c r="XBM1510" s="22"/>
      <c r="XBN1510" s="22"/>
      <c r="XBO1510" s="22"/>
      <c r="XBP1510" s="22"/>
      <c r="XBQ1510" s="22"/>
      <c r="XBR1510" s="22"/>
      <c r="XBS1510" s="22"/>
      <c r="XBT1510" s="22"/>
      <c r="XBU1510" s="22"/>
      <c r="XBV1510" s="22"/>
      <c r="XBW1510" s="22"/>
      <c r="XBX1510" s="22"/>
      <c r="XBY1510" s="22"/>
      <c r="XBZ1510" s="22"/>
      <c r="XCA1510" s="22"/>
      <c r="XCB1510" s="22"/>
      <c r="XCC1510" s="22"/>
      <c r="XCD1510" s="22"/>
      <c r="XCE1510" s="22"/>
      <c r="XCF1510" s="22"/>
      <c r="XCG1510" s="22"/>
      <c r="XCH1510" s="22"/>
      <c r="XCI1510" s="22"/>
      <c r="XCJ1510" s="22"/>
      <c r="XCK1510" s="22"/>
      <c r="XCL1510" s="22"/>
      <c r="XCM1510" s="22"/>
      <c r="XCN1510" s="22"/>
      <c r="XCO1510" s="22"/>
      <c r="XCP1510" s="22"/>
      <c r="XCQ1510" s="22"/>
      <c r="XCR1510" s="22"/>
      <c r="XCS1510" s="22"/>
    </row>
    <row r="1511" s="18" customFormat="1" customHeight="1" spans="1:16321">
      <c r="A1511" s="21"/>
      <c r="XAY1511" s="22"/>
      <c r="XAZ1511" s="22"/>
      <c r="XBA1511" s="22"/>
      <c r="XBB1511" s="22"/>
      <c r="XBC1511" s="22"/>
      <c r="XBD1511" s="22"/>
      <c r="XBE1511" s="22"/>
      <c r="XBF1511" s="22"/>
      <c r="XBG1511" s="22"/>
      <c r="XBH1511" s="22"/>
      <c r="XBI1511" s="22"/>
      <c r="XBJ1511" s="22"/>
      <c r="XBK1511" s="22"/>
      <c r="XBL1511" s="22"/>
      <c r="XBM1511" s="22"/>
      <c r="XBN1511" s="22"/>
      <c r="XBO1511" s="22"/>
      <c r="XBP1511" s="22"/>
      <c r="XBQ1511" s="22"/>
      <c r="XBR1511" s="22"/>
      <c r="XBS1511" s="22"/>
      <c r="XBT1511" s="22"/>
      <c r="XBU1511" s="22"/>
      <c r="XBV1511" s="22"/>
      <c r="XBW1511" s="22"/>
      <c r="XBX1511" s="22"/>
      <c r="XBY1511" s="22"/>
      <c r="XBZ1511" s="22"/>
      <c r="XCA1511" s="22"/>
      <c r="XCB1511" s="22"/>
      <c r="XCC1511" s="22"/>
      <c r="XCD1511" s="22"/>
      <c r="XCE1511" s="22"/>
      <c r="XCF1511" s="22"/>
      <c r="XCG1511" s="22"/>
      <c r="XCH1511" s="22"/>
      <c r="XCI1511" s="22"/>
      <c r="XCJ1511" s="22"/>
      <c r="XCK1511" s="22"/>
      <c r="XCL1511" s="22"/>
      <c r="XCM1511" s="22"/>
      <c r="XCN1511" s="22"/>
      <c r="XCO1511" s="22"/>
      <c r="XCP1511" s="22"/>
      <c r="XCQ1511" s="22"/>
      <c r="XCR1511" s="22"/>
      <c r="XCS1511" s="22"/>
    </row>
    <row r="1512" s="18" customFormat="1" customHeight="1" spans="1:16321">
      <c r="A1512" s="21"/>
      <c r="XAY1512" s="22"/>
      <c r="XAZ1512" s="22"/>
      <c r="XBA1512" s="22"/>
      <c r="XBB1512" s="22"/>
      <c r="XBC1512" s="22"/>
      <c r="XBD1512" s="22"/>
      <c r="XBE1512" s="22"/>
      <c r="XBF1512" s="22"/>
      <c r="XBG1512" s="22"/>
      <c r="XBH1512" s="22"/>
      <c r="XBI1512" s="22"/>
      <c r="XBJ1512" s="22"/>
      <c r="XBK1512" s="22"/>
      <c r="XBL1512" s="22"/>
      <c r="XBM1512" s="22"/>
      <c r="XBN1512" s="22"/>
      <c r="XBO1512" s="22"/>
      <c r="XBP1512" s="22"/>
      <c r="XBQ1512" s="22"/>
      <c r="XBR1512" s="22"/>
      <c r="XBS1512" s="22"/>
      <c r="XBT1512" s="22"/>
      <c r="XBU1512" s="22"/>
      <c r="XBV1512" s="22"/>
      <c r="XBW1512" s="22"/>
      <c r="XBX1512" s="22"/>
      <c r="XBY1512" s="22"/>
      <c r="XBZ1512" s="22"/>
      <c r="XCA1512" s="22"/>
      <c r="XCB1512" s="22"/>
      <c r="XCC1512" s="22"/>
      <c r="XCD1512" s="22"/>
      <c r="XCE1512" s="22"/>
      <c r="XCF1512" s="22"/>
      <c r="XCG1512" s="22"/>
      <c r="XCH1512" s="22"/>
      <c r="XCI1512" s="22"/>
      <c r="XCJ1512" s="22"/>
      <c r="XCK1512" s="22"/>
      <c r="XCL1512" s="22"/>
      <c r="XCM1512" s="22"/>
      <c r="XCN1512" s="22"/>
      <c r="XCO1512" s="22"/>
      <c r="XCP1512" s="22"/>
      <c r="XCQ1512" s="22"/>
      <c r="XCR1512" s="22"/>
      <c r="XCS1512" s="22"/>
    </row>
    <row r="1513" s="18" customFormat="1" customHeight="1" spans="1:16321">
      <c r="A1513" s="21"/>
      <c r="XAY1513" s="22"/>
      <c r="XAZ1513" s="22"/>
      <c r="XBA1513" s="22"/>
      <c r="XBB1513" s="22"/>
      <c r="XBC1513" s="22"/>
      <c r="XBD1513" s="22"/>
      <c r="XBE1513" s="22"/>
      <c r="XBF1513" s="22"/>
      <c r="XBG1513" s="22"/>
      <c r="XBH1513" s="22"/>
      <c r="XBI1513" s="22"/>
      <c r="XBJ1513" s="22"/>
      <c r="XBK1513" s="22"/>
      <c r="XBL1513" s="22"/>
      <c r="XBM1513" s="22"/>
      <c r="XBN1513" s="22"/>
      <c r="XBO1513" s="22"/>
      <c r="XBP1513" s="22"/>
      <c r="XBQ1513" s="22"/>
      <c r="XBR1513" s="22"/>
      <c r="XBS1513" s="22"/>
      <c r="XBT1513" s="22"/>
      <c r="XBU1513" s="22"/>
      <c r="XBV1513" s="22"/>
      <c r="XBW1513" s="22"/>
      <c r="XBX1513" s="22"/>
      <c r="XBY1513" s="22"/>
      <c r="XBZ1513" s="22"/>
      <c r="XCA1513" s="22"/>
      <c r="XCB1513" s="22"/>
      <c r="XCC1513" s="22"/>
      <c r="XCD1513" s="22"/>
      <c r="XCE1513" s="22"/>
      <c r="XCF1513" s="22"/>
      <c r="XCG1513" s="22"/>
      <c r="XCH1513" s="22"/>
      <c r="XCI1513" s="22"/>
      <c r="XCJ1513" s="22"/>
      <c r="XCK1513" s="22"/>
      <c r="XCL1513" s="22"/>
      <c r="XCM1513" s="22"/>
      <c r="XCN1513" s="22"/>
      <c r="XCO1513" s="22"/>
      <c r="XCP1513" s="22"/>
      <c r="XCQ1513" s="22"/>
      <c r="XCR1513" s="22"/>
      <c r="XCS1513" s="22"/>
    </row>
    <row r="1514" s="18" customFormat="1" customHeight="1" spans="1:16321">
      <c r="A1514" s="21"/>
      <c r="XAY1514" s="22"/>
      <c r="XAZ1514" s="22"/>
      <c r="XBA1514" s="22"/>
      <c r="XBB1514" s="22"/>
      <c r="XBC1514" s="22"/>
      <c r="XBD1514" s="22"/>
      <c r="XBE1514" s="22"/>
      <c r="XBF1514" s="22"/>
      <c r="XBG1514" s="22"/>
      <c r="XBH1514" s="22"/>
      <c r="XBI1514" s="22"/>
      <c r="XBJ1514" s="22"/>
      <c r="XBK1514" s="22"/>
      <c r="XBL1514" s="22"/>
      <c r="XBM1514" s="22"/>
      <c r="XBN1514" s="22"/>
      <c r="XBO1514" s="22"/>
      <c r="XBP1514" s="22"/>
      <c r="XBQ1514" s="22"/>
      <c r="XBR1514" s="22"/>
      <c r="XBS1514" s="22"/>
      <c r="XBT1514" s="22"/>
      <c r="XBU1514" s="22"/>
      <c r="XBV1514" s="22"/>
      <c r="XBW1514" s="22"/>
      <c r="XBX1514" s="22"/>
      <c r="XBY1514" s="22"/>
      <c r="XBZ1514" s="22"/>
      <c r="XCA1514" s="22"/>
      <c r="XCB1514" s="22"/>
      <c r="XCC1514" s="22"/>
      <c r="XCD1514" s="22"/>
      <c r="XCE1514" s="22"/>
      <c r="XCF1514" s="22"/>
      <c r="XCG1514" s="22"/>
      <c r="XCH1514" s="22"/>
      <c r="XCI1514" s="22"/>
      <c r="XCJ1514" s="22"/>
      <c r="XCK1514" s="22"/>
      <c r="XCL1514" s="22"/>
      <c r="XCM1514" s="22"/>
      <c r="XCN1514" s="22"/>
      <c r="XCO1514" s="22"/>
      <c r="XCP1514" s="22"/>
      <c r="XCQ1514" s="22"/>
      <c r="XCR1514" s="22"/>
      <c r="XCS1514" s="22"/>
    </row>
    <row r="1515" s="18" customFormat="1" customHeight="1" spans="1:16321">
      <c r="A1515" s="21"/>
      <c r="XAY1515" s="22"/>
      <c r="XAZ1515" s="22"/>
      <c r="XBA1515" s="22"/>
      <c r="XBB1515" s="22"/>
      <c r="XBC1515" s="22"/>
      <c r="XBD1515" s="22"/>
      <c r="XBE1515" s="22"/>
      <c r="XBF1515" s="22"/>
      <c r="XBG1515" s="22"/>
      <c r="XBH1515" s="22"/>
      <c r="XBI1515" s="22"/>
      <c r="XBJ1515" s="22"/>
      <c r="XBK1515" s="22"/>
      <c r="XBL1515" s="22"/>
      <c r="XBM1515" s="22"/>
      <c r="XBN1515" s="22"/>
      <c r="XBO1515" s="22"/>
      <c r="XBP1515" s="22"/>
      <c r="XBQ1515" s="22"/>
      <c r="XBR1515" s="22"/>
      <c r="XBS1515" s="22"/>
      <c r="XBT1515" s="22"/>
      <c r="XBU1515" s="22"/>
      <c r="XBV1515" s="22"/>
      <c r="XBW1515" s="22"/>
      <c r="XBX1515" s="22"/>
      <c r="XBY1515" s="22"/>
      <c r="XBZ1515" s="22"/>
      <c r="XCA1515" s="22"/>
      <c r="XCB1515" s="22"/>
      <c r="XCC1515" s="22"/>
      <c r="XCD1515" s="22"/>
      <c r="XCE1515" s="22"/>
      <c r="XCF1515" s="22"/>
      <c r="XCG1515" s="22"/>
      <c r="XCH1515" s="22"/>
      <c r="XCI1515" s="22"/>
      <c r="XCJ1515" s="22"/>
      <c r="XCK1515" s="22"/>
      <c r="XCL1515" s="22"/>
      <c r="XCM1515" s="22"/>
      <c r="XCN1515" s="22"/>
      <c r="XCO1515" s="22"/>
      <c r="XCP1515" s="22"/>
      <c r="XCQ1515" s="22"/>
      <c r="XCR1515" s="22"/>
      <c r="XCS1515" s="22"/>
    </row>
    <row r="1516" s="18" customFormat="1" customHeight="1" spans="1:16321">
      <c r="A1516" s="21"/>
      <c r="XAY1516" s="22"/>
      <c r="XAZ1516" s="22"/>
      <c r="XBA1516" s="22"/>
      <c r="XBB1516" s="22"/>
      <c r="XBC1516" s="22"/>
      <c r="XBD1516" s="22"/>
      <c r="XBE1516" s="22"/>
      <c r="XBF1516" s="22"/>
      <c r="XBG1516" s="22"/>
      <c r="XBH1516" s="22"/>
      <c r="XBI1516" s="22"/>
      <c r="XBJ1516" s="22"/>
      <c r="XBK1516" s="22"/>
      <c r="XBL1516" s="22"/>
      <c r="XBM1516" s="22"/>
      <c r="XBN1516" s="22"/>
      <c r="XBO1516" s="22"/>
      <c r="XBP1516" s="22"/>
      <c r="XBQ1516" s="22"/>
      <c r="XBR1516" s="22"/>
      <c r="XBS1516" s="22"/>
      <c r="XBT1516" s="22"/>
      <c r="XBU1516" s="22"/>
      <c r="XBV1516" s="22"/>
      <c r="XBW1516" s="22"/>
      <c r="XBX1516" s="22"/>
      <c r="XBY1516" s="22"/>
      <c r="XBZ1516" s="22"/>
      <c r="XCA1516" s="22"/>
      <c r="XCB1516" s="22"/>
      <c r="XCC1516" s="22"/>
      <c r="XCD1516" s="22"/>
      <c r="XCE1516" s="22"/>
      <c r="XCF1516" s="22"/>
      <c r="XCG1516" s="22"/>
      <c r="XCH1516" s="22"/>
      <c r="XCI1516" s="22"/>
      <c r="XCJ1516" s="22"/>
      <c r="XCK1516" s="22"/>
      <c r="XCL1516" s="22"/>
      <c r="XCM1516" s="22"/>
      <c r="XCN1516" s="22"/>
      <c r="XCO1516" s="22"/>
      <c r="XCP1516" s="22"/>
      <c r="XCQ1516" s="22"/>
      <c r="XCR1516" s="22"/>
      <c r="XCS1516" s="22"/>
    </row>
    <row r="1517" s="18" customFormat="1" customHeight="1" spans="1:16321">
      <c r="A1517" s="21"/>
      <c r="XAY1517" s="22"/>
      <c r="XAZ1517" s="22"/>
      <c r="XBA1517" s="22"/>
      <c r="XBB1517" s="22"/>
      <c r="XBC1517" s="22"/>
      <c r="XBD1517" s="22"/>
      <c r="XBE1517" s="22"/>
      <c r="XBF1517" s="22"/>
      <c r="XBG1517" s="22"/>
      <c r="XBH1517" s="22"/>
      <c r="XBI1517" s="22"/>
      <c r="XBJ1517" s="22"/>
      <c r="XBK1517" s="22"/>
      <c r="XBL1517" s="22"/>
      <c r="XBM1517" s="22"/>
      <c r="XBN1517" s="22"/>
      <c r="XBO1517" s="22"/>
      <c r="XBP1517" s="22"/>
      <c r="XBQ1517" s="22"/>
      <c r="XBR1517" s="22"/>
      <c r="XBS1517" s="22"/>
      <c r="XBT1517" s="22"/>
      <c r="XBU1517" s="22"/>
      <c r="XBV1517" s="22"/>
      <c r="XBW1517" s="22"/>
      <c r="XBX1517" s="22"/>
      <c r="XBY1517" s="22"/>
      <c r="XBZ1517" s="22"/>
      <c r="XCA1517" s="22"/>
      <c r="XCB1517" s="22"/>
      <c r="XCC1517" s="22"/>
      <c r="XCD1517" s="22"/>
      <c r="XCE1517" s="22"/>
      <c r="XCF1517" s="22"/>
      <c r="XCG1517" s="22"/>
      <c r="XCH1517" s="22"/>
      <c r="XCI1517" s="22"/>
      <c r="XCJ1517" s="22"/>
      <c r="XCK1517" s="22"/>
      <c r="XCL1517" s="22"/>
      <c r="XCM1517" s="22"/>
      <c r="XCN1517" s="22"/>
      <c r="XCO1517" s="22"/>
      <c r="XCP1517" s="22"/>
      <c r="XCQ1517" s="22"/>
      <c r="XCR1517" s="22"/>
      <c r="XCS1517" s="22"/>
    </row>
    <row r="1518" s="18" customFormat="1" customHeight="1" spans="1:16321">
      <c r="A1518" s="21"/>
      <c r="XAY1518" s="22"/>
      <c r="XAZ1518" s="22"/>
      <c r="XBA1518" s="22"/>
      <c r="XBB1518" s="22"/>
      <c r="XBC1518" s="22"/>
      <c r="XBD1518" s="22"/>
      <c r="XBE1518" s="22"/>
      <c r="XBF1518" s="22"/>
      <c r="XBG1518" s="22"/>
      <c r="XBH1518" s="22"/>
      <c r="XBI1518" s="22"/>
      <c r="XBJ1518" s="22"/>
      <c r="XBK1518" s="22"/>
      <c r="XBL1518" s="22"/>
      <c r="XBM1518" s="22"/>
      <c r="XBN1518" s="22"/>
      <c r="XBO1518" s="22"/>
      <c r="XBP1518" s="22"/>
      <c r="XBQ1518" s="22"/>
      <c r="XBR1518" s="22"/>
      <c r="XBS1518" s="22"/>
      <c r="XBT1518" s="22"/>
      <c r="XBU1518" s="22"/>
      <c r="XBV1518" s="22"/>
      <c r="XBW1518" s="22"/>
      <c r="XBX1518" s="22"/>
      <c r="XBY1518" s="22"/>
      <c r="XBZ1518" s="22"/>
      <c r="XCA1518" s="22"/>
      <c r="XCB1518" s="22"/>
      <c r="XCC1518" s="22"/>
      <c r="XCD1518" s="22"/>
      <c r="XCE1518" s="22"/>
      <c r="XCF1518" s="22"/>
      <c r="XCG1518" s="22"/>
      <c r="XCH1518" s="22"/>
      <c r="XCI1518" s="22"/>
      <c r="XCJ1518" s="22"/>
      <c r="XCK1518" s="22"/>
      <c r="XCL1518" s="22"/>
      <c r="XCM1518" s="22"/>
      <c r="XCN1518" s="22"/>
      <c r="XCO1518" s="22"/>
      <c r="XCP1518" s="22"/>
      <c r="XCQ1518" s="22"/>
      <c r="XCR1518" s="22"/>
      <c r="XCS1518" s="22"/>
    </row>
    <row r="1519" s="18" customFormat="1" customHeight="1" spans="1:16321">
      <c r="A1519" s="21"/>
      <c r="XAY1519" s="22"/>
      <c r="XAZ1519" s="22"/>
      <c r="XBA1519" s="22"/>
      <c r="XBB1519" s="22"/>
      <c r="XBC1519" s="22"/>
      <c r="XBD1519" s="22"/>
      <c r="XBE1519" s="22"/>
      <c r="XBF1519" s="22"/>
      <c r="XBG1519" s="22"/>
      <c r="XBH1519" s="22"/>
      <c r="XBI1519" s="22"/>
      <c r="XBJ1519" s="22"/>
      <c r="XBK1519" s="22"/>
      <c r="XBL1519" s="22"/>
      <c r="XBM1519" s="22"/>
      <c r="XBN1519" s="22"/>
      <c r="XBO1519" s="22"/>
      <c r="XBP1519" s="22"/>
      <c r="XBQ1519" s="22"/>
      <c r="XBR1519" s="22"/>
      <c r="XBS1519" s="22"/>
      <c r="XBT1519" s="22"/>
      <c r="XBU1519" s="22"/>
      <c r="XBV1519" s="22"/>
      <c r="XBW1519" s="22"/>
      <c r="XBX1519" s="22"/>
      <c r="XBY1519" s="22"/>
      <c r="XBZ1519" s="22"/>
      <c r="XCA1519" s="22"/>
      <c r="XCB1519" s="22"/>
      <c r="XCC1519" s="22"/>
      <c r="XCD1519" s="22"/>
      <c r="XCE1519" s="22"/>
      <c r="XCF1519" s="22"/>
      <c r="XCG1519" s="22"/>
      <c r="XCH1519" s="22"/>
      <c r="XCI1519" s="22"/>
      <c r="XCJ1519" s="22"/>
      <c r="XCK1519" s="22"/>
      <c r="XCL1519" s="22"/>
      <c r="XCM1519" s="22"/>
      <c r="XCN1519" s="22"/>
      <c r="XCO1519" s="22"/>
      <c r="XCP1519" s="22"/>
      <c r="XCQ1519" s="22"/>
      <c r="XCR1519" s="22"/>
      <c r="XCS1519" s="22"/>
    </row>
    <row r="1520" s="18" customFormat="1" customHeight="1" spans="1:16321">
      <c r="A1520" s="21"/>
      <c r="XAY1520" s="22"/>
      <c r="XAZ1520" s="22"/>
      <c r="XBA1520" s="22"/>
      <c r="XBB1520" s="22"/>
      <c r="XBC1520" s="22"/>
      <c r="XBD1520" s="22"/>
      <c r="XBE1520" s="22"/>
      <c r="XBF1520" s="22"/>
      <c r="XBG1520" s="22"/>
      <c r="XBH1520" s="22"/>
      <c r="XBI1520" s="22"/>
      <c r="XBJ1520" s="22"/>
      <c r="XBK1520" s="22"/>
      <c r="XBL1520" s="22"/>
      <c r="XBM1520" s="22"/>
      <c r="XBN1520" s="22"/>
      <c r="XBO1520" s="22"/>
      <c r="XBP1520" s="22"/>
      <c r="XBQ1520" s="22"/>
      <c r="XBR1520" s="22"/>
      <c r="XBS1520" s="22"/>
      <c r="XBT1520" s="22"/>
      <c r="XBU1520" s="22"/>
      <c r="XBV1520" s="22"/>
      <c r="XBW1520" s="22"/>
      <c r="XBX1520" s="22"/>
      <c r="XBY1520" s="22"/>
      <c r="XBZ1520" s="22"/>
      <c r="XCA1520" s="22"/>
      <c r="XCB1520" s="22"/>
      <c r="XCC1520" s="22"/>
      <c r="XCD1520" s="22"/>
      <c r="XCE1520" s="22"/>
      <c r="XCF1520" s="22"/>
      <c r="XCG1520" s="22"/>
      <c r="XCH1520" s="22"/>
      <c r="XCI1520" s="22"/>
      <c r="XCJ1520" s="22"/>
      <c r="XCK1520" s="22"/>
      <c r="XCL1520" s="22"/>
      <c r="XCM1520" s="22"/>
      <c r="XCN1520" s="22"/>
      <c r="XCO1520" s="22"/>
      <c r="XCP1520" s="22"/>
      <c r="XCQ1520" s="22"/>
      <c r="XCR1520" s="22"/>
      <c r="XCS1520" s="22"/>
    </row>
    <row r="1521" s="18" customFormat="1" customHeight="1" spans="1:16321">
      <c r="A1521" s="21"/>
      <c r="XAY1521" s="22"/>
      <c r="XAZ1521" s="22"/>
      <c r="XBA1521" s="22"/>
      <c r="XBB1521" s="22"/>
      <c r="XBC1521" s="22"/>
      <c r="XBD1521" s="22"/>
      <c r="XBE1521" s="22"/>
      <c r="XBF1521" s="22"/>
      <c r="XBG1521" s="22"/>
      <c r="XBH1521" s="22"/>
      <c r="XBI1521" s="22"/>
      <c r="XBJ1521" s="22"/>
      <c r="XBK1521" s="22"/>
      <c r="XBL1521" s="22"/>
      <c r="XBM1521" s="22"/>
      <c r="XBN1521" s="22"/>
      <c r="XBO1521" s="22"/>
      <c r="XBP1521" s="22"/>
      <c r="XBQ1521" s="22"/>
      <c r="XBR1521" s="22"/>
      <c r="XBS1521" s="22"/>
      <c r="XBT1521" s="22"/>
      <c r="XBU1521" s="22"/>
      <c r="XBV1521" s="22"/>
      <c r="XBW1521" s="22"/>
      <c r="XBX1521" s="22"/>
      <c r="XBY1521" s="22"/>
      <c r="XBZ1521" s="22"/>
      <c r="XCA1521" s="22"/>
      <c r="XCB1521" s="22"/>
      <c r="XCC1521" s="22"/>
      <c r="XCD1521" s="22"/>
      <c r="XCE1521" s="22"/>
      <c r="XCF1521" s="22"/>
      <c r="XCG1521" s="22"/>
      <c r="XCH1521" s="22"/>
      <c r="XCI1521" s="22"/>
      <c r="XCJ1521" s="22"/>
      <c r="XCK1521" s="22"/>
      <c r="XCL1521" s="22"/>
      <c r="XCM1521" s="22"/>
      <c r="XCN1521" s="22"/>
      <c r="XCO1521" s="22"/>
      <c r="XCP1521" s="22"/>
      <c r="XCQ1521" s="22"/>
      <c r="XCR1521" s="22"/>
      <c r="XCS1521" s="22"/>
    </row>
    <row r="1522" s="18" customFormat="1" customHeight="1" spans="1:16321">
      <c r="A1522" s="21"/>
      <c r="XAY1522" s="22"/>
      <c r="XAZ1522" s="22"/>
      <c r="XBA1522" s="22"/>
      <c r="XBB1522" s="22"/>
      <c r="XBC1522" s="22"/>
      <c r="XBD1522" s="22"/>
      <c r="XBE1522" s="22"/>
      <c r="XBF1522" s="22"/>
      <c r="XBG1522" s="22"/>
      <c r="XBH1522" s="22"/>
      <c r="XBI1522" s="22"/>
      <c r="XBJ1522" s="22"/>
      <c r="XBK1522" s="22"/>
      <c r="XBL1522" s="22"/>
      <c r="XBM1522" s="22"/>
      <c r="XBN1522" s="22"/>
      <c r="XBO1522" s="22"/>
      <c r="XBP1522" s="22"/>
      <c r="XBQ1522" s="22"/>
      <c r="XBR1522" s="22"/>
      <c r="XBS1522" s="22"/>
      <c r="XBT1522" s="22"/>
      <c r="XBU1522" s="22"/>
      <c r="XBV1522" s="22"/>
      <c r="XBW1522" s="22"/>
      <c r="XBX1522" s="22"/>
      <c r="XBY1522" s="22"/>
      <c r="XBZ1522" s="22"/>
      <c r="XCA1522" s="22"/>
      <c r="XCB1522" s="22"/>
      <c r="XCC1522" s="22"/>
      <c r="XCD1522" s="22"/>
      <c r="XCE1522" s="22"/>
      <c r="XCF1522" s="22"/>
      <c r="XCG1522" s="22"/>
      <c r="XCH1522" s="22"/>
      <c r="XCI1522" s="22"/>
      <c r="XCJ1522" s="22"/>
      <c r="XCK1522" s="22"/>
      <c r="XCL1522" s="22"/>
      <c r="XCM1522" s="22"/>
      <c r="XCN1522" s="22"/>
      <c r="XCO1522" s="22"/>
      <c r="XCP1522" s="22"/>
      <c r="XCQ1522" s="22"/>
      <c r="XCR1522" s="22"/>
      <c r="XCS1522" s="22"/>
    </row>
    <row r="1523" s="18" customFormat="1" customHeight="1" spans="1:16321">
      <c r="A1523" s="21"/>
      <c r="XAY1523" s="22"/>
      <c r="XAZ1523" s="22"/>
      <c r="XBA1523" s="22"/>
      <c r="XBB1523" s="22"/>
      <c r="XBC1523" s="22"/>
      <c r="XBD1523" s="22"/>
      <c r="XBE1523" s="22"/>
      <c r="XBF1523" s="22"/>
      <c r="XBG1523" s="22"/>
      <c r="XBH1523" s="22"/>
      <c r="XBI1523" s="22"/>
      <c r="XBJ1523" s="22"/>
      <c r="XBK1523" s="22"/>
      <c r="XBL1523" s="22"/>
      <c r="XBM1523" s="22"/>
      <c r="XBN1523" s="22"/>
      <c r="XBO1523" s="22"/>
      <c r="XBP1523" s="22"/>
      <c r="XBQ1523" s="22"/>
      <c r="XBR1523" s="22"/>
      <c r="XBS1523" s="22"/>
      <c r="XBT1523" s="22"/>
      <c r="XBU1523" s="22"/>
      <c r="XBV1523" s="22"/>
      <c r="XBW1523" s="22"/>
      <c r="XBX1523" s="22"/>
      <c r="XBY1523" s="22"/>
      <c r="XBZ1523" s="22"/>
      <c r="XCA1523" s="22"/>
      <c r="XCB1523" s="22"/>
      <c r="XCC1523" s="22"/>
      <c r="XCD1523" s="22"/>
      <c r="XCE1523" s="22"/>
      <c r="XCF1523" s="22"/>
      <c r="XCG1523" s="22"/>
      <c r="XCH1523" s="22"/>
      <c r="XCI1523" s="22"/>
      <c r="XCJ1523" s="22"/>
      <c r="XCK1523" s="22"/>
      <c r="XCL1523" s="22"/>
      <c r="XCM1523" s="22"/>
      <c r="XCN1523" s="22"/>
      <c r="XCO1523" s="22"/>
      <c r="XCP1523" s="22"/>
      <c r="XCQ1523" s="22"/>
      <c r="XCR1523" s="22"/>
      <c r="XCS1523" s="22"/>
    </row>
    <row r="1524" s="18" customFormat="1" customHeight="1" spans="1:16321">
      <c r="A1524" s="21"/>
      <c r="XAY1524" s="22"/>
      <c r="XAZ1524" s="22"/>
      <c r="XBA1524" s="22"/>
      <c r="XBB1524" s="22"/>
      <c r="XBC1524" s="22"/>
      <c r="XBD1524" s="22"/>
      <c r="XBE1524" s="22"/>
      <c r="XBF1524" s="22"/>
      <c r="XBG1524" s="22"/>
      <c r="XBH1524" s="22"/>
      <c r="XBI1524" s="22"/>
      <c r="XBJ1524" s="22"/>
      <c r="XBK1524" s="22"/>
      <c r="XBL1524" s="22"/>
      <c r="XBM1524" s="22"/>
      <c r="XBN1524" s="22"/>
      <c r="XBO1524" s="22"/>
      <c r="XBP1524" s="22"/>
      <c r="XBQ1524" s="22"/>
      <c r="XBR1524" s="22"/>
      <c r="XBS1524" s="22"/>
      <c r="XBT1524" s="22"/>
      <c r="XBU1524" s="22"/>
      <c r="XBV1524" s="22"/>
      <c r="XBW1524" s="22"/>
      <c r="XBX1524" s="22"/>
      <c r="XBY1524" s="22"/>
      <c r="XBZ1524" s="22"/>
      <c r="XCA1524" s="22"/>
      <c r="XCB1524" s="22"/>
      <c r="XCC1524" s="22"/>
      <c r="XCD1524" s="22"/>
      <c r="XCE1524" s="22"/>
      <c r="XCF1524" s="22"/>
      <c r="XCG1524" s="22"/>
      <c r="XCH1524" s="22"/>
      <c r="XCI1524" s="22"/>
      <c r="XCJ1524" s="22"/>
      <c r="XCK1524" s="22"/>
      <c r="XCL1524" s="22"/>
      <c r="XCM1524" s="22"/>
      <c r="XCN1524" s="22"/>
      <c r="XCO1524" s="22"/>
      <c r="XCP1524" s="22"/>
      <c r="XCQ1524" s="22"/>
      <c r="XCR1524" s="22"/>
      <c r="XCS1524" s="22"/>
    </row>
    <row r="1525" s="18" customFormat="1" customHeight="1" spans="1:16321">
      <c r="A1525" s="21"/>
      <c r="XAY1525" s="22"/>
      <c r="XAZ1525" s="22"/>
      <c r="XBA1525" s="22"/>
      <c r="XBB1525" s="22"/>
      <c r="XBC1525" s="22"/>
      <c r="XBD1525" s="22"/>
      <c r="XBE1525" s="22"/>
      <c r="XBF1525" s="22"/>
      <c r="XBG1525" s="22"/>
      <c r="XBH1525" s="22"/>
      <c r="XBI1525" s="22"/>
      <c r="XBJ1525" s="22"/>
      <c r="XBK1525" s="22"/>
      <c r="XBL1525" s="22"/>
      <c r="XBM1525" s="22"/>
      <c r="XBN1525" s="22"/>
      <c r="XBO1525" s="22"/>
      <c r="XBP1525" s="22"/>
      <c r="XBQ1525" s="22"/>
      <c r="XBR1525" s="22"/>
      <c r="XBS1525" s="22"/>
      <c r="XBT1525" s="22"/>
      <c r="XBU1525" s="22"/>
      <c r="XBV1525" s="22"/>
      <c r="XBW1525" s="22"/>
      <c r="XBX1525" s="22"/>
      <c r="XBY1525" s="22"/>
      <c r="XBZ1525" s="22"/>
      <c r="XCA1525" s="22"/>
      <c r="XCB1525" s="22"/>
      <c r="XCC1525" s="22"/>
      <c r="XCD1525" s="22"/>
      <c r="XCE1525" s="22"/>
      <c r="XCF1525" s="22"/>
      <c r="XCG1525" s="22"/>
      <c r="XCH1525" s="22"/>
      <c r="XCI1525" s="22"/>
      <c r="XCJ1525" s="22"/>
      <c r="XCK1525" s="22"/>
      <c r="XCL1525" s="22"/>
      <c r="XCM1525" s="22"/>
      <c r="XCN1525" s="22"/>
      <c r="XCO1525" s="22"/>
      <c r="XCP1525" s="22"/>
      <c r="XCQ1525" s="22"/>
      <c r="XCR1525" s="22"/>
      <c r="XCS1525" s="22"/>
    </row>
    <row r="1526" s="18" customFormat="1" customHeight="1" spans="1:16321">
      <c r="A1526" s="21"/>
      <c r="XAY1526" s="22"/>
      <c r="XAZ1526" s="22"/>
      <c r="XBA1526" s="22"/>
      <c r="XBB1526" s="22"/>
      <c r="XBC1526" s="22"/>
      <c r="XBD1526" s="22"/>
      <c r="XBE1526" s="22"/>
      <c r="XBF1526" s="22"/>
      <c r="XBG1526" s="22"/>
      <c r="XBH1526" s="22"/>
      <c r="XBI1526" s="22"/>
      <c r="XBJ1526" s="22"/>
      <c r="XBK1526" s="22"/>
      <c r="XBL1526" s="22"/>
      <c r="XBM1526" s="22"/>
      <c r="XBN1526" s="22"/>
      <c r="XBO1526" s="22"/>
      <c r="XBP1526" s="22"/>
      <c r="XBQ1526" s="22"/>
      <c r="XBR1526" s="22"/>
      <c r="XBS1526" s="22"/>
      <c r="XBT1526" s="22"/>
      <c r="XBU1526" s="22"/>
      <c r="XBV1526" s="22"/>
      <c r="XBW1526" s="22"/>
      <c r="XBX1526" s="22"/>
      <c r="XBY1526" s="22"/>
      <c r="XBZ1526" s="22"/>
      <c r="XCA1526" s="22"/>
      <c r="XCB1526" s="22"/>
      <c r="XCC1526" s="22"/>
      <c r="XCD1526" s="22"/>
      <c r="XCE1526" s="22"/>
      <c r="XCF1526" s="22"/>
      <c r="XCG1526" s="22"/>
      <c r="XCH1526" s="22"/>
      <c r="XCI1526" s="22"/>
      <c r="XCJ1526" s="22"/>
      <c r="XCK1526" s="22"/>
      <c r="XCL1526" s="22"/>
      <c r="XCM1526" s="22"/>
      <c r="XCN1526" s="22"/>
      <c r="XCO1526" s="22"/>
      <c r="XCP1526" s="22"/>
      <c r="XCQ1526" s="22"/>
      <c r="XCR1526" s="22"/>
      <c r="XCS1526" s="22"/>
    </row>
    <row r="1527" s="18" customFormat="1" customHeight="1" spans="1:16321">
      <c r="A1527" s="21"/>
      <c r="XAY1527" s="22"/>
      <c r="XAZ1527" s="22"/>
      <c r="XBA1527" s="22"/>
      <c r="XBB1527" s="22"/>
      <c r="XBC1527" s="22"/>
      <c r="XBD1527" s="22"/>
      <c r="XBE1527" s="22"/>
      <c r="XBF1527" s="22"/>
      <c r="XBG1527" s="22"/>
      <c r="XBH1527" s="22"/>
      <c r="XBI1527" s="22"/>
      <c r="XBJ1527" s="22"/>
      <c r="XBK1527" s="22"/>
      <c r="XBL1527" s="22"/>
      <c r="XBM1527" s="22"/>
      <c r="XBN1527" s="22"/>
      <c r="XBO1527" s="22"/>
      <c r="XBP1527" s="22"/>
      <c r="XBQ1527" s="22"/>
      <c r="XBR1527" s="22"/>
      <c r="XBS1527" s="22"/>
      <c r="XBT1527" s="22"/>
      <c r="XBU1527" s="22"/>
      <c r="XBV1527" s="22"/>
      <c r="XBW1527" s="22"/>
      <c r="XBX1527" s="22"/>
      <c r="XBY1527" s="22"/>
      <c r="XBZ1527" s="22"/>
      <c r="XCA1527" s="22"/>
      <c r="XCB1527" s="22"/>
      <c r="XCC1527" s="22"/>
      <c r="XCD1527" s="22"/>
      <c r="XCE1527" s="22"/>
      <c r="XCF1527" s="22"/>
      <c r="XCG1527" s="22"/>
      <c r="XCH1527" s="22"/>
      <c r="XCI1527" s="22"/>
      <c r="XCJ1527" s="22"/>
      <c r="XCK1527" s="22"/>
      <c r="XCL1527" s="22"/>
      <c r="XCM1527" s="22"/>
      <c r="XCN1527" s="22"/>
      <c r="XCO1527" s="22"/>
      <c r="XCP1527" s="22"/>
      <c r="XCQ1527" s="22"/>
      <c r="XCR1527" s="22"/>
      <c r="XCS1527" s="22"/>
    </row>
    <row r="1528" s="18" customFormat="1" customHeight="1" spans="1:16321">
      <c r="A1528" s="21"/>
      <c r="XAY1528" s="22"/>
      <c r="XAZ1528" s="22"/>
      <c r="XBA1528" s="22"/>
      <c r="XBB1528" s="22"/>
      <c r="XBC1528" s="22"/>
      <c r="XBD1528" s="22"/>
      <c r="XBE1528" s="22"/>
      <c r="XBF1528" s="22"/>
      <c r="XBG1528" s="22"/>
      <c r="XBH1528" s="22"/>
      <c r="XBI1528" s="22"/>
      <c r="XBJ1528" s="22"/>
      <c r="XBK1528" s="22"/>
      <c r="XBL1528" s="22"/>
      <c r="XBM1528" s="22"/>
      <c r="XBN1528" s="22"/>
      <c r="XBO1528" s="22"/>
      <c r="XBP1528" s="22"/>
      <c r="XBQ1528" s="22"/>
      <c r="XBR1528" s="22"/>
      <c r="XBS1528" s="22"/>
      <c r="XBT1528" s="22"/>
      <c r="XBU1528" s="22"/>
      <c r="XBV1528" s="22"/>
      <c r="XBW1528" s="22"/>
      <c r="XBX1528" s="22"/>
      <c r="XBY1528" s="22"/>
      <c r="XBZ1528" s="22"/>
      <c r="XCA1528" s="22"/>
      <c r="XCB1528" s="22"/>
      <c r="XCC1528" s="22"/>
      <c r="XCD1528" s="22"/>
      <c r="XCE1528" s="22"/>
      <c r="XCF1528" s="22"/>
      <c r="XCG1528" s="22"/>
      <c r="XCH1528" s="22"/>
      <c r="XCI1528" s="22"/>
      <c r="XCJ1528" s="22"/>
      <c r="XCK1528" s="22"/>
      <c r="XCL1528" s="22"/>
      <c r="XCM1528" s="22"/>
      <c r="XCN1528" s="22"/>
      <c r="XCO1528" s="22"/>
      <c r="XCP1528" s="22"/>
      <c r="XCQ1528" s="22"/>
      <c r="XCR1528" s="22"/>
      <c r="XCS1528" s="22"/>
    </row>
    <row r="1529" s="18" customFormat="1" customHeight="1" spans="1:16321">
      <c r="A1529" s="21"/>
      <c r="XAY1529" s="22"/>
      <c r="XAZ1529" s="22"/>
      <c r="XBA1529" s="22"/>
      <c r="XBB1529" s="22"/>
      <c r="XBC1529" s="22"/>
      <c r="XBD1529" s="22"/>
      <c r="XBE1529" s="22"/>
      <c r="XBF1529" s="22"/>
      <c r="XBG1529" s="22"/>
      <c r="XBH1529" s="22"/>
      <c r="XBI1529" s="22"/>
      <c r="XBJ1529" s="22"/>
      <c r="XBK1529" s="22"/>
      <c r="XBL1529" s="22"/>
      <c r="XBM1529" s="22"/>
      <c r="XBN1529" s="22"/>
      <c r="XBO1529" s="22"/>
      <c r="XBP1529" s="22"/>
      <c r="XBQ1529" s="22"/>
      <c r="XBR1529" s="22"/>
      <c r="XBS1529" s="22"/>
      <c r="XBT1529" s="22"/>
      <c r="XBU1529" s="22"/>
      <c r="XBV1529" s="22"/>
      <c r="XBW1529" s="22"/>
      <c r="XBX1529" s="22"/>
      <c r="XBY1529" s="22"/>
      <c r="XBZ1529" s="22"/>
      <c r="XCA1529" s="22"/>
      <c r="XCB1529" s="22"/>
      <c r="XCC1529" s="22"/>
      <c r="XCD1529" s="22"/>
      <c r="XCE1529" s="22"/>
      <c r="XCF1529" s="22"/>
      <c r="XCG1529" s="22"/>
      <c r="XCH1529" s="22"/>
      <c r="XCI1529" s="22"/>
      <c r="XCJ1529" s="22"/>
      <c r="XCK1529" s="22"/>
      <c r="XCL1529" s="22"/>
      <c r="XCM1529" s="22"/>
      <c r="XCN1529" s="22"/>
      <c r="XCO1529" s="22"/>
      <c r="XCP1529" s="22"/>
      <c r="XCQ1529" s="22"/>
      <c r="XCR1529" s="22"/>
      <c r="XCS1529" s="22"/>
    </row>
    <row r="1530" s="18" customFormat="1" customHeight="1" spans="1:16321">
      <c r="A1530" s="21"/>
      <c r="XAY1530" s="22"/>
      <c r="XAZ1530" s="22"/>
      <c r="XBA1530" s="22"/>
      <c r="XBB1530" s="22"/>
      <c r="XBC1530" s="22"/>
      <c r="XBD1530" s="22"/>
      <c r="XBE1530" s="22"/>
      <c r="XBF1530" s="22"/>
      <c r="XBG1530" s="22"/>
      <c r="XBH1530" s="22"/>
      <c r="XBI1530" s="22"/>
      <c r="XBJ1530" s="22"/>
      <c r="XBK1530" s="22"/>
      <c r="XBL1530" s="22"/>
      <c r="XBM1530" s="22"/>
      <c r="XBN1530" s="22"/>
      <c r="XBO1530" s="22"/>
      <c r="XBP1530" s="22"/>
      <c r="XBQ1530" s="22"/>
      <c r="XBR1530" s="22"/>
      <c r="XBS1530" s="22"/>
      <c r="XBT1530" s="22"/>
      <c r="XBU1530" s="22"/>
      <c r="XBV1530" s="22"/>
      <c r="XBW1530" s="22"/>
      <c r="XBX1530" s="22"/>
      <c r="XBY1530" s="22"/>
      <c r="XBZ1530" s="22"/>
      <c r="XCA1530" s="22"/>
      <c r="XCB1530" s="22"/>
      <c r="XCC1530" s="22"/>
      <c r="XCD1530" s="22"/>
      <c r="XCE1530" s="22"/>
      <c r="XCF1530" s="22"/>
      <c r="XCG1530" s="22"/>
      <c r="XCH1530" s="22"/>
      <c r="XCI1530" s="22"/>
      <c r="XCJ1530" s="22"/>
      <c r="XCK1530" s="22"/>
      <c r="XCL1530" s="22"/>
      <c r="XCM1530" s="22"/>
      <c r="XCN1530" s="22"/>
      <c r="XCO1530" s="22"/>
      <c r="XCP1530" s="22"/>
      <c r="XCQ1530" s="22"/>
      <c r="XCR1530" s="22"/>
      <c r="XCS1530" s="22"/>
    </row>
    <row r="1531" s="18" customFormat="1" customHeight="1" spans="1:16321">
      <c r="A1531" s="21"/>
      <c r="XAY1531" s="22"/>
      <c r="XAZ1531" s="22"/>
      <c r="XBA1531" s="22"/>
      <c r="XBB1531" s="22"/>
      <c r="XBC1531" s="22"/>
      <c r="XBD1531" s="22"/>
      <c r="XBE1531" s="22"/>
      <c r="XBF1531" s="22"/>
      <c r="XBG1531" s="22"/>
      <c r="XBH1531" s="22"/>
      <c r="XBI1531" s="22"/>
      <c r="XBJ1531" s="22"/>
      <c r="XBK1531" s="22"/>
      <c r="XBL1531" s="22"/>
      <c r="XBM1531" s="22"/>
      <c r="XBN1531" s="22"/>
      <c r="XBO1531" s="22"/>
      <c r="XBP1531" s="22"/>
      <c r="XBQ1531" s="22"/>
      <c r="XBR1531" s="22"/>
      <c r="XBS1531" s="22"/>
      <c r="XBT1531" s="22"/>
      <c r="XBU1531" s="22"/>
      <c r="XBV1531" s="22"/>
      <c r="XBW1531" s="22"/>
      <c r="XBX1531" s="22"/>
      <c r="XBY1531" s="22"/>
      <c r="XBZ1531" s="22"/>
      <c r="XCA1531" s="22"/>
      <c r="XCB1531" s="22"/>
      <c r="XCC1531" s="22"/>
      <c r="XCD1531" s="22"/>
      <c r="XCE1531" s="22"/>
      <c r="XCF1531" s="22"/>
      <c r="XCG1531" s="22"/>
      <c r="XCH1531" s="22"/>
      <c r="XCI1531" s="22"/>
      <c r="XCJ1531" s="22"/>
      <c r="XCK1531" s="22"/>
      <c r="XCL1531" s="22"/>
      <c r="XCM1531" s="22"/>
      <c r="XCN1531" s="22"/>
      <c r="XCO1531" s="22"/>
      <c r="XCP1531" s="22"/>
      <c r="XCQ1531" s="22"/>
      <c r="XCR1531" s="22"/>
      <c r="XCS1531" s="22"/>
    </row>
    <row r="1532" s="18" customFormat="1" customHeight="1" spans="1:16321">
      <c r="A1532" s="21"/>
      <c r="XAY1532" s="22"/>
      <c r="XAZ1532" s="22"/>
      <c r="XBA1532" s="22"/>
      <c r="XBB1532" s="22"/>
      <c r="XBC1532" s="22"/>
      <c r="XBD1532" s="22"/>
      <c r="XBE1532" s="22"/>
      <c r="XBF1532" s="22"/>
      <c r="XBG1532" s="22"/>
      <c r="XBH1532" s="22"/>
      <c r="XBI1532" s="22"/>
      <c r="XBJ1532" s="22"/>
      <c r="XBK1532" s="22"/>
      <c r="XBL1532" s="22"/>
      <c r="XBM1532" s="22"/>
      <c r="XBN1532" s="22"/>
      <c r="XBO1532" s="22"/>
      <c r="XBP1532" s="22"/>
      <c r="XBQ1532" s="22"/>
      <c r="XBR1532" s="22"/>
      <c r="XBS1532" s="22"/>
      <c r="XBT1532" s="22"/>
      <c r="XBU1532" s="22"/>
      <c r="XBV1532" s="22"/>
      <c r="XBW1532" s="22"/>
      <c r="XBX1532" s="22"/>
      <c r="XBY1532" s="22"/>
      <c r="XBZ1532" s="22"/>
      <c r="XCA1532" s="22"/>
      <c r="XCB1532" s="22"/>
      <c r="XCC1532" s="22"/>
      <c r="XCD1532" s="22"/>
      <c r="XCE1532" s="22"/>
      <c r="XCF1532" s="22"/>
      <c r="XCG1532" s="22"/>
      <c r="XCH1532" s="22"/>
      <c r="XCI1532" s="22"/>
      <c r="XCJ1532" s="22"/>
      <c r="XCK1532" s="22"/>
      <c r="XCL1532" s="22"/>
      <c r="XCM1532" s="22"/>
      <c r="XCN1532" s="22"/>
      <c r="XCO1532" s="22"/>
      <c r="XCP1532" s="22"/>
      <c r="XCQ1532" s="22"/>
      <c r="XCR1532" s="22"/>
      <c r="XCS1532" s="22"/>
    </row>
    <row r="1533" s="18" customFormat="1" customHeight="1" spans="1:16321">
      <c r="A1533" s="21"/>
      <c r="XAY1533" s="22"/>
      <c r="XAZ1533" s="22"/>
      <c r="XBA1533" s="22"/>
      <c r="XBB1533" s="22"/>
      <c r="XBC1533" s="22"/>
      <c r="XBD1533" s="22"/>
      <c r="XBE1533" s="22"/>
      <c r="XBF1533" s="22"/>
      <c r="XBG1533" s="22"/>
      <c r="XBH1533" s="22"/>
      <c r="XBI1533" s="22"/>
      <c r="XBJ1533" s="22"/>
      <c r="XBK1533" s="22"/>
      <c r="XBL1533" s="22"/>
      <c r="XBM1533" s="22"/>
      <c r="XBN1533" s="22"/>
      <c r="XBO1533" s="22"/>
      <c r="XBP1533" s="22"/>
      <c r="XBQ1533" s="22"/>
      <c r="XBR1533" s="22"/>
      <c r="XBS1533" s="22"/>
      <c r="XBT1533" s="22"/>
      <c r="XBU1533" s="22"/>
      <c r="XBV1533" s="22"/>
      <c r="XBW1533" s="22"/>
      <c r="XBX1533" s="22"/>
      <c r="XBY1533" s="22"/>
      <c r="XBZ1533" s="22"/>
      <c r="XCA1533" s="22"/>
      <c r="XCB1533" s="22"/>
      <c r="XCC1533" s="22"/>
      <c r="XCD1533" s="22"/>
      <c r="XCE1533" s="22"/>
      <c r="XCF1533" s="22"/>
      <c r="XCG1533" s="22"/>
      <c r="XCH1533" s="22"/>
      <c r="XCI1533" s="22"/>
      <c r="XCJ1533" s="22"/>
      <c r="XCK1533" s="22"/>
      <c r="XCL1533" s="22"/>
      <c r="XCM1533" s="22"/>
      <c r="XCN1533" s="22"/>
      <c r="XCO1533" s="22"/>
      <c r="XCP1533" s="22"/>
      <c r="XCQ1533" s="22"/>
      <c r="XCR1533" s="22"/>
      <c r="XCS1533" s="22"/>
    </row>
    <row r="1534" s="18" customFormat="1" customHeight="1" spans="1:16321">
      <c r="A1534" s="21"/>
      <c r="XAY1534" s="22"/>
      <c r="XAZ1534" s="22"/>
      <c r="XBA1534" s="22"/>
      <c r="XBB1534" s="22"/>
      <c r="XBC1534" s="22"/>
      <c r="XBD1534" s="22"/>
      <c r="XBE1534" s="22"/>
      <c r="XBF1534" s="22"/>
      <c r="XBG1534" s="22"/>
      <c r="XBH1534" s="22"/>
      <c r="XBI1534" s="22"/>
      <c r="XBJ1534" s="22"/>
      <c r="XBK1534" s="22"/>
      <c r="XBL1534" s="22"/>
      <c r="XBM1534" s="22"/>
      <c r="XBN1534" s="22"/>
      <c r="XBO1534" s="22"/>
      <c r="XBP1534" s="22"/>
      <c r="XBQ1534" s="22"/>
      <c r="XBR1534" s="22"/>
      <c r="XBS1534" s="22"/>
      <c r="XBT1534" s="22"/>
      <c r="XBU1534" s="22"/>
      <c r="XBV1534" s="22"/>
      <c r="XBW1534" s="22"/>
      <c r="XBX1534" s="22"/>
      <c r="XBY1534" s="22"/>
      <c r="XBZ1534" s="22"/>
      <c r="XCA1534" s="22"/>
      <c r="XCB1534" s="22"/>
      <c r="XCC1534" s="22"/>
      <c r="XCD1534" s="22"/>
      <c r="XCE1534" s="22"/>
      <c r="XCF1534" s="22"/>
      <c r="XCG1534" s="22"/>
      <c r="XCH1534" s="22"/>
      <c r="XCI1534" s="22"/>
      <c r="XCJ1534" s="22"/>
      <c r="XCK1534" s="22"/>
      <c r="XCL1534" s="22"/>
      <c r="XCM1534" s="22"/>
      <c r="XCN1534" s="22"/>
      <c r="XCO1534" s="22"/>
      <c r="XCP1534" s="22"/>
      <c r="XCQ1534" s="22"/>
      <c r="XCR1534" s="22"/>
      <c r="XCS1534" s="22"/>
    </row>
    <row r="1535" s="18" customFormat="1" customHeight="1" spans="1:16321">
      <c r="A1535" s="21"/>
      <c r="XAY1535" s="22"/>
      <c r="XAZ1535" s="22"/>
      <c r="XBA1535" s="22"/>
      <c r="XBB1535" s="22"/>
      <c r="XBC1535" s="22"/>
      <c r="XBD1535" s="22"/>
      <c r="XBE1535" s="22"/>
      <c r="XBF1535" s="22"/>
      <c r="XBG1535" s="22"/>
      <c r="XBH1535" s="22"/>
      <c r="XBI1535" s="22"/>
      <c r="XBJ1535" s="22"/>
      <c r="XBK1535" s="22"/>
      <c r="XBL1535" s="22"/>
      <c r="XBM1535" s="22"/>
      <c r="XBN1535" s="22"/>
      <c r="XBO1535" s="22"/>
      <c r="XBP1535" s="22"/>
      <c r="XBQ1535" s="22"/>
      <c r="XBR1535" s="22"/>
      <c r="XBS1535" s="22"/>
      <c r="XBT1535" s="22"/>
      <c r="XBU1535" s="22"/>
      <c r="XBV1535" s="22"/>
      <c r="XBW1535" s="22"/>
      <c r="XBX1535" s="22"/>
      <c r="XBY1535" s="22"/>
      <c r="XBZ1535" s="22"/>
      <c r="XCA1535" s="22"/>
      <c r="XCB1535" s="22"/>
      <c r="XCC1535" s="22"/>
      <c r="XCD1535" s="22"/>
      <c r="XCE1535" s="22"/>
      <c r="XCF1535" s="22"/>
      <c r="XCG1535" s="22"/>
      <c r="XCH1535" s="22"/>
      <c r="XCI1535" s="22"/>
      <c r="XCJ1535" s="22"/>
      <c r="XCK1535" s="22"/>
      <c r="XCL1535" s="22"/>
      <c r="XCM1535" s="22"/>
      <c r="XCN1535" s="22"/>
      <c r="XCO1535" s="22"/>
      <c r="XCP1535" s="22"/>
      <c r="XCQ1535" s="22"/>
      <c r="XCR1535" s="22"/>
      <c r="XCS1535" s="22"/>
    </row>
    <row r="1536" s="18" customFormat="1" customHeight="1" spans="1:16321">
      <c r="A1536" s="21"/>
      <c r="XAY1536" s="22"/>
      <c r="XAZ1536" s="22"/>
      <c r="XBA1536" s="22"/>
      <c r="XBB1536" s="22"/>
      <c r="XBC1536" s="22"/>
      <c r="XBD1536" s="22"/>
      <c r="XBE1536" s="22"/>
      <c r="XBF1536" s="22"/>
      <c r="XBG1536" s="22"/>
      <c r="XBH1536" s="22"/>
      <c r="XBI1536" s="22"/>
      <c r="XBJ1536" s="22"/>
      <c r="XBK1536" s="22"/>
      <c r="XBL1536" s="22"/>
      <c r="XBM1536" s="22"/>
      <c r="XBN1536" s="22"/>
      <c r="XBO1536" s="22"/>
      <c r="XBP1536" s="22"/>
      <c r="XBQ1536" s="22"/>
      <c r="XBR1536" s="22"/>
      <c r="XBS1536" s="22"/>
      <c r="XBT1536" s="22"/>
      <c r="XBU1536" s="22"/>
      <c r="XBV1536" s="22"/>
      <c r="XBW1536" s="22"/>
      <c r="XBX1536" s="22"/>
      <c r="XBY1536" s="22"/>
      <c r="XBZ1536" s="22"/>
      <c r="XCA1536" s="22"/>
      <c r="XCB1536" s="22"/>
      <c r="XCC1536" s="22"/>
      <c r="XCD1536" s="22"/>
      <c r="XCE1536" s="22"/>
      <c r="XCF1536" s="22"/>
      <c r="XCG1536" s="22"/>
      <c r="XCH1536" s="22"/>
      <c r="XCI1536" s="22"/>
      <c r="XCJ1536" s="22"/>
      <c r="XCK1536" s="22"/>
      <c r="XCL1536" s="22"/>
      <c r="XCM1536" s="22"/>
      <c r="XCN1536" s="22"/>
      <c r="XCO1536" s="22"/>
      <c r="XCP1536" s="22"/>
      <c r="XCQ1536" s="22"/>
      <c r="XCR1536" s="22"/>
      <c r="XCS1536" s="22"/>
    </row>
    <row r="1537" s="18" customFormat="1" customHeight="1" spans="1:16321">
      <c r="A1537" s="21"/>
      <c r="XAY1537" s="22"/>
      <c r="XAZ1537" s="22"/>
      <c r="XBA1537" s="22"/>
      <c r="XBB1537" s="22"/>
      <c r="XBC1537" s="22"/>
      <c r="XBD1537" s="22"/>
      <c r="XBE1537" s="22"/>
      <c r="XBF1537" s="22"/>
      <c r="XBG1537" s="22"/>
      <c r="XBH1537" s="22"/>
      <c r="XBI1537" s="22"/>
      <c r="XBJ1537" s="22"/>
      <c r="XBK1537" s="22"/>
      <c r="XBL1537" s="22"/>
      <c r="XBM1537" s="22"/>
      <c r="XBN1537" s="22"/>
      <c r="XBO1537" s="22"/>
      <c r="XBP1537" s="22"/>
      <c r="XBQ1537" s="22"/>
      <c r="XBR1537" s="22"/>
      <c r="XBS1537" s="22"/>
      <c r="XBT1537" s="22"/>
      <c r="XBU1537" s="22"/>
      <c r="XBV1537" s="22"/>
      <c r="XBW1537" s="22"/>
      <c r="XBX1537" s="22"/>
      <c r="XBY1537" s="22"/>
      <c r="XBZ1537" s="22"/>
      <c r="XCA1537" s="22"/>
      <c r="XCB1537" s="22"/>
      <c r="XCC1537" s="22"/>
      <c r="XCD1537" s="22"/>
      <c r="XCE1537" s="22"/>
      <c r="XCF1537" s="22"/>
      <c r="XCG1537" s="22"/>
      <c r="XCH1537" s="22"/>
      <c r="XCI1537" s="22"/>
      <c r="XCJ1537" s="22"/>
      <c r="XCK1537" s="22"/>
      <c r="XCL1537" s="22"/>
      <c r="XCM1537" s="22"/>
      <c r="XCN1537" s="22"/>
      <c r="XCO1537" s="22"/>
      <c r="XCP1537" s="22"/>
      <c r="XCQ1537" s="22"/>
      <c r="XCR1537" s="22"/>
      <c r="XCS1537" s="22"/>
    </row>
    <row r="1538" s="18" customFormat="1" customHeight="1" spans="1:16321">
      <c r="A1538" s="21"/>
      <c r="XAY1538" s="22"/>
      <c r="XAZ1538" s="22"/>
      <c r="XBA1538" s="22"/>
      <c r="XBB1538" s="22"/>
      <c r="XBC1538" s="22"/>
      <c r="XBD1538" s="22"/>
      <c r="XBE1538" s="22"/>
      <c r="XBF1538" s="22"/>
      <c r="XBG1538" s="22"/>
      <c r="XBH1538" s="22"/>
      <c r="XBI1538" s="22"/>
      <c r="XBJ1538" s="22"/>
      <c r="XBK1538" s="22"/>
      <c r="XBL1538" s="22"/>
      <c r="XBM1538" s="22"/>
      <c r="XBN1538" s="22"/>
      <c r="XBO1538" s="22"/>
      <c r="XBP1538" s="22"/>
      <c r="XBQ1538" s="22"/>
      <c r="XBR1538" s="22"/>
      <c r="XBS1538" s="22"/>
      <c r="XBT1538" s="22"/>
      <c r="XBU1538" s="22"/>
      <c r="XBV1538" s="22"/>
      <c r="XBW1538" s="22"/>
      <c r="XBX1538" s="22"/>
      <c r="XBY1538" s="22"/>
      <c r="XBZ1538" s="22"/>
      <c r="XCA1538" s="22"/>
      <c r="XCB1538" s="22"/>
      <c r="XCC1538" s="22"/>
      <c r="XCD1538" s="22"/>
      <c r="XCE1538" s="22"/>
      <c r="XCF1538" s="22"/>
      <c r="XCG1538" s="22"/>
      <c r="XCH1538" s="22"/>
      <c r="XCI1538" s="22"/>
      <c r="XCJ1538" s="22"/>
      <c r="XCK1538" s="22"/>
      <c r="XCL1538" s="22"/>
      <c r="XCM1538" s="22"/>
      <c r="XCN1538" s="22"/>
      <c r="XCO1538" s="22"/>
      <c r="XCP1538" s="22"/>
      <c r="XCQ1538" s="22"/>
      <c r="XCR1538" s="22"/>
      <c r="XCS1538" s="22"/>
    </row>
    <row r="1539" s="18" customFormat="1" customHeight="1" spans="1:16321">
      <c r="A1539" s="21"/>
      <c r="XAY1539" s="22"/>
      <c r="XAZ1539" s="22"/>
      <c r="XBA1539" s="22"/>
      <c r="XBB1539" s="22"/>
      <c r="XBC1539" s="22"/>
      <c r="XBD1539" s="22"/>
      <c r="XBE1539" s="22"/>
      <c r="XBF1539" s="22"/>
      <c r="XBG1539" s="22"/>
      <c r="XBH1539" s="22"/>
      <c r="XBI1539" s="22"/>
      <c r="XBJ1539" s="22"/>
      <c r="XBK1539" s="22"/>
      <c r="XBL1539" s="22"/>
      <c r="XBM1539" s="22"/>
      <c r="XBN1539" s="22"/>
      <c r="XBO1539" s="22"/>
      <c r="XBP1539" s="22"/>
      <c r="XBQ1539" s="22"/>
      <c r="XBR1539" s="22"/>
      <c r="XBS1539" s="22"/>
      <c r="XBT1539" s="22"/>
      <c r="XBU1539" s="22"/>
      <c r="XBV1539" s="22"/>
      <c r="XBW1539" s="22"/>
      <c r="XBX1539" s="22"/>
      <c r="XBY1539" s="22"/>
      <c r="XBZ1539" s="22"/>
      <c r="XCA1539" s="22"/>
      <c r="XCB1539" s="22"/>
      <c r="XCC1539" s="22"/>
      <c r="XCD1539" s="22"/>
      <c r="XCE1539" s="22"/>
      <c r="XCF1539" s="22"/>
      <c r="XCG1539" s="22"/>
      <c r="XCH1539" s="22"/>
      <c r="XCI1539" s="22"/>
      <c r="XCJ1539" s="22"/>
      <c r="XCK1539" s="22"/>
      <c r="XCL1539" s="22"/>
      <c r="XCM1539" s="22"/>
      <c r="XCN1539" s="22"/>
      <c r="XCO1539" s="22"/>
      <c r="XCP1539" s="22"/>
      <c r="XCQ1539" s="22"/>
      <c r="XCR1539" s="22"/>
      <c r="XCS1539" s="22"/>
    </row>
    <row r="1540" s="18" customFormat="1" customHeight="1" spans="1:16321">
      <c r="A1540" s="21"/>
      <c r="XAY1540" s="22"/>
      <c r="XAZ1540" s="22"/>
      <c r="XBA1540" s="22"/>
      <c r="XBB1540" s="22"/>
      <c r="XBC1540" s="22"/>
      <c r="XBD1540" s="22"/>
      <c r="XBE1540" s="22"/>
      <c r="XBF1540" s="22"/>
      <c r="XBG1540" s="22"/>
      <c r="XBH1540" s="22"/>
      <c r="XBI1540" s="22"/>
      <c r="XBJ1540" s="22"/>
      <c r="XBK1540" s="22"/>
      <c r="XBL1540" s="22"/>
      <c r="XBM1540" s="22"/>
      <c r="XBN1540" s="22"/>
      <c r="XBO1540" s="22"/>
      <c r="XBP1540" s="22"/>
      <c r="XBQ1540" s="22"/>
      <c r="XBR1540" s="22"/>
      <c r="XBS1540" s="22"/>
      <c r="XBT1540" s="22"/>
      <c r="XBU1540" s="22"/>
      <c r="XBV1540" s="22"/>
      <c r="XBW1540" s="22"/>
      <c r="XBX1540" s="22"/>
      <c r="XBY1540" s="22"/>
      <c r="XBZ1540" s="22"/>
      <c r="XCA1540" s="22"/>
      <c r="XCB1540" s="22"/>
      <c r="XCC1540" s="22"/>
      <c r="XCD1540" s="22"/>
      <c r="XCE1540" s="22"/>
      <c r="XCF1540" s="22"/>
      <c r="XCG1540" s="22"/>
      <c r="XCH1540" s="22"/>
      <c r="XCI1540" s="22"/>
      <c r="XCJ1540" s="22"/>
      <c r="XCK1540" s="22"/>
      <c r="XCL1540" s="22"/>
      <c r="XCM1540" s="22"/>
      <c r="XCN1540" s="22"/>
      <c r="XCO1540" s="22"/>
      <c r="XCP1540" s="22"/>
      <c r="XCQ1540" s="22"/>
      <c r="XCR1540" s="22"/>
      <c r="XCS1540" s="22"/>
    </row>
    <row r="1541" s="18" customFormat="1" customHeight="1" spans="1:16321">
      <c r="A1541" s="21"/>
      <c r="XAY1541" s="22"/>
      <c r="XAZ1541" s="22"/>
      <c r="XBA1541" s="22"/>
      <c r="XBB1541" s="22"/>
      <c r="XBC1541" s="22"/>
      <c r="XBD1541" s="22"/>
      <c r="XBE1541" s="22"/>
      <c r="XBF1541" s="22"/>
      <c r="XBG1541" s="22"/>
      <c r="XBH1541" s="22"/>
      <c r="XBI1541" s="22"/>
      <c r="XBJ1541" s="22"/>
      <c r="XBK1541" s="22"/>
      <c r="XBL1541" s="22"/>
      <c r="XBM1541" s="22"/>
      <c r="XBN1541" s="22"/>
      <c r="XBO1541" s="22"/>
      <c r="XBP1541" s="22"/>
      <c r="XBQ1541" s="22"/>
      <c r="XBR1541" s="22"/>
      <c r="XBS1541" s="22"/>
      <c r="XBT1541" s="22"/>
      <c r="XBU1541" s="22"/>
      <c r="XBV1541" s="22"/>
      <c r="XBW1541" s="22"/>
      <c r="XBX1541" s="22"/>
      <c r="XBY1541" s="22"/>
      <c r="XBZ1541" s="22"/>
      <c r="XCA1541" s="22"/>
      <c r="XCB1541" s="22"/>
      <c r="XCC1541" s="22"/>
      <c r="XCD1541" s="22"/>
      <c r="XCE1541" s="22"/>
      <c r="XCF1541" s="22"/>
      <c r="XCG1541" s="22"/>
      <c r="XCH1541" s="22"/>
      <c r="XCI1541" s="22"/>
      <c r="XCJ1541" s="22"/>
      <c r="XCK1541" s="22"/>
      <c r="XCL1541" s="22"/>
      <c r="XCM1541" s="22"/>
      <c r="XCN1541" s="22"/>
      <c r="XCO1541" s="22"/>
      <c r="XCP1541" s="22"/>
      <c r="XCQ1541" s="22"/>
      <c r="XCR1541" s="22"/>
      <c r="XCS1541" s="22"/>
    </row>
    <row r="1542" s="18" customFormat="1" customHeight="1" spans="1:16321">
      <c r="A1542" s="21"/>
      <c r="XAY1542" s="22"/>
      <c r="XAZ1542" s="22"/>
      <c r="XBA1542" s="22"/>
      <c r="XBB1542" s="22"/>
      <c r="XBC1542" s="22"/>
      <c r="XBD1542" s="22"/>
      <c r="XBE1542" s="22"/>
      <c r="XBF1542" s="22"/>
      <c r="XBG1542" s="22"/>
      <c r="XBH1542" s="22"/>
      <c r="XBI1542" s="22"/>
      <c r="XBJ1542" s="22"/>
      <c r="XBK1542" s="22"/>
      <c r="XBL1542" s="22"/>
      <c r="XBM1542" s="22"/>
      <c r="XBN1542" s="22"/>
      <c r="XBO1542" s="22"/>
      <c r="XBP1542" s="22"/>
      <c r="XBQ1542" s="22"/>
      <c r="XBR1542" s="22"/>
      <c r="XBS1542" s="22"/>
      <c r="XBT1542" s="22"/>
      <c r="XBU1542" s="22"/>
      <c r="XBV1542" s="22"/>
      <c r="XBW1542" s="22"/>
      <c r="XBX1542" s="22"/>
      <c r="XBY1542" s="22"/>
      <c r="XBZ1542" s="22"/>
      <c r="XCA1542" s="22"/>
      <c r="XCB1542" s="22"/>
      <c r="XCC1542" s="22"/>
      <c r="XCD1542" s="22"/>
      <c r="XCE1542" s="22"/>
      <c r="XCF1542" s="22"/>
      <c r="XCG1542" s="22"/>
      <c r="XCH1542" s="22"/>
      <c r="XCI1542" s="22"/>
      <c r="XCJ1542" s="22"/>
      <c r="XCK1542" s="22"/>
      <c r="XCL1542" s="22"/>
      <c r="XCM1542" s="22"/>
      <c r="XCN1542" s="22"/>
      <c r="XCO1542" s="22"/>
      <c r="XCP1542" s="22"/>
      <c r="XCQ1542" s="22"/>
      <c r="XCR1542" s="22"/>
      <c r="XCS1542" s="22"/>
    </row>
    <row r="1543" s="18" customFormat="1" customHeight="1" spans="1:16321">
      <c r="A1543" s="21"/>
      <c r="XAY1543" s="22"/>
      <c r="XAZ1543" s="22"/>
      <c r="XBA1543" s="22"/>
      <c r="XBB1543" s="22"/>
      <c r="XBC1543" s="22"/>
      <c r="XBD1543" s="22"/>
      <c r="XBE1543" s="22"/>
      <c r="XBF1543" s="22"/>
      <c r="XBG1543" s="22"/>
      <c r="XBH1543" s="22"/>
      <c r="XBI1543" s="22"/>
      <c r="XBJ1543" s="22"/>
      <c r="XBK1543" s="22"/>
      <c r="XBL1543" s="22"/>
      <c r="XBM1543" s="22"/>
      <c r="XBN1543" s="22"/>
      <c r="XBO1543" s="22"/>
      <c r="XBP1543" s="22"/>
      <c r="XBQ1543" s="22"/>
      <c r="XBR1543" s="22"/>
      <c r="XBS1543" s="22"/>
      <c r="XBT1543" s="22"/>
      <c r="XBU1543" s="22"/>
      <c r="XBV1543" s="22"/>
      <c r="XBW1543" s="22"/>
      <c r="XBX1543" s="22"/>
      <c r="XBY1543" s="22"/>
      <c r="XBZ1543" s="22"/>
      <c r="XCA1543" s="22"/>
      <c r="XCB1543" s="22"/>
      <c r="XCC1543" s="22"/>
      <c r="XCD1543" s="22"/>
      <c r="XCE1543" s="22"/>
      <c r="XCF1543" s="22"/>
      <c r="XCG1543" s="22"/>
      <c r="XCH1543" s="22"/>
      <c r="XCI1543" s="22"/>
      <c r="XCJ1543" s="22"/>
      <c r="XCK1543" s="22"/>
      <c r="XCL1543" s="22"/>
      <c r="XCM1543" s="22"/>
      <c r="XCN1543" s="22"/>
      <c r="XCO1543" s="22"/>
      <c r="XCP1543" s="22"/>
      <c r="XCQ1543" s="22"/>
      <c r="XCR1543" s="22"/>
      <c r="XCS1543" s="22"/>
    </row>
    <row r="1544" s="18" customFormat="1" customHeight="1" spans="1:16321">
      <c r="A1544" s="21"/>
      <c r="XAY1544" s="22"/>
      <c r="XAZ1544" s="22"/>
      <c r="XBA1544" s="22"/>
      <c r="XBB1544" s="22"/>
      <c r="XBC1544" s="22"/>
      <c r="XBD1544" s="22"/>
      <c r="XBE1544" s="22"/>
      <c r="XBF1544" s="22"/>
      <c r="XBG1544" s="22"/>
      <c r="XBH1544" s="22"/>
      <c r="XBI1544" s="22"/>
      <c r="XBJ1544" s="22"/>
      <c r="XBK1544" s="22"/>
      <c r="XBL1544" s="22"/>
      <c r="XBM1544" s="22"/>
      <c r="XBN1544" s="22"/>
      <c r="XBO1544" s="22"/>
      <c r="XBP1544" s="22"/>
      <c r="XBQ1544" s="22"/>
      <c r="XBR1544" s="22"/>
      <c r="XBS1544" s="22"/>
      <c r="XBT1544" s="22"/>
      <c r="XBU1544" s="22"/>
      <c r="XBV1544" s="22"/>
      <c r="XBW1544" s="22"/>
      <c r="XBX1544" s="22"/>
      <c r="XBY1544" s="22"/>
      <c r="XBZ1544" s="22"/>
      <c r="XCA1544" s="22"/>
      <c r="XCB1544" s="22"/>
      <c r="XCC1544" s="22"/>
      <c r="XCD1544" s="22"/>
      <c r="XCE1544" s="22"/>
      <c r="XCF1544" s="22"/>
      <c r="XCG1544" s="22"/>
      <c r="XCH1544" s="22"/>
      <c r="XCI1544" s="22"/>
      <c r="XCJ1544" s="22"/>
      <c r="XCK1544" s="22"/>
      <c r="XCL1544" s="22"/>
      <c r="XCM1544" s="22"/>
      <c r="XCN1544" s="22"/>
      <c r="XCO1544" s="22"/>
      <c r="XCP1544" s="22"/>
      <c r="XCQ1544" s="22"/>
      <c r="XCR1544" s="22"/>
      <c r="XCS1544" s="22"/>
    </row>
    <row r="1545" s="18" customFormat="1" customHeight="1" spans="1:16321">
      <c r="A1545" s="21"/>
      <c r="XAY1545" s="22"/>
      <c r="XAZ1545" s="22"/>
      <c r="XBA1545" s="22"/>
      <c r="XBB1545" s="22"/>
      <c r="XBC1545" s="22"/>
      <c r="XBD1545" s="22"/>
      <c r="XBE1545" s="22"/>
      <c r="XBF1545" s="22"/>
      <c r="XBG1545" s="22"/>
      <c r="XBH1545" s="22"/>
      <c r="XBI1545" s="22"/>
      <c r="XBJ1545" s="22"/>
      <c r="XBK1545" s="22"/>
      <c r="XBL1545" s="22"/>
      <c r="XBM1545" s="22"/>
      <c r="XBN1545" s="22"/>
      <c r="XBO1545" s="22"/>
      <c r="XBP1545" s="22"/>
      <c r="XBQ1545" s="22"/>
      <c r="XBR1545" s="22"/>
      <c r="XBS1545" s="22"/>
      <c r="XBT1545" s="22"/>
      <c r="XBU1545" s="22"/>
      <c r="XBV1545" s="22"/>
      <c r="XBW1545" s="22"/>
      <c r="XBX1545" s="22"/>
      <c r="XBY1545" s="22"/>
      <c r="XBZ1545" s="22"/>
      <c r="XCA1545" s="22"/>
      <c r="XCB1545" s="22"/>
      <c r="XCC1545" s="22"/>
      <c r="XCD1545" s="22"/>
      <c r="XCE1545" s="22"/>
      <c r="XCF1545" s="22"/>
      <c r="XCG1545" s="22"/>
      <c r="XCH1545" s="22"/>
      <c r="XCI1545" s="22"/>
      <c r="XCJ1545" s="22"/>
      <c r="XCK1545" s="22"/>
      <c r="XCL1545" s="22"/>
      <c r="XCM1545" s="22"/>
      <c r="XCN1545" s="22"/>
      <c r="XCO1545" s="22"/>
      <c r="XCP1545" s="22"/>
      <c r="XCQ1545" s="22"/>
      <c r="XCR1545" s="22"/>
      <c r="XCS1545" s="22"/>
    </row>
    <row r="1546" s="18" customFormat="1" customHeight="1" spans="1:16321">
      <c r="A1546" s="21"/>
      <c r="XAY1546" s="22"/>
      <c r="XAZ1546" s="22"/>
      <c r="XBA1546" s="22"/>
      <c r="XBB1546" s="22"/>
      <c r="XBC1546" s="22"/>
      <c r="XBD1546" s="22"/>
      <c r="XBE1546" s="22"/>
      <c r="XBF1546" s="22"/>
      <c r="XBG1546" s="22"/>
      <c r="XBH1546" s="22"/>
      <c r="XBI1546" s="22"/>
      <c r="XBJ1546" s="22"/>
      <c r="XBK1546" s="22"/>
      <c r="XBL1546" s="22"/>
      <c r="XBM1546" s="22"/>
      <c r="XBN1546" s="22"/>
      <c r="XBO1546" s="22"/>
      <c r="XBP1546" s="22"/>
      <c r="XBQ1546" s="22"/>
      <c r="XBR1546" s="22"/>
      <c r="XBS1546" s="22"/>
      <c r="XBT1546" s="22"/>
      <c r="XBU1546" s="22"/>
      <c r="XBV1546" s="22"/>
      <c r="XBW1546" s="22"/>
      <c r="XBX1546" s="22"/>
      <c r="XBY1546" s="22"/>
      <c r="XBZ1546" s="22"/>
      <c r="XCA1546" s="22"/>
      <c r="XCB1546" s="22"/>
      <c r="XCC1546" s="22"/>
      <c r="XCD1546" s="22"/>
      <c r="XCE1546" s="22"/>
      <c r="XCF1546" s="22"/>
      <c r="XCG1546" s="22"/>
      <c r="XCH1546" s="22"/>
      <c r="XCI1546" s="22"/>
      <c r="XCJ1546" s="22"/>
      <c r="XCK1546" s="22"/>
      <c r="XCL1546" s="22"/>
      <c r="XCM1546" s="22"/>
      <c r="XCN1546" s="22"/>
      <c r="XCO1546" s="22"/>
      <c r="XCP1546" s="22"/>
      <c r="XCQ1546" s="22"/>
      <c r="XCR1546" s="22"/>
      <c r="XCS1546" s="22"/>
    </row>
    <row r="1547" s="18" customFormat="1" customHeight="1" spans="1:16321">
      <c r="A1547" s="21"/>
      <c r="XAY1547" s="22"/>
      <c r="XAZ1547" s="22"/>
      <c r="XBA1547" s="22"/>
      <c r="XBB1547" s="22"/>
      <c r="XBC1547" s="22"/>
      <c r="XBD1547" s="22"/>
      <c r="XBE1547" s="22"/>
      <c r="XBF1547" s="22"/>
      <c r="XBG1547" s="22"/>
      <c r="XBH1547" s="22"/>
      <c r="XBI1547" s="22"/>
      <c r="XBJ1547" s="22"/>
      <c r="XBK1547" s="22"/>
      <c r="XBL1547" s="22"/>
      <c r="XBM1547" s="22"/>
      <c r="XBN1547" s="22"/>
      <c r="XBO1547" s="22"/>
      <c r="XBP1547" s="22"/>
      <c r="XBQ1547" s="22"/>
      <c r="XBR1547" s="22"/>
      <c r="XBS1547" s="22"/>
      <c r="XBT1547" s="22"/>
      <c r="XBU1547" s="22"/>
      <c r="XBV1547" s="22"/>
      <c r="XBW1547" s="22"/>
      <c r="XBX1547" s="22"/>
      <c r="XBY1547" s="22"/>
      <c r="XBZ1547" s="22"/>
      <c r="XCA1547" s="22"/>
      <c r="XCB1547" s="22"/>
      <c r="XCC1547" s="22"/>
      <c r="XCD1547" s="22"/>
      <c r="XCE1547" s="22"/>
      <c r="XCF1547" s="22"/>
      <c r="XCG1547" s="22"/>
      <c r="XCH1547" s="22"/>
      <c r="XCI1547" s="22"/>
      <c r="XCJ1547" s="22"/>
      <c r="XCK1547" s="22"/>
      <c r="XCL1547" s="22"/>
      <c r="XCM1547" s="22"/>
      <c r="XCN1547" s="22"/>
      <c r="XCO1547" s="22"/>
      <c r="XCP1547" s="22"/>
      <c r="XCQ1547" s="22"/>
      <c r="XCR1547" s="22"/>
      <c r="XCS1547" s="22"/>
    </row>
    <row r="1548" s="18" customFormat="1" customHeight="1" spans="1:16321">
      <c r="A1548" s="21"/>
      <c r="XAY1548" s="22"/>
      <c r="XAZ1548" s="22"/>
      <c r="XBA1548" s="22"/>
      <c r="XBB1548" s="22"/>
      <c r="XBC1548" s="22"/>
      <c r="XBD1548" s="22"/>
      <c r="XBE1548" s="22"/>
      <c r="XBF1548" s="22"/>
      <c r="XBG1548" s="22"/>
      <c r="XBH1548" s="22"/>
      <c r="XBI1548" s="22"/>
      <c r="XBJ1548" s="22"/>
      <c r="XBK1548" s="22"/>
      <c r="XBL1548" s="22"/>
      <c r="XBM1548" s="22"/>
      <c r="XBN1548" s="22"/>
      <c r="XBO1548" s="22"/>
      <c r="XBP1548" s="22"/>
      <c r="XBQ1548" s="22"/>
      <c r="XBR1548" s="22"/>
      <c r="XBS1548" s="22"/>
      <c r="XBT1548" s="22"/>
      <c r="XBU1548" s="22"/>
      <c r="XBV1548" s="22"/>
      <c r="XBW1548" s="22"/>
      <c r="XBX1548" s="22"/>
      <c r="XBY1548" s="22"/>
      <c r="XBZ1548" s="22"/>
      <c r="XCA1548" s="22"/>
      <c r="XCB1548" s="22"/>
      <c r="XCC1548" s="22"/>
      <c r="XCD1548" s="22"/>
      <c r="XCE1548" s="22"/>
      <c r="XCF1548" s="22"/>
      <c r="XCG1548" s="22"/>
      <c r="XCH1548" s="22"/>
      <c r="XCI1548" s="22"/>
      <c r="XCJ1548" s="22"/>
      <c r="XCK1548" s="22"/>
      <c r="XCL1548" s="22"/>
      <c r="XCM1548" s="22"/>
      <c r="XCN1548" s="22"/>
      <c r="XCO1548" s="22"/>
      <c r="XCP1548" s="22"/>
      <c r="XCQ1548" s="22"/>
      <c r="XCR1548" s="22"/>
      <c r="XCS1548" s="22"/>
    </row>
    <row r="1549" s="18" customFormat="1" customHeight="1" spans="1:16321">
      <c r="A1549" s="21"/>
      <c r="XAY1549" s="22"/>
      <c r="XAZ1549" s="22"/>
      <c r="XBA1549" s="22"/>
      <c r="XBB1549" s="22"/>
      <c r="XBC1549" s="22"/>
      <c r="XBD1549" s="22"/>
      <c r="XBE1549" s="22"/>
      <c r="XBF1549" s="22"/>
      <c r="XBG1549" s="22"/>
      <c r="XBH1549" s="22"/>
      <c r="XBI1549" s="22"/>
      <c r="XBJ1549" s="22"/>
      <c r="XBK1549" s="22"/>
      <c r="XBL1549" s="22"/>
      <c r="XBM1549" s="22"/>
      <c r="XBN1549" s="22"/>
      <c r="XBO1549" s="22"/>
      <c r="XBP1549" s="22"/>
      <c r="XBQ1549" s="22"/>
      <c r="XBR1549" s="22"/>
      <c r="XBS1549" s="22"/>
      <c r="XBT1549" s="22"/>
      <c r="XBU1549" s="22"/>
      <c r="XBV1549" s="22"/>
      <c r="XBW1549" s="22"/>
      <c r="XBX1549" s="22"/>
      <c r="XBY1549" s="22"/>
      <c r="XBZ1549" s="22"/>
      <c r="XCA1549" s="22"/>
      <c r="XCB1549" s="22"/>
      <c r="XCC1549" s="22"/>
      <c r="XCD1549" s="22"/>
      <c r="XCE1549" s="22"/>
      <c r="XCF1549" s="22"/>
      <c r="XCG1549" s="22"/>
      <c r="XCH1549" s="22"/>
      <c r="XCI1549" s="22"/>
      <c r="XCJ1549" s="22"/>
      <c r="XCK1549" s="22"/>
      <c r="XCL1549" s="22"/>
      <c r="XCM1549" s="22"/>
      <c r="XCN1549" s="22"/>
      <c r="XCO1549" s="22"/>
      <c r="XCP1549" s="22"/>
      <c r="XCQ1549" s="22"/>
      <c r="XCR1549" s="22"/>
      <c r="XCS1549" s="22"/>
    </row>
    <row r="1550" s="18" customFormat="1" customHeight="1" spans="1:16321">
      <c r="A1550" s="21"/>
      <c r="XAY1550" s="22"/>
      <c r="XAZ1550" s="22"/>
      <c r="XBA1550" s="22"/>
      <c r="XBB1550" s="22"/>
      <c r="XBC1550" s="22"/>
      <c r="XBD1550" s="22"/>
      <c r="XBE1550" s="22"/>
      <c r="XBF1550" s="22"/>
      <c r="XBG1550" s="22"/>
      <c r="XBH1550" s="22"/>
      <c r="XBI1550" s="22"/>
      <c r="XBJ1550" s="22"/>
      <c r="XBK1550" s="22"/>
      <c r="XBL1550" s="22"/>
      <c r="XBM1550" s="22"/>
      <c r="XBN1550" s="22"/>
      <c r="XBO1550" s="22"/>
      <c r="XBP1550" s="22"/>
      <c r="XBQ1550" s="22"/>
      <c r="XBR1550" s="22"/>
      <c r="XBS1550" s="22"/>
      <c r="XBT1550" s="22"/>
      <c r="XBU1550" s="22"/>
      <c r="XBV1550" s="22"/>
      <c r="XBW1550" s="22"/>
      <c r="XBX1550" s="22"/>
      <c r="XBY1550" s="22"/>
      <c r="XBZ1550" s="22"/>
      <c r="XCA1550" s="22"/>
      <c r="XCB1550" s="22"/>
      <c r="XCC1550" s="22"/>
      <c r="XCD1550" s="22"/>
      <c r="XCE1550" s="22"/>
      <c r="XCF1550" s="22"/>
      <c r="XCG1550" s="22"/>
      <c r="XCH1550" s="22"/>
      <c r="XCI1550" s="22"/>
      <c r="XCJ1550" s="22"/>
      <c r="XCK1550" s="22"/>
      <c r="XCL1550" s="22"/>
      <c r="XCM1550" s="22"/>
      <c r="XCN1550" s="22"/>
      <c r="XCO1550" s="22"/>
      <c r="XCP1550" s="22"/>
      <c r="XCQ1550" s="22"/>
      <c r="XCR1550" s="22"/>
      <c r="XCS1550" s="22"/>
    </row>
    <row r="1551" s="18" customFormat="1" customHeight="1" spans="1:16321">
      <c r="A1551" s="21"/>
      <c r="XAY1551" s="22"/>
      <c r="XAZ1551" s="22"/>
      <c r="XBA1551" s="22"/>
      <c r="XBB1551" s="22"/>
      <c r="XBC1551" s="22"/>
      <c r="XBD1551" s="22"/>
      <c r="XBE1551" s="22"/>
      <c r="XBF1551" s="22"/>
      <c r="XBG1551" s="22"/>
      <c r="XBH1551" s="22"/>
      <c r="XBI1551" s="22"/>
      <c r="XBJ1551" s="22"/>
      <c r="XBK1551" s="22"/>
      <c r="XBL1551" s="22"/>
      <c r="XBM1551" s="22"/>
      <c r="XBN1551" s="22"/>
      <c r="XBO1551" s="22"/>
      <c r="XBP1551" s="22"/>
      <c r="XBQ1551" s="22"/>
      <c r="XBR1551" s="22"/>
      <c r="XBS1551" s="22"/>
      <c r="XBT1551" s="22"/>
      <c r="XBU1551" s="22"/>
      <c r="XBV1551" s="22"/>
      <c r="XBW1551" s="22"/>
      <c r="XBX1551" s="22"/>
      <c r="XBY1551" s="22"/>
      <c r="XBZ1551" s="22"/>
      <c r="XCA1551" s="22"/>
      <c r="XCB1551" s="22"/>
      <c r="XCC1551" s="22"/>
      <c r="XCD1551" s="22"/>
      <c r="XCE1551" s="22"/>
      <c r="XCF1551" s="22"/>
      <c r="XCG1551" s="22"/>
      <c r="XCH1551" s="22"/>
      <c r="XCI1551" s="22"/>
      <c r="XCJ1551" s="22"/>
      <c r="XCK1551" s="22"/>
      <c r="XCL1551" s="22"/>
      <c r="XCM1551" s="22"/>
      <c r="XCN1551" s="22"/>
      <c r="XCO1551" s="22"/>
      <c r="XCP1551" s="22"/>
      <c r="XCQ1551" s="22"/>
      <c r="XCR1551" s="22"/>
      <c r="XCS1551" s="22"/>
    </row>
    <row r="1552" s="18" customFormat="1" customHeight="1" spans="1:16321">
      <c r="A1552" s="21"/>
      <c r="XAY1552" s="22"/>
      <c r="XAZ1552" s="22"/>
      <c r="XBA1552" s="22"/>
      <c r="XBB1552" s="22"/>
      <c r="XBC1552" s="22"/>
      <c r="XBD1552" s="22"/>
      <c r="XBE1552" s="22"/>
      <c r="XBF1552" s="22"/>
      <c r="XBG1552" s="22"/>
      <c r="XBH1552" s="22"/>
      <c r="XBI1552" s="22"/>
      <c r="XBJ1552" s="22"/>
      <c r="XBK1552" s="22"/>
      <c r="XBL1552" s="22"/>
      <c r="XBM1552" s="22"/>
      <c r="XBN1552" s="22"/>
      <c r="XBO1552" s="22"/>
      <c r="XBP1552" s="22"/>
      <c r="XBQ1552" s="22"/>
      <c r="XBR1552" s="22"/>
      <c r="XBS1552" s="22"/>
      <c r="XBT1552" s="22"/>
      <c r="XBU1552" s="22"/>
      <c r="XBV1552" s="22"/>
      <c r="XBW1552" s="22"/>
      <c r="XBX1552" s="22"/>
      <c r="XBY1552" s="22"/>
      <c r="XBZ1552" s="22"/>
      <c r="XCA1552" s="22"/>
      <c r="XCB1552" s="22"/>
      <c r="XCC1552" s="22"/>
      <c r="XCD1552" s="22"/>
      <c r="XCE1552" s="22"/>
      <c r="XCF1552" s="22"/>
      <c r="XCG1552" s="22"/>
      <c r="XCH1552" s="22"/>
      <c r="XCI1552" s="22"/>
      <c r="XCJ1552" s="22"/>
      <c r="XCK1552" s="22"/>
      <c r="XCL1552" s="22"/>
      <c r="XCM1552" s="22"/>
      <c r="XCN1552" s="22"/>
      <c r="XCO1552" s="22"/>
      <c r="XCP1552" s="22"/>
      <c r="XCQ1552" s="22"/>
      <c r="XCR1552" s="22"/>
      <c r="XCS1552" s="22"/>
    </row>
    <row r="1553" s="18" customFormat="1" customHeight="1" spans="1:16321">
      <c r="A1553" s="21"/>
      <c r="XAY1553" s="22"/>
      <c r="XAZ1553" s="22"/>
      <c r="XBA1553" s="22"/>
      <c r="XBB1553" s="22"/>
      <c r="XBC1553" s="22"/>
      <c r="XBD1553" s="22"/>
      <c r="XBE1553" s="22"/>
      <c r="XBF1553" s="22"/>
      <c r="XBG1553" s="22"/>
      <c r="XBH1553" s="22"/>
      <c r="XBI1553" s="22"/>
      <c r="XBJ1553" s="22"/>
      <c r="XBK1553" s="22"/>
      <c r="XBL1553" s="22"/>
      <c r="XBM1553" s="22"/>
      <c r="XBN1553" s="22"/>
      <c r="XBO1553" s="22"/>
      <c r="XBP1553" s="22"/>
      <c r="XBQ1553" s="22"/>
      <c r="XBR1553" s="22"/>
      <c r="XBS1553" s="22"/>
      <c r="XBT1553" s="22"/>
      <c r="XBU1553" s="22"/>
      <c r="XBV1553" s="22"/>
      <c r="XBW1553" s="22"/>
      <c r="XBX1553" s="22"/>
      <c r="XBY1553" s="22"/>
      <c r="XBZ1553" s="22"/>
      <c r="XCA1553" s="22"/>
      <c r="XCB1553" s="22"/>
      <c r="XCC1553" s="22"/>
      <c r="XCD1553" s="22"/>
      <c r="XCE1553" s="22"/>
      <c r="XCF1553" s="22"/>
      <c r="XCG1553" s="22"/>
      <c r="XCH1553" s="22"/>
      <c r="XCI1553" s="22"/>
      <c r="XCJ1553" s="22"/>
      <c r="XCK1553" s="22"/>
      <c r="XCL1553" s="22"/>
      <c r="XCM1553" s="22"/>
      <c r="XCN1553" s="22"/>
      <c r="XCO1553" s="22"/>
      <c r="XCP1553" s="22"/>
      <c r="XCQ1553" s="22"/>
      <c r="XCR1553" s="22"/>
      <c r="XCS1553" s="22"/>
    </row>
    <row r="1554" s="18" customFormat="1" customHeight="1" spans="1:16321">
      <c r="A1554" s="21"/>
      <c r="XAY1554" s="22"/>
      <c r="XAZ1554" s="22"/>
      <c r="XBA1554" s="22"/>
      <c r="XBB1554" s="22"/>
      <c r="XBC1554" s="22"/>
      <c r="XBD1554" s="22"/>
      <c r="XBE1554" s="22"/>
      <c r="XBF1554" s="22"/>
      <c r="XBG1554" s="22"/>
      <c r="XBH1554" s="22"/>
      <c r="XBI1554" s="22"/>
      <c r="XBJ1554" s="22"/>
      <c r="XBK1554" s="22"/>
      <c r="XBL1554" s="22"/>
      <c r="XBM1554" s="22"/>
      <c r="XBN1554" s="22"/>
      <c r="XBO1554" s="22"/>
      <c r="XBP1554" s="22"/>
      <c r="XBQ1554" s="22"/>
      <c r="XBR1554" s="22"/>
      <c r="XBS1554" s="22"/>
      <c r="XBT1554" s="22"/>
      <c r="XBU1554" s="22"/>
      <c r="XBV1554" s="22"/>
      <c r="XBW1554" s="22"/>
      <c r="XBX1554" s="22"/>
      <c r="XBY1554" s="22"/>
      <c r="XBZ1554" s="22"/>
      <c r="XCA1554" s="22"/>
      <c r="XCB1554" s="22"/>
      <c r="XCC1554" s="22"/>
      <c r="XCD1554" s="22"/>
      <c r="XCE1554" s="22"/>
      <c r="XCF1554" s="22"/>
      <c r="XCG1554" s="22"/>
      <c r="XCH1554" s="22"/>
      <c r="XCI1554" s="22"/>
      <c r="XCJ1554" s="22"/>
      <c r="XCK1554" s="22"/>
      <c r="XCL1554" s="22"/>
      <c r="XCM1554" s="22"/>
      <c r="XCN1554" s="22"/>
      <c r="XCO1554" s="22"/>
      <c r="XCP1554" s="22"/>
      <c r="XCQ1554" s="22"/>
      <c r="XCR1554" s="22"/>
      <c r="XCS1554" s="22"/>
    </row>
    <row r="1555" s="18" customFormat="1" customHeight="1" spans="1:16321">
      <c r="A1555" s="21"/>
      <c r="XAY1555" s="22"/>
      <c r="XAZ1555" s="22"/>
      <c r="XBA1555" s="22"/>
      <c r="XBB1555" s="22"/>
      <c r="XBC1555" s="22"/>
      <c r="XBD1555" s="22"/>
      <c r="XBE1555" s="22"/>
      <c r="XBF1555" s="22"/>
      <c r="XBG1555" s="22"/>
      <c r="XBH1555" s="22"/>
      <c r="XBI1555" s="22"/>
      <c r="XBJ1555" s="22"/>
      <c r="XBK1555" s="22"/>
      <c r="XBL1555" s="22"/>
      <c r="XBM1555" s="22"/>
      <c r="XBN1555" s="22"/>
      <c r="XBO1555" s="22"/>
      <c r="XBP1555" s="22"/>
      <c r="XBQ1555" s="22"/>
      <c r="XBR1555" s="22"/>
      <c r="XBS1555" s="22"/>
      <c r="XBT1555" s="22"/>
      <c r="XBU1555" s="22"/>
      <c r="XBV1555" s="22"/>
      <c r="XBW1555" s="22"/>
      <c r="XBX1555" s="22"/>
      <c r="XBY1555" s="22"/>
      <c r="XBZ1555" s="22"/>
      <c r="XCA1555" s="22"/>
      <c r="XCB1555" s="22"/>
      <c r="XCC1555" s="22"/>
      <c r="XCD1555" s="22"/>
      <c r="XCE1555" s="22"/>
      <c r="XCF1555" s="22"/>
      <c r="XCG1555" s="22"/>
      <c r="XCH1555" s="22"/>
      <c r="XCI1555" s="22"/>
      <c r="XCJ1555" s="22"/>
      <c r="XCK1555" s="22"/>
      <c r="XCL1555" s="22"/>
      <c r="XCM1555" s="22"/>
      <c r="XCN1555" s="22"/>
      <c r="XCO1555" s="22"/>
      <c r="XCP1555" s="22"/>
      <c r="XCQ1555" s="22"/>
      <c r="XCR1555" s="22"/>
      <c r="XCS1555" s="22"/>
    </row>
    <row r="1556" s="18" customFormat="1" customHeight="1" spans="1:16321">
      <c r="A1556" s="21"/>
      <c r="XAY1556" s="22"/>
      <c r="XAZ1556" s="22"/>
      <c r="XBA1556" s="22"/>
      <c r="XBB1556" s="22"/>
      <c r="XBC1556" s="22"/>
      <c r="XBD1556" s="22"/>
      <c r="XBE1556" s="22"/>
      <c r="XBF1556" s="22"/>
      <c r="XBG1556" s="22"/>
      <c r="XBH1556" s="22"/>
      <c r="XBI1556" s="22"/>
      <c r="XBJ1556" s="22"/>
      <c r="XBK1556" s="22"/>
      <c r="XBL1556" s="22"/>
      <c r="XBM1556" s="22"/>
      <c r="XBN1556" s="22"/>
      <c r="XBO1556" s="22"/>
      <c r="XBP1556" s="22"/>
      <c r="XBQ1556" s="22"/>
      <c r="XBR1556" s="22"/>
      <c r="XBS1556" s="22"/>
      <c r="XBT1556" s="22"/>
      <c r="XBU1556" s="22"/>
      <c r="XBV1556" s="22"/>
      <c r="XBW1556" s="22"/>
      <c r="XBX1556" s="22"/>
      <c r="XBY1556" s="22"/>
      <c r="XBZ1556" s="22"/>
      <c r="XCA1556" s="22"/>
      <c r="XCB1556" s="22"/>
      <c r="XCC1556" s="22"/>
      <c r="XCD1556" s="22"/>
      <c r="XCE1556" s="22"/>
      <c r="XCF1556" s="22"/>
      <c r="XCG1556" s="22"/>
      <c r="XCH1556" s="22"/>
      <c r="XCI1556" s="22"/>
      <c r="XCJ1556" s="22"/>
      <c r="XCK1556" s="22"/>
      <c r="XCL1556" s="22"/>
      <c r="XCM1556" s="22"/>
      <c r="XCN1556" s="22"/>
      <c r="XCO1556" s="22"/>
      <c r="XCP1556" s="22"/>
      <c r="XCQ1556" s="22"/>
      <c r="XCR1556" s="22"/>
      <c r="XCS1556" s="22"/>
    </row>
    <row r="1557" s="18" customFormat="1" customHeight="1" spans="1:16321">
      <c r="A1557" s="21"/>
      <c r="XAY1557" s="22"/>
      <c r="XAZ1557" s="22"/>
      <c r="XBA1557" s="22"/>
      <c r="XBB1557" s="22"/>
      <c r="XBC1557" s="22"/>
      <c r="XBD1557" s="22"/>
      <c r="XBE1557" s="22"/>
      <c r="XBF1557" s="22"/>
      <c r="XBG1557" s="22"/>
      <c r="XBH1557" s="22"/>
      <c r="XBI1557" s="22"/>
      <c r="XBJ1557" s="22"/>
      <c r="XBK1557" s="22"/>
      <c r="XBL1557" s="22"/>
      <c r="XBM1557" s="22"/>
      <c r="XBN1557" s="22"/>
      <c r="XBO1557" s="22"/>
      <c r="XBP1557" s="22"/>
      <c r="XBQ1557" s="22"/>
      <c r="XBR1557" s="22"/>
      <c r="XBS1557" s="22"/>
      <c r="XBT1557" s="22"/>
      <c r="XBU1557" s="22"/>
      <c r="XBV1557" s="22"/>
      <c r="XBW1557" s="22"/>
      <c r="XBX1557" s="22"/>
      <c r="XBY1557" s="22"/>
      <c r="XBZ1557" s="22"/>
      <c r="XCA1557" s="22"/>
      <c r="XCB1557" s="22"/>
      <c r="XCC1557" s="22"/>
      <c r="XCD1557" s="22"/>
      <c r="XCE1557" s="22"/>
      <c r="XCF1557" s="22"/>
      <c r="XCG1557" s="22"/>
      <c r="XCH1557" s="22"/>
      <c r="XCI1557" s="22"/>
      <c r="XCJ1557" s="22"/>
      <c r="XCK1557" s="22"/>
      <c r="XCL1557" s="22"/>
      <c r="XCM1557" s="22"/>
      <c r="XCN1557" s="22"/>
      <c r="XCO1557" s="22"/>
      <c r="XCP1557" s="22"/>
      <c r="XCQ1557" s="22"/>
      <c r="XCR1557" s="22"/>
      <c r="XCS1557" s="22"/>
    </row>
    <row r="1558" s="18" customFormat="1" customHeight="1" spans="1:16321">
      <c r="A1558" s="21"/>
      <c r="XAY1558" s="22"/>
      <c r="XAZ1558" s="22"/>
      <c r="XBA1558" s="22"/>
      <c r="XBB1558" s="22"/>
      <c r="XBC1558" s="22"/>
      <c r="XBD1558" s="22"/>
      <c r="XBE1558" s="22"/>
      <c r="XBF1558" s="22"/>
      <c r="XBG1558" s="22"/>
      <c r="XBH1558" s="22"/>
      <c r="XBI1558" s="22"/>
      <c r="XBJ1558" s="22"/>
      <c r="XBK1558" s="22"/>
      <c r="XBL1558" s="22"/>
      <c r="XBM1558" s="22"/>
      <c r="XBN1558" s="22"/>
      <c r="XBO1558" s="22"/>
      <c r="XBP1558" s="22"/>
      <c r="XBQ1558" s="22"/>
      <c r="XBR1558" s="22"/>
      <c r="XBS1558" s="22"/>
      <c r="XBT1558" s="22"/>
      <c r="XBU1558" s="22"/>
      <c r="XBV1558" s="22"/>
      <c r="XBW1558" s="22"/>
      <c r="XBX1558" s="22"/>
      <c r="XBY1558" s="22"/>
      <c r="XBZ1558" s="22"/>
      <c r="XCA1558" s="22"/>
      <c r="XCB1558" s="22"/>
      <c r="XCC1558" s="22"/>
      <c r="XCD1558" s="22"/>
      <c r="XCE1558" s="22"/>
      <c r="XCF1558" s="22"/>
      <c r="XCG1558" s="22"/>
      <c r="XCH1558" s="22"/>
      <c r="XCI1558" s="22"/>
      <c r="XCJ1558" s="22"/>
      <c r="XCK1558" s="22"/>
      <c r="XCL1558" s="22"/>
      <c r="XCM1558" s="22"/>
      <c r="XCN1558" s="22"/>
      <c r="XCO1558" s="22"/>
      <c r="XCP1558" s="22"/>
      <c r="XCQ1558" s="22"/>
      <c r="XCR1558" s="22"/>
      <c r="XCS1558" s="22"/>
    </row>
    <row r="1559" s="18" customFormat="1" customHeight="1" spans="1:16321">
      <c r="A1559" s="21"/>
      <c r="XAY1559" s="22"/>
      <c r="XAZ1559" s="22"/>
      <c r="XBA1559" s="22"/>
      <c r="XBB1559" s="22"/>
      <c r="XBC1559" s="22"/>
      <c r="XBD1559" s="22"/>
      <c r="XBE1559" s="22"/>
      <c r="XBF1559" s="22"/>
      <c r="XBG1559" s="22"/>
      <c r="XBH1559" s="22"/>
      <c r="XBI1559" s="22"/>
      <c r="XBJ1559" s="22"/>
      <c r="XBK1559" s="22"/>
      <c r="XBL1559" s="22"/>
      <c r="XBM1559" s="22"/>
      <c r="XBN1559" s="22"/>
      <c r="XBO1559" s="22"/>
      <c r="XBP1559" s="22"/>
      <c r="XBQ1559" s="22"/>
      <c r="XBR1559" s="22"/>
      <c r="XBS1559" s="22"/>
      <c r="XBT1559" s="22"/>
      <c r="XBU1559" s="22"/>
      <c r="XBV1559" s="22"/>
      <c r="XBW1559" s="22"/>
      <c r="XBX1559" s="22"/>
      <c r="XBY1559" s="22"/>
      <c r="XBZ1559" s="22"/>
      <c r="XCA1559" s="22"/>
      <c r="XCB1559" s="22"/>
      <c r="XCC1559" s="22"/>
      <c r="XCD1559" s="22"/>
      <c r="XCE1559" s="22"/>
      <c r="XCF1559" s="22"/>
      <c r="XCG1559" s="22"/>
      <c r="XCH1559" s="22"/>
      <c r="XCI1559" s="22"/>
      <c r="XCJ1559" s="22"/>
      <c r="XCK1559" s="22"/>
      <c r="XCL1559" s="22"/>
      <c r="XCM1559" s="22"/>
      <c r="XCN1559" s="22"/>
      <c r="XCO1559" s="22"/>
      <c r="XCP1559" s="22"/>
      <c r="XCQ1559" s="22"/>
      <c r="XCR1559" s="22"/>
      <c r="XCS1559" s="22"/>
    </row>
    <row r="1560" s="18" customFormat="1" customHeight="1" spans="1:16321">
      <c r="A1560" s="21"/>
      <c r="XAY1560" s="22"/>
      <c r="XAZ1560" s="22"/>
      <c r="XBA1560" s="22"/>
      <c r="XBB1560" s="22"/>
      <c r="XBC1560" s="22"/>
      <c r="XBD1560" s="22"/>
      <c r="XBE1560" s="22"/>
      <c r="XBF1560" s="22"/>
      <c r="XBG1560" s="22"/>
      <c r="XBH1560" s="22"/>
      <c r="XBI1560" s="22"/>
      <c r="XBJ1560" s="22"/>
      <c r="XBK1560" s="22"/>
      <c r="XBL1560" s="22"/>
      <c r="XBM1560" s="22"/>
      <c r="XBN1560" s="22"/>
      <c r="XBO1560" s="22"/>
      <c r="XBP1560" s="22"/>
      <c r="XBQ1560" s="22"/>
      <c r="XBR1560" s="22"/>
      <c r="XBS1560" s="22"/>
      <c r="XBT1560" s="22"/>
      <c r="XBU1560" s="22"/>
      <c r="XBV1560" s="22"/>
      <c r="XBW1560" s="22"/>
      <c r="XBX1560" s="22"/>
      <c r="XBY1560" s="22"/>
      <c r="XBZ1560" s="22"/>
      <c r="XCA1560" s="22"/>
      <c r="XCB1560" s="22"/>
      <c r="XCC1560" s="22"/>
      <c r="XCD1560" s="22"/>
      <c r="XCE1560" s="22"/>
      <c r="XCF1560" s="22"/>
      <c r="XCG1560" s="22"/>
      <c r="XCH1560" s="22"/>
      <c r="XCI1560" s="22"/>
      <c r="XCJ1560" s="22"/>
      <c r="XCK1560" s="22"/>
      <c r="XCL1560" s="22"/>
      <c r="XCM1560" s="22"/>
      <c r="XCN1560" s="22"/>
      <c r="XCO1560" s="22"/>
      <c r="XCP1560" s="22"/>
      <c r="XCQ1560" s="22"/>
      <c r="XCR1560" s="22"/>
      <c r="XCS1560" s="22"/>
    </row>
    <row r="1561" s="18" customFormat="1" customHeight="1" spans="1:16321">
      <c r="A1561" s="21"/>
      <c r="XAY1561" s="22"/>
      <c r="XAZ1561" s="22"/>
      <c r="XBA1561" s="22"/>
      <c r="XBB1561" s="22"/>
      <c r="XBC1561" s="22"/>
      <c r="XBD1561" s="22"/>
      <c r="XBE1561" s="22"/>
      <c r="XBF1561" s="22"/>
      <c r="XBG1561" s="22"/>
      <c r="XBH1561" s="22"/>
      <c r="XBI1561" s="22"/>
      <c r="XBJ1561" s="22"/>
      <c r="XBK1561" s="22"/>
      <c r="XBL1561" s="22"/>
      <c r="XBM1561" s="22"/>
      <c r="XBN1561" s="22"/>
      <c r="XBO1561" s="22"/>
      <c r="XBP1561" s="22"/>
      <c r="XBQ1561" s="22"/>
      <c r="XBR1561" s="22"/>
      <c r="XBS1561" s="22"/>
      <c r="XBT1561" s="22"/>
      <c r="XBU1561" s="22"/>
      <c r="XBV1561" s="22"/>
      <c r="XBW1561" s="22"/>
      <c r="XBX1561" s="22"/>
      <c r="XBY1561" s="22"/>
      <c r="XBZ1561" s="22"/>
      <c r="XCA1561" s="22"/>
      <c r="XCB1561" s="22"/>
      <c r="XCC1561" s="22"/>
      <c r="XCD1561" s="22"/>
      <c r="XCE1561" s="22"/>
      <c r="XCF1561" s="22"/>
      <c r="XCG1561" s="22"/>
      <c r="XCH1561" s="22"/>
      <c r="XCI1561" s="22"/>
      <c r="XCJ1561" s="22"/>
      <c r="XCK1561" s="22"/>
      <c r="XCL1561" s="22"/>
      <c r="XCM1561" s="22"/>
      <c r="XCN1561" s="22"/>
      <c r="XCO1561" s="22"/>
      <c r="XCP1561" s="22"/>
      <c r="XCQ1561" s="22"/>
      <c r="XCR1561" s="22"/>
      <c r="XCS1561" s="22"/>
    </row>
    <row r="1562" s="18" customFormat="1" customHeight="1" spans="1:16321">
      <c r="A1562" s="21"/>
      <c r="XAY1562" s="22"/>
      <c r="XAZ1562" s="22"/>
      <c r="XBA1562" s="22"/>
      <c r="XBB1562" s="22"/>
      <c r="XBC1562" s="22"/>
      <c r="XBD1562" s="22"/>
      <c r="XBE1562" s="22"/>
      <c r="XBF1562" s="22"/>
      <c r="XBG1562" s="22"/>
      <c r="XBH1562" s="22"/>
      <c r="XBI1562" s="22"/>
      <c r="XBJ1562" s="22"/>
      <c r="XBK1562" s="22"/>
      <c r="XBL1562" s="22"/>
      <c r="XBM1562" s="22"/>
      <c r="XBN1562" s="22"/>
      <c r="XBO1562" s="22"/>
      <c r="XBP1562" s="22"/>
      <c r="XBQ1562" s="22"/>
      <c r="XBR1562" s="22"/>
      <c r="XBS1562" s="22"/>
      <c r="XBT1562" s="22"/>
      <c r="XBU1562" s="22"/>
      <c r="XBV1562" s="22"/>
      <c r="XBW1562" s="22"/>
      <c r="XBX1562" s="22"/>
      <c r="XBY1562" s="22"/>
      <c r="XBZ1562" s="22"/>
      <c r="XCA1562" s="22"/>
      <c r="XCB1562" s="22"/>
      <c r="XCC1562" s="22"/>
      <c r="XCD1562" s="22"/>
      <c r="XCE1562" s="22"/>
      <c r="XCF1562" s="22"/>
      <c r="XCG1562" s="22"/>
      <c r="XCH1562" s="22"/>
      <c r="XCI1562" s="22"/>
      <c r="XCJ1562" s="22"/>
      <c r="XCK1562" s="22"/>
      <c r="XCL1562" s="22"/>
      <c r="XCM1562" s="22"/>
      <c r="XCN1562" s="22"/>
      <c r="XCO1562" s="22"/>
      <c r="XCP1562" s="22"/>
      <c r="XCQ1562" s="22"/>
      <c r="XCR1562" s="22"/>
      <c r="XCS1562" s="22"/>
    </row>
    <row r="1563" s="18" customFormat="1" customHeight="1" spans="1:16321">
      <c r="A1563" s="21"/>
      <c r="XAY1563" s="22"/>
      <c r="XAZ1563" s="22"/>
      <c r="XBA1563" s="22"/>
      <c r="XBB1563" s="22"/>
      <c r="XBC1563" s="22"/>
      <c r="XBD1563" s="22"/>
      <c r="XBE1563" s="22"/>
      <c r="XBF1563" s="22"/>
      <c r="XBG1563" s="22"/>
      <c r="XBH1563" s="22"/>
      <c r="XBI1563" s="22"/>
      <c r="XBJ1563" s="22"/>
      <c r="XBK1563" s="22"/>
      <c r="XBL1563" s="22"/>
      <c r="XBM1563" s="22"/>
      <c r="XBN1563" s="22"/>
      <c r="XBO1563" s="22"/>
      <c r="XBP1563" s="22"/>
      <c r="XBQ1563" s="22"/>
      <c r="XBR1563" s="22"/>
      <c r="XBS1563" s="22"/>
      <c r="XBT1563" s="22"/>
      <c r="XBU1563" s="22"/>
      <c r="XBV1563" s="22"/>
      <c r="XBW1563" s="22"/>
      <c r="XBX1563" s="22"/>
      <c r="XBY1563" s="22"/>
      <c r="XBZ1563" s="22"/>
      <c r="XCA1563" s="22"/>
      <c r="XCB1563" s="22"/>
      <c r="XCC1563" s="22"/>
      <c r="XCD1563" s="22"/>
      <c r="XCE1563" s="22"/>
      <c r="XCF1563" s="22"/>
      <c r="XCG1563" s="22"/>
      <c r="XCH1563" s="22"/>
      <c r="XCI1563" s="22"/>
      <c r="XCJ1563" s="22"/>
      <c r="XCK1563" s="22"/>
      <c r="XCL1563" s="22"/>
      <c r="XCM1563" s="22"/>
      <c r="XCN1563" s="22"/>
      <c r="XCO1563" s="22"/>
      <c r="XCP1563" s="22"/>
      <c r="XCQ1563" s="22"/>
      <c r="XCR1563" s="22"/>
      <c r="XCS1563" s="22"/>
    </row>
    <row r="1564" s="18" customFormat="1" customHeight="1" spans="1:16321">
      <c r="A1564" s="21"/>
      <c r="XAY1564" s="22"/>
      <c r="XAZ1564" s="22"/>
      <c r="XBA1564" s="22"/>
      <c r="XBB1564" s="22"/>
      <c r="XBC1564" s="22"/>
      <c r="XBD1564" s="22"/>
      <c r="XBE1564" s="22"/>
      <c r="XBF1564" s="22"/>
      <c r="XBG1564" s="22"/>
      <c r="XBH1564" s="22"/>
      <c r="XBI1564" s="22"/>
      <c r="XBJ1564" s="22"/>
      <c r="XBK1564" s="22"/>
      <c r="XBL1564" s="22"/>
      <c r="XBM1564" s="22"/>
      <c r="XBN1564" s="22"/>
      <c r="XBO1564" s="22"/>
      <c r="XBP1564" s="22"/>
      <c r="XBQ1564" s="22"/>
      <c r="XBR1564" s="22"/>
      <c r="XBS1564" s="22"/>
      <c r="XBT1564" s="22"/>
      <c r="XBU1564" s="22"/>
      <c r="XBV1564" s="22"/>
      <c r="XBW1564" s="22"/>
      <c r="XBX1564" s="22"/>
      <c r="XBY1564" s="22"/>
      <c r="XBZ1564" s="22"/>
      <c r="XCA1564" s="22"/>
      <c r="XCB1564" s="22"/>
      <c r="XCC1564" s="22"/>
      <c r="XCD1564" s="22"/>
      <c r="XCE1564" s="22"/>
      <c r="XCF1564" s="22"/>
      <c r="XCG1564" s="22"/>
      <c r="XCH1564" s="22"/>
      <c r="XCI1564" s="22"/>
      <c r="XCJ1564" s="22"/>
      <c r="XCK1564" s="22"/>
      <c r="XCL1564" s="22"/>
      <c r="XCM1564" s="22"/>
      <c r="XCN1564" s="22"/>
      <c r="XCO1564" s="22"/>
      <c r="XCP1564" s="22"/>
      <c r="XCQ1564" s="22"/>
      <c r="XCR1564" s="22"/>
      <c r="XCS1564" s="22"/>
    </row>
    <row r="1565" s="18" customFormat="1" customHeight="1" spans="1:16321">
      <c r="A1565" s="21"/>
      <c r="XAY1565" s="22"/>
      <c r="XAZ1565" s="22"/>
      <c r="XBA1565" s="22"/>
      <c r="XBB1565" s="22"/>
      <c r="XBC1565" s="22"/>
      <c r="XBD1565" s="22"/>
      <c r="XBE1565" s="22"/>
      <c r="XBF1565" s="22"/>
      <c r="XBG1565" s="22"/>
      <c r="XBH1565" s="22"/>
      <c r="XBI1565" s="22"/>
      <c r="XBJ1565" s="22"/>
      <c r="XBK1565" s="22"/>
      <c r="XBL1565" s="22"/>
      <c r="XBM1565" s="22"/>
      <c r="XBN1565" s="22"/>
      <c r="XBO1565" s="22"/>
      <c r="XBP1565" s="22"/>
      <c r="XBQ1565" s="22"/>
      <c r="XBR1565" s="22"/>
      <c r="XBS1565" s="22"/>
      <c r="XBT1565" s="22"/>
      <c r="XBU1565" s="22"/>
      <c r="XBV1565" s="22"/>
      <c r="XBW1565" s="22"/>
      <c r="XBX1565" s="22"/>
      <c r="XBY1565" s="22"/>
      <c r="XBZ1565" s="22"/>
      <c r="XCA1565" s="22"/>
      <c r="XCB1565" s="22"/>
      <c r="XCC1565" s="22"/>
      <c r="XCD1565" s="22"/>
      <c r="XCE1565" s="22"/>
      <c r="XCF1565" s="22"/>
      <c r="XCG1565" s="22"/>
      <c r="XCH1565" s="22"/>
      <c r="XCI1565" s="22"/>
      <c r="XCJ1565" s="22"/>
      <c r="XCK1565" s="22"/>
      <c r="XCL1565" s="22"/>
      <c r="XCM1565" s="22"/>
      <c r="XCN1565" s="22"/>
      <c r="XCO1565" s="22"/>
      <c r="XCP1565" s="22"/>
      <c r="XCQ1565" s="22"/>
      <c r="XCR1565" s="22"/>
      <c r="XCS1565" s="22"/>
    </row>
    <row r="1566" s="18" customFormat="1" customHeight="1" spans="1:16321">
      <c r="A1566" s="21"/>
      <c r="XAY1566" s="22"/>
      <c r="XAZ1566" s="22"/>
      <c r="XBA1566" s="22"/>
      <c r="XBB1566" s="22"/>
      <c r="XBC1566" s="22"/>
      <c r="XBD1566" s="22"/>
      <c r="XBE1566" s="22"/>
      <c r="XBF1566" s="22"/>
      <c r="XBG1566" s="22"/>
      <c r="XBH1566" s="22"/>
      <c r="XBI1566" s="22"/>
      <c r="XBJ1566" s="22"/>
      <c r="XBK1566" s="22"/>
      <c r="XBL1566" s="22"/>
      <c r="XBM1566" s="22"/>
      <c r="XBN1566" s="22"/>
      <c r="XBO1566" s="22"/>
      <c r="XBP1566" s="22"/>
      <c r="XBQ1566" s="22"/>
      <c r="XBR1566" s="22"/>
      <c r="XBS1566" s="22"/>
      <c r="XBT1566" s="22"/>
      <c r="XBU1566" s="22"/>
      <c r="XBV1566" s="22"/>
      <c r="XBW1566" s="22"/>
      <c r="XBX1566" s="22"/>
      <c r="XBY1566" s="22"/>
      <c r="XBZ1566" s="22"/>
      <c r="XCA1566" s="22"/>
      <c r="XCB1566" s="22"/>
      <c r="XCC1566" s="22"/>
      <c r="XCD1566" s="22"/>
      <c r="XCE1566" s="22"/>
      <c r="XCF1566" s="22"/>
      <c r="XCG1566" s="22"/>
      <c r="XCH1566" s="22"/>
      <c r="XCI1566" s="22"/>
      <c r="XCJ1566" s="22"/>
      <c r="XCK1566" s="22"/>
      <c r="XCL1566" s="22"/>
      <c r="XCM1566" s="22"/>
      <c r="XCN1566" s="22"/>
      <c r="XCO1566" s="22"/>
      <c r="XCP1566" s="22"/>
      <c r="XCQ1566" s="22"/>
      <c r="XCR1566" s="22"/>
      <c r="XCS1566" s="22"/>
    </row>
    <row r="1567" s="18" customFormat="1" customHeight="1" spans="1:16321">
      <c r="A1567" s="21"/>
      <c r="XAY1567" s="22"/>
      <c r="XAZ1567" s="22"/>
      <c r="XBA1567" s="22"/>
      <c r="XBB1567" s="22"/>
      <c r="XBC1567" s="22"/>
      <c r="XBD1567" s="22"/>
      <c r="XBE1567" s="22"/>
      <c r="XBF1567" s="22"/>
      <c r="XBG1567" s="22"/>
      <c r="XBH1567" s="22"/>
      <c r="XBI1567" s="22"/>
      <c r="XBJ1567" s="22"/>
      <c r="XBK1567" s="22"/>
      <c r="XBL1567" s="22"/>
      <c r="XBM1567" s="22"/>
      <c r="XBN1567" s="22"/>
      <c r="XBO1567" s="22"/>
      <c r="XBP1567" s="22"/>
      <c r="XBQ1567" s="22"/>
      <c r="XBR1567" s="22"/>
      <c r="XBS1567" s="22"/>
      <c r="XBT1567" s="22"/>
      <c r="XBU1567" s="22"/>
      <c r="XBV1567" s="22"/>
      <c r="XBW1567" s="22"/>
      <c r="XBX1567" s="22"/>
      <c r="XBY1567" s="22"/>
      <c r="XBZ1567" s="22"/>
      <c r="XCA1567" s="22"/>
      <c r="XCB1567" s="22"/>
      <c r="XCC1567" s="22"/>
      <c r="XCD1567" s="22"/>
      <c r="XCE1567" s="22"/>
      <c r="XCF1567" s="22"/>
      <c r="XCG1567" s="22"/>
      <c r="XCH1567" s="22"/>
      <c r="XCI1567" s="22"/>
      <c r="XCJ1567" s="22"/>
      <c r="XCK1567" s="22"/>
      <c r="XCL1567" s="22"/>
      <c r="XCM1567" s="22"/>
      <c r="XCN1567" s="22"/>
      <c r="XCO1567" s="22"/>
      <c r="XCP1567" s="22"/>
      <c r="XCQ1567" s="22"/>
      <c r="XCR1567" s="22"/>
      <c r="XCS1567" s="22"/>
    </row>
    <row r="1568" s="18" customFormat="1" customHeight="1" spans="1:16321">
      <c r="A1568" s="21"/>
      <c r="XAY1568" s="22"/>
      <c r="XAZ1568" s="22"/>
      <c r="XBA1568" s="22"/>
      <c r="XBB1568" s="22"/>
      <c r="XBC1568" s="22"/>
      <c r="XBD1568" s="22"/>
      <c r="XBE1568" s="22"/>
      <c r="XBF1568" s="22"/>
      <c r="XBG1568" s="22"/>
      <c r="XBH1568" s="22"/>
      <c r="XBI1568" s="22"/>
      <c r="XBJ1568" s="22"/>
      <c r="XBK1568" s="22"/>
      <c r="XBL1568" s="22"/>
      <c r="XBM1568" s="22"/>
      <c r="XBN1568" s="22"/>
      <c r="XBO1568" s="22"/>
      <c r="XBP1568" s="22"/>
      <c r="XBQ1568" s="22"/>
      <c r="XBR1568" s="22"/>
      <c r="XBS1568" s="22"/>
      <c r="XBT1568" s="22"/>
      <c r="XBU1568" s="22"/>
      <c r="XBV1568" s="22"/>
      <c r="XBW1568" s="22"/>
      <c r="XBX1568" s="22"/>
      <c r="XBY1568" s="22"/>
      <c r="XBZ1568" s="22"/>
      <c r="XCA1568" s="22"/>
      <c r="XCB1568" s="22"/>
      <c r="XCC1568" s="22"/>
      <c r="XCD1568" s="22"/>
      <c r="XCE1568" s="22"/>
      <c r="XCF1568" s="22"/>
      <c r="XCG1568" s="22"/>
      <c r="XCH1568" s="22"/>
      <c r="XCI1568" s="22"/>
      <c r="XCJ1568" s="22"/>
      <c r="XCK1568" s="22"/>
      <c r="XCL1568" s="22"/>
      <c r="XCM1568" s="22"/>
      <c r="XCN1568" s="22"/>
      <c r="XCO1568" s="22"/>
      <c r="XCP1568" s="22"/>
      <c r="XCQ1568" s="22"/>
      <c r="XCR1568" s="22"/>
      <c r="XCS1568" s="22"/>
    </row>
    <row r="1569" s="18" customFormat="1" customHeight="1" spans="1:16321">
      <c r="A1569" s="21"/>
      <c r="XAY1569" s="22"/>
      <c r="XAZ1569" s="22"/>
      <c r="XBA1569" s="22"/>
      <c r="XBB1569" s="22"/>
      <c r="XBC1569" s="22"/>
      <c r="XBD1569" s="22"/>
      <c r="XBE1569" s="22"/>
      <c r="XBF1569" s="22"/>
      <c r="XBG1569" s="22"/>
      <c r="XBH1569" s="22"/>
      <c r="XBI1569" s="22"/>
      <c r="XBJ1569" s="22"/>
      <c r="XBK1569" s="22"/>
      <c r="XBL1569" s="22"/>
      <c r="XBM1569" s="22"/>
      <c r="XBN1569" s="22"/>
      <c r="XBO1569" s="22"/>
      <c r="XBP1569" s="22"/>
      <c r="XBQ1569" s="22"/>
      <c r="XBR1569" s="22"/>
      <c r="XBS1569" s="22"/>
      <c r="XBT1569" s="22"/>
      <c r="XBU1569" s="22"/>
      <c r="XBV1569" s="22"/>
      <c r="XBW1569" s="22"/>
      <c r="XBX1569" s="22"/>
      <c r="XBY1569" s="22"/>
      <c r="XBZ1569" s="22"/>
      <c r="XCA1569" s="22"/>
      <c r="XCB1569" s="22"/>
      <c r="XCC1569" s="22"/>
      <c r="XCD1569" s="22"/>
      <c r="XCE1569" s="22"/>
      <c r="XCF1569" s="22"/>
      <c r="XCG1569" s="22"/>
      <c r="XCH1569" s="22"/>
      <c r="XCI1569" s="22"/>
      <c r="XCJ1569" s="22"/>
      <c r="XCK1569" s="22"/>
      <c r="XCL1569" s="22"/>
      <c r="XCM1569" s="22"/>
      <c r="XCN1569" s="22"/>
      <c r="XCO1569" s="22"/>
      <c r="XCP1569" s="22"/>
      <c r="XCQ1569" s="22"/>
      <c r="XCR1569" s="22"/>
      <c r="XCS1569" s="22"/>
    </row>
    <row r="1570" s="18" customFormat="1" customHeight="1" spans="1:16321">
      <c r="A1570" s="21"/>
      <c r="XAY1570" s="22"/>
      <c r="XAZ1570" s="22"/>
      <c r="XBA1570" s="22"/>
      <c r="XBB1570" s="22"/>
      <c r="XBC1570" s="22"/>
      <c r="XBD1570" s="22"/>
      <c r="XBE1570" s="22"/>
      <c r="XBF1570" s="22"/>
      <c r="XBG1570" s="22"/>
      <c r="XBH1570" s="22"/>
      <c r="XBI1570" s="22"/>
      <c r="XBJ1570" s="22"/>
      <c r="XBK1570" s="22"/>
      <c r="XBL1570" s="22"/>
      <c r="XBM1570" s="22"/>
      <c r="XBN1570" s="22"/>
      <c r="XBO1570" s="22"/>
      <c r="XBP1570" s="22"/>
      <c r="XBQ1570" s="22"/>
      <c r="XBR1570" s="22"/>
      <c r="XBS1570" s="22"/>
      <c r="XBT1570" s="22"/>
      <c r="XBU1570" s="22"/>
      <c r="XBV1570" s="22"/>
      <c r="XBW1570" s="22"/>
      <c r="XBX1570" s="22"/>
      <c r="XBY1570" s="22"/>
      <c r="XBZ1570" s="22"/>
      <c r="XCA1570" s="22"/>
      <c r="XCB1570" s="22"/>
      <c r="XCC1570" s="22"/>
      <c r="XCD1570" s="22"/>
      <c r="XCE1570" s="22"/>
      <c r="XCF1570" s="22"/>
      <c r="XCG1570" s="22"/>
      <c r="XCH1570" s="22"/>
      <c r="XCI1570" s="22"/>
      <c r="XCJ1570" s="22"/>
      <c r="XCK1570" s="22"/>
      <c r="XCL1570" s="22"/>
      <c r="XCM1570" s="22"/>
      <c r="XCN1570" s="22"/>
      <c r="XCO1570" s="22"/>
      <c r="XCP1570" s="22"/>
      <c r="XCQ1570" s="22"/>
      <c r="XCR1570" s="22"/>
      <c r="XCS1570" s="22"/>
    </row>
    <row r="1571" s="18" customFormat="1" customHeight="1" spans="1:16321">
      <c r="A1571" s="21"/>
      <c r="XAY1571" s="22"/>
      <c r="XAZ1571" s="22"/>
      <c r="XBA1571" s="22"/>
      <c r="XBB1571" s="22"/>
      <c r="XBC1571" s="22"/>
      <c r="XBD1571" s="22"/>
      <c r="XBE1571" s="22"/>
      <c r="XBF1571" s="22"/>
      <c r="XBG1571" s="22"/>
      <c r="XBH1571" s="22"/>
      <c r="XBI1571" s="22"/>
      <c r="XBJ1571" s="22"/>
      <c r="XBK1571" s="22"/>
      <c r="XBL1571" s="22"/>
      <c r="XBM1571" s="22"/>
      <c r="XBN1571" s="22"/>
      <c r="XBO1571" s="22"/>
      <c r="XBP1571" s="22"/>
      <c r="XBQ1571" s="22"/>
      <c r="XBR1571" s="22"/>
      <c r="XBS1571" s="22"/>
      <c r="XBT1571" s="22"/>
      <c r="XBU1571" s="22"/>
      <c r="XBV1571" s="22"/>
      <c r="XBW1571" s="22"/>
      <c r="XBX1571" s="22"/>
      <c r="XBY1571" s="22"/>
      <c r="XBZ1571" s="22"/>
      <c r="XCA1571" s="22"/>
      <c r="XCB1571" s="22"/>
      <c r="XCC1571" s="22"/>
      <c r="XCD1571" s="22"/>
      <c r="XCE1571" s="22"/>
      <c r="XCF1571" s="22"/>
      <c r="XCG1571" s="22"/>
      <c r="XCH1571" s="22"/>
      <c r="XCI1571" s="22"/>
      <c r="XCJ1571" s="22"/>
      <c r="XCK1571" s="22"/>
      <c r="XCL1571" s="22"/>
      <c r="XCM1571" s="22"/>
      <c r="XCN1571" s="22"/>
      <c r="XCO1571" s="22"/>
      <c r="XCP1571" s="22"/>
      <c r="XCQ1571" s="22"/>
      <c r="XCR1571" s="22"/>
      <c r="XCS1571" s="22"/>
    </row>
    <row r="1572" s="18" customFormat="1" customHeight="1" spans="1:16321">
      <c r="A1572" s="21"/>
      <c r="XAY1572" s="22"/>
      <c r="XAZ1572" s="22"/>
      <c r="XBA1572" s="22"/>
      <c r="XBB1572" s="22"/>
      <c r="XBC1572" s="22"/>
      <c r="XBD1572" s="22"/>
      <c r="XBE1572" s="22"/>
      <c r="XBF1572" s="22"/>
      <c r="XBG1572" s="22"/>
      <c r="XBH1572" s="22"/>
      <c r="XBI1572" s="22"/>
      <c r="XBJ1572" s="22"/>
      <c r="XBK1572" s="22"/>
      <c r="XBL1572" s="22"/>
      <c r="XBM1572" s="22"/>
      <c r="XBN1572" s="22"/>
      <c r="XBO1572" s="22"/>
      <c r="XBP1572" s="22"/>
      <c r="XBQ1572" s="22"/>
      <c r="XBR1572" s="22"/>
      <c r="XBS1572" s="22"/>
      <c r="XBT1572" s="22"/>
      <c r="XBU1572" s="22"/>
      <c r="XBV1572" s="22"/>
      <c r="XBW1572" s="22"/>
      <c r="XBX1572" s="22"/>
      <c r="XBY1572" s="22"/>
      <c r="XBZ1572" s="22"/>
      <c r="XCA1572" s="22"/>
      <c r="XCB1572" s="22"/>
      <c r="XCC1572" s="22"/>
      <c r="XCD1572" s="22"/>
      <c r="XCE1572" s="22"/>
      <c r="XCF1572" s="22"/>
      <c r="XCG1572" s="22"/>
      <c r="XCH1572" s="22"/>
      <c r="XCI1572" s="22"/>
      <c r="XCJ1572" s="22"/>
      <c r="XCK1572" s="22"/>
      <c r="XCL1572" s="22"/>
      <c r="XCM1572" s="22"/>
      <c r="XCN1572" s="22"/>
      <c r="XCO1572" s="22"/>
      <c r="XCP1572" s="22"/>
      <c r="XCQ1572" s="22"/>
      <c r="XCR1572" s="22"/>
      <c r="XCS1572" s="22"/>
    </row>
    <row r="1573" s="18" customFormat="1" customHeight="1" spans="1:16321">
      <c r="A1573" s="21"/>
      <c r="XAY1573" s="22"/>
      <c r="XAZ1573" s="22"/>
      <c r="XBA1573" s="22"/>
      <c r="XBB1573" s="22"/>
      <c r="XBC1573" s="22"/>
      <c r="XBD1573" s="22"/>
      <c r="XBE1573" s="22"/>
      <c r="XBF1573" s="22"/>
      <c r="XBG1573" s="22"/>
      <c r="XBH1573" s="22"/>
      <c r="XBI1573" s="22"/>
      <c r="XBJ1573" s="22"/>
      <c r="XBK1573" s="22"/>
      <c r="XBL1573" s="22"/>
      <c r="XBM1573" s="22"/>
      <c r="XBN1573" s="22"/>
      <c r="XBO1573" s="22"/>
      <c r="XBP1573" s="22"/>
      <c r="XBQ1573" s="22"/>
      <c r="XBR1573" s="22"/>
      <c r="XBS1573" s="22"/>
      <c r="XBT1573" s="22"/>
      <c r="XBU1573" s="22"/>
      <c r="XBV1573" s="22"/>
      <c r="XBW1573" s="22"/>
      <c r="XBX1573" s="22"/>
      <c r="XBY1573" s="22"/>
      <c r="XBZ1573" s="22"/>
      <c r="XCA1573" s="22"/>
      <c r="XCB1573" s="22"/>
      <c r="XCC1573" s="22"/>
      <c r="XCD1573" s="22"/>
      <c r="XCE1573" s="22"/>
      <c r="XCF1573" s="22"/>
      <c r="XCG1573" s="22"/>
      <c r="XCH1573" s="22"/>
      <c r="XCI1573" s="22"/>
      <c r="XCJ1573" s="22"/>
      <c r="XCK1573" s="22"/>
      <c r="XCL1573" s="22"/>
      <c r="XCM1573" s="22"/>
      <c r="XCN1573" s="22"/>
      <c r="XCO1573" s="22"/>
      <c r="XCP1573" s="22"/>
      <c r="XCQ1573" s="22"/>
      <c r="XCR1573" s="22"/>
      <c r="XCS1573" s="22"/>
    </row>
    <row r="1574" s="18" customFormat="1" customHeight="1" spans="1:16321">
      <c r="A1574" s="21"/>
      <c r="XAY1574" s="22"/>
      <c r="XAZ1574" s="22"/>
      <c r="XBA1574" s="22"/>
      <c r="XBB1574" s="22"/>
      <c r="XBC1574" s="22"/>
      <c r="XBD1574" s="22"/>
      <c r="XBE1574" s="22"/>
      <c r="XBF1574" s="22"/>
      <c r="XBG1574" s="22"/>
      <c r="XBH1574" s="22"/>
      <c r="XBI1574" s="22"/>
      <c r="XBJ1574" s="22"/>
      <c r="XBK1574" s="22"/>
      <c r="XBL1574" s="22"/>
      <c r="XBM1574" s="22"/>
      <c r="XBN1574" s="22"/>
      <c r="XBO1574" s="22"/>
      <c r="XBP1574" s="22"/>
      <c r="XBQ1574" s="22"/>
      <c r="XBR1574" s="22"/>
      <c r="XBS1574" s="22"/>
      <c r="XBT1574" s="22"/>
      <c r="XBU1574" s="22"/>
      <c r="XBV1574" s="22"/>
      <c r="XBW1574" s="22"/>
      <c r="XBX1574" s="22"/>
      <c r="XBY1574" s="22"/>
      <c r="XBZ1574" s="22"/>
      <c r="XCA1574" s="22"/>
      <c r="XCB1574" s="22"/>
      <c r="XCC1574" s="22"/>
      <c r="XCD1574" s="22"/>
      <c r="XCE1574" s="22"/>
      <c r="XCF1574" s="22"/>
      <c r="XCG1574" s="22"/>
      <c r="XCH1574" s="22"/>
      <c r="XCI1574" s="22"/>
      <c r="XCJ1574" s="22"/>
      <c r="XCK1574" s="22"/>
      <c r="XCL1574" s="22"/>
      <c r="XCM1574" s="22"/>
      <c r="XCN1574" s="22"/>
      <c r="XCO1574" s="22"/>
      <c r="XCP1574" s="22"/>
      <c r="XCQ1574" s="22"/>
      <c r="XCR1574" s="22"/>
      <c r="XCS1574" s="22"/>
    </row>
    <row r="1575" s="18" customFormat="1" customHeight="1" spans="1:16321">
      <c r="A1575" s="21"/>
      <c r="XAY1575" s="22"/>
      <c r="XAZ1575" s="22"/>
      <c r="XBA1575" s="22"/>
      <c r="XBB1575" s="22"/>
      <c r="XBC1575" s="22"/>
      <c r="XBD1575" s="22"/>
      <c r="XBE1575" s="22"/>
      <c r="XBF1575" s="22"/>
      <c r="XBG1575" s="22"/>
      <c r="XBH1575" s="22"/>
      <c r="XBI1575" s="22"/>
      <c r="XBJ1575" s="22"/>
      <c r="XBK1575" s="22"/>
      <c r="XBL1575" s="22"/>
      <c r="XBM1575" s="22"/>
      <c r="XBN1575" s="22"/>
      <c r="XBO1575" s="22"/>
      <c r="XBP1575" s="22"/>
      <c r="XBQ1575" s="22"/>
      <c r="XBR1575" s="22"/>
      <c r="XBS1575" s="22"/>
      <c r="XBT1575" s="22"/>
      <c r="XBU1575" s="22"/>
      <c r="XBV1575" s="22"/>
      <c r="XBW1575" s="22"/>
      <c r="XBX1575" s="22"/>
      <c r="XBY1575" s="22"/>
      <c r="XBZ1575" s="22"/>
      <c r="XCA1575" s="22"/>
      <c r="XCB1575" s="22"/>
      <c r="XCC1575" s="22"/>
      <c r="XCD1575" s="22"/>
      <c r="XCE1575" s="22"/>
      <c r="XCF1575" s="22"/>
      <c r="XCG1575" s="22"/>
      <c r="XCH1575" s="22"/>
      <c r="XCI1575" s="22"/>
      <c r="XCJ1575" s="22"/>
      <c r="XCK1575" s="22"/>
      <c r="XCL1575" s="22"/>
      <c r="XCM1575" s="22"/>
      <c r="XCN1575" s="22"/>
      <c r="XCO1575" s="22"/>
      <c r="XCP1575" s="22"/>
      <c r="XCQ1575" s="22"/>
      <c r="XCR1575" s="22"/>
      <c r="XCS1575" s="22"/>
    </row>
    <row r="1576" s="18" customFormat="1" customHeight="1" spans="1:16321">
      <c r="A1576" s="21"/>
      <c r="XAY1576" s="22"/>
      <c r="XAZ1576" s="22"/>
      <c r="XBA1576" s="22"/>
      <c r="XBB1576" s="22"/>
      <c r="XBC1576" s="22"/>
      <c r="XBD1576" s="22"/>
      <c r="XBE1576" s="22"/>
      <c r="XBF1576" s="22"/>
      <c r="XBG1576" s="22"/>
      <c r="XBH1576" s="22"/>
      <c r="XBI1576" s="22"/>
      <c r="XBJ1576" s="22"/>
      <c r="XBK1576" s="22"/>
      <c r="XBL1576" s="22"/>
      <c r="XBM1576" s="22"/>
      <c r="XBN1576" s="22"/>
      <c r="XBO1576" s="22"/>
      <c r="XBP1576" s="22"/>
      <c r="XBQ1576" s="22"/>
      <c r="XBR1576" s="22"/>
      <c r="XBS1576" s="22"/>
      <c r="XBT1576" s="22"/>
      <c r="XBU1576" s="22"/>
      <c r="XBV1576" s="22"/>
      <c r="XBW1576" s="22"/>
      <c r="XBX1576" s="22"/>
      <c r="XBY1576" s="22"/>
      <c r="XBZ1576" s="22"/>
      <c r="XCA1576" s="22"/>
      <c r="XCB1576" s="22"/>
      <c r="XCC1576" s="22"/>
      <c r="XCD1576" s="22"/>
      <c r="XCE1576" s="22"/>
      <c r="XCF1576" s="22"/>
      <c r="XCG1576" s="22"/>
      <c r="XCH1576" s="22"/>
      <c r="XCI1576" s="22"/>
      <c r="XCJ1576" s="22"/>
      <c r="XCK1576" s="22"/>
      <c r="XCL1576" s="22"/>
      <c r="XCM1576" s="22"/>
      <c r="XCN1576" s="22"/>
      <c r="XCO1576" s="22"/>
      <c r="XCP1576" s="22"/>
      <c r="XCQ1576" s="22"/>
      <c r="XCR1576" s="22"/>
      <c r="XCS1576" s="22"/>
    </row>
    <row r="1577" s="18" customFormat="1" customHeight="1" spans="1:16321">
      <c r="A1577" s="21"/>
      <c r="XAY1577" s="22"/>
      <c r="XAZ1577" s="22"/>
      <c r="XBA1577" s="22"/>
      <c r="XBB1577" s="22"/>
      <c r="XBC1577" s="22"/>
      <c r="XBD1577" s="22"/>
      <c r="XBE1577" s="22"/>
      <c r="XBF1577" s="22"/>
      <c r="XBG1577" s="22"/>
      <c r="XBH1577" s="22"/>
      <c r="XBI1577" s="22"/>
      <c r="XBJ1577" s="22"/>
      <c r="XBK1577" s="22"/>
      <c r="XBL1577" s="22"/>
      <c r="XBM1577" s="22"/>
      <c r="XBN1577" s="22"/>
      <c r="XBO1577" s="22"/>
      <c r="XBP1577" s="22"/>
      <c r="XBQ1577" s="22"/>
      <c r="XBR1577" s="22"/>
      <c r="XBS1577" s="22"/>
      <c r="XBT1577" s="22"/>
      <c r="XBU1577" s="22"/>
      <c r="XBV1577" s="22"/>
      <c r="XBW1577" s="22"/>
      <c r="XBX1577" s="22"/>
      <c r="XBY1577" s="22"/>
      <c r="XBZ1577" s="22"/>
      <c r="XCA1577" s="22"/>
      <c r="XCB1577" s="22"/>
      <c r="XCC1577" s="22"/>
      <c r="XCD1577" s="22"/>
      <c r="XCE1577" s="22"/>
      <c r="XCF1577" s="22"/>
      <c r="XCG1577" s="22"/>
      <c r="XCH1577" s="22"/>
      <c r="XCI1577" s="22"/>
      <c r="XCJ1577" s="22"/>
      <c r="XCK1577" s="22"/>
      <c r="XCL1577" s="22"/>
      <c r="XCM1577" s="22"/>
      <c r="XCN1577" s="22"/>
      <c r="XCO1577" s="22"/>
      <c r="XCP1577" s="22"/>
      <c r="XCQ1577" s="22"/>
      <c r="XCR1577" s="22"/>
      <c r="XCS1577" s="22"/>
    </row>
    <row r="1578" s="18" customFormat="1" customHeight="1" spans="1:16321">
      <c r="A1578" s="21"/>
      <c r="XAY1578" s="22"/>
      <c r="XAZ1578" s="22"/>
      <c r="XBA1578" s="22"/>
      <c r="XBB1578" s="22"/>
      <c r="XBC1578" s="22"/>
      <c r="XBD1578" s="22"/>
      <c r="XBE1578" s="22"/>
      <c r="XBF1578" s="22"/>
      <c r="XBG1578" s="22"/>
      <c r="XBH1578" s="22"/>
      <c r="XBI1578" s="22"/>
      <c r="XBJ1578" s="22"/>
      <c r="XBK1578" s="22"/>
      <c r="XBL1578" s="22"/>
      <c r="XBM1578" s="22"/>
      <c r="XBN1578" s="22"/>
      <c r="XBO1578" s="22"/>
      <c r="XBP1578" s="22"/>
      <c r="XBQ1578" s="22"/>
      <c r="XBR1578" s="22"/>
      <c r="XBS1578" s="22"/>
      <c r="XBT1578" s="22"/>
      <c r="XBU1578" s="22"/>
      <c r="XBV1578" s="22"/>
      <c r="XBW1578" s="22"/>
      <c r="XBX1578" s="22"/>
      <c r="XBY1578" s="22"/>
      <c r="XBZ1578" s="22"/>
      <c r="XCA1578" s="22"/>
      <c r="XCB1578" s="22"/>
      <c r="XCC1578" s="22"/>
      <c r="XCD1578" s="22"/>
      <c r="XCE1578" s="22"/>
      <c r="XCF1578" s="22"/>
      <c r="XCG1578" s="22"/>
      <c r="XCH1578" s="22"/>
      <c r="XCI1578" s="22"/>
      <c r="XCJ1578" s="22"/>
      <c r="XCK1578" s="22"/>
      <c r="XCL1578" s="22"/>
      <c r="XCM1578" s="22"/>
      <c r="XCN1578" s="22"/>
      <c r="XCO1578" s="22"/>
      <c r="XCP1578" s="22"/>
      <c r="XCQ1578" s="22"/>
      <c r="XCR1578" s="22"/>
      <c r="XCS1578" s="22"/>
    </row>
    <row r="1579" s="18" customFormat="1" customHeight="1" spans="1:16321">
      <c r="A1579" s="21"/>
      <c r="XAY1579" s="22"/>
      <c r="XAZ1579" s="22"/>
      <c r="XBA1579" s="22"/>
      <c r="XBB1579" s="22"/>
      <c r="XBC1579" s="22"/>
      <c r="XBD1579" s="22"/>
      <c r="XBE1579" s="22"/>
      <c r="XBF1579" s="22"/>
      <c r="XBG1579" s="22"/>
      <c r="XBH1579" s="22"/>
      <c r="XBI1579" s="22"/>
      <c r="XBJ1579" s="22"/>
      <c r="XBK1579" s="22"/>
      <c r="XBL1579" s="22"/>
      <c r="XBM1579" s="22"/>
      <c r="XBN1579" s="22"/>
      <c r="XBO1579" s="22"/>
      <c r="XBP1579" s="22"/>
      <c r="XBQ1579" s="22"/>
      <c r="XBR1579" s="22"/>
      <c r="XBS1579" s="22"/>
      <c r="XBT1579" s="22"/>
      <c r="XBU1579" s="22"/>
      <c r="XBV1579" s="22"/>
      <c r="XBW1579" s="22"/>
      <c r="XBX1579" s="22"/>
      <c r="XBY1579" s="22"/>
      <c r="XBZ1579" s="22"/>
      <c r="XCA1579" s="22"/>
      <c r="XCB1579" s="22"/>
      <c r="XCC1579" s="22"/>
      <c r="XCD1579" s="22"/>
      <c r="XCE1579" s="22"/>
      <c r="XCF1579" s="22"/>
      <c r="XCG1579" s="22"/>
      <c r="XCH1579" s="22"/>
      <c r="XCI1579" s="22"/>
      <c r="XCJ1579" s="22"/>
      <c r="XCK1579" s="22"/>
      <c r="XCL1579" s="22"/>
      <c r="XCM1579" s="22"/>
      <c r="XCN1579" s="22"/>
      <c r="XCO1579" s="22"/>
      <c r="XCP1579" s="22"/>
      <c r="XCQ1579" s="22"/>
      <c r="XCR1579" s="22"/>
      <c r="XCS1579" s="22"/>
    </row>
    <row r="1580" s="18" customFormat="1" customHeight="1" spans="1:16321">
      <c r="A1580" s="21"/>
      <c r="XAY1580" s="22"/>
      <c r="XAZ1580" s="22"/>
      <c r="XBA1580" s="22"/>
      <c r="XBB1580" s="22"/>
      <c r="XBC1580" s="22"/>
      <c r="XBD1580" s="22"/>
      <c r="XBE1580" s="22"/>
      <c r="XBF1580" s="22"/>
      <c r="XBG1580" s="22"/>
      <c r="XBH1580" s="22"/>
      <c r="XBI1580" s="22"/>
      <c r="XBJ1580" s="22"/>
      <c r="XBK1580" s="22"/>
      <c r="XBL1580" s="22"/>
      <c r="XBM1580" s="22"/>
      <c r="XBN1580" s="22"/>
      <c r="XBO1580" s="22"/>
      <c r="XBP1580" s="22"/>
      <c r="XBQ1580" s="22"/>
      <c r="XBR1580" s="22"/>
      <c r="XBS1580" s="22"/>
      <c r="XBT1580" s="22"/>
      <c r="XBU1580" s="22"/>
      <c r="XBV1580" s="22"/>
      <c r="XBW1580" s="22"/>
      <c r="XBX1580" s="22"/>
      <c r="XBY1580" s="22"/>
      <c r="XBZ1580" s="22"/>
      <c r="XCA1580" s="22"/>
      <c r="XCB1580" s="22"/>
      <c r="XCC1580" s="22"/>
      <c r="XCD1580" s="22"/>
      <c r="XCE1580" s="22"/>
      <c r="XCF1580" s="22"/>
      <c r="XCG1580" s="22"/>
      <c r="XCH1580" s="22"/>
      <c r="XCI1580" s="22"/>
      <c r="XCJ1580" s="22"/>
      <c r="XCK1580" s="22"/>
      <c r="XCL1580" s="22"/>
      <c r="XCM1580" s="22"/>
      <c r="XCN1580" s="22"/>
      <c r="XCO1580" s="22"/>
      <c r="XCP1580" s="22"/>
      <c r="XCQ1580" s="22"/>
      <c r="XCR1580" s="22"/>
      <c r="XCS1580" s="22"/>
    </row>
    <row r="1581" s="18" customFormat="1" customHeight="1" spans="1:16321">
      <c r="A1581" s="21"/>
      <c r="XAY1581" s="22"/>
      <c r="XAZ1581" s="22"/>
      <c r="XBA1581" s="22"/>
      <c r="XBB1581" s="22"/>
      <c r="XBC1581" s="22"/>
      <c r="XBD1581" s="22"/>
      <c r="XBE1581" s="22"/>
      <c r="XBF1581" s="22"/>
      <c r="XBG1581" s="22"/>
      <c r="XBH1581" s="22"/>
      <c r="XBI1581" s="22"/>
      <c r="XBJ1581" s="22"/>
      <c r="XBK1581" s="22"/>
      <c r="XBL1581" s="22"/>
      <c r="XBM1581" s="22"/>
      <c r="XBN1581" s="22"/>
      <c r="XBO1581" s="22"/>
      <c r="XBP1581" s="22"/>
      <c r="XBQ1581" s="22"/>
      <c r="XBR1581" s="22"/>
      <c r="XBS1581" s="22"/>
      <c r="XBT1581" s="22"/>
      <c r="XBU1581" s="22"/>
      <c r="XBV1581" s="22"/>
      <c r="XBW1581" s="22"/>
      <c r="XBX1581" s="22"/>
      <c r="XBY1581" s="22"/>
      <c r="XBZ1581" s="22"/>
      <c r="XCA1581" s="22"/>
      <c r="XCB1581" s="22"/>
      <c r="XCC1581" s="22"/>
      <c r="XCD1581" s="22"/>
      <c r="XCE1581" s="22"/>
      <c r="XCF1581" s="22"/>
      <c r="XCG1581" s="22"/>
      <c r="XCH1581" s="22"/>
      <c r="XCI1581" s="22"/>
      <c r="XCJ1581" s="22"/>
      <c r="XCK1581" s="22"/>
      <c r="XCL1581" s="22"/>
      <c r="XCM1581" s="22"/>
      <c r="XCN1581" s="22"/>
      <c r="XCO1581" s="22"/>
      <c r="XCP1581" s="22"/>
      <c r="XCQ1581" s="22"/>
      <c r="XCR1581" s="22"/>
      <c r="XCS1581" s="22"/>
    </row>
    <row r="1582" s="18" customFormat="1" customHeight="1" spans="1:16321">
      <c r="A1582" s="21"/>
      <c r="XAY1582" s="22"/>
      <c r="XAZ1582" s="22"/>
      <c r="XBA1582" s="22"/>
      <c r="XBB1582" s="22"/>
      <c r="XBC1582" s="22"/>
      <c r="XBD1582" s="22"/>
      <c r="XBE1582" s="22"/>
      <c r="XBF1582" s="22"/>
      <c r="XBG1582" s="22"/>
      <c r="XBH1582" s="22"/>
      <c r="XBI1582" s="22"/>
      <c r="XBJ1582" s="22"/>
      <c r="XBK1582" s="22"/>
      <c r="XBL1582" s="22"/>
      <c r="XBM1582" s="22"/>
      <c r="XBN1582" s="22"/>
      <c r="XBO1582" s="22"/>
      <c r="XBP1582" s="22"/>
      <c r="XBQ1582" s="22"/>
      <c r="XBR1582" s="22"/>
      <c r="XBS1582" s="22"/>
      <c r="XBT1582" s="22"/>
      <c r="XBU1582" s="22"/>
      <c r="XBV1582" s="22"/>
      <c r="XBW1582" s="22"/>
      <c r="XBX1582" s="22"/>
      <c r="XBY1582" s="22"/>
      <c r="XBZ1582" s="22"/>
      <c r="XCA1582" s="22"/>
      <c r="XCB1582" s="22"/>
      <c r="XCC1582" s="22"/>
      <c r="XCD1582" s="22"/>
      <c r="XCE1582" s="22"/>
      <c r="XCF1582" s="22"/>
      <c r="XCG1582" s="22"/>
      <c r="XCH1582" s="22"/>
      <c r="XCI1582" s="22"/>
      <c r="XCJ1582" s="22"/>
      <c r="XCK1582" s="22"/>
      <c r="XCL1582" s="22"/>
      <c r="XCM1582" s="22"/>
      <c r="XCN1582" s="22"/>
      <c r="XCO1582" s="22"/>
      <c r="XCP1582" s="22"/>
      <c r="XCQ1582" s="22"/>
      <c r="XCR1582" s="22"/>
      <c r="XCS1582" s="22"/>
    </row>
    <row r="1583" s="18" customFormat="1" customHeight="1" spans="1:16321">
      <c r="A1583" s="21"/>
      <c r="XAY1583" s="22"/>
      <c r="XAZ1583" s="22"/>
      <c r="XBA1583" s="22"/>
      <c r="XBB1583" s="22"/>
      <c r="XBC1583" s="22"/>
      <c r="XBD1583" s="22"/>
      <c r="XBE1583" s="22"/>
      <c r="XBF1583" s="22"/>
      <c r="XBG1583" s="22"/>
      <c r="XBH1583" s="22"/>
      <c r="XBI1583" s="22"/>
      <c r="XBJ1583" s="22"/>
      <c r="XBK1583" s="22"/>
      <c r="XBL1583" s="22"/>
      <c r="XBM1583" s="22"/>
      <c r="XBN1583" s="22"/>
      <c r="XBO1583" s="22"/>
      <c r="XBP1583" s="22"/>
      <c r="XBQ1583" s="22"/>
      <c r="XBR1583" s="22"/>
      <c r="XBS1583" s="22"/>
      <c r="XBT1583" s="22"/>
      <c r="XBU1583" s="22"/>
      <c r="XBV1583" s="22"/>
      <c r="XBW1583" s="22"/>
      <c r="XBX1583" s="22"/>
      <c r="XBY1583" s="22"/>
      <c r="XBZ1583" s="22"/>
      <c r="XCA1583" s="22"/>
      <c r="XCB1583" s="22"/>
      <c r="XCC1583" s="22"/>
      <c r="XCD1583" s="22"/>
      <c r="XCE1583" s="22"/>
      <c r="XCF1583" s="22"/>
      <c r="XCG1583" s="22"/>
      <c r="XCH1583" s="22"/>
      <c r="XCI1583" s="22"/>
      <c r="XCJ1583" s="22"/>
      <c r="XCK1583" s="22"/>
      <c r="XCL1583" s="22"/>
      <c r="XCM1583" s="22"/>
      <c r="XCN1583" s="22"/>
      <c r="XCO1583" s="22"/>
      <c r="XCP1583" s="22"/>
      <c r="XCQ1583" s="22"/>
      <c r="XCR1583" s="22"/>
      <c r="XCS1583" s="22"/>
    </row>
    <row r="1584" s="18" customFormat="1" customHeight="1" spans="1:16321">
      <c r="A1584" s="21"/>
      <c r="XAY1584" s="22"/>
      <c r="XAZ1584" s="22"/>
      <c r="XBA1584" s="22"/>
      <c r="XBB1584" s="22"/>
      <c r="XBC1584" s="22"/>
      <c r="XBD1584" s="22"/>
      <c r="XBE1584" s="22"/>
      <c r="XBF1584" s="22"/>
      <c r="XBG1584" s="22"/>
      <c r="XBH1584" s="22"/>
      <c r="XBI1584" s="22"/>
      <c r="XBJ1584" s="22"/>
      <c r="XBK1584" s="22"/>
      <c r="XBL1584" s="22"/>
      <c r="XBM1584" s="22"/>
      <c r="XBN1584" s="22"/>
      <c r="XBO1584" s="22"/>
      <c r="XBP1584" s="22"/>
      <c r="XBQ1584" s="22"/>
      <c r="XBR1584" s="22"/>
      <c r="XBS1584" s="22"/>
      <c r="XBT1584" s="22"/>
      <c r="XBU1584" s="22"/>
      <c r="XBV1584" s="22"/>
      <c r="XBW1584" s="22"/>
      <c r="XBX1584" s="22"/>
      <c r="XBY1584" s="22"/>
      <c r="XBZ1584" s="22"/>
      <c r="XCA1584" s="22"/>
      <c r="XCB1584" s="22"/>
      <c r="XCC1584" s="22"/>
      <c r="XCD1584" s="22"/>
      <c r="XCE1584" s="22"/>
      <c r="XCF1584" s="22"/>
      <c r="XCG1584" s="22"/>
      <c r="XCH1584" s="22"/>
      <c r="XCI1584" s="22"/>
      <c r="XCJ1584" s="22"/>
      <c r="XCK1584" s="22"/>
      <c r="XCL1584" s="22"/>
      <c r="XCM1584" s="22"/>
      <c r="XCN1584" s="22"/>
      <c r="XCO1584" s="22"/>
      <c r="XCP1584" s="22"/>
      <c r="XCQ1584" s="22"/>
      <c r="XCR1584" s="22"/>
      <c r="XCS1584" s="22"/>
    </row>
    <row r="1585" s="18" customFormat="1" customHeight="1" spans="1:16321">
      <c r="A1585" s="21"/>
      <c r="XAY1585" s="22"/>
      <c r="XAZ1585" s="22"/>
      <c r="XBA1585" s="22"/>
      <c r="XBB1585" s="22"/>
      <c r="XBC1585" s="22"/>
      <c r="XBD1585" s="22"/>
      <c r="XBE1585" s="22"/>
      <c r="XBF1585" s="22"/>
      <c r="XBG1585" s="22"/>
      <c r="XBH1585" s="22"/>
      <c r="XBI1585" s="22"/>
      <c r="XBJ1585" s="22"/>
      <c r="XBK1585" s="22"/>
      <c r="XBL1585" s="22"/>
      <c r="XBM1585" s="22"/>
      <c r="XBN1585" s="22"/>
      <c r="XBO1585" s="22"/>
      <c r="XBP1585" s="22"/>
      <c r="XBQ1585" s="22"/>
      <c r="XBR1585" s="22"/>
      <c r="XBS1585" s="22"/>
      <c r="XBT1585" s="22"/>
      <c r="XBU1585" s="22"/>
      <c r="XBV1585" s="22"/>
      <c r="XBW1585" s="22"/>
      <c r="XBX1585" s="22"/>
      <c r="XBY1585" s="22"/>
      <c r="XBZ1585" s="22"/>
      <c r="XCA1585" s="22"/>
      <c r="XCB1585" s="22"/>
      <c r="XCC1585" s="22"/>
      <c r="XCD1585" s="22"/>
      <c r="XCE1585" s="22"/>
      <c r="XCF1585" s="22"/>
      <c r="XCG1585" s="22"/>
      <c r="XCH1585" s="22"/>
      <c r="XCI1585" s="22"/>
      <c r="XCJ1585" s="22"/>
      <c r="XCK1585" s="22"/>
      <c r="XCL1585" s="22"/>
      <c r="XCM1585" s="22"/>
      <c r="XCN1585" s="22"/>
      <c r="XCO1585" s="22"/>
      <c r="XCP1585" s="22"/>
      <c r="XCQ1585" s="22"/>
      <c r="XCR1585" s="22"/>
      <c r="XCS1585" s="22"/>
    </row>
    <row r="1586" s="18" customFormat="1" customHeight="1" spans="1:16321">
      <c r="A1586" s="21"/>
      <c r="XAY1586" s="22"/>
      <c r="XAZ1586" s="22"/>
      <c r="XBA1586" s="22"/>
      <c r="XBB1586" s="22"/>
      <c r="XBC1586" s="22"/>
      <c r="XBD1586" s="22"/>
      <c r="XBE1586" s="22"/>
      <c r="XBF1586" s="22"/>
      <c r="XBG1586" s="22"/>
      <c r="XBH1586" s="22"/>
      <c r="XBI1586" s="22"/>
      <c r="XBJ1586" s="22"/>
      <c r="XBK1586" s="22"/>
      <c r="XBL1586" s="22"/>
      <c r="XBM1586" s="22"/>
      <c r="XBN1586" s="22"/>
      <c r="XBO1586" s="22"/>
      <c r="XBP1586" s="22"/>
      <c r="XBQ1586" s="22"/>
      <c r="XBR1586" s="22"/>
      <c r="XBS1586" s="22"/>
      <c r="XBT1586" s="22"/>
      <c r="XBU1586" s="22"/>
      <c r="XBV1586" s="22"/>
      <c r="XBW1586" s="22"/>
      <c r="XBX1586" s="22"/>
      <c r="XBY1586" s="22"/>
      <c r="XBZ1586" s="22"/>
      <c r="XCA1586" s="22"/>
      <c r="XCB1586" s="22"/>
      <c r="XCC1586" s="22"/>
      <c r="XCD1586" s="22"/>
      <c r="XCE1586" s="22"/>
      <c r="XCF1586" s="22"/>
      <c r="XCG1586" s="22"/>
      <c r="XCH1586" s="22"/>
      <c r="XCI1586" s="22"/>
      <c r="XCJ1586" s="22"/>
      <c r="XCK1586" s="22"/>
      <c r="XCL1586" s="22"/>
      <c r="XCM1586" s="22"/>
      <c r="XCN1586" s="22"/>
      <c r="XCO1586" s="22"/>
      <c r="XCP1586" s="22"/>
      <c r="XCQ1586" s="22"/>
      <c r="XCR1586" s="22"/>
      <c r="XCS1586" s="22"/>
    </row>
    <row r="1587" s="18" customFormat="1" customHeight="1" spans="1:16321">
      <c r="A1587" s="21"/>
      <c r="XAY1587" s="22"/>
      <c r="XAZ1587" s="22"/>
      <c r="XBA1587" s="22"/>
      <c r="XBB1587" s="22"/>
      <c r="XBC1587" s="22"/>
      <c r="XBD1587" s="22"/>
      <c r="XBE1587" s="22"/>
      <c r="XBF1587" s="22"/>
      <c r="XBG1587" s="22"/>
      <c r="XBH1587" s="22"/>
      <c r="XBI1587" s="22"/>
      <c r="XBJ1587" s="22"/>
      <c r="XBK1587" s="22"/>
      <c r="XBL1587" s="22"/>
      <c r="XBM1587" s="22"/>
      <c r="XBN1587" s="22"/>
      <c r="XBO1587" s="22"/>
      <c r="XBP1587" s="22"/>
      <c r="XBQ1587" s="22"/>
      <c r="XBR1587" s="22"/>
      <c r="XBS1587" s="22"/>
      <c r="XBT1587" s="22"/>
      <c r="XBU1587" s="22"/>
      <c r="XBV1587" s="22"/>
      <c r="XBW1587" s="22"/>
      <c r="XBX1587" s="22"/>
      <c r="XBY1587" s="22"/>
      <c r="XBZ1587" s="22"/>
      <c r="XCA1587" s="22"/>
      <c r="XCB1587" s="22"/>
      <c r="XCC1587" s="22"/>
      <c r="XCD1587" s="22"/>
      <c r="XCE1587" s="22"/>
      <c r="XCF1587" s="22"/>
      <c r="XCG1587" s="22"/>
      <c r="XCH1587" s="22"/>
      <c r="XCI1587" s="22"/>
      <c r="XCJ1587" s="22"/>
      <c r="XCK1587" s="22"/>
      <c r="XCL1587" s="22"/>
      <c r="XCM1587" s="22"/>
      <c r="XCN1587" s="22"/>
      <c r="XCO1587" s="22"/>
      <c r="XCP1587" s="22"/>
      <c r="XCQ1587" s="22"/>
      <c r="XCR1587" s="22"/>
      <c r="XCS1587" s="22"/>
    </row>
    <row r="1588" s="18" customFormat="1" customHeight="1" spans="1:16321">
      <c r="A1588" s="21"/>
      <c r="XAY1588" s="22"/>
      <c r="XAZ1588" s="22"/>
      <c r="XBA1588" s="22"/>
      <c r="XBB1588" s="22"/>
      <c r="XBC1588" s="22"/>
      <c r="XBD1588" s="22"/>
      <c r="XBE1588" s="22"/>
      <c r="XBF1588" s="22"/>
      <c r="XBG1588" s="22"/>
      <c r="XBH1588" s="22"/>
      <c r="XBI1588" s="22"/>
      <c r="XBJ1588" s="22"/>
      <c r="XBK1588" s="22"/>
      <c r="XBL1588" s="22"/>
      <c r="XBM1588" s="22"/>
      <c r="XBN1588" s="22"/>
      <c r="XBO1588" s="22"/>
      <c r="XBP1588" s="22"/>
      <c r="XBQ1588" s="22"/>
      <c r="XBR1588" s="22"/>
      <c r="XBS1588" s="22"/>
      <c r="XBT1588" s="22"/>
      <c r="XBU1588" s="22"/>
      <c r="XBV1588" s="22"/>
      <c r="XBW1588" s="22"/>
      <c r="XBX1588" s="22"/>
      <c r="XBY1588" s="22"/>
      <c r="XBZ1588" s="22"/>
      <c r="XCA1588" s="22"/>
      <c r="XCB1588" s="22"/>
      <c r="XCC1588" s="22"/>
      <c r="XCD1588" s="22"/>
      <c r="XCE1588" s="22"/>
      <c r="XCF1588" s="22"/>
      <c r="XCG1588" s="22"/>
      <c r="XCH1588" s="22"/>
      <c r="XCI1588" s="22"/>
      <c r="XCJ1588" s="22"/>
      <c r="XCK1588" s="22"/>
      <c r="XCL1588" s="22"/>
      <c r="XCM1588" s="22"/>
      <c r="XCN1588" s="22"/>
      <c r="XCO1588" s="22"/>
      <c r="XCP1588" s="22"/>
      <c r="XCQ1588" s="22"/>
      <c r="XCR1588" s="22"/>
      <c r="XCS1588" s="22"/>
    </row>
    <row r="1589" s="18" customFormat="1" customHeight="1" spans="1:16321">
      <c r="A1589" s="21"/>
      <c r="XAY1589" s="22"/>
      <c r="XAZ1589" s="22"/>
      <c r="XBA1589" s="22"/>
      <c r="XBB1589" s="22"/>
      <c r="XBC1589" s="22"/>
      <c r="XBD1589" s="22"/>
      <c r="XBE1589" s="22"/>
      <c r="XBF1589" s="22"/>
      <c r="XBG1589" s="22"/>
      <c r="XBH1589" s="22"/>
      <c r="XBI1589" s="22"/>
      <c r="XBJ1589" s="22"/>
      <c r="XBK1589" s="22"/>
      <c r="XBL1589" s="22"/>
      <c r="XBM1589" s="22"/>
      <c r="XBN1589" s="22"/>
      <c r="XBO1589" s="22"/>
      <c r="XBP1589" s="22"/>
      <c r="XBQ1589" s="22"/>
      <c r="XBR1589" s="22"/>
      <c r="XBS1589" s="22"/>
      <c r="XBT1589" s="22"/>
      <c r="XBU1589" s="22"/>
      <c r="XBV1589" s="22"/>
      <c r="XBW1589" s="22"/>
      <c r="XBX1589" s="22"/>
      <c r="XBY1589" s="22"/>
      <c r="XBZ1589" s="22"/>
      <c r="XCA1589" s="22"/>
      <c r="XCB1589" s="22"/>
      <c r="XCC1589" s="22"/>
      <c r="XCD1589" s="22"/>
      <c r="XCE1589" s="22"/>
      <c r="XCF1589" s="22"/>
      <c r="XCG1589" s="22"/>
      <c r="XCH1589" s="22"/>
      <c r="XCI1589" s="22"/>
      <c r="XCJ1589" s="22"/>
      <c r="XCK1589" s="22"/>
      <c r="XCL1589" s="22"/>
      <c r="XCM1589" s="22"/>
      <c r="XCN1589" s="22"/>
      <c r="XCO1589" s="22"/>
      <c r="XCP1589" s="22"/>
      <c r="XCQ1589" s="22"/>
      <c r="XCR1589" s="22"/>
      <c r="XCS1589" s="22"/>
    </row>
    <row r="1590" s="18" customFormat="1" customHeight="1" spans="1:16321">
      <c r="A1590" s="21"/>
      <c r="XAY1590" s="22"/>
      <c r="XAZ1590" s="22"/>
      <c r="XBA1590" s="22"/>
      <c r="XBB1590" s="22"/>
      <c r="XBC1590" s="22"/>
      <c r="XBD1590" s="22"/>
      <c r="XBE1590" s="22"/>
      <c r="XBF1590" s="22"/>
      <c r="XBG1590" s="22"/>
      <c r="XBH1590" s="22"/>
      <c r="XBI1590" s="22"/>
      <c r="XBJ1590" s="22"/>
      <c r="XBK1590" s="22"/>
      <c r="XBL1590" s="22"/>
      <c r="XBM1590" s="22"/>
      <c r="XBN1590" s="22"/>
      <c r="XBO1590" s="22"/>
      <c r="XBP1590" s="22"/>
      <c r="XBQ1590" s="22"/>
      <c r="XBR1590" s="22"/>
      <c r="XBS1590" s="22"/>
      <c r="XBT1590" s="22"/>
      <c r="XBU1590" s="22"/>
      <c r="XBV1590" s="22"/>
      <c r="XBW1590" s="22"/>
      <c r="XBX1590" s="22"/>
      <c r="XBY1590" s="22"/>
      <c r="XBZ1590" s="22"/>
      <c r="XCA1590" s="22"/>
      <c r="XCB1590" s="22"/>
      <c r="XCC1590" s="22"/>
      <c r="XCD1590" s="22"/>
      <c r="XCE1590" s="22"/>
      <c r="XCF1590" s="22"/>
      <c r="XCG1590" s="22"/>
      <c r="XCH1590" s="22"/>
      <c r="XCI1590" s="22"/>
      <c r="XCJ1590" s="22"/>
      <c r="XCK1590" s="22"/>
      <c r="XCL1590" s="22"/>
      <c r="XCM1590" s="22"/>
      <c r="XCN1590" s="22"/>
      <c r="XCO1590" s="22"/>
      <c r="XCP1590" s="22"/>
      <c r="XCQ1590" s="22"/>
      <c r="XCR1590" s="22"/>
      <c r="XCS1590" s="22"/>
    </row>
    <row r="1591" s="18" customFormat="1" customHeight="1" spans="1:16321">
      <c r="A1591" s="21"/>
      <c r="XAY1591" s="22"/>
      <c r="XAZ1591" s="22"/>
      <c r="XBA1591" s="22"/>
      <c r="XBB1591" s="22"/>
      <c r="XBC1591" s="22"/>
      <c r="XBD1591" s="22"/>
      <c r="XBE1591" s="22"/>
      <c r="XBF1591" s="22"/>
      <c r="XBG1591" s="22"/>
      <c r="XBH1591" s="22"/>
      <c r="XBI1591" s="22"/>
      <c r="XBJ1591" s="22"/>
      <c r="XBK1591" s="22"/>
      <c r="XBL1591" s="22"/>
      <c r="XBM1591" s="22"/>
      <c r="XBN1591" s="22"/>
      <c r="XBO1591" s="22"/>
      <c r="XBP1591" s="22"/>
      <c r="XBQ1591" s="22"/>
      <c r="XBR1591" s="22"/>
      <c r="XBS1591" s="22"/>
      <c r="XBT1591" s="22"/>
      <c r="XBU1591" s="22"/>
      <c r="XBV1591" s="22"/>
      <c r="XBW1591" s="22"/>
      <c r="XBX1591" s="22"/>
      <c r="XBY1591" s="22"/>
      <c r="XBZ1591" s="22"/>
      <c r="XCA1591" s="22"/>
      <c r="XCB1591" s="22"/>
      <c r="XCC1591" s="22"/>
      <c r="XCD1591" s="22"/>
      <c r="XCE1591" s="22"/>
      <c r="XCF1591" s="22"/>
      <c r="XCG1591" s="22"/>
      <c r="XCH1591" s="22"/>
      <c r="XCI1591" s="22"/>
      <c r="XCJ1591" s="22"/>
      <c r="XCK1591" s="22"/>
      <c r="XCL1591" s="22"/>
      <c r="XCM1591" s="22"/>
      <c r="XCN1591" s="22"/>
      <c r="XCO1591" s="22"/>
      <c r="XCP1591" s="22"/>
      <c r="XCQ1591" s="22"/>
      <c r="XCR1591" s="22"/>
      <c r="XCS1591" s="22"/>
    </row>
    <row r="1592" s="18" customFormat="1" customHeight="1" spans="1:16321">
      <c r="A1592" s="21"/>
      <c r="XAY1592" s="22"/>
      <c r="XAZ1592" s="22"/>
      <c r="XBA1592" s="22"/>
      <c r="XBB1592" s="22"/>
      <c r="XBC1592" s="22"/>
      <c r="XBD1592" s="22"/>
      <c r="XBE1592" s="22"/>
      <c r="XBF1592" s="22"/>
      <c r="XBG1592" s="22"/>
      <c r="XBH1592" s="22"/>
      <c r="XBI1592" s="22"/>
      <c r="XBJ1592" s="22"/>
      <c r="XBK1592" s="22"/>
      <c r="XBL1592" s="22"/>
      <c r="XBM1592" s="22"/>
      <c r="XBN1592" s="22"/>
      <c r="XBO1592" s="22"/>
      <c r="XBP1592" s="22"/>
      <c r="XBQ1592" s="22"/>
      <c r="XBR1592" s="22"/>
      <c r="XBS1592" s="22"/>
      <c r="XBT1592" s="22"/>
      <c r="XBU1592" s="22"/>
      <c r="XBV1592" s="22"/>
      <c r="XBW1592" s="22"/>
      <c r="XBX1592" s="22"/>
      <c r="XBY1592" s="22"/>
      <c r="XBZ1592" s="22"/>
      <c r="XCA1592" s="22"/>
      <c r="XCB1592" s="22"/>
      <c r="XCC1592" s="22"/>
      <c r="XCD1592" s="22"/>
      <c r="XCE1592" s="22"/>
      <c r="XCF1592" s="22"/>
      <c r="XCG1592" s="22"/>
      <c r="XCH1592" s="22"/>
      <c r="XCI1592" s="22"/>
      <c r="XCJ1592" s="22"/>
      <c r="XCK1592" s="22"/>
      <c r="XCL1592" s="22"/>
      <c r="XCM1592" s="22"/>
      <c r="XCN1592" s="22"/>
      <c r="XCO1592" s="22"/>
      <c r="XCP1592" s="22"/>
      <c r="XCQ1592" s="22"/>
      <c r="XCR1592" s="22"/>
      <c r="XCS1592" s="22"/>
    </row>
    <row r="1593" s="18" customFormat="1" customHeight="1" spans="1:16321">
      <c r="A1593" s="21"/>
      <c r="XAY1593" s="22"/>
      <c r="XAZ1593" s="22"/>
      <c r="XBA1593" s="22"/>
      <c r="XBB1593" s="22"/>
      <c r="XBC1593" s="22"/>
      <c r="XBD1593" s="22"/>
      <c r="XBE1593" s="22"/>
      <c r="XBF1593" s="22"/>
      <c r="XBG1593" s="22"/>
      <c r="XBH1593" s="22"/>
      <c r="XBI1593" s="22"/>
      <c r="XBJ1593" s="22"/>
      <c r="XBK1593" s="22"/>
      <c r="XBL1593" s="22"/>
      <c r="XBM1593" s="22"/>
      <c r="XBN1593" s="22"/>
      <c r="XBO1593" s="22"/>
      <c r="XBP1593" s="22"/>
      <c r="XBQ1593" s="22"/>
      <c r="XBR1593" s="22"/>
      <c r="XBS1593" s="22"/>
      <c r="XBT1593" s="22"/>
      <c r="XBU1593" s="22"/>
      <c r="XBV1593" s="22"/>
      <c r="XBW1593" s="22"/>
      <c r="XBX1593" s="22"/>
      <c r="XBY1593" s="22"/>
      <c r="XBZ1593" s="22"/>
      <c r="XCA1593" s="22"/>
      <c r="XCB1593" s="22"/>
      <c r="XCC1593" s="22"/>
      <c r="XCD1593" s="22"/>
      <c r="XCE1593" s="22"/>
      <c r="XCF1593" s="22"/>
      <c r="XCG1593" s="22"/>
      <c r="XCH1593" s="22"/>
      <c r="XCI1593" s="22"/>
      <c r="XCJ1593" s="22"/>
      <c r="XCK1593" s="22"/>
      <c r="XCL1593" s="22"/>
      <c r="XCM1593" s="22"/>
      <c r="XCN1593" s="22"/>
      <c r="XCO1593" s="22"/>
      <c r="XCP1593" s="22"/>
      <c r="XCQ1593" s="22"/>
      <c r="XCR1593" s="22"/>
      <c r="XCS1593" s="22"/>
    </row>
    <row r="1594" s="18" customFormat="1" customHeight="1" spans="1:16321">
      <c r="A1594" s="21"/>
      <c r="XAY1594" s="22"/>
      <c r="XAZ1594" s="22"/>
      <c r="XBA1594" s="22"/>
      <c r="XBB1594" s="22"/>
      <c r="XBC1594" s="22"/>
      <c r="XBD1594" s="22"/>
      <c r="XBE1594" s="22"/>
      <c r="XBF1594" s="22"/>
      <c r="XBG1594" s="22"/>
      <c r="XBH1594" s="22"/>
      <c r="XBI1594" s="22"/>
      <c r="XBJ1594" s="22"/>
      <c r="XBK1594" s="22"/>
      <c r="XBL1594" s="22"/>
      <c r="XBM1594" s="22"/>
      <c r="XBN1594" s="22"/>
      <c r="XBO1594" s="22"/>
      <c r="XBP1594" s="22"/>
      <c r="XBQ1594" s="22"/>
      <c r="XBR1594" s="22"/>
      <c r="XBS1594" s="22"/>
      <c r="XBT1594" s="22"/>
      <c r="XBU1594" s="22"/>
      <c r="XBV1594" s="22"/>
      <c r="XBW1594" s="22"/>
      <c r="XBX1594" s="22"/>
      <c r="XBY1594" s="22"/>
      <c r="XBZ1594" s="22"/>
      <c r="XCA1594" s="22"/>
      <c r="XCB1594" s="22"/>
      <c r="XCC1594" s="22"/>
      <c r="XCD1594" s="22"/>
      <c r="XCE1594" s="22"/>
      <c r="XCF1594" s="22"/>
      <c r="XCG1594" s="22"/>
      <c r="XCH1594" s="22"/>
      <c r="XCI1594" s="22"/>
      <c r="XCJ1594" s="22"/>
      <c r="XCK1594" s="22"/>
      <c r="XCL1594" s="22"/>
      <c r="XCM1594" s="22"/>
      <c r="XCN1594" s="22"/>
      <c r="XCO1594" s="22"/>
      <c r="XCP1594" s="22"/>
      <c r="XCQ1594" s="22"/>
      <c r="XCR1594" s="22"/>
      <c r="XCS1594" s="22"/>
    </row>
    <row r="1595" s="18" customFormat="1" customHeight="1" spans="1:16321">
      <c r="A1595" s="21"/>
      <c r="XAY1595" s="22"/>
      <c r="XAZ1595" s="22"/>
      <c r="XBA1595" s="22"/>
      <c r="XBB1595" s="22"/>
      <c r="XBC1595" s="22"/>
      <c r="XBD1595" s="22"/>
      <c r="XBE1595" s="22"/>
      <c r="XBF1595" s="22"/>
      <c r="XBG1595" s="22"/>
      <c r="XBH1595" s="22"/>
      <c r="XBI1595" s="22"/>
      <c r="XBJ1595" s="22"/>
      <c r="XBK1595" s="22"/>
      <c r="XBL1595" s="22"/>
      <c r="XBM1595" s="22"/>
      <c r="XBN1595" s="22"/>
      <c r="XBO1595" s="22"/>
      <c r="XBP1595" s="22"/>
      <c r="XBQ1595" s="22"/>
      <c r="XBR1595" s="22"/>
      <c r="XBS1595" s="22"/>
      <c r="XBT1595" s="22"/>
      <c r="XBU1595" s="22"/>
      <c r="XBV1595" s="22"/>
      <c r="XBW1595" s="22"/>
      <c r="XBX1595" s="22"/>
      <c r="XBY1595" s="22"/>
      <c r="XBZ1595" s="22"/>
      <c r="XCA1595" s="22"/>
      <c r="XCB1595" s="22"/>
      <c r="XCC1595" s="22"/>
      <c r="XCD1595" s="22"/>
      <c r="XCE1595" s="22"/>
      <c r="XCF1595" s="22"/>
      <c r="XCG1595" s="22"/>
      <c r="XCH1595" s="22"/>
      <c r="XCI1595" s="22"/>
      <c r="XCJ1595" s="22"/>
      <c r="XCK1595" s="22"/>
      <c r="XCL1595" s="22"/>
      <c r="XCM1595" s="22"/>
      <c r="XCN1595" s="22"/>
      <c r="XCO1595" s="22"/>
      <c r="XCP1595" s="22"/>
      <c r="XCQ1595" s="22"/>
      <c r="XCR1595" s="22"/>
      <c r="XCS1595" s="22"/>
    </row>
    <row r="1596" s="18" customFormat="1" customHeight="1" spans="1:16321">
      <c r="A1596" s="21"/>
      <c r="XAY1596" s="22"/>
      <c r="XAZ1596" s="22"/>
      <c r="XBA1596" s="22"/>
      <c r="XBB1596" s="22"/>
      <c r="XBC1596" s="22"/>
      <c r="XBD1596" s="22"/>
      <c r="XBE1596" s="22"/>
      <c r="XBF1596" s="22"/>
      <c r="XBG1596" s="22"/>
      <c r="XBH1596" s="22"/>
      <c r="XBI1596" s="22"/>
      <c r="XBJ1596" s="22"/>
      <c r="XBK1596" s="22"/>
      <c r="XBL1596" s="22"/>
      <c r="XBM1596" s="22"/>
      <c r="XBN1596" s="22"/>
      <c r="XBO1596" s="22"/>
      <c r="XBP1596" s="22"/>
      <c r="XBQ1596" s="22"/>
      <c r="XBR1596" s="22"/>
      <c r="XBS1596" s="22"/>
      <c r="XBT1596" s="22"/>
      <c r="XBU1596" s="22"/>
      <c r="XBV1596" s="22"/>
      <c r="XBW1596" s="22"/>
      <c r="XBX1596" s="22"/>
      <c r="XBY1596" s="22"/>
      <c r="XBZ1596" s="22"/>
      <c r="XCA1596" s="22"/>
      <c r="XCB1596" s="22"/>
      <c r="XCC1596" s="22"/>
      <c r="XCD1596" s="22"/>
      <c r="XCE1596" s="22"/>
      <c r="XCF1596" s="22"/>
      <c r="XCG1596" s="22"/>
      <c r="XCH1596" s="22"/>
      <c r="XCI1596" s="22"/>
      <c r="XCJ1596" s="22"/>
      <c r="XCK1596" s="22"/>
      <c r="XCL1596" s="22"/>
      <c r="XCM1596" s="22"/>
      <c r="XCN1596" s="22"/>
      <c r="XCO1596" s="22"/>
      <c r="XCP1596" s="22"/>
      <c r="XCQ1596" s="22"/>
      <c r="XCR1596" s="22"/>
      <c r="XCS1596" s="22"/>
    </row>
    <row r="1597" s="18" customFormat="1" customHeight="1" spans="1:16321">
      <c r="A1597" s="21"/>
      <c r="XAY1597" s="22"/>
      <c r="XAZ1597" s="22"/>
      <c r="XBA1597" s="22"/>
      <c r="XBB1597" s="22"/>
      <c r="XBC1597" s="22"/>
      <c r="XBD1597" s="22"/>
      <c r="XBE1597" s="22"/>
      <c r="XBF1597" s="22"/>
      <c r="XBG1597" s="22"/>
      <c r="XBH1597" s="22"/>
      <c r="XBI1597" s="22"/>
      <c r="XBJ1597" s="22"/>
      <c r="XBK1597" s="22"/>
      <c r="XBL1597" s="22"/>
      <c r="XBM1597" s="22"/>
      <c r="XBN1597" s="22"/>
      <c r="XBO1597" s="22"/>
      <c r="XBP1597" s="22"/>
      <c r="XBQ1597" s="22"/>
      <c r="XBR1597" s="22"/>
      <c r="XBS1597" s="22"/>
      <c r="XBT1597" s="22"/>
      <c r="XBU1597" s="22"/>
      <c r="XBV1597" s="22"/>
      <c r="XBW1597" s="22"/>
      <c r="XBX1597" s="22"/>
      <c r="XBY1597" s="22"/>
      <c r="XBZ1597" s="22"/>
      <c r="XCA1597" s="22"/>
      <c r="XCB1597" s="22"/>
      <c r="XCC1597" s="22"/>
      <c r="XCD1597" s="22"/>
      <c r="XCE1597" s="22"/>
      <c r="XCF1597" s="22"/>
      <c r="XCG1597" s="22"/>
      <c r="XCH1597" s="22"/>
      <c r="XCI1597" s="22"/>
      <c r="XCJ1597" s="22"/>
      <c r="XCK1597" s="22"/>
      <c r="XCL1597" s="22"/>
      <c r="XCM1597" s="22"/>
      <c r="XCN1597" s="22"/>
      <c r="XCO1597" s="22"/>
      <c r="XCP1597" s="22"/>
      <c r="XCQ1597" s="22"/>
      <c r="XCR1597" s="22"/>
      <c r="XCS1597" s="22"/>
    </row>
    <row r="1598" s="18" customFormat="1" customHeight="1" spans="1:16321">
      <c r="A1598" s="21"/>
      <c r="XAY1598" s="22"/>
      <c r="XAZ1598" s="22"/>
      <c r="XBA1598" s="22"/>
      <c r="XBB1598" s="22"/>
      <c r="XBC1598" s="22"/>
      <c r="XBD1598" s="22"/>
      <c r="XBE1598" s="22"/>
      <c r="XBF1598" s="22"/>
      <c r="XBG1598" s="22"/>
      <c r="XBH1598" s="22"/>
      <c r="XBI1598" s="22"/>
      <c r="XBJ1598" s="22"/>
      <c r="XBK1598" s="22"/>
      <c r="XBL1598" s="22"/>
      <c r="XBM1598" s="22"/>
      <c r="XBN1598" s="22"/>
      <c r="XBO1598" s="22"/>
      <c r="XBP1598" s="22"/>
      <c r="XBQ1598" s="22"/>
      <c r="XBR1598" s="22"/>
      <c r="XBS1598" s="22"/>
      <c r="XBT1598" s="22"/>
      <c r="XBU1598" s="22"/>
      <c r="XBV1598" s="22"/>
      <c r="XBW1598" s="22"/>
      <c r="XBX1598" s="22"/>
      <c r="XBY1598" s="22"/>
      <c r="XBZ1598" s="22"/>
      <c r="XCA1598" s="22"/>
      <c r="XCB1598" s="22"/>
      <c r="XCC1598" s="22"/>
      <c r="XCD1598" s="22"/>
      <c r="XCE1598" s="22"/>
      <c r="XCF1598" s="22"/>
      <c r="XCG1598" s="22"/>
      <c r="XCH1598" s="22"/>
      <c r="XCI1598" s="22"/>
      <c r="XCJ1598" s="22"/>
      <c r="XCK1598" s="22"/>
      <c r="XCL1598" s="22"/>
      <c r="XCM1598" s="22"/>
      <c r="XCN1598" s="22"/>
      <c r="XCO1598" s="22"/>
      <c r="XCP1598" s="22"/>
      <c r="XCQ1598" s="22"/>
      <c r="XCR1598" s="22"/>
      <c r="XCS1598" s="22"/>
    </row>
    <row r="1599" s="18" customFormat="1" customHeight="1" spans="1:16321">
      <c r="A1599" s="21"/>
      <c r="XAY1599" s="22"/>
      <c r="XAZ1599" s="22"/>
      <c r="XBA1599" s="22"/>
      <c r="XBB1599" s="22"/>
      <c r="XBC1599" s="22"/>
      <c r="XBD1599" s="22"/>
      <c r="XBE1599" s="22"/>
      <c r="XBF1599" s="22"/>
      <c r="XBG1599" s="22"/>
      <c r="XBH1599" s="22"/>
      <c r="XBI1599" s="22"/>
      <c r="XBJ1599" s="22"/>
      <c r="XBK1599" s="22"/>
      <c r="XBL1599" s="22"/>
      <c r="XBM1599" s="22"/>
      <c r="XBN1599" s="22"/>
      <c r="XBO1599" s="22"/>
      <c r="XBP1599" s="22"/>
      <c r="XBQ1599" s="22"/>
      <c r="XBR1599" s="22"/>
      <c r="XBS1599" s="22"/>
      <c r="XBT1599" s="22"/>
      <c r="XBU1599" s="22"/>
      <c r="XBV1599" s="22"/>
      <c r="XBW1599" s="22"/>
      <c r="XBX1599" s="22"/>
      <c r="XBY1599" s="22"/>
      <c r="XBZ1599" s="22"/>
      <c r="XCA1599" s="22"/>
      <c r="XCB1599" s="22"/>
      <c r="XCC1599" s="22"/>
      <c r="XCD1599" s="22"/>
      <c r="XCE1599" s="22"/>
      <c r="XCF1599" s="22"/>
      <c r="XCG1599" s="22"/>
      <c r="XCH1599" s="22"/>
      <c r="XCI1599" s="22"/>
      <c r="XCJ1599" s="22"/>
      <c r="XCK1599" s="22"/>
      <c r="XCL1599" s="22"/>
      <c r="XCM1599" s="22"/>
      <c r="XCN1599" s="22"/>
      <c r="XCO1599" s="22"/>
      <c r="XCP1599" s="22"/>
      <c r="XCQ1599" s="22"/>
      <c r="XCR1599" s="22"/>
      <c r="XCS1599" s="22"/>
    </row>
    <row r="1600" s="18" customFormat="1" customHeight="1" spans="1:16321">
      <c r="A1600" s="21"/>
      <c r="XAY1600" s="22"/>
      <c r="XAZ1600" s="22"/>
      <c r="XBA1600" s="22"/>
      <c r="XBB1600" s="22"/>
      <c r="XBC1600" s="22"/>
      <c r="XBD1600" s="22"/>
      <c r="XBE1600" s="22"/>
      <c r="XBF1600" s="22"/>
      <c r="XBG1600" s="22"/>
      <c r="XBH1600" s="22"/>
      <c r="XBI1600" s="22"/>
      <c r="XBJ1600" s="22"/>
      <c r="XBK1600" s="22"/>
      <c r="XBL1600" s="22"/>
      <c r="XBM1600" s="22"/>
      <c r="XBN1600" s="22"/>
      <c r="XBO1600" s="22"/>
      <c r="XBP1600" s="22"/>
      <c r="XBQ1600" s="22"/>
      <c r="XBR1600" s="22"/>
      <c r="XBS1600" s="22"/>
      <c r="XBT1600" s="22"/>
      <c r="XBU1600" s="22"/>
      <c r="XBV1600" s="22"/>
      <c r="XBW1600" s="22"/>
      <c r="XBX1600" s="22"/>
      <c r="XBY1600" s="22"/>
      <c r="XBZ1600" s="22"/>
      <c r="XCA1600" s="22"/>
      <c r="XCB1600" s="22"/>
      <c r="XCC1600" s="22"/>
      <c r="XCD1600" s="22"/>
      <c r="XCE1600" s="22"/>
      <c r="XCF1600" s="22"/>
      <c r="XCG1600" s="22"/>
      <c r="XCH1600" s="22"/>
      <c r="XCI1600" s="22"/>
      <c r="XCJ1600" s="22"/>
      <c r="XCK1600" s="22"/>
      <c r="XCL1600" s="22"/>
      <c r="XCM1600" s="22"/>
      <c r="XCN1600" s="22"/>
      <c r="XCO1600" s="22"/>
      <c r="XCP1600" s="22"/>
      <c r="XCQ1600" s="22"/>
      <c r="XCR1600" s="22"/>
      <c r="XCS1600" s="22"/>
    </row>
    <row r="1601" s="18" customFormat="1" customHeight="1" spans="1:16321">
      <c r="A1601" s="21"/>
      <c r="XAY1601" s="22"/>
      <c r="XAZ1601" s="22"/>
      <c r="XBA1601" s="22"/>
      <c r="XBB1601" s="22"/>
      <c r="XBC1601" s="22"/>
      <c r="XBD1601" s="22"/>
      <c r="XBE1601" s="22"/>
      <c r="XBF1601" s="22"/>
      <c r="XBG1601" s="22"/>
      <c r="XBH1601" s="22"/>
      <c r="XBI1601" s="22"/>
      <c r="XBJ1601" s="22"/>
      <c r="XBK1601" s="22"/>
      <c r="XBL1601" s="22"/>
      <c r="XBM1601" s="22"/>
      <c r="XBN1601" s="22"/>
      <c r="XBO1601" s="22"/>
      <c r="XBP1601" s="22"/>
      <c r="XBQ1601" s="22"/>
      <c r="XBR1601" s="22"/>
      <c r="XBS1601" s="22"/>
      <c r="XBT1601" s="22"/>
      <c r="XBU1601" s="22"/>
      <c r="XBV1601" s="22"/>
      <c r="XBW1601" s="22"/>
      <c r="XBX1601" s="22"/>
      <c r="XBY1601" s="22"/>
      <c r="XBZ1601" s="22"/>
      <c r="XCA1601" s="22"/>
      <c r="XCB1601" s="22"/>
      <c r="XCC1601" s="22"/>
      <c r="XCD1601" s="22"/>
      <c r="XCE1601" s="22"/>
      <c r="XCF1601" s="22"/>
      <c r="XCG1601" s="22"/>
      <c r="XCH1601" s="22"/>
      <c r="XCI1601" s="22"/>
      <c r="XCJ1601" s="22"/>
      <c r="XCK1601" s="22"/>
      <c r="XCL1601" s="22"/>
      <c r="XCM1601" s="22"/>
      <c r="XCN1601" s="22"/>
      <c r="XCO1601" s="22"/>
      <c r="XCP1601" s="22"/>
      <c r="XCQ1601" s="22"/>
      <c r="XCR1601" s="22"/>
      <c r="XCS1601" s="22"/>
    </row>
    <row r="1602" s="18" customFormat="1" customHeight="1" spans="1:16321">
      <c r="A1602" s="21"/>
      <c r="XAY1602" s="22"/>
      <c r="XAZ1602" s="22"/>
      <c r="XBA1602" s="22"/>
      <c r="XBB1602" s="22"/>
      <c r="XBC1602" s="22"/>
      <c r="XBD1602" s="22"/>
      <c r="XBE1602" s="22"/>
      <c r="XBF1602" s="22"/>
      <c r="XBG1602" s="22"/>
      <c r="XBH1602" s="22"/>
      <c r="XBI1602" s="22"/>
      <c r="XBJ1602" s="22"/>
      <c r="XBK1602" s="22"/>
      <c r="XBL1602" s="22"/>
      <c r="XBM1602" s="22"/>
      <c r="XBN1602" s="22"/>
      <c r="XBO1602" s="22"/>
      <c r="XBP1602" s="22"/>
      <c r="XBQ1602" s="22"/>
      <c r="XBR1602" s="22"/>
      <c r="XBS1602" s="22"/>
      <c r="XBT1602" s="22"/>
      <c r="XBU1602" s="22"/>
      <c r="XBV1602" s="22"/>
      <c r="XBW1602" s="22"/>
      <c r="XBX1602" s="22"/>
      <c r="XBY1602" s="22"/>
      <c r="XBZ1602" s="22"/>
      <c r="XCA1602" s="22"/>
      <c r="XCB1602" s="22"/>
      <c r="XCC1602" s="22"/>
      <c r="XCD1602" s="22"/>
      <c r="XCE1602" s="22"/>
      <c r="XCF1602" s="22"/>
      <c r="XCG1602" s="22"/>
      <c r="XCH1602" s="22"/>
      <c r="XCI1602" s="22"/>
      <c r="XCJ1602" s="22"/>
      <c r="XCK1602" s="22"/>
      <c r="XCL1602" s="22"/>
      <c r="XCM1602" s="22"/>
      <c r="XCN1602" s="22"/>
      <c r="XCO1602" s="22"/>
      <c r="XCP1602" s="22"/>
      <c r="XCQ1602" s="22"/>
      <c r="XCR1602" s="22"/>
      <c r="XCS1602" s="22"/>
    </row>
    <row r="1603" s="18" customFormat="1" customHeight="1" spans="1:16321">
      <c r="A1603" s="21"/>
      <c r="XAY1603" s="22"/>
      <c r="XAZ1603" s="22"/>
      <c r="XBA1603" s="22"/>
      <c r="XBB1603" s="22"/>
      <c r="XBC1603" s="22"/>
      <c r="XBD1603" s="22"/>
      <c r="XBE1603" s="22"/>
      <c r="XBF1603" s="22"/>
      <c r="XBG1603" s="22"/>
      <c r="XBH1603" s="22"/>
      <c r="XBI1603" s="22"/>
      <c r="XBJ1603" s="22"/>
      <c r="XBK1603" s="22"/>
      <c r="XBL1603" s="22"/>
      <c r="XBM1603" s="22"/>
      <c r="XBN1603" s="22"/>
      <c r="XBO1603" s="22"/>
      <c r="XBP1603" s="22"/>
      <c r="XBQ1603" s="22"/>
      <c r="XBR1603" s="22"/>
      <c r="XBS1603" s="22"/>
      <c r="XBT1603" s="22"/>
      <c r="XBU1603" s="22"/>
      <c r="XBV1603" s="22"/>
      <c r="XBW1603" s="22"/>
      <c r="XBX1603" s="22"/>
      <c r="XBY1603" s="22"/>
      <c r="XBZ1603" s="22"/>
      <c r="XCA1603" s="22"/>
      <c r="XCB1603" s="22"/>
      <c r="XCC1603" s="22"/>
      <c r="XCD1603" s="22"/>
      <c r="XCE1603" s="22"/>
      <c r="XCF1603" s="22"/>
      <c r="XCG1603" s="22"/>
      <c r="XCH1603" s="22"/>
      <c r="XCI1603" s="22"/>
      <c r="XCJ1603" s="22"/>
      <c r="XCK1603" s="22"/>
      <c r="XCL1603" s="22"/>
      <c r="XCM1603" s="22"/>
      <c r="XCN1603" s="22"/>
      <c r="XCO1603" s="22"/>
      <c r="XCP1603" s="22"/>
      <c r="XCQ1603" s="22"/>
      <c r="XCR1603" s="22"/>
      <c r="XCS1603" s="22"/>
    </row>
    <row r="1604" s="18" customFormat="1" customHeight="1" spans="1:16321">
      <c r="A1604" s="21"/>
      <c r="XAY1604" s="22"/>
      <c r="XAZ1604" s="22"/>
      <c r="XBA1604" s="22"/>
      <c r="XBB1604" s="22"/>
      <c r="XBC1604" s="22"/>
      <c r="XBD1604" s="22"/>
      <c r="XBE1604" s="22"/>
      <c r="XBF1604" s="22"/>
      <c r="XBG1604" s="22"/>
      <c r="XBH1604" s="22"/>
      <c r="XBI1604" s="22"/>
      <c r="XBJ1604" s="22"/>
      <c r="XBK1604" s="22"/>
      <c r="XBL1604" s="22"/>
      <c r="XBM1604" s="22"/>
      <c r="XBN1604" s="22"/>
      <c r="XBO1604" s="22"/>
      <c r="XBP1604" s="22"/>
      <c r="XBQ1604" s="22"/>
      <c r="XBR1604" s="22"/>
      <c r="XBS1604" s="22"/>
      <c r="XBT1604" s="22"/>
      <c r="XBU1604" s="22"/>
      <c r="XBV1604" s="22"/>
      <c r="XBW1604" s="22"/>
      <c r="XBX1604" s="22"/>
      <c r="XBY1604" s="22"/>
      <c r="XBZ1604" s="22"/>
      <c r="XCA1604" s="22"/>
      <c r="XCB1604" s="22"/>
      <c r="XCC1604" s="22"/>
      <c r="XCD1604" s="22"/>
      <c r="XCE1604" s="22"/>
      <c r="XCF1604" s="22"/>
      <c r="XCG1604" s="22"/>
      <c r="XCH1604" s="22"/>
      <c r="XCI1604" s="22"/>
      <c r="XCJ1604" s="22"/>
      <c r="XCK1604" s="22"/>
      <c r="XCL1604" s="22"/>
      <c r="XCM1604" s="22"/>
      <c r="XCN1604" s="22"/>
      <c r="XCO1604" s="22"/>
      <c r="XCP1604" s="22"/>
      <c r="XCQ1604" s="22"/>
      <c r="XCR1604" s="22"/>
      <c r="XCS1604" s="22"/>
    </row>
    <row r="1605" s="18" customFormat="1" customHeight="1" spans="1:16321">
      <c r="A1605" s="21"/>
      <c r="XAY1605" s="22"/>
      <c r="XAZ1605" s="22"/>
      <c r="XBA1605" s="22"/>
      <c r="XBB1605" s="22"/>
      <c r="XBC1605" s="22"/>
      <c r="XBD1605" s="22"/>
      <c r="XBE1605" s="22"/>
      <c r="XBF1605" s="22"/>
      <c r="XBG1605" s="22"/>
      <c r="XBH1605" s="22"/>
      <c r="XBI1605" s="22"/>
      <c r="XBJ1605" s="22"/>
      <c r="XBK1605" s="22"/>
      <c r="XBL1605" s="22"/>
      <c r="XBM1605" s="22"/>
      <c r="XBN1605" s="22"/>
      <c r="XBO1605" s="22"/>
      <c r="XBP1605" s="22"/>
      <c r="XBQ1605" s="22"/>
      <c r="XBR1605" s="22"/>
      <c r="XBS1605" s="22"/>
      <c r="XBT1605" s="22"/>
      <c r="XBU1605" s="22"/>
      <c r="XBV1605" s="22"/>
      <c r="XBW1605" s="22"/>
      <c r="XBX1605" s="22"/>
      <c r="XBY1605" s="22"/>
      <c r="XBZ1605" s="22"/>
      <c r="XCA1605" s="22"/>
      <c r="XCB1605" s="22"/>
      <c r="XCC1605" s="22"/>
      <c r="XCD1605" s="22"/>
      <c r="XCE1605" s="22"/>
      <c r="XCF1605" s="22"/>
      <c r="XCG1605" s="22"/>
      <c r="XCH1605" s="22"/>
      <c r="XCI1605" s="22"/>
      <c r="XCJ1605" s="22"/>
      <c r="XCK1605" s="22"/>
      <c r="XCL1605" s="22"/>
      <c r="XCM1605" s="22"/>
      <c r="XCN1605" s="22"/>
      <c r="XCO1605" s="22"/>
      <c r="XCP1605" s="22"/>
      <c r="XCQ1605" s="22"/>
      <c r="XCR1605" s="22"/>
      <c r="XCS1605" s="22"/>
    </row>
    <row r="1606" s="18" customFormat="1" customHeight="1" spans="1:16321">
      <c r="A1606" s="21"/>
      <c r="XAY1606" s="22"/>
      <c r="XAZ1606" s="22"/>
      <c r="XBA1606" s="22"/>
      <c r="XBB1606" s="22"/>
      <c r="XBC1606" s="22"/>
      <c r="XBD1606" s="22"/>
      <c r="XBE1606" s="22"/>
      <c r="XBF1606" s="22"/>
      <c r="XBG1606" s="22"/>
      <c r="XBH1606" s="22"/>
      <c r="XBI1606" s="22"/>
      <c r="XBJ1606" s="22"/>
      <c r="XBK1606" s="22"/>
      <c r="XBL1606" s="22"/>
      <c r="XBM1606" s="22"/>
      <c r="XBN1606" s="22"/>
      <c r="XBO1606" s="22"/>
      <c r="XBP1606" s="22"/>
      <c r="XBQ1606" s="22"/>
      <c r="XBR1606" s="22"/>
      <c r="XBS1606" s="22"/>
      <c r="XBT1606" s="22"/>
      <c r="XBU1606" s="22"/>
      <c r="XBV1606" s="22"/>
      <c r="XBW1606" s="22"/>
      <c r="XBX1606" s="22"/>
      <c r="XBY1606" s="22"/>
      <c r="XBZ1606" s="22"/>
      <c r="XCA1606" s="22"/>
      <c r="XCB1606" s="22"/>
      <c r="XCC1606" s="22"/>
      <c r="XCD1606" s="22"/>
      <c r="XCE1606" s="22"/>
      <c r="XCF1606" s="22"/>
      <c r="XCG1606" s="22"/>
      <c r="XCH1606" s="22"/>
      <c r="XCI1606" s="22"/>
      <c r="XCJ1606" s="22"/>
      <c r="XCK1606" s="22"/>
      <c r="XCL1606" s="22"/>
      <c r="XCM1606" s="22"/>
      <c r="XCN1606" s="22"/>
      <c r="XCO1606" s="22"/>
      <c r="XCP1606" s="22"/>
      <c r="XCQ1606" s="22"/>
      <c r="XCR1606" s="22"/>
      <c r="XCS1606" s="22"/>
    </row>
    <row r="1607" s="18" customFormat="1" customHeight="1" spans="1:16321">
      <c r="A1607" s="21"/>
      <c r="XAY1607" s="22"/>
      <c r="XAZ1607" s="22"/>
      <c r="XBA1607" s="22"/>
      <c r="XBB1607" s="22"/>
      <c r="XBC1607" s="22"/>
      <c r="XBD1607" s="22"/>
      <c r="XBE1607" s="22"/>
      <c r="XBF1607" s="22"/>
      <c r="XBG1607" s="22"/>
      <c r="XBH1607" s="22"/>
      <c r="XBI1607" s="22"/>
      <c r="XBJ1607" s="22"/>
      <c r="XBK1607" s="22"/>
      <c r="XBL1607" s="22"/>
      <c r="XBM1607" s="22"/>
      <c r="XBN1607" s="22"/>
      <c r="XBO1607" s="22"/>
      <c r="XBP1607" s="22"/>
      <c r="XBQ1607" s="22"/>
      <c r="XBR1607" s="22"/>
      <c r="XBS1607" s="22"/>
      <c r="XBT1607" s="22"/>
      <c r="XBU1607" s="22"/>
      <c r="XBV1607" s="22"/>
      <c r="XBW1607" s="22"/>
      <c r="XBX1607" s="22"/>
      <c r="XBY1607" s="22"/>
      <c r="XBZ1607" s="22"/>
      <c r="XCA1607" s="22"/>
      <c r="XCB1607" s="22"/>
      <c r="XCC1607" s="22"/>
      <c r="XCD1607" s="22"/>
      <c r="XCE1607" s="22"/>
      <c r="XCF1607" s="22"/>
      <c r="XCG1607" s="22"/>
      <c r="XCH1607" s="22"/>
      <c r="XCI1607" s="22"/>
      <c r="XCJ1607" s="22"/>
      <c r="XCK1607" s="22"/>
      <c r="XCL1607" s="22"/>
      <c r="XCM1607" s="22"/>
      <c r="XCN1607" s="22"/>
      <c r="XCO1607" s="22"/>
      <c r="XCP1607" s="22"/>
      <c r="XCQ1607" s="22"/>
      <c r="XCR1607" s="22"/>
      <c r="XCS1607" s="22"/>
    </row>
    <row r="1608" s="18" customFormat="1" customHeight="1" spans="1:16321">
      <c r="A1608" s="21"/>
      <c r="XAY1608" s="22"/>
      <c r="XAZ1608" s="22"/>
      <c r="XBA1608" s="22"/>
      <c r="XBB1608" s="22"/>
      <c r="XBC1608" s="22"/>
      <c r="XBD1608" s="22"/>
      <c r="XBE1608" s="22"/>
      <c r="XBF1608" s="22"/>
      <c r="XBG1608" s="22"/>
      <c r="XBH1608" s="22"/>
      <c r="XBI1608" s="22"/>
      <c r="XBJ1608" s="22"/>
      <c r="XBK1608" s="22"/>
      <c r="XBL1608" s="22"/>
      <c r="XBM1608" s="22"/>
      <c r="XBN1608" s="22"/>
      <c r="XBO1608" s="22"/>
      <c r="XBP1608" s="22"/>
      <c r="XBQ1608" s="22"/>
      <c r="XBR1608" s="22"/>
      <c r="XBS1608" s="22"/>
      <c r="XBT1608" s="22"/>
      <c r="XBU1608" s="22"/>
      <c r="XBV1608" s="22"/>
      <c r="XBW1608" s="22"/>
      <c r="XBX1608" s="22"/>
      <c r="XBY1608" s="22"/>
      <c r="XBZ1608" s="22"/>
      <c r="XCA1608" s="22"/>
      <c r="XCB1608" s="22"/>
      <c r="XCC1608" s="22"/>
      <c r="XCD1608" s="22"/>
      <c r="XCE1608" s="22"/>
      <c r="XCF1608" s="22"/>
      <c r="XCG1608" s="22"/>
      <c r="XCH1608" s="22"/>
      <c r="XCI1608" s="22"/>
      <c r="XCJ1608" s="22"/>
      <c r="XCK1608" s="22"/>
      <c r="XCL1608" s="22"/>
      <c r="XCM1608" s="22"/>
      <c r="XCN1608" s="22"/>
      <c r="XCO1608" s="22"/>
      <c r="XCP1608" s="22"/>
      <c r="XCQ1608" s="22"/>
      <c r="XCR1608" s="22"/>
      <c r="XCS1608" s="22"/>
    </row>
    <row r="1609" s="18" customFormat="1" customHeight="1" spans="1:16321">
      <c r="A1609" s="21"/>
      <c r="XAY1609" s="22"/>
      <c r="XAZ1609" s="22"/>
      <c r="XBA1609" s="22"/>
      <c r="XBB1609" s="22"/>
      <c r="XBC1609" s="22"/>
      <c r="XBD1609" s="22"/>
      <c r="XBE1609" s="22"/>
      <c r="XBF1609" s="22"/>
      <c r="XBG1609" s="22"/>
      <c r="XBH1609" s="22"/>
      <c r="XBI1609" s="22"/>
      <c r="XBJ1609" s="22"/>
      <c r="XBK1609" s="22"/>
      <c r="XBL1609" s="22"/>
      <c r="XBM1609" s="22"/>
      <c r="XBN1609" s="22"/>
      <c r="XBO1609" s="22"/>
      <c r="XBP1609" s="22"/>
      <c r="XBQ1609" s="22"/>
      <c r="XBR1609" s="22"/>
      <c r="XBS1609" s="22"/>
      <c r="XBT1609" s="22"/>
      <c r="XBU1609" s="22"/>
      <c r="XBV1609" s="22"/>
      <c r="XBW1609" s="22"/>
      <c r="XBX1609" s="22"/>
      <c r="XBY1609" s="22"/>
      <c r="XBZ1609" s="22"/>
      <c r="XCA1609" s="22"/>
      <c r="XCB1609" s="22"/>
      <c r="XCC1609" s="22"/>
      <c r="XCD1609" s="22"/>
      <c r="XCE1609" s="22"/>
      <c r="XCF1609" s="22"/>
      <c r="XCG1609" s="22"/>
      <c r="XCH1609" s="22"/>
      <c r="XCI1609" s="22"/>
      <c r="XCJ1609" s="22"/>
      <c r="XCK1609" s="22"/>
      <c r="XCL1609" s="22"/>
      <c r="XCM1609" s="22"/>
      <c r="XCN1609" s="22"/>
      <c r="XCO1609" s="22"/>
      <c r="XCP1609" s="22"/>
      <c r="XCQ1609" s="22"/>
      <c r="XCR1609" s="22"/>
      <c r="XCS1609" s="22"/>
    </row>
    <row r="1610" s="18" customFormat="1" customHeight="1" spans="1:16321">
      <c r="A1610" s="21"/>
      <c r="XAY1610" s="22"/>
      <c r="XAZ1610" s="22"/>
      <c r="XBA1610" s="22"/>
      <c r="XBB1610" s="22"/>
      <c r="XBC1610" s="22"/>
      <c r="XBD1610" s="22"/>
      <c r="XBE1610" s="22"/>
      <c r="XBF1610" s="22"/>
      <c r="XBG1610" s="22"/>
      <c r="XBH1610" s="22"/>
      <c r="XBI1610" s="22"/>
      <c r="XBJ1610" s="22"/>
      <c r="XBK1610" s="22"/>
      <c r="XBL1610" s="22"/>
      <c r="XBM1610" s="22"/>
      <c r="XBN1610" s="22"/>
      <c r="XBO1610" s="22"/>
      <c r="XBP1610" s="22"/>
      <c r="XBQ1610" s="22"/>
      <c r="XBR1610" s="22"/>
      <c r="XBS1610" s="22"/>
      <c r="XBT1610" s="22"/>
      <c r="XBU1610" s="22"/>
      <c r="XBV1610" s="22"/>
      <c r="XBW1610" s="22"/>
      <c r="XBX1610" s="22"/>
      <c r="XBY1610" s="22"/>
      <c r="XBZ1610" s="22"/>
      <c r="XCA1610" s="22"/>
      <c r="XCB1610" s="22"/>
      <c r="XCC1610" s="22"/>
      <c r="XCD1610" s="22"/>
      <c r="XCE1610" s="22"/>
      <c r="XCF1610" s="22"/>
      <c r="XCG1610" s="22"/>
      <c r="XCH1610" s="22"/>
      <c r="XCI1610" s="22"/>
      <c r="XCJ1610" s="22"/>
      <c r="XCK1610" s="22"/>
      <c r="XCL1610" s="22"/>
      <c r="XCM1610" s="22"/>
      <c r="XCN1610" s="22"/>
      <c r="XCO1610" s="22"/>
      <c r="XCP1610" s="22"/>
      <c r="XCQ1610" s="22"/>
      <c r="XCR1610" s="22"/>
      <c r="XCS1610" s="22"/>
    </row>
    <row r="1611" s="18" customFormat="1" customHeight="1" spans="1:16321">
      <c r="A1611" s="21"/>
      <c r="XAY1611" s="22"/>
      <c r="XAZ1611" s="22"/>
      <c r="XBA1611" s="22"/>
      <c r="XBB1611" s="22"/>
      <c r="XBC1611" s="22"/>
      <c r="XBD1611" s="22"/>
      <c r="XBE1611" s="22"/>
      <c r="XBF1611" s="22"/>
      <c r="XBG1611" s="22"/>
      <c r="XBH1611" s="22"/>
      <c r="XBI1611" s="22"/>
      <c r="XBJ1611" s="22"/>
      <c r="XBK1611" s="22"/>
      <c r="XBL1611" s="22"/>
      <c r="XBM1611" s="22"/>
      <c r="XBN1611" s="22"/>
      <c r="XBO1611" s="22"/>
      <c r="XBP1611" s="22"/>
      <c r="XBQ1611" s="22"/>
      <c r="XBR1611" s="22"/>
      <c r="XBS1611" s="22"/>
      <c r="XBT1611" s="22"/>
      <c r="XBU1611" s="22"/>
      <c r="XBV1611" s="22"/>
      <c r="XBW1611" s="22"/>
      <c r="XBX1611" s="22"/>
      <c r="XBY1611" s="22"/>
      <c r="XBZ1611" s="22"/>
      <c r="XCA1611" s="22"/>
      <c r="XCB1611" s="22"/>
      <c r="XCC1611" s="22"/>
      <c r="XCD1611" s="22"/>
      <c r="XCE1611" s="22"/>
      <c r="XCF1611" s="22"/>
      <c r="XCG1611" s="22"/>
      <c r="XCH1611" s="22"/>
      <c r="XCI1611" s="22"/>
      <c r="XCJ1611" s="22"/>
      <c r="XCK1611" s="22"/>
      <c r="XCL1611" s="22"/>
      <c r="XCM1611" s="22"/>
      <c r="XCN1611" s="22"/>
      <c r="XCO1611" s="22"/>
      <c r="XCP1611" s="22"/>
      <c r="XCQ1611" s="22"/>
      <c r="XCR1611" s="22"/>
      <c r="XCS1611" s="22"/>
    </row>
    <row r="1612" s="18" customFormat="1" customHeight="1" spans="1:16321">
      <c r="A1612" s="21"/>
      <c r="XAY1612" s="22"/>
      <c r="XAZ1612" s="22"/>
      <c r="XBA1612" s="22"/>
      <c r="XBB1612" s="22"/>
      <c r="XBC1612" s="22"/>
      <c r="XBD1612" s="22"/>
      <c r="XBE1612" s="22"/>
      <c r="XBF1612" s="22"/>
      <c r="XBG1612" s="22"/>
      <c r="XBH1612" s="22"/>
      <c r="XBI1612" s="22"/>
      <c r="XBJ1612" s="22"/>
      <c r="XBK1612" s="22"/>
      <c r="XBL1612" s="22"/>
      <c r="XBM1612" s="22"/>
      <c r="XBN1612" s="22"/>
      <c r="XBO1612" s="22"/>
      <c r="XBP1612" s="22"/>
      <c r="XBQ1612" s="22"/>
      <c r="XBR1612" s="22"/>
      <c r="XBS1612" s="22"/>
      <c r="XBT1612" s="22"/>
      <c r="XBU1612" s="22"/>
      <c r="XBV1612" s="22"/>
      <c r="XBW1612" s="22"/>
      <c r="XBX1612" s="22"/>
      <c r="XBY1612" s="22"/>
      <c r="XBZ1612" s="22"/>
      <c r="XCA1612" s="22"/>
      <c r="XCB1612" s="22"/>
      <c r="XCC1612" s="22"/>
      <c r="XCD1612" s="22"/>
      <c r="XCE1612" s="22"/>
      <c r="XCF1612" s="22"/>
      <c r="XCG1612" s="22"/>
      <c r="XCH1612" s="22"/>
      <c r="XCI1612" s="22"/>
      <c r="XCJ1612" s="22"/>
      <c r="XCK1612" s="22"/>
      <c r="XCL1612" s="22"/>
      <c r="XCM1612" s="22"/>
      <c r="XCN1612" s="22"/>
      <c r="XCO1612" s="22"/>
      <c r="XCP1612" s="22"/>
      <c r="XCQ1612" s="22"/>
      <c r="XCR1612" s="22"/>
      <c r="XCS1612" s="22"/>
    </row>
    <row r="1613" s="18" customFormat="1" customHeight="1" spans="1:16321">
      <c r="A1613" s="21"/>
      <c r="XAY1613" s="22"/>
      <c r="XAZ1613" s="22"/>
      <c r="XBA1613" s="22"/>
      <c r="XBB1613" s="22"/>
      <c r="XBC1613" s="22"/>
      <c r="XBD1613" s="22"/>
      <c r="XBE1613" s="22"/>
      <c r="XBF1613" s="22"/>
      <c r="XBG1613" s="22"/>
      <c r="XBH1613" s="22"/>
      <c r="XBI1613" s="22"/>
      <c r="XBJ1613" s="22"/>
      <c r="XBK1613" s="22"/>
      <c r="XBL1613" s="22"/>
      <c r="XBM1613" s="22"/>
      <c r="XBN1613" s="22"/>
      <c r="XBO1613" s="22"/>
      <c r="XBP1613" s="22"/>
      <c r="XBQ1613" s="22"/>
      <c r="XBR1613" s="22"/>
      <c r="XBS1613" s="22"/>
      <c r="XBT1613" s="22"/>
      <c r="XBU1613" s="22"/>
      <c r="XBV1613" s="22"/>
      <c r="XBW1613" s="22"/>
      <c r="XBX1613" s="22"/>
      <c r="XBY1613" s="22"/>
      <c r="XBZ1613" s="22"/>
      <c r="XCA1613" s="22"/>
      <c r="XCB1613" s="22"/>
      <c r="XCC1613" s="22"/>
      <c r="XCD1613" s="22"/>
      <c r="XCE1613" s="22"/>
      <c r="XCF1613" s="22"/>
      <c r="XCG1613" s="22"/>
      <c r="XCH1613" s="22"/>
      <c r="XCI1613" s="22"/>
      <c r="XCJ1613" s="22"/>
      <c r="XCK1613" s="22"/>
      <c r="XCL1613" s="22"/>
      <c r="XCM1613" s="22"/>
      <c r="XCN1613" s="22"/>
      <c r="XCO1613" s="22"/>
      <c r="XCP1613" s="22"/>
      <c r="XCQ1613" s="22"/>
      <c r="XCR1613" s="22"/>
      <c r="XCS1613" s="22"/>
    </row>
    <row r="1614" s="18" customFormat="1" customHeight="1" spans="1:16321">
      <c r="A1614" s="21"/>
      <c r="XAY1614" s="22"/>
      <c r="XAZ1614" s="22"/>
      <c r="XBA1614" s="22"/>
      <c r="XBB1614" s="22"/>
      <c r="XBC1614" s="22"/>
      <c r="XBD1614" s="22"/>
      <c r="XBE1614" s="22"/>
      <c r="XBF1614" s="22"/>
      <c r="XBG1614" s="22"/>
      <c r="XBH1614" s="22"/>
      <c r="XBI1614" s="22"/>
      <c r="XBJ1614" s="22"/>
      <c r="XBK1614" s="22"/>
      <c r="XBL1614" s="22"/>
      <c r="XBM1614" s="22"/>
      <c r="XBN1614" s="22"/>
      <c r="XBO1614" s="22"/>
      <c r="XBP1614" s="22"/>
      <c r="XBQ1614" s="22"/>
      <c r="XBR1614" s="22"/>
      <c r="XBS1614" s="22"/>
      <c r="XBT1614" s="22"/>
      <c r="XBU1614" s="22"/>
      <c r="XBV1614" s="22"/>
      <c r="XBW1614" s="22"/>
      <c r="XBX1614" s="22"/>
      <c r="XBY1614" s="22"/>
      <c r="XBZ1614" s="22"/>
      <c r="XCA1614" s="22"/>
      <c r="XCB1614" s="22"/>
      <c r="XCC1614" s="22"/>
      <c r="XCD1614" s="22"/>
      <c r="XCE1614" s="22"/>
      <c r="XCF1614" s="22"/>
      <c r="XCG1614" s="22"/>
      <c r="XCH1614" s="22"/>
      <c r="XCI1614" s="22"/>
      <c r="XCJ1614" s="22"/>
      <c r="XCK1614" s="22"/>
      <c r="XCL1614" s="22"/>
      <c r="XCM1614" s="22"/>
      <c r="XCN1614" s="22"/>
      <c r="XCO1614" s="22"/>
      <c r="XCP1614" s="22"/>
      <c r="XCQ1614" s="22"/>
      <c r="XCR1614" s="22"/>
      <c r="XCS1614" s="22"/>
    </row>
    <row r="1615" s="18" customFormat="1" customHeight="1" spans="1:16321">
      <c r="A1615" s="21"/>
      <c r="XAY1615" s="22"/>
      <c r="XAZ1615" s="22"/>
      <c r="XBA1615" s="22"/>
      <c r="XBB1615" s="22"/>
      <c r="XBC1615" s="22"/>
      <c r="XBD1615" s="22"/>
      <c r="XBE1615" s="22"/>
      <c r="XBF1615" s="22"/>
      <c r="XBG1615" s="22"/>
      <c r="XBH1615" s="22"/>
      <c r="XBI1615" s="22"/>
      <c r="XBJ1615" s="22"/>
      <c r="XBK1615" s="22"/>
      <c r="XBL1615" s="22"/>
      <c r="XBM1615" s="22"/>
      <c r="XBN1615" s="22"/>
      <c r="XBO1615" s="22"/>
      <c r="XBP1615" s="22"/>
      <c r="XBQ1615" s="22"/>
      <c r="XBR1615" s="22"/>
      <c r="XBS1615" s="22"/>
      <c r="XBT1615" s="22"/>
      <c r="XBU1615" s="22"/>
      <c r="XBV1615" s="22"/>
      <c r="XBW1615" s="22"/>
      <c r="XBX1615" s="22"/>
      <c r="XBY1615" s="22"/>
      <c r="XBZ1615" s="22"/>
      <c r="XCA1615" s="22"/>
      <c r="XCB1615" s="22"/>
      <c r="XCC1615" s="22"/>
      <c r="XCD1615" s="22"/>
      <c r="XCE1615" s="22"/>
      <c r="XCF1615" s="22"/>
      <c r="XCG1615" s="22"/>
      <c r="XCH1615" s="22"/>
      <c r="XCI1615" s="22"/>
      <c r="XCJ1615" s="22"/>
      <c r="XCK1615" s="22"/>
      <c r="XCL1615" s="22"/>
      <c r="XCM1615" s="22"/>
      <c r="XCN1615" s="22"/>
      <c r="XCO1615" s="22"/>
      <c r="XCP1615" s="22"/>
      <c r="XCQ1615" s="22"/>
      <c r="XCR1615" s="22"/>
      <c r="XCS1615" s="22"/>
    </row>
    <row r="1616" s="18" customFormat="1" customHeight="1" spans="1:16321">
      <c r="A1616" s="21"/>
      <c r="XAY1616" s="22"/>
      <c r="XAZ1616" s="22"/>
      <c r="XBA1616" s="22"/>
      <c r="XBB1616" s="22"/>
      <c r="XBC1616" s="22"/>
      <c r="XBD1616" s="22"/>
      <c r="XBE1616" s="22"/>
      <c r="XBF1616" s="22"/>
      <c r="XBG1616" s="22"/>
      <c r="XBH1616" s="22"/>
      <c r="XBI1616" s="22"/>
      <c r="XBJ1616" s="22"/>
      <c r="XBK1616" s="22"/>
      <c r="XBL1616" s="22"/>
      <c r="XBM1616" s="22"/>
      <c r="XBN1616" s="22"/>
      <c r="XBO1616" s="22"/>
      <c r="XBP1616" s="22"/>
      <c r="XBQ1616" s="22"/>
      <c r="XBR1616" s="22"/>
      <c r="XBS1616" s="22"/>
      <c r="XBT1616" s="22"/>
      <c r="XBU1616" s="22"/>
      <c r="XBV1616" s="22"/>
      <c r="XBW1616" s="22"/>
      <c r="XBX1616" s="22"/>
      <c r="XBY1616" s="22"/>
      <c r="XBZ1616" s="22"/>
      <c r="XCA1616" s="22"/>
      <c r="XCB1616" s="22"/>
      <c r="XCC1616" s="22"/>
      <c r="XCD1616" s="22"/>
      <c r="XCE1616" s="22"/>
      <c r="XCF1616" s="22"/>
      <c r="XCG1616" s="22"/>
      <c r="XCH1616" s="22"/>
      <c r="XCI1616" s="22"/>
      <c r="XCJ1616" s="22"/>
      <c r="XCK1616" s="22"/>
      <c r="XCL1616" s="22"/>
      <c r="XCM1616" s="22"/>
      <c r="XCN1616" s="22"/>
      <c r="XCO1616" s="22"/>
      <c r="XCP1616" s="22"/>
      <c r="XCQ1616" s="22"/>
      <c r="XCR1616" s="22"/>
      <c r="XCS1616" s="22"/>
    </row>
    <row r="1617" s="18" customFormat="1" customHeight="1" spans="1:16321">
      <c r="A1617" s="21"/>
      <c r="XAY1617" s="22"/>
      <c r="XAZ1617" s="22"/>
      <c r="XBA1617" s="22"/>
      <c r="XBB1617" s="22"/>
      <c r="XBC1617" s="22"/>
      <c r="XBD1617" s="22"/>
      <c r="XBE1617" s="22"/>
      <c r="XBF1617" s="22"/>
      <c r="XBG1617" s="22"/>
      <c r="XBH1617" s="22"/>
      <c r="XBI1617" s="22"/>
      <c r="XBJ1617" s="22"/>
      <c r="XBK1617" s="22"/>
      <c r="XBL1617" s="22"/>
      <c r="XBM1617" s="22"/>
      <c r="XBN1617" s="22"/>
      <c r="XBO1617" s="22"/>
      <c r="XBP1617" s="22"/>
      <c r="XBQ1617" s="22"/>
      <c r="XBR1617" s="22"/>
      <c r="XBS1617" s="22"/>
      <c r="XBT1617" s="22"/>
      <c r="XBU1617" s="22"/>
      <c r="XBV1617" s="22"/>
      <c r="XBW1617" s="22"/>
      <c r="XBX1617" s="22"/>
      <c r="XBY1617" s="22"/>
      <c r="XBZ1617" s="22"/>
      <c r="XCA1617" s="22"/>
      <c r="XCB1617" s="22"/>
      <c r="XCC1617" s="22"/>
      <c r="XCD1617" s="22"/>
      <c r="XCE1617" s="22"/>
      <c r="XCF1617" s="22"/>
      <c r="XCG1617" s="22"/>
      <c r="XCH1617" s="22"/>
      <c r="XCI1617" s="22"/>
      <c r="XCJ1617" s="22"/>
      <c r="XCK1617" s="22"/>
      <c r="XCL1617" s="22"/>
      <c r="XCM1617" s="22"/>
      <c r="XCN1617" s="22"/>
      <c r="XCO1617" s="22"/>
      <c r="XCP1617" s="22"/>
      <c r="XCQ1617" s="22"/>
      <c r="XCR1617" s="22"/>
      <c r="XCS1617" s="22"/>
    </row>
    <row r="1618" s="18" customFormat="1" customHeight="1" spans="1:16321">
      <c r="A1618" s="21"/>
      <c r="XAY1618" s="22"/>
      <c r="XAZ1618" s="22"/>
      <c r="XBA1618" s="22"/>
      <c r="XBB1618" s="22"/>
      <c r="XBC1618" s="22"/>
      <c r="XBD1618" s="22"/>
      <c r="XBE1618" s="22"/>
      <c r="XBF1618" s="22"/>
      <c r="XBG1618" s="22"/>
      <c r="XBH1618" s="22"/>
      <c r="XBI1618" s="22"/>
      <c r="XBJ1618" s="22"/>
      <c r="XBK1618" s="22"/>
      <c r="XBL1618" s="22"/>
      <c r="XBM1618" s="22"/>
      <c r="XBN1618" s="22"/>
      <c r="XBO1618" s="22"/>
      <c r="XBP1618" s="22"/>
      <c r="XBQ1618" s="22"/>
      <c r="XBR1618" s="22"/>
      <c r="XBS1618" s="22"/>
      <c r="XBT1618" s="22"/>
      <c r="XBU1618" s="22"/>
      <c r="XBV1618" s="22"/>
      <c r="XBW1618" s="22"/>
      <c r="XBX1618" s="22"/>
      <c r="XBY1618" s="22"/>
      <c r="XBZ1618" s="22"/>
      <c r="XCA1618" s="22"/>
      <c r="XCB1618" s="22"/>
      <c r="XCC1618" s="22"/>
      <c r="XCD1618" s="22"/>
      <c r="XCE1618" s="22"/>
      <c r="XCF1618" s="22"/>
      <c r="XCG1618" s="22"/>
      <c r="XCH1618" s="22"/>
      <c r="XCI1618" s="22"/>
      <c r="XCJ1618" s="22"/>
      <c r="XCK1618" s="22"/>
      <c r="XCL1618" s="22"/>
      <c r="XCM1618" s="22"/>
      <c r="XCN1618" s="22"/>
      <c r="XCO1618" s="22"/>
      <c r="XCP1618" s="22"/>
      <c r="XCQ1618" s="22"/>
      <c r="XCR1618" s="22"/>
      <c r="XCS1618" s="22"/>
    </row>
    <row r="1619" s="18" customFormat="1" customHeight="1" spans="1:16321">
      <c r="A1619" s="21"/>
      <c r="XAY1619" s="22"/>
      <c r="XAZ1619" s="22"/>
      <c r="XBA1619" s="22"/>
      <c r="XBB1619" s="22"/>
      <c r="XBC1619" s="22"/>
      <c r="XBD1619" s="22"/>
      <c r="XBE1619" s="22"/>
      <c r="XBF1619" s="22"/>
      <c r="XBG1619" s="22"/>
      <c r="XBH1619" s="22"/>
      <c r="XBI1619" s="22"/>
      <c r="XBJ1619" s="22"/>
      <c r="XBK1619" s="22"/>
      <c r="XBL1619" s="22"/>
      <c r="XBM1619" s="22"/>
      <c r="XBN1619" s="22"/>
      <c r="XBO1619" s="22"/>
      <c r="XBP1619" s="22"/>
      <c r="XBQ1619" s="22"/>
      <c r="XBR1619" s="22"/>
      <c r="XBS1619" s="22"/>
      <c r="XBT1619" s="22"/>
      <c r="XBU1619" s="22"/>
      <c r="XBV1619" s="22"/>
      <c r="XBW1619" s="22"/>
      <c r="XBX1619" s="22"/>
      <c r="XBY1619" s="22"/>
      <c r="XBZ1619" s="22"/>
      <c r="XCA1619" s="22"/>
      <c r="XCB1619" s="22"/>
      <c r="XCC1619" s="22"/>
      <c r="XCD1619" s="22"/>
      <c r="XCE1619" s="22"/>
      <c r="XCF1619" s="22"/>
      <c r="XCG1619" s="22"/>
      <c r="XCH1619" s="22"/>
      <c r="XCI1619" s="22"/>
      <c r="XCJ1619" s="22"/>
      <c r="XCK1619" s="22"/>
      <c r="XCL1619" s="22"/>
      <c r="XCM1619" s="22"/>
      <c r="XCN1619" s="22"/>
      <c r="XCO1619" s="22"/>
      <c r="XCP1619" s="22"/>
      <c r="XCQ1619" s="22"/>
      <c r="XCR1619" s="22"/>
      <c r="XCS1619" s="22"/>
    </row>
    <row r="1620" s="18" customFormat="1" customHeight="1" spans="1:16321">
      <c r="A1620" s="21"/>
      <c r="XAY1620" s="22"/>
      <c r="XAZ1620" s="22"/>
      <c r="XBA1620" s="22"/>
      <c r="XBB1620" s="22"/>
      <c r="XBC1620" s="22"/>
      <c r="XBD1620" s="22"/>
      <c r="XBE1620" s="22"/>
      <c r="XBF1620" s="22"/>
      <c r="XBG1620" s="22"/>
      <c r="XBH1620" s="22"/>
      <c r="XBI1620" s="22"/>
      <c r="XBJ1620" s="22"/>
      <c r="XBK1620" s="22"/>
      <c r="XBL1620" s="22"/>
      <c r="XBM1620" s="22"/>
      <c r="XBN1620" s="22"/>
      <c r="XBO1620" s="22"/>
      <c r="XBP1620" s="22"/>
      <c r="XBQ1620" s="22"/>
      <c r="XBR1620" s="22"/>
      <c r="XBS1620" s="22"/>
      <c r="XBT1620" s="22"/>
      <c r="XBU1620" s="22"/>
      <c r="XBV1620" s="22"/>
      <c r="XBW1620" s="22"/>
      <c r="XBX1620" s="22"/>
      <c r="XBY1620" s="22"/>
      <c r="XBZ1620" s="22"/>
      <c r="XCA1620" s="22"/>
      <c r="XCB1620" s="22"/>
      <c r="XCC1620" s="22"/>
      <c r="XCD1620" s="22"/>
      <c r="XCE1620" s="22"/>
      <c r="XCF1620" s="22"/>
      <c r="XCG1620" s="22"/>
      <c r="XCH1620" s="22"/>
      <c r="XCI1620" s="22"/>
      <c r="XCJ1620" s="22"/>
      <c r="XCK1620" s="22"/>
      <c r="XCL1620" s="22"/>
      <c r="XCM1620" s="22"/>
      <c r="XCN1620" s="22"/>
      <c r="XCO1620" s="22"/>
      <c r="XCP1620" s="22"/>
      <c r="XCQ1620" s="22"/>
      <c r="XCR1620" s="22"/>
      <c r="XCS1620" s="22"/>
    </row>
    <row r="1621" s="18" customFormat="1" customHeight="1" spans="1:16321">
      <c r="A1621" s="21"/>
      <c r="XAY1621" s="22"/>
      <c r="XAZ1621" s="22"/>
      <c r="XBA1621" s="22"/>
      <c r="XBB1621" s="22"/>
      <c r="XBC1621" s="22"/>
      <c r="XBD1621" s="22"/>
      <c r="XBE1621" s="22"/>
      <c r="XBF1621" s="22"/>
      <c r="XBG1621" s="22"/>
      <c r="XBH1621" s="22"/>
      <c r="XBI1621" s="22"/>
      <c r="XBJ1621" s="22"/>
      <c r="XBK1621" s="22"/>
      <c r="XBL1621" s="22"/>
      <c r="XBM1621" s="22"/>
      <c r="XBN1621" s="22"/>
      <c r="XBO1621" s="22"/>
      <c r="XBP1621" s="22"/>
      <c r="XBQ1621" s="22"/>
      <c r="XBR1621" s="22"/>
      <c r="XBS1621" s="22"/>
      <c r="XBT1621" s="22"/>
      <c r="XBU1621" s="22"/>
      <c r="XBV1621" s="22"/>
      <c r="XBW1621" s="22"/>
      <c r="XBX1621" s="22"/>
      <c r="XBY1621" s="22"/>
      <c r="XBZ1621" s="22"/>
      <c r="XCA1621" s="22"/>
      <c r="XCB1621" s="22"/>
      <c r="XCC1621" s="22"/>
      <c r="XCD1621" s="22"/>
      <c r="XCE1621" s="22"/>
      <c r="XCF1621" s="22"/>
      <c r="XCG1621" s="22"/>
      <c r="XCH1621" s="22"/>
      <c r="XCI1621" s="22"/>
      <c r="XCJ1621" s="22"/>
      <c r="XCK1621" s="22"/>
      <c r="XCL1621" s="22"/>
      <c r="XCM1621" s="22"/>
      <c r="XCN1621" s="22"/>
      <c r="XCO1621" s="22"/>
      <c r="XCP1621" s="22"/>
      <c r="XCQ1621" s="22"/>
      <c r="XCR1621" s="22"/>
      <c r="XCS1621" s="22"/>
    </row>
    <row r="1622" s="18" customFormat="1" customHeight="1" spans="1:16321">
      <c r="A1622" s="21"/>
      <c r="XAY1622" s="22"/>
      <c r="XAZ1622" s="22"/>
      <c r="XBA1622" s="22"/>
      <c r="XBB1622" s="22"/>
      <c r="XBC1622" s="22"/>
      <c r="XBD1622" s="22"/>
      <c r="XBE1622" s="22"/>
      <c r="XBF1622" s="22"/>
      <c r="XBG1622" s="22"/>
      <c r="XBH1622" s="22"/>
      <c r="XBI1622" s="22"/>
      <c r="XBJ1622" s="22"/>
      <c r="XBK1622" s="22"/>
      <c r="XBL1622" s="22"/>
      <c r="XBM1622" s="22"/>
      <c r="XBN1622" s="22"/>
      <c r="XBO1622" s="22"/>
      <c r="XBP1622" s="22"/>
      <c r="XBQ1622" s="22"/>
      <c r="XBR1622" s="22"/>
      <c r="XBS1622" s="22"/>
      <c r="XBT1622" s="22"/>
      <c r="XBU1622" s="22"/>
      <c r="XBV1622" s="22"/>
      <c r="XBW1622" s="22"/>
      <c r="XBX1622" s="22"/>
      <c r="XBY1622" s="22"/>
      <c r="XBZ1622" s="22"/>
      <c r="XCA1622" s="22"/>
      <c r="XCB1622" s="22"/>
      <c r="XCC1622" s="22"/>
      <c r="XCD1622" s="22"/>
      <c r="XCE1622" s="22"/>
      <c r="XCF1622" s="22"/>
      <c r="XCG1622" s="22"/>
      <c r="XCH1622" s="22"/>
      <c r="XCI1622" s="22"/>
      <c r="XCJ1622" s="22"/>
      <c r="XCK1622" s="22"/>
      <c r="XCL1622" s="22"/>
      <c r="XCM1622" s="22"/>
      <c r="XCN1622" s="22"/>
      <c r="XCO1622" s="22"/>
      <c r="XCP1622" s="22"/>
      <c r="XCQ1622" s="22"/>
      <c r="XCR1622" s="22"/>
      <c r="XCS1622" s="22"/>
    </row>
    <row r="1623" s="18" customFormat="1" customHeight="1" spans="1:16321">
      <c r="A1623" s="21"/>
      <c r="XAY1623" s="22"/>
      <c r="XAZ1623" s="22"/>
      <c r="XBA1623" s="22"/>
      <c r="XBB1623" s="22"/>
      <c r="XBC1623" s="22"/>
      <c r="XBD1623" s="22"/>
      <c r="XBE1623" s="22"/>
      <c r="XBF1623" s="22"/>
      <c r="XBG1623" s="22"/>
      <c r="XBH1623" s="22"/>
      <c r="XBI1623" s="22"/>
      <c r="XBJ1623" s="22"/>
      <c r="XBK1623" s="22"/>
      <c r="XBL1623" s="22"/>
      <c r="XBM1623" s="22"/>
      <c r="XBN1623" s="22"/>
      <c r="XBO1623" s="22"/>
      <c r="XBP1623" s="22"/>
      <c r="XBQ1623" s="22"/>
      <c r="XBR1623" s="22"/>
      <c r="XBS1623" s="22"/>
      <c r="XBT1623" s="22"/>
      <c r="XBU1623" s="22"/>
      <c r="XBV1623" s="22"/>
      <c r="XBW1623" s="22"/>
      <c r="XBX1623" s="22"/>
      <c r="XBY1623" s="22"/>
      <c r="XBZ1623" s="22"/>
      <c r="XCA1623" s="22"/>
      <c r="XCB1623" s="22"/>
      <c r="XCC1623" s="22"/>
      <c r="XCD1623" s="22"/>
      <c r="XCE1623" s="22"/>
      <c r="XCF1623" s="22"/>
      <c r="XCG1623" s="22"/>
      <c r="XCH1623" s="22"/>
      <c r="XCI1623" s="22"/>
      <c r="XCJ1623" s="22"/>
      <c r="XCK1623" s="22"/>
      <c r="XCL1623" s="22"/>
      <c r="XCM1623" s="22"/>
      <c r="XCN1623" s="22"/>
      <c r="XCO1623" s="22"/>
      <c r="XCP1623" s="22"/>
      <c r="XCQ1623" s="22"/>
      <c r="XCR1623" s="22"/>
      <c r="XCS1623" s="22"/>
    </row>
    <row r="1624" s="18" customFormat="1" customHeight="1" spans="1:16321">
      <c r="A1624" s="21"/>
      <c r="XAY1624" s="22"/>
      <c r="XAZ1624" s="22"/>
      <c r="XBA1624" s="22"/>
      <c r="XBB1624" s="22"/>
      <c r="XBC1624" s="22"/>
      <c r="XBD1624" s="22"/>
      <c r="XBE1624" s="22"/>
      <c r="XBF1624" s="22"/>
      <c r="XBG1624" s="22"/>
      <c r="XBH1624" s="22"/>
      <c r="XBI1624" s="22"/>
      <c r="XBJ1624" s="22"/>
      <c r="XBK1624" s="22"/>
      <c r="XBL1624" s="22"/>
      <c r="XBM1624" s="22"/>
      <c r="XBN1624" s="22"/>
      <c r="XBO1624" s="22"/>
      <c r="XBP1624" s="22"/>
      <c r="XBQ1624" s="22"/>
      <c r="XBR1624" s="22"/>
      <c r="XBS1624" s="22"/>
      <c r="XBT1624" s="22"/>
      <c r="XBU1624" s="22"/>
      <c r="XBV1624" s="22"/>
      <c r="XBW1624" s="22"/>
      <c r="XBX1624" s="22"/>
      <c r="XBY1624" s="22"/>
      <c r="XBZ1624" s="22"/>
      <c r="XCA1624" s="22"/>
      <c r="XCB1624" s="22"/>
      <c r="XCC1624" s="22"/>
      <c r="XCD1624" s="22"/>
      <c r="XCE1624" s="22"/>
      <c r="XCF1624" s="22"/>
      <c r="XCG1624" s="22"/>
      <c r="XCH1624" s="22"/>
      <c r="XCI1624" s="22"/>
      <c r="XCJ1624" s="22"/>
      <c r="XCK1624" s="22"/>
      <c r="XCL1624" s="22"/>
      <c r="XCM1624" s="22"/>
      <c r="XCN1624" s="22"/>
      <c r="XCO1624" s="22"/>
      <c r="XCP1624" s="22"/>
      <c r="XCQ1624" s="22"/>
      <c r="XCR1624" s="22"/>
      <c r="XCS1624" s="22"/>
    </row>
    <row r="1625" s="18" customFormat="1" customHeight="1" spans="1:16321">
      <c r="A1625" s="21"/>
      <c r="XAY1625" s="22"/>
      <c r="XAZ1625" s="22"/>
      <c r="XBA1625" s="22"/>
      <c r="XBB1625" s="22"/>
      <c r="XBC1625" s="22"/>
      <c r="XBD1625" s="22"/>
      <c r="XBE1625" s="22"/>
      <c r="XBF1625" s="22"/>
      <c r="XBG1625" s="22"/>
      <c r="XBH1625" s="22"/>
      <c r="XBI1625" s="22"/>
      <c r="XBJ1625" s="22"/>
      <c r="XBK1625" s="22"/>
      <c r="XBL1625" s="22"/>
      <c r="XBM1625" s="22"/>
      <c r="XBN1625" s="22"/>
      <c r="XBO1625" s="22"/>
      <c r="XBP1625" s="22"/>
      <c r="XBQ1625" s="22"/>
      <c r="XBR1625" s="22"/>
      <c r="XBS1625" s="22"/>
      <c r="XBT1625" s="22"/>
      <c r="XBU1625" s="22"/>
      <c r="XBV1625" s="22"/>
      <c r="XBW1625" s="22"/>
      <c r="XBX1625" s="22"/>
      <c r="XBY1625" s="22"/>
      <c r="XBZ1625" s="22"/>
      <c r="XCA1625" s="22"/>
      <c r="XCB1625" s="22"/>
      <c r="XCC1625" s="22"/>
      <c r="XCD1625" s="22"/>
      <c r="XCE1625" s="22"/>
      <c r="XCF1625" s="22"/>
      <c r="XCG1625" s="22"/>
      <c r="XCH1625" s="22"/>
      <c r="XCI1625" s="22"/>
      <c r="XCJ1625" s="22"/>
      <c r="XCK1625" s="22"/>
      <c r="XCL1625" s="22"/>
      <c r="XCM1625" s="22"/>
      <c r="XCN1625" s="22"/>
      <c r="XCO1625" s="22"/>
      <c r="XCP1625" s="22"/>
      <c r="XCQ1625" s="22"/>
      <c r="XCR1625" s="22"/>
      <c r="XCS1625" s="22"/>
    </row>
    <row r="1626" s="18" customFormat="1" customHeight="1" spans="1:16321">
      <c r="A1626" s="21"/>
      <c r="XAY1626" s="22"/>
      <c r="XAZ1626" s="22"/>
      <c r="XBA1626" s="22"/>
      <c r="XBB1626" s="22"/>
      <c r="XBC1626" s="22"/>
      <c r="XBD1626" s="22"/>
      <c r="XBE1626" s="22"/>
      <c r="XBF1626" s="22"/>
      <c r="XBG1626" s="22"/>
      <c r="XBH1626" s="22"/>
      <c r="XBI1626" s="22"/>
      <c r="XBJ1626" s="22"/>
      <c r="XBK1626" s="22"/>
      <c r="XBL1626" s="22"/>
      <c r="XBM1626" s="22"/>
      <c r="XBN1626" s="22"/>
      <c r="XBO1626" s="22"/>
      <c r="XBP1626" s="22"/>
      <c r="XBQ1626" s="22"/>
      <c r="XBR1626" s="22"/>
      <c r="XBS1626" s="22"/>
      <c r="XBT1626" s="22"/>
      <c r="XBU1626" s="22"/>
      <c r="XBV1626" s="22"/>
      <c r="XBW1626" s="22"/>
      <c r="XBX1626" s="22"/>
      <c r="XBY1626" s="22"/>
      <c r="XBZ1626" s="22"/>
      <c r="XCA1626" s="22"/>
      <c r="XCB1626" s="22"/>
      <c r="XCC1626" s="22"/>
      <c r="XCD1626" s="22"/>
      <c r="XCE1626" s="22"/>
      <c r="XCF1626" s="22"/>
      <c r="XCG1626" s="22"/>
      <c r="XCH1626" s="22"/>
      <c r="XCI1626" s="22"/>
      <c r="XCJ1626" s="22"/>
      <c r="XCK1626" s="22"/>
      <c r="XCL1626" s="22"/>
      <c r="XCM1626" s="22"/>
      <c r="XCN1626" s="22"/>
      <c r="XCO1626" s="22"/>
      <c r="XCP1626" s="22"/>
      <c r="XCQ1626" s="22"/>
      <c r="XCR1626" s="22"/>
      <c r="XCS1626" s="22"/>
    </row>
    <row r="1627" s="18" customFormat="1" customHeight="1" spans="1:16321">
      <c r="A1627" s="21"/>
      <c r="XAY1627" s="22"/>
      <c r="XAZ1627" s="22"/>
      <c r="XBA1627" s="22"/>
      <c r="XBB1627" s="22"/>
      <c r="XBC1627" s="22"/>
      <c r="XBD1627" s="22"/>
      <c r="XBE1627" s="22"/>
      <c r="XBF1627" s="22"/>
      <c r="XBG1627" s="22"/>
      <c r="XBH1627" s="22"/>
      <c r="XBI1627" s="22"/>
      <c r="XBJ1627" s="22"/>
      <c r="XBK1627" s="22"/>
      <c r="XBL1627" s="22"/>
      <c r="XBM1627" s="22"/>
      <c r="XBN1627" s="22"/>
      <c r="XBO1627" s="22"/>
      <c r="XBP1627" s="22"/>
      <c r="XBQ1627" s="22"/>
      <c r="XBR1627" s="22"/>
      <c r="XBS1627" s="22"/>
      <c r="XBT1627" s="22"/>
      <c r="XBU1627" s="22"/>
      <c r="XBV1627" s="22"/>
      <c r="XBW1627" s="22"/>
      <c r="XBX1627" s="22"/>
      <c r="XBY1627" s="22"/>
      <c r="XBZ1627" s="22"/>
      <c r="XCA1627" s="22"/>
      <c r="XCB1627" s="22"/>
      <c r="XCC1627" s="22"/>
      <c r="XCD1627" s="22"/>
      <c r="XCE1627" s="22"/>
      <c r="XCF1627" s="22"/>
      <c r="XCG1627" s="22"/>
      <c r="XCH1627" s="22"/>
      <c r="XCI1627" s="22"/>
      <c r="XCJ1627" s="22"/>
      <c r="XCK1627" s="22"/>
      <c r="XCL1627" s="22"/>
      <c r="XCM1627" s="22"/>
      <c r="XCN1627" s="22"/>
      <c r="XCO1627" s="22"/>
      <c r="XCP1627" s="22"/>
      <c r="XCQ1627" s="22"/>
      <c r="XCR1627" s="22"/>
      <c r="XCS1627" s="22"/>
    </row>
    <row r="1628" s="18" customFormat="1" customHeight="1" spans="1:16321">
      <c r="A1628" s="21"/>
      <c r="XAY1628" s="22"/>
      <c r="XAZ1628" s="22"/>
      <c r="XBA1628" s="22"/>
      <c r="XBB1628" s="22"/>
      <c r="XBC1628" s="22"/>
      <c r="XBD1628" s="22"/>
      <c r="XBE1628" s="22"/>
      <c r="XBF1628" s="22"/>
      <c r="XBG1628" s="22"/>
      <c r="XBH1628" s="22"/>
      <c r="XBI1628" s="22"/>
      <c r="XBJ1628" s="22"/>
      <c r="XBK1628" s="22"/>
      <c r="XBL1628" s="22"/>
      <c r="XBM1628" s="22"/>
      <c r="XBN1628" s="22"/>
      <c r="XBO1628" s="22"/>
      <c r="XBP1628" s="22"/>
      <c r="XBQ1628" s="22"/>
      <c r="XBR1628" s="22"/>
      <c r="XBS1628" s="22"/>
      <c r="XBT1628" s="22"/>
      <c r="XBU1628" s="22"/>
      <c r="XBV1628" s="22"/>
      <c r="XBW1628" s="22"/>
      <c r="XBX1628" s="22"/>
      <c r="XBY1628" s="22"/>
      <c r="XBZ1628" s="22"/>
      <c r="XCA1628" s="22"/>
      <c r="XCB1628" s="22"/>
      <c r="XCC1628" s="22"/>
      <c r="XCD1628" s="22"/>
      <c r="XCE1628" s="22"/>
      <c r="XCF1628" s="22"/>
      <c r="XCG1628" s="22"/>
      <c r="XCH1628" s="22"/>
      <c r="XCI1628" s="22"/>
      <c r="XCJ1628" s="22"/>
      <c r="XCK1628" s="22"/>
      <c r="XCL1628" s="22"/>
      <c r="XCM1628" s="22"/>
      <c r="XCN1628" s="22"/>
      <c r="XCO1628" s="22"/>
      <c r="XCP1628" s="22"/>
      <c r="XCQ1628" s="22"/>
      <c r="XCR1628" s="22"/>
      <c r="XCS1628" s="22"/>
    </row>
    <row r="1629" s="18" customFormat="1" customHeight="1" spans="1:16321">
      <c r="A1629" s="21"/>
      <c r="XAY1629" s="22"/>
      <c r="XAZ1629" s="22"/>
      <c r="XBA1629" s="22"/>
      <c r="XBB1629" s="22"/>
      <c r="XBC1629" s="22"/>
      <c r="XBD1629" s="22"/>
      <c r="XBE1629" s="22"/>
      <c r="XBF1629" s="22"/>
      <c r="XBG1629" s="22"/>
      <c r="XBH1629" s="22"/>
      <c r="XBI1629" s="22"/>
      <c r="XBJ1629" s="22"/>
      <c r="XBK1629" s="22"/>
      <c r="XBL1629" s="22"/>
      <c r="XBM1629" s="22"/>
      <c r="XBN1629" s="22"/>
      <c r="XBO1629" s="22"/>
      <c r="XBP1629" s="22"/>
      <c r="XBQ1629" s="22"/>
      <c r="XBR1629" s="22"/>
      <c r="XBS1629" s="22"/>
      <c r="XBT1629" s="22"/>
      <c r="XBU1629" s="22"/>
      <c r="XBV1629" s="22"/>
      <c r="XBW1629" s="22"/>
      <c r="XBX1629" s="22"/>
      <c r="XBY1629" s="22"/>
      <c r="XBZ1629" s="22"/>
      <c r="XCA1629" s="22"/>
      <c r="XCB1629" s="22"/>
      <c r="XCC1629" s="22"/>
      <c r="XCD1629" s="22"/>
      <c r="XCE1629" s="22"/>
      <c r="XCF1629" s="22"/>
      <c r="XCG1629" s="22"/>
      <c r="XCH1629" s="22"/>
      <c r="XCI1629" s="22"/>
      <c r="XCJ1629" s="22"/>
      <c r="XCK1629" s="22"/>
      <c r="XCL1629" s="22"/>
      <c r="XCM1629" s="22"/>
      <c r="XCN1629" s="22"/>
      <c r="XCO1629" s="22"/>
      <c r="XCP1629" s="22"/>
      <c r="XCQ1629" s="22"/>
      <c r="XCR1629" s="22"/>
      <c r="XCS1629" s="22"/>
    </row>
    <row r="1630" s="18" customFormat="1" customHeight="1" spans="1:16321">
      <c r="A1630" s="21"/>
      <c r="XAY1630" s="22"/>
      <c r="XAZ1630" s="22"/>
      <c r="XBA1630" s="22"/>
      <c r="XBB1630" s="22"/>
      <c r="XBC1630" s="22"/>
      <c r="XBD1630" s="22"/>
      <c r="XBE1630" s="22"/>
      <c r="XBF1630" s="22"/>
      <c r="XBG1630" s="22"/>
      <c r="XBH1630" s="22"/>
      <c r="XBI1630" s="22"/>
      <c r="XBJ1630" s="22"/>
      <c r="XBK1630" s="22"/>
      <c r="XBL1630" s="22"/>
      <c r="XBM1630" s="22"/>
      <c r="XBN1630" s="22"/>
      <c r="XBO1630" s="22"/>
      <c r="XBP1630" s="22"/>
      <c r="XBQ1630" s="22"/>
      <c r="XBR1630" s="22"/>
      <c r="XBS1630" s="22"/>
      <c r="XBT1630" s="22"/>
      <c r="XBU1630" s="22"/>
      <c r="XBV1630" s="22"/>
      <c r="XBW1630" s="22"/>
      <c r="XBX1630" s="22"/>
      <c r="XBY1630" s="22"/>
      <c r="XBZ1630" s="22"/>
      <c r="XCA1630" s="22"/>
      <c r="XCB1630" s="22"/>
      <c r="XCC1630" s="22"/>
      <c r="XCD1630" s="22"/>
      <c r="XCE1630" s="22"/>
      <c r="XCF1630" s="22"/>
      <c r="XCG1630" s="22"/>
      <c r="XCH1630" s="22"/>
      <c r="XCI1630" s="22"/>
      <c r="XCJ1630" s="22"/>
      <c r="XCK1630" s="22"/>
      <c r="XCL1630" s="22"/>
      <c r="XCM1630" s="22"/>
      <c r="XCN1630" s="22"/>
      <c r="XCO1630" s="22"/>
      <c r="XCP1630" s="22"/>
      <c r="XCQ1630" s="22"/>
      <c r="XCR1630" s="22"/>
      <c r="XCS1630" s="22"/>
    </row>
    <row r="1631" s="18" customFormat="1" customHeight="1" spans="1:16321">
      <c r="A1631" s="21"/>
      <c r="XAY1631" s="22"/>
      <c r="XAZ1631" s="22"/>
      <c r="XBA1631" s="22"/>
      <c r="XBB1631" s="22"/>
      <c r="XBC1631" s="22"/>
      <c r="XBD1631" s="22"/>
      <c r="XBE1631" s="22"/>
      <c r="XBF1631" s="22"/>
      <c r="XBG1631" s="22"/>
      <c r="XBH1631" s="22"/>
      <c r="XBI1631" s="22"/>
      <c r="XBJ1631" s="22"/>
      <c r="XBK1631" s="22"/>
      <c r="XBL1631" s="22"/>
      <c r="XBM1631" s="22"/>
      <c r="XBN1631" s="22"/>
      <c r="XBO1631" s="22"/>
      <c r="XBP1631" s="22"/>
      <c r="XBQ1631" s="22"/>
      <c r="XBR1631" s="22"/>
      <c r="XBS1631" s="22"/>
      <c r="XBT1631" s="22"/>
      <c r="XBU1631" s="22"/>
      <c r="XBV1631" s="22"/>
      <c r="XBW1631" s="22"/>
      <c r="XBX1631" s="22"/>
      <c r="XBY1631" s="22"/>
      <c r="XBZ1631" s="22"/>
      <c r="XCA1631" s="22"/>
      <c r="XCB1631" s="22"/>
      <c r="XCC1631" s="22"/>
      <c r="XCD1631" s="22"/>
      <c r="XCE1631" s="22"/>
      <c r="XCF1631" s="22"/>
      <c r="XCG1631" s="22"/>
      <c r="XCH1631" s="22"/>
      <c r="XCI1631" s="22"/>
      <c r="XCJ1631" s="22"/>
      <c r="XCK1631" s="22"/>
      <c r="XCL1631" s="22"/>
      <c r="XCM1631" s="22"/>
      <c r="XCN1631" s="22"/>
      <c r="XCO1631" s="22"/>
      <c r="XCP1631" s="22"/>
      <c r="XCQ1631" s="22"/>
      <c r="XCR1631" s="22"/>
      <c r="XCS1631" s="22"/>
    </row>
    <row r="1632" s="18" customFormat="1" customHeight="1" spans="1:16321">
      <c r="A1632" s="21"/>
      <c r="XAY1632" s="22"/>
      <c r="XAZ1632" s="22"/>
      <c r="XBA1632" s="22"/>
      <c r="XBB1632" s="22"/>
      <c r="XBC1632" s="22"/>
      <c r="XBD1632" s="22"/>
      <c r="XBE1632" s="22"/>
      <c r="XBF1632" s="22"/>
      <c r="XBG1632" s="22"/>
      <c r="XBH1632" s="22"/>
      <c r="XBI1632" s="22"/>
      <c r="XBJ1632" s="22"/>
      <c r="XBK1632" s="22"/>
      <c r="XBL1632" s="22"/>
      <c r="XBM1632" s="22"/>
      <c r="XBN1632" s="22"/>
      <c r="XBO1632" s="22"/>
      <c r="XBP1632" s="22"/>
      <c r="XBQ1632" s="22"/>
      <c r="XBR1632" s="22"/>
      <c r="XBS1632" s="22"/>
      <c r="XBT1632" s="22"/>
      <c r="XBU1632" s="22"/>
      <c r="XBV1632" s="22"/>
      <c r="XBW1632" s="22"/>
      <c r="XBX1632" s="22"/>
      <c r="XBY1632" s="22"/>
      <c r="XBZ1632" s="22"/>
      <c r="XCA1632" s="22"/>
      <c r="XCB1632" s="22"/>
      <c r="XCC1632" s="22"/>
      <c r="XCD1632" s="22"/>
      <c r="XCE1632" s="22"/>
      <c r="XCF1632" s="22"/>
      <c r="XCG1632" s="22"/>
      <c r="XCH1632" s="22"/>
      <c r="XCI1632" s="22"/>
      <c r="XCJ1632" s="22"/>
      <c r="XCK1632" s="22"/>
      <c r="XCL1632" s="22"/>
      <c r="XCM1632" s="22"/>
      <c r="XCN1632" s="22"/>
      <c r="XCO1632" s="22"/>
      <c r="XCP1632" s="22"/>
      <c r="XCQ1632" s="22"/>
      <c r="XCR1632" s="22"/>
      <c r="XCS1632" s="22"/>
    </row>
    <row r="1633" s="18" customFormat="1" customHeight="1" spans="1:16321">
      <c r="A1633" s="21"/>
      <c r="XAY1633" s="22"/>
      <c r="XAZ1633" s="22"/>
      <c r="XBA1633" s="22"/>
      <c r="XBB1633" s="22"/>
      <c r="XBC1633" s="22"/>
      <c r="XBD1633" s="22"/>
      <c r="XBE1633" s="22"/>
      <c r="XBF1633" s="22"/>
      <c r="XBG1633" s="22"/>
      <c r="XBH1633" s="22"/>
      <c r="XBI1633" s="22"/>
      <c r="XBJ1633" s="22"/>
      <c r="XBK1633" s="22"/>
      <c r="XBL1633" s="22"/>
      <c r="XBM1633" s="22"/>
      <c r="XBN1633" s="22"/>
      <c r="XBO1633" s="22"/>
      <c r="XBP1633" s="22"/>
      <c r="XBQ1633" s="22"/>
      <c r="XBR1633" s="22"/>
      <c r="XBS1633" s="22"/>
      <c r="XBT1633" s="22"/>
      <c r="XBU1633" s="22"/>
      <c r="XBV1633" s="22"/>
      <c r="XBW1633" s="22"/>
      <c r="XBX1633" s="22"/>
      <c r="XBY1633" s="22"/>
      <c r="XBZ1633" s="22"/>
      <c r="XCA1633" s="22"/>
      <c r="XCB1633" s="22"/>
      <c r="XCC1633" s="22"/>
      <c r="XCD1633" s="22"/>
      <c r="XCE1633" s="22"/>
      <c r="XCF1633" s="22"/>
      <c r="XCG1633" s="22"/>
      <c r="XCH1633" s="22"/>
      <c r="XCI1633" s="22"/>
      <c r="XCJ1633" s="22"/>
      <c r="XCK1633" s="22"/>
      <c r="XCL1633" s="22"/>
      <c r="XCM1633" s="22"/>
      <c r="XCN1633" s="22"/>
      <c r="XCO1633" s="22"/>
      <c r="XCP1633" s="22"/>
      <c r="XCQ1633" s="22"/>
      <c r="XCR1633" s="22"/>
      <c r="XCS1633" s="22"/>
    </row>
    <row r="1634" s="18" customFormat="1" customHeight="1" spans="1:16321">
      <c r="A1634" s="21"/>
      <c r="XAY1634" s="22"/>
      <c r="XAZ1634" s="22"/>
      <c r="XBA1634" s="22"/>
      <c r="XBB1634" s="22"/>
      <c r="XBC1634" s="22"/>
      <c r="XBD1634" s="22"/>
      <c r="XBE1634" s="22"/>
      <c r="XBF1634" s="22"/>
      <c r="XBG1634" s="22"/>
      <c r="XBH1634" s="22"/>
      <c r="XBI1634" s="22"/>
      <c r="XBJ1634" s="22"/>
      <c r="XBK1634" s="22"/>
      <c r="XBL1634" s="22"/>
      <c r="XBM1634" s="22"/>
      <c r="XBN1634" s="22"/>
      <c r="XBO1634" s="22"/>
      <c r="XBP1634" s="22"/>
      <c r="XBQ1634" s="22"/>
      <c r="XBR1634" s="22"/>
      <c r="XBS1634" s="22"/>
      <c r="XBT1634" s="22"/>
      <c r="XBU1634" s="22"/>
      <c r="XBV1634" s="22"/>
      <c r="XBW1634" s="22"/>
      <c r="XBX1634" s="22"/>
      <c r="XBY1634" s="22"/>
      <c r="XBZ1634" s="22"/>
      <c r="XCA1634" s="22"/>
      <c r="XCB1634" s="22"/>
      <c r="XCC1634" s="22"/>
      <c r="XCD1634" s="22"/>
      <c r="XCE1634" s="22"/>
      <c r="XCF1634" s="22"/>
      <c r="XCG1634" s="22"/>
      <c r="XCH1634" s="22"/>
      <c r="XCI1634" s="22"/>
      <c r="XCJ1634" s="22"/>
      <c r="XCK1634" s="22"/>
      <c r="XCL1634" s="22"/>
      <c r="XCM1634" s="22"/>
      <c r="XCN1634" s="22"/>
      <c r="XCO1634" s="22"/>
      <c r="XCP1634" s="22"/>
      <c r="XCQ1634" s="22"/>
      <c r="XCR1634" s="22"/>
      <c r="XCS1634" s="22"/>
    </row>
    <row r="1635" s="18" customFormat="1" customHeight="1" spans="1:16321">
      <c r="A1635" s="21"/>
      <c r="XAY1635" s="22"/>
      <c r="XAZ1635" s="22"/>
      <c r="XBA1635" s="22"/>
      <c r="XBB1635" s="22"/>
      <c r="XBC1635" s="22"/>
      <c r="XBD1635" s="22"/>
      <c r="XBE1635" s="22"/>
      <c r="XBF1635" s="22"/>
      <c r="XBG1635" s="22"/>
      <c r="XBH1635" s="22"/>
      <c r="XBI1635" s="22"/>
      <c r="XBJ1635" s="22"/>
      <c r="XBK1635" s="22"/>
      <c r="XBL1635" s="22"/>
      <c r="XBM1635" s="22"/>
      <c r="XBN1635" s="22"/>
      <c r="XBO1635" s="22"/>
      <c r="XBP1635" s="22"/>
      <c r="XBQ1635" s="22"/>
      <c r="XBR1635" s="22"/>
      <c r="XBS1635" s="22"/>
      <c r="XBT1635" s="22"/>
      <c r="XBU1635" s="22"/>
      <c r="XBV1635" s="22"/>
      <c r="XBW1635" s="22"/>
      <c r="XBX1635" s="22"/>
      <c r="XBY1635" s="22"/>
      <c r="XBZ1635" s="22"/>
      <c r="XCA1635" s="22"/>
      <c r="XCB1635" s="22"/>
      <c r="XCC1635" s="22"/>
      <c r="XCD1635" s="22"/>
      <c r="XCE1635" s="22"/>
      <c r="XCF1635" s="22"/>
      <c r="XCG1635" s="22"/>
      <c r="XCH1635" s="22"/>
      <c r="XCI1635" s="22"/>
      <c r="XCJ1635" s="22"/>
      <c r="XCK1635" s="22"/>
      <c r="XCL1635" s="22"/>
      <c r="XCM1635" s="22"/>
      <c r="XCN1635" s="22"/>
      <c r="XCO1635" s="22"/>
      <c r="XCP1635" s="22"/>
      <c r="XCQ1635" s="22"/>
      <c r="XCR1635" s="22"/>
      <c r="XCS1635" s="22"/>
    </row>
    <row r="1636" s="18" customFormat="1" customHeight="1" spans="1:16321">
      <c r="A1636" s="21"/>
      <c r="XAY1636" s="22"/>
      <c r="XAZ1636" s="22"/>
      <c r="XBA1636" s="22"/>
      <c r="XBB1636" s="22"/>
      <c r="XBC1636" s="22"/>
      <c r="XBD1636" s="22"/>
      <c r="XBE1636" s="22"/>
      <c r="XBF1636" s="22"/>
      <c r="XBG1636" s="22"/>
      <c r="XBH1636" s="22"/>
      <c r="XBI1636" s="22"/>
      <c r="XBJ1636" s="22"/>
      <c r="XBK1636" s="22"/>
      <c r="XBL1636" s="22"/>
      <c r="XBM1636" s="22"/>
      <c r="XBN1636" s="22"/>
      <c r="XBO1636" s="22"/>
      <c r="XBP1636" s="22"/>
      <c r="XBQ1636" s="22"/>
      <c r="XBR1636" s="22"/>
      <c r="XBS1636" s="22"/>
      <c r="XBT1636" s="22"/>
      <c r="XBU1636" s="22"/>
      <c r="XBV1636" s="22"/>
      <c r="XBW1636" s="22"/>
      <c r="XBX1636" s="22"/>
      <c r="XBY1636" s="22"/>
      <c r="XBZ1636" s="22"/>
      <c r="XCA1636" s="22"/>
      <c r="XCB1636" s="22"/>
      <c r="XCC1636" s="22"/>
      <c r="XCD1636" s="22"/>
      <c r="XCE1636" s="22"/>
      <c r="XCF1636" s="22"/>
      <c r="XCG1636" s="22"/>
      <c r="XCH1636" s="22"/>
      <c r="XCI1636" s="22"/>
      <c r="XCJ1636" s="22"/>
      <c r="XCK1636" s="22"/>
      <c r="XCL1636" s="22"/>
      <c r="XCM1636" s="22"/>
      <c r="XCN1636" s="22"/>
      <c r="XCO1636" s="22"/>
      <c r="XCP1636" s="22"/>
      <c r="XCQ1636" s="22"/>
      <c r="XCR1636" s="22"/>
      <c r="XCS1636" s="22"/>
    </row>
    <row r="1637" s="18" customFormat="1" customHeight="1" spans="1:16321">
      <c r="A1637" s="21"/>
      <c r="XAY1637" s="22"/>
      <c r="XAZ1637" s="22"/>
      <c r="XBA1637" s="22"/>
      <c r="XBB1637" s="22"/>
      <c r="XBC1637" s="22"/>
      <c r="XBD1637" s="22"/>
      <c r="XBE1637" s="22"/>
      <c r="XBF1637" s="22"/>
      <c r="XBG1637" s="22"/>
      <c r="XBH1637" s="22"/>
      <c r="XBI1637" s="22"/>
      <c r="XBJ1637" s="22"/>
      <c r="XBK1637" s="22"/>
      <c r="XBL1637" s="22"/>
      <c r="XBM1637" s="22"/>
      <c r="XBN1637" s="22"/>
      <c r="XBO1637" s="22"/>
      <c r="XBP1637" s="22"/>
      <c r="XBQ1637" s="22"/>
      <c r="XBR1637" s="22"/>
      <c r="XBS1637" s="22"/>
      <c r="XBT1637" s="22"/>
      <c r="XBU1637" s="22"/>
      <c r="XBV1637" s="22"/>
      <c r="XBW1637" s="22"/>
      <c r="XBX1637" s="22"/>
      <c r="XBY1637" s="22"/>
      <c r="XBZ1637" s="22"/>
      <c r="XCA1637" s="22"/>
      <c r="XCB1637" s="22"/>
      <c r="XCC1637" s="22"/>
      <c r="XCD1637" s="22"/>
      <c r="XCE1637" s="22"/>
      <c r="XCF1637" s="22"/>
      <c r="XCG1637" s="22"/>
      <c r="XCH1637" s="22"/>
      <c r="XCI1637" s="22"/>
      <c r="XCJ1637" s="22"/>
      <c r="XCK1637" s="22"/>
      <c r="XCL1637" s="22"/>
      <c r="XCM1637" s="22"/>
      <c r="XCN1637" s="22"/>
      <c r="XCO1637" s="22"/>
      <c r="XCP1637" s="22"/>
      <c r="XCQ1637" s="22"/>
      <c r="XCR1637" s="22"/>
      <c r="XCS1637" s="22"/>
    </row>
    <row r="1638" s="18" customFormat="1" customHeight="1" spans="1:16321">
      <c r="A1638" s="21"/>
      <c r="XAY1638" s="22"/>
      <c r="XAZ1638" s="22"/>
      <c r="XBA1638" s="22"/>
      <c r="XBB1638" s="22"/>
      <c r="XBC1638" s="22"/>
      <c r="XBD1638" s="22"/>
      <c r="XBE1638" s="22"/>
      <c r="XBF1638" s="22"/>
      <c r="XBG1638" s="22"/>
      <c r="XBH1638" s="22"/>
      <c r="XBI1638" s="22"/>
      <c r="XBJ1638" s="22"/>
      <c r="XBK1638" s="22"/>
      <c r="XBL1638" s="22"/>
      <c r="XBM1638" s="22"/>
      <c r="XBN1638" s="22"/>
      <c r="XBO1638" s="22"/>
      <c r="XBP1638" s="22"/>
      <c r="XBQ1638" s="22"/>
      <c r="XBR1638" s="22"/>
      <c r="XBS1638" s="22"/>
      <c r="XBT1638" s="22"/>
      <c r="XBU1638" s="22"/>
      <c r="XBV1638" s="22"/>
      <c r="XBW1638" s="22"/>
      <c r="XBX1638" s="22"/>
      <c r="XBY1638" s="22"/>
      <c r="XBZ1638" s="22"/>
      <c r="XCA1638" s="22"/>
      <c r="XCB1638" s="22"/>
      <c r="XCC1638" s="22"/>
      <c r="XCD1638" s="22"/>
      <c r="XCE1638" s="22"/>
      <c r="XCF1638" s="22"/>
      <c r="XCG1638" s="22"/>
      <c r="XCH1638" s="22"/>
      <c r="XCI1638" s="22"/>
      <c r="XCJ1638" s="22"/>
      <c r="XCK1638" s="22"/>
      <c r="XCL1638" s="22"/>
      <c r="XCM1638" s="22"/>
      <c r="XCN1638" s="22"/>
      <c r="XCO1638" s="22"/>
      <c r="XCP1638" s="22"/>
      <c r="XCQ1638" s="22"/>
      <c r="XCR1638" s="22"/>
      <c r="XCS1638" s="22"/>
    </row>
    <row r="1639" s="18" customFormat="1" customHeight="1" spans="1:16321">
      <c r="A1639" s="21"/>
      <c r="XAY1639" s="22"/>
      <c r="XAZ1639" s="22"/>
      <c r="XBA1639" s="22"/>
      <c r="XBB1639" s="22"/>
      <c r="XBC1639" s="22"/>
      <c r="XBD1639" s="22"/>
      <c r="XBE1639" s="22"/>
      <c r="XBF1639" s="22"/>
      <c r="XBG1639" s="22"/>
      <c r="XBH1639" s="22"/>
      <c r="XBI1639" s="22"/>
      <c r="XBJ1639" s="22"/>
      <c r="XBK1639" s="22"/>
      <c r="XBL1639" s="22"/>
      <c r="XBM1639" s="22"/>
      <c r="XBN1639" s="22"/>
      <c r="XBO1639" s="22"/>
      <c r="XBP1639" s="22"/>
      <c r="XBQ1639" s="22"/>
      <c r="XBR1639" s="22"/>
      <c r="XBS1639" s="22"/>
      <c r="XBT1639" s="22"/>
      <c r="XBU1639" s="22"/>
      <c r="XBV1639" s="22"/>
      <c r="XBW1639" s="22"/>
      <c r="XBX1639" s="22"/>
      <c r="XBY1639" s="22"/>
      <c r="XBZ1639" s="22"/>
      <c r="XCA1639" s="22"/>
      <c r="XCB1639" s="22"/>
      <c r="XCC1639" s="22"/>
      <c r="XCD1639" s="22"/>
      <c r="XCE1639" s="22"/>
      <c r="XCF1639" s="22"/>
      <c r="XCG1639" s="22"/>
      <c r="XCH1639" s="22"/>
      <c r="XCI1639" s="22"/>
      <c r="XCJ1639" s="22"/>
      <c r="XCK1639" s="22"/>
      <c r="XCL1639" s="22"/>
      <c r="XCM1639" s="22"/>
      <c r="XCN1639" s="22"/>
      <c r="XCO1639" s="22"/>
      <c r="XCP1639" s="22"/>
      <c r="XCQ1639" s="22"/>
      <c r="XCR1639" s="22"/>
      <c r="XCS1639" s="22"/>
    </row>
    <row r="1640" s="18" customFormat="1" customHeight="1" spans="1:16321">
      <c r="A1640" s="21"/>
      <c r="XAY1640" s="22"/>
      <c r="XAZ1640" s="22"/>
      <c r="XBA1640" s="22"/>
      <c r="XBB1640" s="22"/>
      <c r="XBC1640" s="22"/>
      <c r="XBD1640" s="22"/>
      <c r="XBE1640" s="22"/>
      <c r="XBF1640" s="22"/>
      <c r="XBG1640" s="22"/>
      <c r="XBH1640" s="22"/>
      <c r="XBI1640" s="22"/>
      <c r="XBJ1640" s="22"/>
      <c r="XBK1640" s="22"/>
      <c r="XBL1640" s="22"/>
      <c r="XBM1640" s="22"/>
      <c r="XBN1640" s="22"/>
      <c r="XBO1640" s="22"/>
      <c r="XBP1640" s="22"/>
      <c r="XBQ1640" s="22"/>
      <c r="XBR1640" s="22"/>
      <c r="XBS1640" s="22"/>
      <c r="XBT1640" s="22"/>
      <c r="XBU1640" s="22"/>
      <c r="XBV1640" s="22"/>
      <c r="XBW1640" s="22"/>
      <c r="XBX1640" s="22"/>
      <c r="XBY1640" s="22"/>
      <c r="XBZ1640" s="22"/>
      <c r="XCA1640" s="22"/>
      <c r="XCB1640" s="22"/>
      <c r="XCC1640" s="22"/>
      <c r="XCD1640" s="22"/>
      <c r="XCE1640" s="22"/>
      <c r="XCF1640" s="22"/>
      <c r="XCG1640" s="22"/>
      <c r="XCH1640" s="22"/>
      <c r="XCI1640" s="22"/>
      <c r="XCJ1640" s="22"/>
      <c r="XCK1640" s="22"/>
      <c r="XCL1640" s="22"/>
      <c r="XCM1640" s="22"/>
      <c r="XCN1640" s="22"/>
      <c r="XCO1640" s="22"/>
      <c r="XCP1640" s="22"/>
      <c r="XCQ1640" s="22"/>
      <c r="XCR1640" s="22"/>
      <c r="XCS1640" s="22"/>
    </row>
    <row r="1641" s="18" customFormat="1" customHeight="1" spans="1:16321">
      <c r="A1641" s="21"/>
      <c r="XAY1641" s="22"/>
      <c r="XAZ1641" s="22"/>
      <c r="XBA1641" s="22"/>
      <c r="XBB1641" s="22"/>
      <c r="XBC1641" s="22"/>
      <c r="XBD1641" s="22"/>
      <c r="XBE1641" s="22"/>
      <c r="XBF1641" s="22"/>
      <c r="XBG1641" s="22"/>
      <c r="XBH1641" s="22"/>
      <c r="XBI1641" s="22"/>
      <c r="XBJ1641" s="22"/>
      <c r="XBK1641" s="22"/>
      <c r="XBL1641" s="22"/>
      <c r="XBM1641" s="22"/>
      <c r="XBN1641" s="22"/>
      <c r="XBO1641" s="22"/>
      <c r="XBP1641" s="22"/>
      <c r="XBQ1641" s="22"/>
      <c r="XBR1641" s="22"/>
      <c r="XBS1641" s="22"/>
      <c r="XBT1641" s="22"/>
      <c r="XBU1641" s="22"/>
      <c r="XBV1641" s="22"/>
      <c r="XBW1641" s="22"/>
      <c r="XBX1641" s="22"/>
      <c r="XBY1641" s="22"/>
      <c r="XBZ1641" s="22"/>
      <c r="XCA1641" s="22"/>
      <c r="XCB1641" s="22"/>
      <c r="XCC1641" s="22"/>
      <c r="XCD1641" s="22"/>
      <c r="XCE1641" s="22"/>
      <c r="XCF1641" s="22"/>
      <c r="XCG1641" s="22"/>
      <c r="XCH1641" s="22"/>
      <c r="XCI1641" s="22"/>
      <c r="XCJ1641" s="22"/>
      <c r="XCK1641" s="22"/>
      <c r="XCL1641" s="22"/>
      <c r="XCM1641" s="22"/>
      <c r="XCN1641" s="22"/>
      <c r="XCO1641" s="22"/>
      <c r="XCP1641" s="22"/>
      <c r="XCQ1641" s="22"/>
      <c r="XCR1641" s="22"/>
      <c r="XCS1641" s="22"/>
    </row>
    <row r="1642" s="18" customFormat="1" customHeight="1" spans="1:16321">
      <c r="A1642" s="21"/>
      <c r="XAY1642" s="22"/>
      <c r="XAZ1642" s="22"/>
      <c r="XBA1642" s="22"/>
      <c r="XBB1642" s="22"/>
      <c r="XBC1642" s="22"/>
      <c r="XBD1642" s="22"/>
      <c r="XBE1642" s="22"/>
      <c r="XBF1642" s="22"/>
      <c r="XBG1642" s="22"/>
      <c r="XBH1642" s="22"/>
      <c r="XBI1642" s="22"/>
      <c r="XBJ1642" s="22"/>
      <c r="XBK1642" s="22"/>
      <c r="XBL1642" s="22"/>
      <c r="XBM1642" s="22"/>
      <c r="XBN1642" s="22"/>
      <c r="XBO1642" s="22"/>
      <c r="XBP1642" s="22"/>
      <c r="XBQ1642" s="22"/>
      <c r="XBR1642" s="22"/>
      <c r="XBS1642" s="22"/>
      <c r="XBT1642" s="22"/>
      <c r="XBU1642" s="22"/>
      <c r="XBV1642" s="22"/>
      <c r="XBW1642" s="22"/>
      <c r="XBX1642" s="22"/>
      <c r="XBY1642" s="22"/>
      <c r="XBZ1642" s="22"/>
      <c r="XCA1642" s="22"/>
      <c r="XCB1642" s="22"/>
      <c r="XCC1642" s="22"/>
      <c r="XCD1642" s="22"/>
      <c r="XCE1642" s="22"/>
      <c r="XCF1642" s="22"/>
      <c r="XCG1642" s="22"/>
      <c r="XCH1642" s="22"/>
      <c r="XCI1642" s="22"/>
      <c r="XCJ1642" s="22"/>
      <c r="XCK1642" s="22"/>
      <c r="XCL1642" s="22"/>
      <c r="XCM1642" s="22"/>
      <c r="XCN1642" s="22"/>
      <c r="XCO1642" s="22"/>
      <c r="XCP1642" s="22"/>
      <c r="XCQ1642" s="22"/>
      <c r="XCR1642" s="22"/>
      <c r="XCS1642" s="22"/>
    </row>
    <row r="1643" s="18" customFormat="1" customHeight="1" spans="1:16321">
      <c r="A1643" s="21"/>
      <c r="XAY1643" s="22"/>
      <c r="XAZ1643" s="22"/>
      <c r="XBA1643" s="22"/>
      <c r="XBB1643" s="22"/>
      <c r="XBC1643" s="22"/>
      <c r="XBD1643" s="22"/>
      <c r="XBE1643" s="22"/>
      <c r="XBF1643" s="22"/>
      <c r="XBG1643" s="22"/>
      <c r="XBH1643" s="22"/>
      <c r="XBI1643" s="22"/>
      <c r="XBJ1643" s="22"/>
      <c r="XBK1643" s="22"/>
      <c r="XBL1643" s="22"/>
      <c r="XBM1643" s="22"/>
      <c r="XBN1643" s="22"/>
      <c r="XBO1643" s="22"/>
      <c r="XBP1643" s="22"/>
      <c r="XBQ1643" s="22"/>
      <c r="XBR1643" s="22"/>
      <c r="XBS1643" s="22"/>
      <c r="XBT1643" s="22"/>
      <c r="XBU1643" s="22"/>
      <c r="XBV1643" s="22"/>
      <c r="XBW1643" s="22"/>
      <c r="XBX1643" s="22"/>
      <c r="XBY1643" s="22"/>
      <c r="XBZ1643" s="22"/>
      <c r="XCA1643" s="22"/>
      <c r="XCB1643" s="22"/>
      <c r="XCC1643" s="22"/>
      <c r="XCD1643" s="22"/>
      <c r="XCE1643" s="22"/>
      <c r="XCF1643" s="22"/>
      <c r="XCG1643" s="22"/>
      <c r="XCH1643" s="22"/>
      <c r="XCI1643" s="22"/>
      <c r="XCJ1643" s="22"/>
      <c r="XCK1643" s="22"/>
      <c r="XCL1643" s="22"/>
      <c r="XCM1643" s="22"/>
      <c r="XCN1643" s="22"/>
      <c r="XCO1643" s="22"/>
      <c r="XCP1643" s="22"/>
      <c r="XCQ1643" s="22"/>
      <c r="XCR1643" s="22"/>
      <c r="XCS1643" s="22"/>
    </row>
    <row r="1644" s="18" customFormat="1" customHeight="1" spans="1:16321">
      <c r="A1644" s="21"/>
      <c r="XAY1644" s="22"/>
      <c r="XAZ1644" s="22"/>
      <c r="XBA1644" s="22"/>
      <c r="XBB1644" s="22"/>
      <c r="XBC1644" s="22"/>
      <c r="XBD1644" s="22"/>
      <c r="XBE1644" s="22"/>
      <c r="XBF1644" s="22"/>
      <c r="XBG1644" s="22"/>
      <c r="XBH1644" s="22"/>
      <c r="XBI1644" s="22"/>
      <c r="XBJ1644" s="22"/>
      <c r="XBK1644" s="22"/>
      <c r="XBL1644" s="22"/>
      <c r="XBM1644" s="22"/>
      <c r="XBN1644" s="22"/>
      <c r="XBO1644" s="22"/>
      <c r="XBP1644" s="22"/>
      <c r="XBQ1644" s="22"/>
      <c r="XBR1644" s="22"/>
      <c r="XBS1644" s="22"/>
      <c r="XBT1644" s="22"/>
      <c r="XBU1644" s="22"/>
      <c r="XBV1644" s="22"/>
      <c r="XBW1644" s="22"/>
      <c r="XBX1644" s="22"/>
      <c r="XBY1644" s="22"/>
      <c r="XBZ1644" s="22"/>
      <c r="XCA1644" s="22"/>
      <c r="XCB1644" s="22"/>
      <c r="XCC1644" s="22"/>
      <c r="XCD1644" s="22"/>
      <c r="XCE1644" s="22"/>
      <c r="XCF1644" s="22"/>
      <c r="XCG1644" s="22"/>
      <c r="XCH1644" s="22"/>
      <c r="XCI1644" s="22"/>
      <c r="XCJ1644" s="22"/>
      <c r="XCK1644" s="22"/>
      <c r="XCL1644" s="22"/>
      <c r="XCM1644" s="22"/>
      <c r="XCN1644" s="22"/>
      <c r="XCO1644" s="22"/>
      <c r="XCP1644" s="22"/>
      <c r="XCQ1644" s="22"/>
      <c r="XCR1644" s="22"/>
      <c r="XCS1644" s="22"/>
    </row>
    <row r="1645" s="18" customFormat="1" customHeight="1" spans="1:16321">
      <c r="A1645" s="21"/>
      <c r="XAY1645" s="22"/>
      <c r="XAZ1645" s="22"/>
      <c r="XBA1645" s="22"/>
      <c r="XBB1645" s="22"/>
      <c r="XBC1645" s="22"/>
      <c r="XBD1645" s="22"/>
      <c r="XBE1645" s="22"/>
      <c r="XBF1645" s="22"/>
      <c r="XBG1645" s="22"/>
      <c r="XBH1645" s="22"/>
      <c r="XBI1645" s="22"/>
      <c r="XBJ1645" s="22"/>
      <c r="XBK1645" s="22"/>
      <c r="XBL1645" s="22"/>
      <c r="XBM1645" s="22"/>
      <c r="XBN1645" s="22"/>
      <c r="XBO1645" s="22"/>
      <c r="XBP1645" s="22"/>
      <c r="XBQ1645" s="22"/>
      <c r="XBR1645" s="22"/>
      <c r="XBS1645" s="22"/>
      <c r="XBT1645" s="22"/>
      <c r="XBU1645" s="22"/>
      <c r="XBV1645" s="22"/>
      <c r="XBW1645" s="22"/>
      <c r="XBX1645" s="22"/>
      <c r="XBY1645" s="22"/>
      <c r="XBZ1645" s="22"/>
      <c r="XCA1645" s="22"/>
      <c r="XCB1645" s="22"/>
      <c r="XCC1645" s="22"/>
      <c r="XCD1645" s="22"/>
      <c r="XCE1645" s="22"/>
      <c r="XCF1645" s="22"/>
      <c r="XCG1645" s="22"/>
      <c r="XCH1645" s="22"/>
      <c r="XCI1645" s="22"/>
      <c r="XCJ1645" s="22"/>
      <c r="XCK1645" s="22"/>
      <c r="XCL1645" s="22"/>
      <c r="XCM1645" s="22"/>
      <c r="XCN1645" s="22"/>
      <c r="XCO1645" s="22"/>
      <c r="XCP1645" s="22"/>
      <c r="XCQ1645" s="22"/>
      <c r="XCR1645" s="22"/>
      <c r="XCS1645" s="22"/>
    </row>
    <row r="1646" s="18" customFormat="1" customHeight="1" spans="1:16321">
      <c r="A1646" s="21"/>
      <c r="XAY1646" s="22"/>
      <c r="XAZ1646" s="22"/>
      <c r="XBA1646" s="22"/>
      <c r="XBB1646" s="22"/>
      <c r="XBC1646" s="22"/>
      <c r="XBD1646" s="22"/>
      <c r="XBE1646" s="22"/>
      <c r="XBF1646" s="22"/>
      <c r="XBG1646" s="22"/>
      <c r="XBH1646" s="22"/>
      <c r="XBI1646" s="22"/>
      <c r="XBJ1646" s="22"/>
      <c r="XBK1646" s="22"/>
      <c r="XBL1646" s="22"/>
      <c r="XBM1646" s="22"/>
      <c r="XBN1646" s="22"/>
      <c r="XBO1646" s="22"/>
      <c r="XBP1646" s="22"/>
      <c r="XBQ1646" s="22"/>
      <c r="XBR1646" s="22"/>
      <c r="XBS1646" s="22"/>
      <c r="XBT1646" s="22"/>
      <c r="XBU1646" s="22"/>
      <c r="XBV1646" s="22"/>
      <c r="XBW1646" s="22"/>
      <c r="XBX1646" s="22"/>
      <c r="XBY1646" s="22"/>
      <c r="XBZ1646" s="22"/>
      <c r="XCA1646" s="22"/>
      <c r="XCB1646" s="22"/>
      <c r="XCC1646" s="22"/>
      <c r="XCD1646" s="22"/>
      <c r="XCE1646" s="22"/>
      <c r="XCF1646" s="22"/>
      <c r="XCG1646" s="22"/>
      <c r="XCH1646" s="22"/>
      <c r="XCI1646" s="22"/>
      <c r="XCJ1646" s="22"/>
      <c r="XCK1646" s="22"/>
      <c r="XCL1646" s="22"/>
      <c r="XCM1646" s="22"/>
      <c r="XCN1646" s="22"/>
      <c r="XCO1646" s="22"/>
      <c r="XCP1646" s="22"/>
      <c r="XCQ1646" s="22"/>
      <c r="XCR1646" s="22"/>
      <c r="XCS1646" s="22"/>
    </row>
    <row r="1647" s="18" customFormat="1" customHeight="1" spans="1:16321">
      <c r="A1647" s="21"/>
      <c r="XAY1647" s="22"/>
      <c r="XAZ1647" s="22"/>
      <c r="XBA1647" s="22"/>
      <c r="XBB1647" s="22"/>
      <c r="XBC1647" s="22"/>
      <c r="XBD1647" s="22"/>
      <c r="XBE1647" s="22"/>
      <c r="XBF1647" s="22"/>
      <c r="XBG1647" s="22"/>
      <c r="XBH1647" s="22"/>
      <c r="XBI1647" s="22"/>
      <c r="XBJ1647" s="22"/>
      <c r="XBK1647" s="22"/>
      <c r="XBL1647" s="22"/>
      <c r="XBM1647" s="22"/>
      <c r="XBN1647" s="22"/>
      <c r="XBO1647" s="22"/>
      <c r="XBP1647" s="22"/>
      <c r="XBQ1647" s="22"/>
      <c r="XBR1647" s="22"/>
      <c r="XBS1647" s="22"/>
      <c r="XBT1647" s="22"/>
      <c r="XBU1647" s="22"/>
      <c r="XBV1647" s="22"/>
      <c r="XBW1647" s="22"/>
      <c r="XBX1647" s="22"/>
      <c r="XBY1647" s="22"/>
      <c r="XBZ1647" s="22"/>
      <c r="XCA1647" s="22"/>
      <c r="XCB1647" s="22"/>
      <c r="XCC1647" s="22"/>
      <c r="XCD1647" s="22"/>
      <c r="XCE1647" s="22"/>
      <c r="XCF1647" s="22"/>
      <c r="XCG1647" s="22"/>
      <c r="XCH1647" s="22"/>
      <c r="XCI1647" s="22"/>
      <c r="XCJ1647" s="22"/>
      <c r="XCK1647" s="22"/>
      <c r="XCL1647" s="22"/>
      <c r="XCM1647" s="22"/>
      <c r="XCN1647" s="22"/>
      <c r="XCO1647" s="22"/>
      <c r="XCP1647" s="22"/>
      <c r="XCQ1647" s="22"/>
      <c r="XCR1647" s="22"/>
      <c r="XCS1647" s="22"/>
    </row>
    <row r="1648" s="18" customFormat="1" customHeight="1" spans="1:16321">
      <c r="A1648" s="21"/>
      <c r="XAY1648" s="22"/>
      <c r="XAZ1648" s="22"/>
      <c r="XBA1648" s="22"/>
      <c r="XBB1648" s="22"/>
      <c r="XBC1648" s="22"/>
      <c r="XBD1648" s="22"/>
      <c r="XBE1648" s="22"/>
      <c r="XBF1648" s="22"/>
      <c r="XBG1648" s="22"/>
      <c r="XBH1648" s="22"/>
      <c r="XBI1648" s="22"/>
      <c r="XBJ1648" s="22"/>
      <c r="XBK1648" s="22"/>
      <c r="XBL1648" s="22"/>
      <c r="XBM1648" s="22"/>
      <c r="XBN1648" s="22"/>
      <c r="XBO1648" s="22"/>
      <c r="XBP1648" s="22"/>
      <c r="XBQ1648" s="22"/>
      <c r="XBR1648" s="22"/>
      <c r="XBS1648" s="22"/>
      <c r="XBT1648" s="22"/>
      <c r="XBU1648" s="22"/>
      <c r="XBV1648" s="22"/>
      <c r="XBW1648" s="22"/>
      <c r="XBX1648" s="22"/>
      <c r="XBY1648" s="22"/>
      <c r="XBZ1648" s="22"/>
      <c r="XCA1648" s="22"/>
      <c r="XCB1648" s="22"/>
      <c r="XCC1648" s="22"/>
      <c r="XCD1648" s="22"/>
      <c r="XCE1648" s="22"/>
      <c r="XCF1648" s="22"/>
      <c r="XCG1648" s="22"/>
      <c r="XCH1648" s="22"/>
      <c r="XCI1648" s="22"/>
      <c r="XCJ1648" s="22"/>
      <c r="XCK1648" s="22"/>
      <c r="XCL1648" s="22"/>
      <c r="XCM1648" s="22"/>
      <c r="XCN1648" s="22"/>
      <c r="XCO1648" s="22"/>
      <c r="XCP1648" s="22"/>
      <c r="XCQ1648" s="22"/>
      <c r="XCR1648" s="22"/>
      <c r="XCS1648" s="22"/>
    </row>
    <row r="1649" s="18" customFormat="1" customHeight="1" spans="1:16321">
      <c r="A1649" s="21"/>
      <c r="XAY1649" s="22"/>
      <c r="XAZ1649" s="22"/>
      <c r="XBA1649" s="22"/>
      <c r="XBB1649" s="22"/>
      <c r="XBC1649" s="22"/>
      <c r="XBD1649" s="22"/>
      <c r="XBE1649" s="22"/>
      <c r="XBF1649" s="22"/>
      <c r="XBG1649" s="22"/>
      <c r="XBH1649" s="22"/>
      <c r="XBI1649" s="22"/>
      <c r="XBJ1649" s="22"/>
      <c r="XBK1649" s="22"/>
      <c r="XBL1649" s="22"/>
      <c r="XBM1649" s="22"/>
      <c r="XBN1649" s="22"/>
      <c r="XBO1649" s="22"/>
      <c r="XBP1649" s="22"/>
      <c r="XBQ1649" s="22"/>
      <c r="XBR1649" s="22"/>
      <c r="XBS1649" s="22"/>
      <c r="XBT1649" s="22"/>
      <c r="XBU1649" s="22"/>
      <c r="XBV1649" s="22"/>
      <c r="XBW1649" s="22"/>
      <c r="XBX1649" s="22"/>
      <c r="XBY1649" s="22"/>
      <c r="XBZ1649" s="22"/>
      <c r="XCA1649" s="22"/>
      <c r="XCB1649" s="22"/>
      <c r="XCC1649" s="22"/>
      <c r="XCD1649" s="22"/>
      <c r="XCE1649" s="22"/>
      <c r="XCF1649" s="22"/>
      <c r="XCG1649" s="22"/>
      <c r="XCH1649" s="22"/>
      <c r="XCI1649" s="22"/>
      <c r="XCJ1649" s="22"/>
      <c r="XCK1649" s="22"/>
      <c r="XCL1649" s="22"/>
      <c r="XCM1649" s="22"/>
      <c r="XCN1649" s="22"/>
      <c r="XCO1649" s="22"/>
      <c r="XCP1649" s="22"/>
      <c r="XCQ1649" s="22"/>
      <c r="XCR1649" s="22"/>
      <c r="XCS1649" s="22"/>
    </row>
    <row r="1650" s="18" customFormat="1" customHeight="1" spans="1:16321">
      <c r="A1650" s="21"/>
      <c r="XAY1650" s="22"/>
      <c r="XAZ1650" s="22"/>
      <c r="XBA1650" s="22"/>
      <c r="XBB1650" s="22"/>
      <c r="XBC1650" s="22"/>
      <c r="XBD1650" s="22"/>
      <c r="XBE1650" s="22"/>
      <c r="XBF1650" s="22"/>
      <c r="XBG1650" s="22"/>
      <c r="XBH1650" s="22"/>
      <c r="XBI1650" s="22"/>
      <c r="XBJ1650" s="22"/>
      <c r="XBK1650" s="22"/>
      <c r="XBL1650" s="22"/>
      <c r="XBM1650" s="22"/>
      <c r="XBN1650" s="22"/>
      <c r="XBO1650" s="22"/>
      <c r="XBP1650" s="22"/>
      <c r="XBQ1650" s="22"/>
      <c r="XBR1650" s="22"/>
      <c r="XBS1650" s="22"/>
      <c r="XBT1650" s="22"/>
      <c r="XBU1650" s="22"/>
      <c r="XBV1650" s="22"/>
      <c r="XBW1650" s="22"/>
      <c r="XBX1650" s="22"/>
      <c r="XBY1650" s="22"/>
      <c r="XBZ1650" s="22"/>
      <c r="XCA1650" s="22"/>
      <c r="XCB1650" s="22"/>
      <c r="XCC1650" s="22"/>
      <c r="XCD1650" s="22"/>
      <c r="XCE1650" s="22"/>
      <c r="XCF1650" s="22"/>
      <c r="XCG1650" s="22"/>
      <c r="XCH1650" s="22"/>
      <c r="XCI1650" s="22"/>
      <c r="XCJ1650" s="22"/>
      <c r="XCK1650" s="22"/>
      <c r="XCL1650" s="22"/>
      <c r="XCM1650" s="22"/>
      <c r="XCN1650" s="22"/>
      <c r="XCO1650" s="22"/>
      <c r="XCP1650" s="22"/>
      <c r="XCQ1650" s="22"/>
      <c r="XCR1650" s="22"/>
      <c r="XCS1650" s="22"/>
    </row>
    <row r="1651" s="18" customFormat="1" customHeight="1" spans="1:16321">
      <c r="A1651" s="21"/>
      <c r="XAY1651" s="22"/>
      <c r="XAZ1651" s="22"/>
      <c r="XBA1651" s="22"/>
      <c r="XBB1651" s="22"/>
      <c r="XBC1651" s="22"/>
      <c r="XBD1651" s="22"/>
      <c r="XBE1651" s="22"/>
      <c r="XBF1651" s="22"/>
      <c r="XBG1651" s="22"/>
      <c r="XBH1651" s="22"/>
      <c r="XBI1651" s="22"/>
      <c r="XBJ1651" s="22"/>
      <c r="XBK1651" s="22"/>
      <c r="XBL1651" s="22"/>
      <c r="XBM1651" s="22"/>
      <c r="XBN1651" s="22"/>
      <c r="XBO1651" s="22"/>
      <c r="XBP1651" s="22"/>
      <c r="XBQ1651" s="22"/>
      <c r="XBR1651" s="22"/>
      <c r="XBS1651" s="22"/>
      <c r="XBT1651" s="22"/>
      <c r="XBU1651" s="22"/>
      <c r="XBV1651" s="22"/>
      <c r="XBW1651" s="22"/>
      <c r="XBX1651" s="22"/>
      <c r="XBY1651" s="22"/>
      <c r="XBZ1651" s="22"/>
      <c r="XCA1651" s="22"/>
      <c r="XCB1651" s="22"/>
      <c r="XCC1651" s="22"/>
      <c r="XCD1651" s="22"/>
      <c r="XCE1651" s="22"/>
      <c r="XCF1651" s="22"/>
      <c r="XCG1651" s="22"/>
      <c r="XCH1651" s="22"/>
      <c r="XCI1651" s="22"/>
      <c r="XCJ1651" s="22"/>
      <c r="XCK1651" s="22"/>
      <c r="XCL1651" s="22"/>
      <c r="XCM1651" s="22"/>
      <c r="XCN1651" s="22"/>
      <c r="XCO1651" s="22"/>
      <c r="XCP1651" s="22"/>
      <c r="XCQ1651" s="22"/>
      <c r="XCR1651" s="22"/>
      <c r="XCS1651" s="22"/>
    </row>
    <row r="1652" s="18" customFormat="1" customHeight="1" spans="1:16321">
      <c r="A1652" s="21"/>
      <c r="XAY1652" s="22"/>
      <c r="XAZ1652" s="22"/>
      <c r="XBA1652" s="22"/>
      <c r="XBB1652" s="22"/>
      <c r="XBC1652" s="22"/>
      <c r="XBD1652" s="22"/>
      <c r="XBE1652" s="22"/>
      <c r="XBF1652" s="22"/>
      <c r="XBG1652" s="22"/>
      <c r="XBH1652" s="22"/>
      <c r="XBI1652" s="22"/>
      <c r="XBJ1652" s="22"/>
      <c r="XBK1652" s="22"/>
      <c r="XBL1652" s="22"/>
      <c r="XBM1652" s="22"/>
      <c r="XBN1652" s="22"/>
      <c r="XBO1652" s="22"/>
      <c r="XBP1652" s="22"/>
      <c r="XBQ1652" s="22"/>
      <c r="XBR1652" s="22"/>
      <c r="XBS1652" s="22"/>
      <c r="XBT1652" s="22"/>
      <c r="XBU1652" s="22"/>
      <c r="XBV1652" s="22"/>
      <c r="XBW1652" s="22"/>
      <c r="XBX1652" s="22"/>
      <c r="XBY1652" s="22"/>
      <c r="XBZ1652" s="22"/>
      <c r="XCA1652" s="22"/>
      <c r="XCB1652" s="22"/>
      <c r="XCC1652" s="22"/>
      <c r="XCD1652" s="22"/>
      <c r="XCE1652" s="22"/>
      <c r="XCF1652" s="22"/>
      <c r="XCG1652" s="22"/>
      <c r="XCH1652" s="22"/>
      <c r="XCI1652" s="22"/>
      <c r="XCJ1652" s="22"/>
      <c r="XCK1652" s="22"/>
      <c r="XCL1652" s="22"/>
      <c r="XCM1652" s="22"/>
      <c r="XCN1652" s="22"/>
      <c r="XCO1652" s="22"/>
      <c r="XCP1652" s="22"/>
      <c r="XCQ1652" s="22"/>
      <c r="XCR1652" s="22"/>
      <c r="XCS1652" s="22"/>
    </row>
    <row r="1653" s="18" customFormat="1" customHeight="1" spans="1:16321">
      <c r="A1653" s="21"/>
      <c r="XAY1653" s="22"/>
      <c r="XAZ1653" s="22"/>
      <c r="XBA1653" s="22"/>
      <c r="XBB1653" s="22"/>
      <c r="XBC1653" s="22"/>
      <c r="XBD1653" s="22"/>
      <c r="XBE1653" s="22"/>
      <c r="XBF1653" s="22"/>
      <c r="XBG1653" s="22"/>
      <c r="XBH1653" s="22"/>
      <c r="XBI1653" s="22"/>
      <c r="XBJ1653" s="22"/>
      <c r="XBK1653" s="22"/>
      <c r="XBL1653" s="22"/>
      <c r="XBM1653" s="22"/>
      <c r="XBN1653" s="22"/>
      <c r="XBO1653" s="22"/>
      <c r="XBP1653" s="22"/>
      <c r="XBQ1653" s="22"/>
      <c r="XBR1653" s="22"/>
      <c r="XBS1653" s="22"/>
      <c r="XBT1653" s="22"/>
      <c r="XBU1653" s="22"/>
      <c r="XBV1653" s="22"/>
      <c r="XBW1653" s="22"/>
      <c r="XBX1653" s="22"/>
      <c r="XBY1653" s="22"/>
      <c r="XBZ1653" s="22"/>
      <c r="XCA1653" s="22"/>
      <c r="XCB1653" s="22"/>
      <c r="XCC1653" s="22"/>
      <c r="XCD1653" s="22"/>
      <c r="XCE1653" s="22"/>
      <c r="XCF1653" s="22"/>
      <c r="XCG1653" s="22"/>
      <c r="XCH1653" s="22"/>
      <c r="XCI1653" s="22"/>
      <c r="XCJ1653" s="22"/>
      <c r="XCK1653" s="22"/>
      <c r="XCL1653" s="22"/>
      <c r="XCM1653" s="22"/>
      <c r="XCN1653" s="22"/>
      <c r="XCO1653" s="22"/>
      <c r="XCP1653" s="22"/>
      <c r="XCQ1653" s="22"/>
      <c r="XCR1653" s="22"/>
      <c r="XCS1653" s="22"/>
    </row>
    <row r="1654" s="18" customFormat="1" customHeight="1" spans="1:16321">
      <c r="A1654" s="21"/>
      <c r="XAY1654" s="22"/>
      <c r="XAZ1654" s="22"/>
      <c r="XBA1654" s="22"/>
      <c r="XBB1654" s="22"/>
      <c r="XBC1654" s="22"/>
      <c r="XBD1654" s="22"/>
      <c r="XBE1654" s="22"/>
      <c r="XBF1654" s="22"/>
      <c r="XBG1654" s="22"/>
      <c r="XBH1654" s="22"/>
      <c r="XBI1654" s="22"/>
      <c r="XBJ1654" s="22"/>
      <c r="XBK1654" s="22"/>
      <c r="XBL1654" s="22"/>
      <c r="XBM1654" s="22"/>
      <c r="XBN1654" s="22"/>
      <c r="XBO1654" s="22"/>
      <c r="XBP1654" s="22"/>
      <c r="XBQ1654" s="22"/>
      <c r="XBR1654" s="22"/>
      <c r="XBS1654" s="22"/>
      <c r="XBT1654" s="22"/>
      <c r="XBU1654" s="22"/>
      <c r="XBV1654" s="22"/>
      <c r="XBW1654" s="22"/>
      <c r="XBX1654" s="22"/>
      <c r="XBY1654" s="22"/>
      <c r="XBZ1654" s="22"/>
      <c r="XCA1654" s="22"/>
      <c r="XCB1654" s="22"/>
      <c r="XCC1654" s="22"/>
      <c r="XCD1654" s="22"/>
      <c r="XCE1654" s="22"/>
      <c r="XCF1654" s="22"/>
      <c r="XCG1654" s="22"/>
      <c r="XCH1654" s="22"/>
      <c r="XCI1654" s="22"/>
      <c r="XCJ1654" s="22"/>
      <c r="XCK1654" s="22"/>
      <c r="XCL1654" s="22"/>
      <c r="XCM1654" s="22"/>
      <c r="XCN1654" s="22"/>
      <c r="XCO1654" s="22"/>
      <c r="XCP1654" s="22"/>
      <c r="XCQ1654" s="22"/>
      <c r="XCR1654" s="22"/>
      <c r="XCS1654" s="22"/>
    </row>
    <row r="1655" s="18" customFormat="1" customHeight="1" spans="1:16321">
      <c r="A1655" s="21"/>
      <c r="XAY1655" s="22"/>
      <c r="XAZ1655" s="22"/>
      <c r="XBA1655" s="22"/>
      <c r="XBB1655" s="22"/>
      <c r="XBC1655" s="22"/>
      <c r="XBD1655" s="22"/>
      <c r="XBE1655" s="22"/>
      <c r="XBF1655" s="22"/>
      <c r="XBG1655" s="22"/>
      <c r="XBH1655" s="22"/>
      <c r="XBI1655" s="22"/>
      <c r="XBJ1655" s="22"/>
      <c r="XBK1655" s="22"/>
      <c r="XBL1655" s="22"/>
      <c r="XBM1655" s="22"/>
      <c r="XBN1655" s="22"/>
      <c r="XBO1655" s="22"/>
      <c r="XBP1655" s="22"/>
      <c r="XBQ1655" s="22"/>
      <c r="XBR1655" s="22"/>
      <c r="XBS1655" s="22"/>
      <c r="XBT1655" s="22"/>
      <c r="XBU1655" s="22"/>
      <c r="XBV1655" s="22"/>
      <c r="XBW1655" s="22"/>
      <c r="XBX1655" s="22"/>
      <c r="XBY1655" s="22"/>
      <c r="XBZ1655" s="22"/>
      <c r="XCA1655" s="22"/>
      <c r="XCB1655" s="22"/>
      <c r="XCC1655" s="22"/>
      <c r="XCD1655" s="22"/>
      <c r="XCE1655" s="22"/>
      <c r="XCF1655" s="22"/>
      <c r="XCG1655" s="22"/>
      <c r="XCH1655" s="22"/>
      <c r="XCI1655" s="22"/>
      <c r="XCJ1655" s="22"/>
      <c r="XCK1655" s="22"/>
      <c r="XCL1655" s="22"/>
      <c r="XCM1655" s="22"/>
      <c r="XCN1655" s="22"/>
      <c r="XCO1655" s="22"/>
      <c r="XCP1655" s="22"/>
      <c r="XCQ1655" s="22"/>
      <c r="XCR1655" s="22"/>
      <c r="XCS1655" s="22"/>
    </row>
    <row r="1656" s="18" customFormat="1" customHeight="1" spans="1:16321">
      <c r="A1656" s="21"/>
      <c r="XAY1656" s="22"/>
      <c r="XAZ1656" s="22"/>
      <c r="XBA1656" s="22"/>
      <c r="XBB1656" s="22"/>
      <c r="XBC1656" s="22"/>
      <c r="XBD1656" s="22"/>
      <c r="XBE1656" s="22"/>
      <c r="XBF1656" s="22"/>
      <c r="XBG1656" s="22"/>
      <c r="XBH1656" s="22"/>
      <c r="XBI1656" s="22"/>
      <c r="XBJ1656" s="22"/>
      <c r="XBK1656" s="22"/>
      <c r="XBL1656" s="22"/>
      <c r="XBM1656" s="22"/>
      <c r="XBN1656" s="22"/>
      <c r="XBO1656" s="22"/>
      <c r="XBP1656" s="22"/>
      <c r="XBQ1656" s="22"/>
      <c r="XBR1656" s="22"/>
      <c r="XBS1656" s="22"/>
      <c r="XBT1656" s="22"/>
      <c r="XBU1656" s="22"/>
      <c r="XBV1656" s="22"/>
      <c r="XBW1656" s="22"/>
      <c r="XBX1656" s="22"/>
      <c r="XBY1656" s="22"/>
      <c r="XBZ1656" s="22"/>
      <c r="XCA1656" s="22"/>
      <c r="XCB1656" s="22"/>
      <c r="XCC1656" s="22"/>
      <c r="XCD1656" s="22"/>
      <c r="XCE1656" s="22"/>
      <c r="XCF1656" s="22"/>
      <c r="XCG1656" s="22"/>
      <c r="XCH1656" s="22"/>
      <c r="XCI1656" s="22"/>
      <c r="XCJ1656" s="22"/>
      <c r="XCK1656" s="22"/>
      <c r="XCL1656" s="22"/>
      <c r="XCM1656" s="22"/>
      <c r="XCN1656" s="22"/>
      <c r="XCO1656" s="22"/>
      <c r="XCP1656" s="22"/>
      <c r="XCQ1656" s="22"/>
      <c r="XCR1656" s="22"/>
      <c r="XCS1656" s="22"/>
    </row>
    <row r="1657" s="18" customFormat="1" customHeight="1" spans="1:16321">
      <c r="A1657" s="21"/>
      <c r="XAY1657" s="22"/>
      <c r="XAZ1657" s="22"/>
      <c r="XBA1657" s="22"/>
      <c r="XBB1657" s="22"/>
      <c r="XBC1657" s="22"/>
      <c r="XBD1657" s="22"/>
      <c r="XBE1657" s="22"/>
      <c r="XBF1657" s="22"/>
      <c r="XBG1657" s="22"/>
      <c r="XBH1657" s="22"/>
      <c r="XBI1657" s="22"/>
      <c r="XBJ1657" s="22"/>
      <c r="XBK1657" s="22"/>
      <c r="XBL1657" s="22"/>
      <c r="XBM1657" s="22"/>
      <c r="XBN1657" s="22"/>
      <c r="XBO1657" s="22"/>
      <c r="XBP1657" s="22"/>
      <c r="XBQ1657" s="22"/>
      <c r="XBR1657" s="22"/>
      <c r="XBS1657" s="22"/>
      <c r="XBT1657" s="22"/>
      <c r="XBU1657" s="22"/>
      <c r="XBV1657" s="22"/>
      <c r="XBW1657" s="22"/>
      <c r="XBX1657" s="22"/>
      <c r="XBY1657" s="22"/>
      <c r="XBZ1657" s="22"/>
      <c r="XCA1657" s="22"/>
      <c r="XCB1657" s="22"/>
      <c r="XCC1657" s="22"/>
      <c r="XCD1657" s="22"/>
      <c r="XCE1657" s="22"/>
      <c r="XCF1657" s="22"/>
      <c r="XCG1657" s="22"/>
      <c r="XCH1657" s="22"/>
      <c r="XCI1657" s="22"/>
      <c r="XCJ1657" s="22"/>
      <c r="XCK1657" s="22"/>
      <c r="XCL1657" s="22"/>
      <c r="XCM1657" s="22"/>
      <c r="XCN1657" s="22"/>
      <c r="XCO1657" s="22"/>
      <c r="XCP1657" s="22"/>
      <c r="XCQ1657" s="22"/>
      <c r="XCR1657" s="22"/>
      <c r="XCS1657" s="22"/>
    </row>
    <row r="1658" s="18" customFormat="1" customHeight="1" spans="1:16321">
      <c r="A1658" s="21"/>
      <c r="XAY1658" s="22"/>
      <c r="XAZ1658" s="22"/>
      <c r="XBA1658" s="22"/>
      <c r="XBB1658" s="22"/>
      <c r="XBC1658" s="22"/>
      <c r="XBD1658" s="22"/>
      <c r="XBE1658" s="22"/>
      <c r="XBF1658" s="22"/>
      <c r="XBG1658" s="22"/>
      <c r="XBH1658" s="22"/>
      <c r="XBI1658" s="22"/>
      <c r="XBJ1658" s="22"/>
      <c r="XBK1658" s="22"/>
      <c r="XBL1658" s="22"/>
      <c r="XBM1658" s="22"/>
      <c r="XBN1658" s="22"/>
      <c r="XBO1658" s="22"/>
      <c r="XBP1658" s="22"/>
      <c r="XBQ1658" s="22"/>
      <c r="XBR1658" s="22"/>
      <c r="XBS1658" s="22"/>
      <c r="XBT1658" s="22"/>
      <c r="XBU1658" s="22"/>
      <c r="XBV1658" s="22"/>
      <c r="XBW1658" s="22"/>
      <c r="XBX1658" s="22"/>
      <c r="XBY1658" s="22"/>
      <c r="XBZ1658" s="22"/>
      <c r="XCA1658" s="22"/>
      <c r="XCB1658" s="22"/>
      <c r="XCC1658" s="22"/>
      <c r="XCD1658" s="22"/>
      <c r="XCE1658" s="22"/>
      <c r="XCF1658" s="22"/>
      <c r="XCG1658" s="22"/>
      <c r="XCH1658" s="22"/>
      <c r="XCI1658" s="22"/>
      <c r="XCJ1658" s="22"/>
      <c r="XCK1658" s="22"/>
      <c r="XCL1658" s="22"/>
      <c r="XCM1658" s="22"/>
      <c r="XCN1658" s="22"/>
      <c r="XCO1658" s="22"/>
      <c r="XCP1658" s="22"/>
      <c r="XCQ1658" s="22"/>
      <c r="XCR1658" s="22"/>
      <c r="XCS1658" s="22"/>
    </row>
    <row r="1659" s="18" customFormat="1" customHeight="1" spans="1:16321">
      <c r="A1659" s="21"/>
      <c r="XAY1659" s="22"/>
      <c r="XAZ1659" s="22"/>
      <c r="XBA1659" s="22"/>
      <c r="XBB1659" s="22"/>
      <c r="XBC1659" s="22"/>
      <c r="XBD1659" s="22"/>
      <c r="XBE1659" s="22"/>
      <c r="XBF1659" s="22"/>
      <c r="XBG1659" s="22"/>
      <c r="XBH1659" s="22"/>
      <c r="XBI1659" s="22"/>
      <c r="XBJ1659" s="22"/>
      <c r="XBK1659" s="22"/>
      <c r="XBL1659" s="22"/>
      <c r="XBM1659" s="22"/>
      <c r="XBN1659" s="22"/>
      <c r="XBO1659" s="22"/>
      <c r="XBP1659" s="22"/>
      <c r="XBQ1659" s="22"/>
      <c r="XBR1659" s="22"/>
      <c r="XBS1659" s="22"/>
      <c r="XBT1659" s="22"/>
      <c r="XBU1659" s="22"/>
      <c r="XBV1659" s="22"/>
      <c r="XBW1659" s="22"/>
      <c r="XBX1659" s="22"/>
      <c r="XBY1659" s="22"/>
      <c r="XBZ1659" s="22"/>
      <c r="XCA1659" s="22"/>
      <c r="XCB1659" s="22"/>
      <c r="XCC1659" s="22"/>
      <c r="XCD1659" s="22"/>
      <c r="XCE1659" s="22"/>
      <c r="XCF1659" s="22"/>
      <c r="XCG1659" s="22"/>
      <c r="XCH1659" s="22"/>
      <c r="XCI1659" s="22"/>
      <c r="XCJ1659" s="22"/>
      <c r="XCK1659" s="22"/>
      <c r="XCL1659" s="22"/>
      <c r="XCM1659" s="22"/>
      <c r="XCN1659" s="22"/>
      <c r="XCO1659" s="22"/>
      <c r="XCP1659" s="22"/>
      <c r="XCQ1659" s="22"/>
      <c r="XCR1659" s="22"/>
      <c r="XCS1659" s="22"/>
    </row>
    <row r="1660" s="18" customFormat="1" customHeight="1" spans="1:16321">
      <c r="A1660" s="21"/>
      <c r="XAY1660" s="22"/>
      <c r="XAZ1660" s="22"/>
      <c r="XBA1660" s="22"/>
      <c r="XBB1660" s="22"/>
      <c r="XBC1660" s="22"/>
      <c r="XBD1660" s="22"/>
      <c r="XBE1660" s="22"/>
      <c r="XBF1660" s="22"/>
      <c r="XBG1660" s="22"/>
      <c r="XBH1660" s="22"/>
      <c r="XBI1660" s="22"/>
      <c r="XBJ1660" s="22"/>
      <c r="XBK1660" s="22"/>
      <c r="XBL1660" s="22"/>
      <c r="XBM1660" s="22"/>
      <c r="XBN1660" s="22"/>
      <c r="XBO1660" s="22"/>
      <c r="XBP1660" s="22"/>
      <c r="XBQ1660" s="22"/>
      <c r="XBR1660" s="22"/>
      <c r="XBS1660" s="22"/>
      <c r="XBT1660" s="22"/>
      <c r="XBU1660" s="22"/>
      <c r="XBV1660" s="22"/>
      <c r="XBW1660" s="22"/>
      <c r="XBX1660" s="22"/>
      <c r="XBY1660" s="22"/>
      <c r="XBZ1660" s="22"/>
      <c r="XCA1660" s="22"/>
      <c r="XCB1660" s="22"/>
      <c r="XCC1660" s="22"/>
      <c r="XCD1660" s="22"/>
      <c r="XCE1660" s="22"/>
      <c r="XCF1660" s="22"/>
      <c r="XCG1660" s="22"/>
      <c r="XCH1660" s="22"/>
      <c r="XCI1660" s="22"/>
      <c r="XCJ1660" s="22"/>
      <c r="XCK1660" s="22"/>
      <c r="XCL1660" s="22"/>
      <c r="XCM1660" s="22"/>
      <c r="XCN1660" s="22"/>
      <c r="XCO1660" s="22"/>
      <c r="XCP1660" s="22"/>
      <c r="XCQ1660" s="22"/>
      <c r="XCR1660" s="22"/>
      <c r="XCS1660" s="22"/>
    </row>
    <row r="1661" s="18" customFormat="1" customHeight="1" spans="1:16321">
      <c r="A1661" s="21"/>
      <c r="XAY1661" s="22"/>
      <c r="XAZ1661" s="22"/>
      <c r="XBA1661" s="22"/>
      <c r="XBB1661" s="22"/>
      <c r="XBC1661" s="22"/>
      <c r="XBD1661" s="22"/>
      <c r="XBE1661" s="22"/>
      <c r="XBF1661" s="22"/>
      <c r="XBG1661" s="22"/>
      <c r="XBH1661" s="22"/>
      <c r="XBI1661" s="22"/>
      <c r="XBJ1661" s="22"/>
      <c r="XBK1661" s="22"/>
      <c r="XBL1661" s="22"/>
      <c r="XBM1661" s="22"/>
      <c r="XBN1661" s="22"/>
      <c r="XBO1661" s="22"/>
      <c r="XBP1661" s="22"/>
      <c r="XBQ1661" s="22"/>
      <c r="XBR1661" s="22"/>
      <c r="XBS1661" s="22"/>
      <c r="XBT1661" s="22"/>
      <c r="XBU1661" s="22"/>
      <c r="XBV1661" s="22"/>
      <c r="XBW1661" s="22"/>
      <c r="XBX1661" s="22"/>
      <c r="XBY1661" s="22"/>
      <c r="XBZ1661" s="22"/>
      <c r="XCA1661" s="22"/>
      <c r="XCB1661" s="22"/>
      <c r="XCC1661" s="22"/>
      <c r="XCD1661" s="22"/>
      <c r="XCE1661" s="22"/>
      <c r="XCF1661" s="22"/>
      <c r="XCG1661" s="22"/>
      <c r="XCH1661" s="22"/>
      <c r="XCI1661" s="22"/>
      <c r="XCJ1661" s="22"/>
      <c r="XCK1661" s="22"/>
      <c r="XCL1661" s="22"/>
      <c r="XCM1661" s="22"/>
      <c r="XCN1661" s="22"/>
      <c r="XCO1661" s="22"/>
      <c r="XCP1661" s="22"/>
      <c r="XCQ1661" s="22"/>
      <c r="XCR1661" s="22"/>
      <c r="XCS1661" s="22"/>
    </row>
    <row r="1662" s="18" customFormat="1" customHeight="1" spans="1:16321">
      <c r="A1662" s="21"/>
      <c r="XAY1662" s="22"/>
      <c r="XAZ1662" s="22"/>
      <c r="XBA1662" s="22"/>
      <c r="XBB1662" s="22"/>
      <c r="XBC1662" s="22"/>
      <c r="XBD1662" s="22"/>
      <c r="XBE1662" s="22"/>
      <c r="XBF1662" s="22"/>
      <c r="XBG1662" s="22"/>
      <c r="XBH1662" s="22"/>
      <c r="XBI1662" s="22"/>
      <c r="XBJ1662" s="22"/>
      <c r="XBK1662" s="22"/>
      <c r="XBL1662" s="22"/>
      <c r="XBM1662" s="22"/>
      <c r="XBN1662" s="22"/>
      <c r="XBO1662" s="22"/>
      <c r="XBP1662" s="22"/>
      <c r="XBQ1662" s="22"/>
      <c r="XBR1662" s="22"/>
      <c r="XBS1662" s="22"/>
      <c r="XBT1662" s="22"/>
      <c r="XBU1662" s="22"/>
      <c r="XBV1662" s="22"/>
      <c r="XBW1662" s="22"/>
      <c r="XBX1662" s="22"/>
      <c r="XBY1662" s="22"/>
      <c r="XBZ1662" s="22"/>
      <c r="XCA1662" s="22"/>
      <c r="XCB1662" s="22"/>
      <c r="XCC1662" s="22"/>
      <c r="XCD1662" s="22"/>
      <c r="XCE1662" s="22"/>
      <c r="XCF1662" s="22"/>
      <c r="XCG1662" s="22"/>
      <c r="XCH1662" s="22"/>
      <c r="XCI1662" s="22"/>
      <c r="XCJ1662" s="22"/>
      <c r="XCK1662" s="22"/>
      <c r="XCL1662" s="22"/>
      <c r="XCM1662" s="22"/>
      <c r="XCN1662" s="22"/>
      <c r="XCO1662" s="22"/>
      <c r="XCP1662" s="22"/>
      <c r="XCQ1662" s="22"/>
      <c r="XCR1662" s="22"/>
      <c r="XCS1662" s="22"/>
    </row>
    <row r="1663" s="18" customFormat="1" customHeight="1" spans="1:16321">
      <c r="A1663" s="21"/>
      <c r="XAY1663" s="22"/>
      <c r="XAZ1663" s="22"/>
      <c r="XBA1663" s="22"/>
      <c r="XBB1663" s="22"/>
      <c r="XBC1663" s="22"/>
      <c r="XBD1663" s="22"/>
      <c r="XBE1663" s="22"/>
      <c r="XBF1663" s="22"/>
      <c r="XBG1663" s="22"/>
      <c r="XBH1663" s="22"/>
      <c r="XBI1663" s="22"/>
      <c r="XBJ1663" s="22"/>
      <c r="XBK1663" s="22"/>
      <c r="XBL1663" s="22"/>
      <c r="XBM1663" s="22"/>
      <c r="XBN1663" s="22"/>
      <c r="XBO1663" s="22"/>
      <c r="XBP1663" s="22"/>
      <c r="XBQ1663" s="22"/>
      <c r="XBR1663" s="22"/>
      <c r="XBS1663" s="22"/>
      <c r="XBT1663" s="22"/>
      <c r="XBU1663" s="22"/>
      <c r="XBV1663" s="22"/>
      <c r="XBW1663" s="22"/>
      <c r="XBX1663" s="22"/>
      <c r="XBY1663" s="22"/>
      <c r="XBZ1663" s="22"/>
      <c r="XCA1663" s="22"/>
      <c r="XCB1663" s="22"/>
      <c r="XCC1663" s="22"/>
      <c r="XCD1663" s="22"/>
      <c r="XCE1663" s="22"/>
      <c r="XCF1663" s="22"/>
      <c r="XCG1663" s="22"/>
      <c r="XCH1663" s="22"/>
      <c r="XCI1663" s="22"/>
      <c r="XCJ1663" s="22"/>
      <c r="XCK1663" s="22"/>
      <c r="XCL1663" s="22"/>
      <c r="XCM1663" s="22"/>
      <c r="XCN1663" s="22"/>
      <c r="XCO1663" s="22"/>
      <c r="XCP1663" s="22"/>
      <c r="XCQ1663" s="22"/>
      <c r="XCR1663" s="22"/>
      <c r="XCS1663" s="22"/>
    </row>
    <row r="1664" s="18" customFormat="1" customHeight="1" spans="1:16321">
      <c r="A1664" s="21"/>
      <c r="XAY1664" s="22"/>
      <c r="XAZ1664" s="22"/>
      <c r="XBA1664" s="22"/>
      <c r="XBB1664" s="22"/>
      <c r="XBC1664" s="22"/>
      <c r="XBD1664" s="22"/>
      <c r="XBE1664" s="22"/>
      <c r="XBF1664" s="22"/>
      <c r="XBG1664" s="22"/>
      <c r="XBH1664" s="22"/>
      <c r="XBI1664" s="22"/>
      <c r="XBJ1664" s="22"/>
      <c r="XBK1664" s="22"/>
      <c r="XBL1664" s="22"/>
      <c r="XBM1664" s="22"/>
      <c r="XBN1664" s="22"/>
      <c r="XBO1664" s="22"/>
      <c r="XBP1664" s="22"/>
      <c r="XBQ1664" s="22"/>
      <c r="XBR1664" s="22"/>
      <c r="XBS1664" s="22"/>
      <c r="XBT1664" s="22"/>
      <c r="XBU1664" s="22"/>
      <c r="XBV1664" s="22"/>
      <c r="XBW1664" s="22"/>
      <c r="XBX1664" s="22"/>
      <c r="XBY1664" s="22"/>
      <c r="XBZ1664" s="22"/>
      <c r="XCA1664" s="22"/>
      <c r="XCB1664" s="22"/>
      <c r="XCC1664" s="22"/>
      <c r="XCD1664" s="22"/>
      <c r="XCE1664" s="22"/>
      <c r="XCF1664" s="22"/>
      <c r="XCG1664" s="22"/>
      <c r="XCH1664" s="22"/>
      <c r="XCI1664" s="22"/>
      <c r="XCJ1664" s="22"/>
      <c r="XCK1664" s="22"/>
      <c r="XCL1664" s="22"/>
      <c r="XCM1664" s="22"/>
      <c r="XCN1664" s="22"/>
      <c r="XCO1664" s="22"/>
      <c r="XCP1664" s="22"/>
      <c r="XCQ1664" s="22"/>
      <c r="XCR1664" s="22"/>
      <c r="XCS1664" s="22"/>
    </row>
    <row r="1665" s="18" customFormat="1" customHeight="1" spans="1:16321">
      <c r="A1665" s="21"/>
      <c r="XAY1665" s="22"/>
      <c r="XAZ1665" s="22"/>
      <c r="XBA1665" s="22"/>
      <c r="XBB1665" s="22"/>
      <c r="XBC1665" s="22"/>
      <c r="XBD1665" s="22"/>
      <c r="XBE1665" s="22"/>
      <c r="XBF1665" s="22"/>
      <c r="XBG1665" s="22"/>
      <c r="XBH1665" s="22"/>
      <c r="XBI1665" s="22"/>
      <c r="XBJ1665" s="22"/>
      <c r="XBK1665" s="22"/>
      <c r="XBL1665" s="22"/>
      <c r="XBM1665" s="22"/>
      <c r="XBN1665" s="22"/>
      <c r="XBO1665" s="22"/>
      <c r="XBP1665" s="22"/>
      <c r="XBQ1665" s="22"/>
      <c r="XBR1665" s="22"/>
      <c r="XBS1665" s="22"/>
      <c r="XBT1665" s="22"/>
      <c r="XBU1665" s="22"/>
      <c r="XBV1665" s="22"/>
      <c r="XBW1665" s="22"/>
      <c r="XBX1665" s="22"/>
      <c r="XBY1665" s="22"/>
      <c r="XBZ1665" s="22"/>
      <c r="XCA1665" s="22"/>
      <c r="XCB1665" s="22"/>
      <c r="XCC1665" s="22"/>
      <c r="XCD1665" s="22"/>
      <c r="XCE1665" s="22"/>
      <c r="XCF1665" s="22"/>
      <c r="XCG1665" s="22"/>
      <c r="XCH1665" s="22"/>
      <c r="XCI1665" s="22"/>
      <c r="XCJ1665" s="22"/>
      <c r="XCK1665" s="22"/>
      <c r="XCL1665" s="22"/>
      <c r="XCM1665" s="22"/>
      <c r="XCN1665" s="22"/>
      <c r="XCO1665" s="22"/>
      <c r="XCP1665" s="22"/>
      <c r="XCQ1665" s="22"/>
      <c r="XCR1665" s="22"/>
      <c r="XCS1665" s="22"/>
    </row>
    <row r="1666" s="18" customFormat="1" customHeight="1" spans="1:16321">
      <c r="A1666" s="21"/>
      <c r="XAY1666" s="22"/>
      <c r="XAZ1666" s="22"/>
      <c r="XBA1666" s="22"/>
      <c r="XBB1666" s="22"/>
      <c r="XBC1666" s="22"/>
      <c r="XBD1666" s="22"/>
      <c r="XBE1666" s="22"/>
      <c r="XBF1666" s="22"/>
      <c r="XBG1666" s="22"/>
      <c r="XBH1666" s="22"/>
      <c r="XBI1666" s="22"/>
      <c r="XBJ1666" s="22"/>
      <c r="XBK1666" s="22"/>
      <c r="XBL1666" s="22"/>
      <c r="XBM1666" s="22"/>
      <c r="XBN1666" s="22"/>
      <c r="XBO1666" s="22"/>
      <c r="XBP1666" s="22"/>
      <c r="XBQ1666" s="22"/>
      <c r="XBR1666" s="22"/>
      <c r="XBS1666" s="22"/>
      <c r="XBT1666" s="22"/>
      <c r="XBU1666" s="22"/>
      <c r="XBV1666" s="22"/>
      <c r="XBW1666" s="22"/>
      <c r="XBX1666" s="22"/>
      <c r="XBY1666" s="22"/>
      <c r="XBZ1666" s="22"/>
      <c r="XCA1666" s="22"/>
      <c r="XCB1666" s="22"/>
      <c r="XCC1666" s="22"/>
      <c r="XCD1666" s="22"/>
      <c r="XCE1666" s="22"/>
      <c r="XCF1666" s="22"/>
      <c r="XCG1666" s="22"/>
      <c r="XCH1666" s="22"/>
      <c r="XCI1666" s="22"/>
      <c r="XCJ1666" s="22"/>
      <c r="XCK1666" s="22"/>
      <c r="XCL1666" s="22"/>
      <c r="XCM1666" s="22"/>
      <c r="XCN1666" s="22"/>
      <c r="XCO1666" s="22"/>
      <c r="XCP1666" s="22"/>
      <c r="XCQ1666" s="22"/>
      <c r="XCR1666" s="22"/>
      <c r="XCS1666" s="22"/>
    </row>
    <row r="1667" s="18" customFormat="1" customHeight="1" spans="1:16321">
      <c r="A1667" s="21"/>
      <c r="XAY1667" s="22"/>
      <c r="XAZ1667" s="22"/>
      <c r="XBA1667" s="22"/>
      <c r="XBB1667" s="22"/>
      <c r="XBC1667" s="22"/>
      <c r="XBD1667" s="22"/>
      <c r="XBE1667" s="22"/>
      <c r="XBF1667" s="22"/>
      <c r="XBG1667" s="22"/>
      <c r="XBH1667" s="22"/>
      <c r="XBI1667" s="22"/>
      <c r="XBJ1667" s="22"/>
      <c r="XBK1667" s="22"/>
      <c r="XBL1667" s="22"/>
      <c r="XBM1667" s="22"/>
      <c r="XBN1667" s="22"/>
      <c r="XBO1667" s="22"/>
      <c r="XBP1667" s="22"/>
      <c r="XBQ1667" s="22"/>
      <c r="XBR1667" s="22"/>
      <c r="XBS1667" s="22"/>
      <c r="XBT1667" s="22"/>
      <c r="XBU1667" s="22"/>
      <c r="XBV1667" s="22"/>
      <c r="XBW1667" s="22"/>
      <c r="XBX1667" s="22"/>
      <c r="XBY1667" s="22"/>
      <c r="XBZ1667" s="22"/>
      <c r="XCA1667" s="22"/>
      <c r="XCB1667" s="22"/>
      <c r="XCC1667" s="22"/>
      <c r="XCD1667" s="22"/>
      <c r="XCE1667" s="22"/>
      <c r="XCF1667" s="22"/>
      <c r="XCG1667" s="22"/>
      <c r="XCH1667" s="22"/>
      <c r="XCI1667" s="22"/>
      <c r="XCJ1667" s="22"/>
      <c r="XCK1667" s="22"/>
      <c r="XCL1667" s="22"/>
      <c r="XCM1667" s="22"/>
      <c r="XCN1667" s="22"/>
      <c r="XCO1667" s="22"/>
      <c r="XCP1667" s="22"/>
      <c r="XCQ1667" s="22"/>
      <c r="XCR1667" s="22"/>
      <c r="XCS1667" s="22"/>
    </row>
    <row r="1668" s="18" customFormat="1" customHeight="1" spans="1:16321">
      <c r="A1668" s="21"/>
      <c r="XAY1668" s="22"/>
      <c r="XAZ1668" s="22"/>
      <c r="XBA1668" s="22"/>
      <c r="XBB1668" s="22"/>
      <c r="XBC1668" s="22"/>
      <c r="XBD1668" s="22"/>
      <c r="XBE1668" s="22"/>
      <c r="XBF1668" s="22"/>
      <c r="XBG1668" s="22"/>
      <c r="XBH1668" s="22"/>
      <c r="XBI1668" s="22"/>
      <c r="XBJ1668" s="22"/>
      <c r="XBK1668" s="22"/>
      <c r="XBL1668" s="22"/>
      <c r="XBM1668" s="22"/>
      <c r="XBN1668" s="22"/>
      <c r="XBO1668" s="22"/>
      <c r="XBP1668" s="22"/>
      <c r="XBQ1668" s="22"/>
      <c r="XBR1668" s="22"/>
      <c r="XBS1668" s="22"/>
      <c r="XBT1668" s="22"/>
      <c r="XBU1668" s="22"/>
      <c r="XBV1668" s="22"/>
      <c r="XBW1668" s="22"/>
      <c r="XBX1668" s="22"/>
      <c r="XBY1668" s="22"/>
      <c r="XBZ1668" s="22"/>
      <c r="XCA1668" s="22"/>
      <c r="XCB1668" s="22"/>
      <c r="XCC1668" s="22"/>
      <c r="XCD1668" s="22"/>
      <c r="XCE1668" s="22"/>
      <c r="XCF1668" s="22"/>
      <c r="XCG1668" s="22"/>
      <c r="XCH1668" s="22"/>
      <c r="XCI1668" s="22"/>
      <c r="XCJ1668" s="22"/>
      <c r="XCK1668" s="22"/>
      <c r="XCL1668" s="22"/>
      <c r="XCM1668" s="22"/>
      <c r="XCN1668" s="22"/>
      <c r="XCO1668" s="22"/>
      <c r="XCP1668" s="22"/>
      <c r="XCQ1668" s="22"/>
      <c r="XCR1668" s="22"/>
      <c r="XCS1668" s="22"/>
    </row>
    <row r="1669" s="18" customFormat="1" customHeight="1" spans="1:16321">
      <c r="A1669" s="21"/>
      <c r="XAY1669" s="22"/>
      <c r="XAZ1669" s="22"/>
      <c r="XBA1669" s="22"/>
      <c r="XBB1669" s="22"/>
      <c r="XBC1669" s="22"/>
      <c r="XBD1669" s="22"/>
      <c r="XBE1669" s="22"/>
      <c r="XBF1669" s="22"/>
      <c r="XBG1669" s="22"/>
      <c r="XBH1669" s="22"/>
      <c r="XBI1669" s="22"/>
      <c r="XBJ1669" s="22"/>
      <c r="XBK1669" s="22"/>
      <c r="XBL1669" s="22"/>
      <c r="XBM1669" s="22"/>
      <c r="XBN1669" s="22"/>
      <c r="XBO1669" s="22"/>
      <c r="XBP1669" s="22"/>
      <c r="XBQ1669" s="22"/>
      <c r="XBR1669" s="22"/>
      <c r="XBS1669" s="22"/>
      <c r="XBT1669" s="22"/>
      <c r="XBU1669" s="22"/>
      <c r="XBV1669" s="22"/>
      <c r="XBW1669" s="22"/>
      <c r="XBX1669" s="22"/>
      <c r="XBY1669" s="22"/>
      <c r="XBZ1669" s="22"/>
      <c r="XCA1669" s="22"/>
      <c r="XCB1669" s="22"/>
      <c r="XCC1669" s="22"/>
      <c r="XCD1669" s="22"/>
      <c r="XCE1669" s="22"/>
      <c r="XCF1669" s="22"/>
      <c r="XCG1669" s="22"/>
      <c r="XCH1669" s="22"/>
      <c r="XCI1669" s="22"/>
      <c r="XCJ1669" s="22"/>
      <c r="XCK1669" s="22"/>
      <c r="XCL1669" s="22"/>
      <c r="XCM1669" s="22"/>
      <c r="XCN1669" s="22"/>
      <c r="XCO1669" s="22"/>
      <c r="XCP1669" s="22"/>
      <c r="XCQ1669" s="22"/>
      <c r="XCR1669" s="22"/>
      <c r="XCS1669" s="22"/>
    </row>
    <row r="1670" s="18" customFormat="1" customHeight="1" spans="1:16321">
      <c r="A1670" s="21"/>
      <c r="XAY1670" s="22"/>
      <c r="XAZ1670" s="22"/>
      <c r="XBA1670" s="22"/>
      <c r="XBB1670" s="22"/>
      <c r="XBC1670" s="22"/>
      <c r="XBD1670" s="22"/>
      <c r="XBE1670" s="22"/>
      <c r="XBF1670" s="22"/>
      <c r="XBG1670" s="22"/>
      <c r="XBH1670" s="22"/>
      <c r="XBI1670" s="22"/>
      <c r="XBJ1670" s="22"/>
      <c r="XBK1670" s="22"/>
      <c r="XBL1670" s="22"/>
      <c r="XBM1670" s="22"/>
      <c r="XBN1670" s="22"/>
      <c r="XBO1670" s="22"/>
      <c r="XBP1670" s="22"/>
      <c r="XBQ1670" s="22"/>
      <c r="XBR1670" s="22"/>
      <c r="XBS1670" s="22"/>
      <c r="XBT1670" s="22"/>
      <c r="XBU1670" s="22"/>
      <c r="XBV1670" s="22"/>
      <c r="XBW1670" s="22"/>
      <c r="XBX1670" s="22"/>
      <c r="XBY1670" s="22"/>
      <c r="XBZ1670" s="22"/>
      <c r="XCA1670" s="22"/>
      <c r="XCB1670" s="22"/>
      <c r="XCC1670" s="22"/>
      <c r="XCD1670" s="22"/>
      <c r="XCE1670" s="22"/>
      <c r="XCF1670" s="22"/>
      <c r="XCG1670" s="22"/>
      <c r="XCH1670" s="22"/>
      <c r="XCI1670" s="22"/>
      <c r="XCJ1670" s="22"/>
      <c r="XCK1670" s="22"/>
      <c r="XCL1670" s="22"/>
      <c r="XCM1670" s="22"/>
      <c r="XCN1670" s="22"/>
      <c r="XCO1670" s="22"/>
      <c r="XCP1670" s="22"/>
      <c r="XCQ1670" s="22"/>
      <c r="XCR1670" s="22"/>
      <c r="XCS1670" s="22"/>
    </row>
    <row r="1671" s="18" customFormat="1" customHeight="1" spans="1:16321">
      <c r="A1671" s="21"/>
      <c r="XAY1671" s="22"/>
      <c r="XAZ1671" s="22"/>
      <c r="XBA1671" s="22"/>
      <c r="XBB1671" s="22"/>
      <c r="XBC1671" s="22"/>
      <c r="XBD1671" s="22"/>
      <c r="XBE1671" s="22"/>
      <c r="XBF1671" s="22"/>
      <c r="XBG1671" s="22"/>
      <c r="XBH1671" s="22"/>
      <c r="XBI1671" s="22"/>
      <c r="XBJ1671" s="22"/>
      <c r="XBK1671" s="22"/>
      <c r="XBL1671" s="22"/>
      <c r="XBM1671" s="22"/>
      <c r="XBN1671" s="22"/>
      <c r="XBO1671" s="22"/>
      <c r="XBP1671" s="22"/>
      <c r="XBQ1671" s="22"/>
      <c r="XBR1671" s="22"/>
      <c r="XBS1671" s="22"/>
      <c r="XBT1671" s="22"/>
      <c r="XBU1671" s="22"/>
      <c r="XBV1671" s="22"/>
      <c r="XBW1671" s="22"/>
      <c r="XBX1671" s="22"/>
      <c r="XBY1671" s="22"/>
      <c r="XBZ1671" s="22"/>
      <c r="XCA1671" s="22"/>
      <c r="XCB1671" s="22"/>
      <c r="XCC1671" s="22"/>
      <c r="XCD1671" s="22"/>
      <c r="XCE1671" s="22"/>
      <c r="XCF1671" s="22"/>
      <c r="XCG1671" s="22"/>
      <c r="XCH1671" s="22"/>
      <c r="XCI1671" s="22"/>
      <c r="XCJ1671" s="22"/>
      <c r="XCK1671" s="22"/>
      <c r="XCL1671" s="22"/>
      <c r="XCM1671" s="22"/>
      <c r="XCN1671" s="22"/>
      <c r="XCO1671" s="22"/>
      <c r="XCP1671" s="22"/>
      <c r="XCQ1671" s="22"/>
      <c r="XCR1671" s="22"/>
      <c r="XCS1671" s="22"/>
    </row>
    <row r="1672" s="18" customFormat="1" customHeight="1" spans="1:16321">
      <c r="A1672" s="21"/>
      <c r="XAY1672" s="22"/>
      <c r="XAZ1672" s="22"/>
      <c r="XBA1672" s="22"/>
      <c r="XBB1672" s="22"/>
      <c r="XBC1672" s="22"/>
      <c r="XBD1672" s="22"/>
      <c r="XBE1672" s="22"/>
      <c r="XBF1672" s="22"/>
      <c r="XBG1672" s="22"/>
      <c r="XBH1672" s="22"/>
      <c r="XBI1672" s="22"/>
      <c r="XBJ1672" s="22"/>
      <c r="XBK1672" s="22"/>
      <c r="XBL1672" s="22"/>
      <c r="XBM1672" s="22"/>
      <c r="XBN1672" s="22"/>
      <c r="XBO1672" s="22"/>
      <c r="XBP1672" s="22"/>
      <c r="XBQ1672" s="22"/>
      <c r="XBR1672" s="22"/>
      <c r="XBS1672" s="22"/>
      <c r="XBT1672" s="22"/>
      <c r="XBU1672" s="22"/>
      <c r="XBV1672" s="22"/>
      <c r="XBW1672" s="22"/>
      <c r="XBX1672" s="22"/>
      <c r="XBY1672" s="22"/>
      <c r="XBZ1672" s="22"/>
      <c r="XCA1672" s="22"/>
      <c r="XCB1672" s="22"/>
      <c r="XCC1672" s="22"/>
      <c r="XCD1672" s="22"/>
      <c r="XCE1672" s="22"/>
      <c r="XCF1672" s="22"/>
      <c r="XCG1672" s="22"/>
      <c r="XCH1672" s="22"/>
      <c r="XCI1672" s="22"/>
      <c r="XCJ1672" s="22"/>
      <c r="XCK1672" s="22"/>
      <c r="XCL1672" s="22"/>
      <c r="XCM1672" s="22"/>
      <c r="XCN1672" s="22"/>
      <c r="XCO1672" s="22"/>
      <c r="XCP1672" s="22"/>
      <c r="XCQ1672" s="22"/>
      <c r="XCR1672" s="22"/>
      <c r="XCS1672" s="22"/>
    </row>
    <row r="1673" s="18" customFormat="1" customHeight="1" spans="1:16321">
      <c r="A1673" s="21"/>
      <c r="XAY1673" s="22"/>
      <c r="XAZ1673" s="22"/>
      <c r="XBA1673" s="22"/>
      <c r="XBB1673" s="22"/>
      <c r="XBC1673" s="22"/>
      <c r="XBD1673" s="22"/>
      <c r="XBE1673" s="22"/>
      <c r="XBF1673" s="22"/>
      <c r="XBG1673" s="22"/>
      <c r="XBH1673" s="22"/>
      <c r="XBI1673" s="22"/>
      <c r="XBJ1673" s="22"/>
      <c r="XBK1673" s="22"/>
      <c r="XBL1673" s="22"/>
      <c r="XBM1673" s="22"/>
      <c r="XBN1673" s="22"/>
      <c r="XBO1673" s="22"/>
      <c r="XBP1673" s="22"/>
      <c r="XBQ1673" s="22"/>
      <c r="XBR1673" s="22"/>
      <c r="XBS1673" s="22"/>
      <c r="XBT1673" s="22"/>
      <c r="XBU1673" s="22"/>
      <c r="XBV1673" s="22"/>
      <c r="XBW1673" s="22"/>
      <c r="XBX1673" s="22"/>
      <c r="XBY1673" s="22"/>
      <c r="XBZ1673" s="22"/>
      <c r="XCA1673" s="22"/>
      <c r="XCB1673" s="22"/>
      <c r="XCC1673" s="22"/>
      <c r="XCD1673" s="22"/>
      <c r="XCE1673" s="22"/>
      <c r="XCF1673" s="22"/>
      <c r="XCG1673" s="22"/>
      <c r="XCH1673" s="22"/>
      <c r="XCI1673" s="22"/>
      <c r="XCJ1673" s="22"/>
      <c r="XCK1673" s="22"/>
      <c r="XCL1673" s="22"/>
      <c r="XCM1673" s="22"/>
      <c r="XCN1673" s="22"/>
      <c r="XCO1673" s="22"/>
      <c r="XCP1673" s="22"/>
      <c r="XCQ1673" s="22"/>
      <c r="XCR1673" s="22"/>
      <c r="XCS1673" s="22"/>
    </row>
    <row r="1674" s="18" customFormat="1" customHeight="1" spans="1:16321">
      <c r="A1674" s="21"/>
      <c r="XAY1674" s="22"/>
      <c r="XAZ1674" s="22"/>
      <c r="XBA1674" s="22"/>
      <c r="XBB1674" s="22"/>
      <c r="XBC1674" s="22"/>
      <c r="XBD1674" s="22"/>
      <c r="XBE1674" s="22"/>
      <c r="XBF1674" s="22"/>
      <c r="XBG1674" s="22"/>
      <c r="XBH1674" s="22"/>
      <c r="XBI1674" s="22"/>
      <c r="XBJ1674" s="22"/>
      <c r="XBK1674" s="22"/>
      <c r="XBL1674" s="22"/>
      <c r="XBM1674" s="22"/>
      <c r="XBN1674" s="22"/>
      <c r="XBO1674" s="22"/>
      <c r="XBP1674" s="22"/>
      <c r="XBQ1674" s="22"/>
      <c r="XBR1674" s="22"/>
      <c r="XBS1674" s="22"/>
      <c r="XBT1674" s="22"/>
      <c r="XBU1674" s="22"/>
      <c r="XBV1674" s="22"/>
      <c r="XBW1674" s="22"/>
      <c r="XBX1674" s="22"/>
      <c r="XBY1674" s="22"/>
      <c r="XBZ1674" s="22"/>
      <c r="XCA1674" s="22"/>
      <c r="XCB1674" s="22"/>
      <c r="XCC1674" s="22"/>
      <c r="XCD1674" s="22"/>
      <c r="XCE1674" s="22"/>
      <c r="XCF1674" s="22"/>
      <c r="XCG1674" s="22"/>
      <c r="XCH1674" s="22"/>
      <c r="XCI1674" s="22"/>
      <c r="XCJ1674" s="22"/>
      <c r="XCK1674" s="22"/>
      <c r="XCL1674" s="22"/>
      <c r="XCM1674" s="22"/>
      <c r="XCN1674" s="22"/>
      <c r="XCO1674" s="22"/>
      <c r="XCP1674" s="22"/>
      <c r="XCQ1674" s="22"/>
      <c r="XCR1674" s="22"/>
      <c r="XCS1674" s="22"/>
    </row>
    <row r="1675" s="18" customFormat="1" customHeight="1" spans="1:16321">
      <c r="A1675" s="21"/>
      <c r="XAY1675" s="22"/>
      <c r="XAZ1675" s="22"/>
      <c r="XBA1675" s="22"/>
      <c r="XBB1675" s="22"/>
      <c r="XBC1675" s="22"/>
      <c r="XBD1675" s="22"/>
      <c r="XBE1675" s="22"/>
      <c r="XBF1675" s="22"/>
      <c r="XBG1675" s="22"/>
      <c r="XBH1675" s="22"/>
      <c r="XBI1675" s="22"/>
      <c r="XBJ1675" s="22"/>
      <c r="XBK1675" s="22"/>
      <c r="XBL1675" s="22"/>
      <c r="XBM1675" s="22"/>
      <c r="XBN1675" s="22"/>
      <c r="XBO1675" s="22"/>
      <c r="XBP1675" s="22"/>
      <c r="XBQ1675" s="22"/>
      <c r="XBR1675" s="22"/>
      <c r="XBS1675" s="22"/>
      <c r="XBT1675" s="22"/>
      <c r="XBU1675" s="22"/>
      <c r="XBV1675" s="22"/>
      <c r="XBW1675" s="22"/>
      <c r="XBX1675" s="22"/>
      <c r="XBY1675" s="22"/>
      <c r="XBZ1675" s="22"/>
      <c r="XCA1675" s="22"/>
      <c r="XCB1675" s="22"/>
      <c r="XCC1675" s="22"/>
      <c r="XCD1675" s="22"/>
      <c r="XCE1675" s="22"/>
      <c r="XCF1675" s="22"/>
      <c r="XCG1675" s="22"/>
      <c r="XCH1675" s="22"/>
      <c r="XCI1675" s="22"/>
      <c r="XCJ1675" s="22"/>
      <c r="XCK1675" s="22"/>
      <c r="XCL1675" s="22"/>
      <c r="XCM1675" s="22"/>
      <c r="XCN1675" s="22"/>
      <c r="XCO1675" s="22"/>
      <c r="XCP1675" s="22"/>
      <c r="XCQ1675" s="22"/>
      <c r="XCR1675" s="22"/>
      <c r="XCS1675" s="22"/>
    </row>
    <row r="1676" s="18" customFormat="1" customHeight="1" spans="1:16321">
      <c r="A1676" s="21"/>
      <c r="XAY1676" s="22"/>
      <c r="XAZ1676" s="22"/>
      <c r="XBA1676" s="22"/>
      <c r="XBB1676" s="22"/>
      <c r="XBC1676" s="22"/>
      <c r="XBD1676" s="22"/>
      <c r="XBE1676" s="22"/>
      <c r="XBF1676" s="22"/>
      <c r="XBG1676" s="22"/>
      <c r="XBH1676" s="22"/>
      <c r="XBI1676" s="22"/>
      <c r="XBJ1676" s="22"/>
      <c r="XBK1676" s="22"/>
      <c r="XBL1676" s="22"/>
      <c r="XBM1676" s="22"/>
      <c r="XBN1676" s="22"/>
      <c r="XBO1676" s="22"/>
      <c r="XBP1676" s="22"/>
      <c r="XBQ1676" s="22"/>
      <c r="XBR1676" s="22"/>
      <c r="XBS1676" s="22"/>
      <c r="XBT1676" s="22"/>
      <c r="XBU1676" s="22"/>
      <c r="XBV1676" s="22"/>
      <c r="XBW1676" s="22"/>
      <c r="XBX1676" s="22"/>
      <c r="XBY1676" s="22"/>
      <c r="XBZ1676" s="22"/>
      <c r="XCA1676" s="22"/>
      <c r="XCB1676" s="22"/>
      <c r="XCC1676" s="22"/>
      <c r="XCD1676" s="22"/>
      <c r="XCE1676" s="22"/>
      <c r="XCF1676" s="22"/>
      <c r="XCG1676" s="22"/>
      <c r="XCH1676" s="22"/>
      <c r="XCI1676" s="22"/>
      <c r="XCJ1676" s="22"/>
      <c r="XCK1676" s="22"/>
      <c r="XCL1676" s="22"/>
      <c r="XCM1676" s="22"/>
      <c r="XCN1676" s="22"/>
      <c r="XCO1676" s="22"/>
      <c r="XCP1676" s="22"/>
      <c r="XCQ1676" s="22"/>
      <c r="XCR1676" s="22"/>
      <c r="XCS1676" s="22"/>
    </row>
    <row r="1677" s="18" customFormat="1" customHeight="1" spans="1:16321">
      <c r="A1677" s="21"/>
      <c r="XAY1677" s="22"/>
      <c r="XAZ1677" s="22"/>
      <c r="XBA1677" s="22"/>
      <c r="XBB1677" s="22"/>
      <c r="XBC1677" s="22"/>
      <c r="XBD1677" s="22"/>
      <c r="XBE1677" s="22"/>
      <c r="XBF1677" s="22"/>
      <c r="XBG1677" s="22"/>
      <c r="XBH1677" s="22"/>
      <c r="XBI1677" s="22"/>
      <c r="XBJ1677" s="22"/>
      <c r="XBK1677" s="22"/>
      <c r="XBL1677" s="22"/>
      <c r="XBM1677" s="22"/>
      <c r="XBN1677" s="22"/>
      <c r="XBO1677" s="22"/>
      <c r="XBP1677" s="22"/>
      <c r="XBQ1677" s="22"/>
      <c r="XBR1677" s="22"/>
      <c r="XBS1677" s="22"/>
      <c r="XBT1677" s="22"/>
      <c r="XBU1677" s="22"/>
      <c r="XBV1677" s="22"/>
      <c r="XBW1677" s="22"/>
      <c r="XBX1677" s="22"/>
      <c r="XBY1677" s="22"/>
      <c r="XBZ1677" s="22"/>
      <c r="XCA1677" s="22"/>
      <c r="XCB1677" s="22"/>
      <c r="XCC1677" s="22"/>
      <c r="XCD1677" s="22"/>
      <c r="XCE1677" s="22"/>
      <c r="XCF1677" s="22"/>
      <c r="XCG1677" s="22"/>
      <c r="XCH1677" s="22"/>
      <c r="XCI1677" s="22"/>
      <c r="XCJ1677" s="22"/>
      <c r="XCK1677" s="22"/>
      <c r="XCL1677" s="22"/>
      <c r="XCM1677" s="22"/>
      <c r="XCN1677" s="22"/>
      <c r="XCO1677" s="22"/>
      <c r="XCP1677" s="22"/>
      <c r="XCQ1677" s="22"/>
      <c r="XCR1677" s="22"/>
      <c r="XCS1677" s="22"/>
    </row>
    <row r="1678" s="18" customFormat="1" customHeight="1" spans="1:16321">
      <c r="A1678" s="21"/>
      <c r="XAY1678" s="22"/>
      <c r="XAZ1678" s="22"/>
      <c r="XBA1678" s="22"/>
      <c r="XBB1678" s="22"/>
      <c r="XBC1678" s="22"/>
      <c r="XBD1678" s="22"/>
      <c r="XBE1678" s="22"/>
      <c r="XBF1678" s="22"/>
      <c r="XBG1678" s="22"/>
      <c r="XBH1678" s="22"/>
      <c r="XBI1678" s="22"/>
      <c r="XBJ1678" s="22"/>
      <c r="XBK1678" s="22"/>
      <c r="XBL1678" s="22"/>
      <c r="XBM1678" s="22"/>
      <c r="XBN1678" s="22"/>
      <c r="XBO1678" s="22"/>
      <c r="XBP1678" s="22"/>
      <c r="XBQ1678" s="22"/>
      <c r="XBR1678" s="22"/>
      <c r="XBS1678" s="22"/>
      <c r="XBT1678" s="22"/>
      <c r="XBU1678" s="22"/>
      <c r="XBV1678" s="22"/>
      <c r="XBW1678" s="22"/>
      <c r="XBX1678" s="22"/>
      <c r="XBY1678" s="22"/>
      <c r="XBZ1678" s="22"/>
      <c r="XCA1678" s="22"/>
      <c r="XCB1678" s="22"/>
      <c r="XCC1678" s="22"/>
      <c r="XCD1678" s="22"/>
      <c r="XCE1678" s="22"/>
      <c r="XCF1678" s="22"/>
      <c r="XCG1678" s="22"/>
      <c r="XCH1678" s="22"/>
      <c r="XCI1678" s="22"/>
      <c r="XCJ1678" s="22"/>
      <c r="XCK1678" s="22"/>
      <c r="XCL1678" s="22"/>
      <c r="XCM1678" s="22"/>
      <c r="XCN1678" s="22"/>
      <c r="XCO1678" s="22"/>
      <c r="XCP1678" s="22"/>
      <c r="XCQ1678" s="22"/>
      <c r="XCR1678" s="22"/>
      <c r="XCS1678" s="22"/>
    </row>
    <row r="1679" s="18" customFormat="1" customHeight="1" spans="1:16321">
      <c r="A1679" s="21"/>
      <c r="XAY1679" s="22"/>
      <c r="XAZ1679" s="22"/>
      <c r="XBA1679" s="22"/>
      <c r="XBB1679" s="22"/>
      <c r="XBC1679" s="22"/>
      <c r="XBD1679" s="22"/>
      <c r="XBE1679" s="22"/>
      <c r="XBF1679" s="22"/>
      <c r="XBG1679" s="22"/>
      <c r="XBH1679" s="22"/>
      <c r="XBI1679" s="22"/>
      <c r="XBJ1679" s="22"/>
      <c r="XBK1679" s="22"/>
      <c r="XBL1679" s="22"/>
      <c r="XBM1679" s="22"/>
      <c r="XBN1679" s="22"/>
      <c r="XBO1679" s="22"/>
      <c r="XBP1679" s="22"/>
      <c r="XBQ1679" s="22"/>
      <c r="XBR1679" s="22"/>
      <c r="XBS1679" s="22"/>
      <c r="XBT1679" s="22"/>
      <c r="XBU1679" s="22"/>
      <c r="XBV1679" s="22"/>
      <c r="XBW1679" s="22"/>
      <c r="XBX1679" s="22"/>
      <c r="XBY1679" s="22"/>
      <c r="XBZ1679" s="22"/>
      <c r="XCA1679" s="22"/>
      <c r="XCB1679" s="22"/>
      <c r="XCC1679" s="22"/>
      <c r="XCD1679" s="22"/>
      <c r="XCE1679" s="22"/>
      <c r="XCF1679" s="22"/>
      <c r="XCG1679" s="22"/>
      <c r="XCH1679" s="22"/>
      <c r="XCI1679" s="22"/>
      <c r="XCJ1679" s="22"/>
      <c r="XCK1679" s="22"/>
      <c r="XCL1679" s="22"/>
      <c r="XCM1679" s="22"/>
      <c r="XCN1679" s="22"/>
      <c r="XCO1679" s="22"/>
      <c r="XCP1679" s="22"/>
      <c r="XCQ1679" s="22"/>
      <c r="XCR1679" s="22"/>
      <c r="XCS1679" s="22"/>
    </row>
    <row r="1680" s="18" customFormat="1" customHeight="1" spans="1:16321">
      <c r="A1680" s="21"/>
      <c r="XAY1680" s="22"/>
      <c r="XAZ1680" s="22"/>
      <c r="XBA1680" s="22"/>
      <c r="XBB1680" s="22"/>
      <c r="XBC1680" s="22"/>
      <c r="XBD1680" s="22"/>
      <c r="XBE1680" s="22"/>
      <c r="XBF1680" s="22"/>
      <c r="XBG1680" s="22"/>
      <c r="XBH1680" s="22"/>
      <c r="XBI1680" s="22"/>
      <c r="XBJ1680" s="22"/>
      <c r="XBK1680" s="22"/>
      <c r="XBL1680" s="22"/>
      <c r="XBM1680" s="22"/>
      <c r="XBN1680" s="22"/>
      <c r="XBO1680" s="22"/>
      <c r="XBP1680" s="22"/>
      <c r="XBQ1680" s="22"/>
      <c r="XBR1680" s="22"/>
      <c r="XBS1680" s="22"/>
      <c r="XBT1680" s="22"/>
      <c r="XBU1680" s="22"/>
      <c r="XBV1680" s="22"/>
      <c r="XBW1680" s="22"/>
      <c r="XBX1680" s="22"/>
      <c r="XBY1680" s="22"/>
      <c r="XBZ1680" s="22"/>
      <c r="XCA1680" s="22"/>
      <c r="XCB1680" s="22"/>
      <c r="XCC1680" s="22"/>
      <c r="XCD1680" s="22"/>
      <c r="XCE1680" s="22"/>
      <c r="XCF1680" s="22"/>
      <c r="XCG1680" s="22"/>
      <c r="XCH1680" s="22"/>
      <c r="XCI1680" s="22"/>
      <c r="XCJ1680" s="22"/>
      <c r="XCK1680" s="22"/>
      <c r="XCL1680" s="22"/>
      <c r="XCM1680" s="22"/>
      <c r="XCN1680" s="22"/>
      <c r="XCO1680" s="22"/>
      <c r="XCP1680" s="22"/>
      <c r="XCQ1680" s="22"/>
      <c r="XCR1680" s="22"/>
      <c r="XCS1680" s="22"/>
    </row>
    <row r="1681" s="18" customFormat="1" customHeight="1" spans="1:16321">
      <c r="A1681" s="21"/>
      <c r="XAY1681" s="22"/>
      <c r="XAZ1681" s="22"/>
      <c r="XBA1681" s="22"/>
      <c r="XBB1681" s="22"/>
      <c r="XBC1681" s="22"/>
      <c r="XBD1681" s="22"/>
      <c r="XBE1681" s="22"/>
      <c r="XBF1681" s="22"/>
      <c r="XBG1681" s="22"/>
      <c r="XBH1681" s="22"/>
      <c r="XBI1681" s="22"/>
      <c r="XBJ1681" s="22"/>
      <c r="XBK1681" s="22"/>
      <c r="XBL1681" s="22"/>
      <c r="XBM1681" s="22"/>
      <c r="XBN1681" s="22"/>
      <c r="XBO1681" s="22"/>
      <c r="XBP1681" s="22"/>
      <c r="XBQ1681" s="22"/>
      <c r="XBR1681" s="22"/>
      <c r="XBS1681" s="22"/>
      <c r="XBT1681" s="22"/>
      <c r="XBU1681" s="22"/>
      <c r="XBV1681" s="22"/>
      <c r="XBW1681" s="22"/>
      <c r="XBX1681" s="22"/>
      <c r="XBY1681" s="22"/>
      <c r="XBZ1681" s="22"/>
      <c r="XCA1681" s="22"/>
      <c r="XCB1681" s="22"/>
      <c r="XCC1681" s="22"/>
      <c r="XCD1681" s="22"/>
      <c r="XCE1681" s="22"/>
      <c r="XCF1681" s="22"/>
      <c r="XCG1681" s="22"/>
      <c r="XCH1681" s="22"/>
      <c r="XCI1681" s="22"/>
      <c r="XCJ1681" s="22"/>
      <c r="XCK1681" s="22"/>
      <c r="XCL1681" s="22"/>
      <c r="XCM1681" s="22"/>
      <c r="XCN1681" s="22"/>
      <c r="XCO1681" s="22"/>
      <c r="XCP1681" s="22"/>
      <c r="XCQ1681" s="22"/>
      <c r="XCR1681" s="22"/>
      <c r="XCS1681" s="22"/>
    </row>
    <row r="1682" s="18" customFormat="1" customHeight="1" spans="1:16321">
      <c r="A1682" s="21"/>
      <c r="XAY1682" s="22"/>
      <c r="XAZ1682" s="22"/>
      <c r="XBA1682" s="22"/>
      <c r="XBB1682" s="22"/>
      <c r="XBC1682" s="22"/>
      <c r="XBD1682" s="22"/>
      <c r="XBE1682" s="22"/>
      <c r="XBF1682" s="22"/>
      <c r="XBG1682" s="22"/>
      <c r="XBH1682" s="22"/>
      <c r="XBI1682" s="22"/>
      <c r="XBJ1682" s="22"/>
      <c r="XBK1682" s="22"/>
      <c r="XBL1682" s="22"/>
      <c r="XBM1682" s="22"/>
      <c r="XBN1682" s="22"/>
      <c r="XBO1682" s="22"/>
      <c r="XBP1682" s="22"/>
      <c r="XBQ1682" s="22"/>
      <c r="XBR1682" s="22"/>
      <c r="XBS1682" s="22"/>
      <c r="XBT1682" s="22"/>
      <c r="XBU1682" s="22"/>
      <c r="XBV1682" s="22"/>
      <c r="XBW1682" s="22"/>
      <c r="XBX1682" s="22"/>
      <c r="XBY1682" s="22"/>
      <c r="XBZ1682" s="22"/>
      <c r="XCA1682" s="22"/>
      <c r="XCB1682" s="22"/>
      <c r="XCC1682" s="22"/>
      <c r="XCD1682" s="22"/>
      <c r="XCE1682" s="22"/>
      <c r="XCF1682" s="22"/>
      <c r="XCG1682" s="22"/>
      <c r="XCH1682" s="22"/>
      <c r="XCI1682" s="22"/>
      <c r="XCJ1682" s="22"/>
      <c r="XCK1682" s="22"/>
      <c r="XCL1682" s="22"/>
      <c r="XCM1682" s="22"/>
      <c r="XCN1682" s="22"/>
      <c r="XCO1682" s="22"/>
      <c r="XCP1682" s="22"/>
      <c r="XCQ1682" s="22"/>
      <c r="XCR1682" s="22"/>
      <c r="XCS1682" s="22"/>
    </row>
    <row r="1683" s="18" customFormat="1" customHeight="1" spans="1:16321">
      <c r="A1683" s="21"/>
      <c r="XAY1683" s="22"/>
      <c r="XAZ1683" s="22"/>
      <c r="XBA1683" s="22"/>
      <c r="XBB1683" s="22"/>
      <c r="XBC1683" s="22"/>
      <c r="XBD1683" s="22"/>
      <c r="XBE1683" s="22"/>
      <c r="XBF1683" s="22"/>
      <c r="XBG1683" s="22"/>
      <c r="XBH1683" s="22"/>
      <c r="XBI1683" s="22"/>
      <c r="XBJ1683" s="22"/>
      <c r="XBK1683" s="22"/>
      <c r="XBL1683" s="22"/>
      <c r="XBM1683" s="22"/>
      <c r="XBN1683" s="22"/>
      <c r="XBO1683" s="22"/>
      <c r="XBP1683" s="22"/>
      <c r="XBQ1683" s="22"/>
      <c r="XBR1683" s="22"/>
      <c r="XBS1683" s="22"/>
      <c r="XBT1683" s="22"/>
      <c r="XBU1683" s="22"/>
      <c r="XBV1683" s="22"/>
      <c r="XBW1683" s="22"/>
      <c r="XBX1683" s="22"/>
      <c r="XBY1683" s="22"/>
      <c r="XBZ1683" s="22"/>
      <c r="XCA1683" s="22"/>
      <c r="XCB1683" s="22"/>
      <c r="XCC1683" s="22"/>
      <c r="XCD1683" s="22"/>
      <c r="XCE1683" s="22"/>
      <c r="XCF1683" s="22"/>
      <c r="XCG1683" s="22"/>
      <c r="XCH1683" s="22"/>
      <c r="XCI1683" s="22"/>
      <c r="XCJ1683" s="22"/>
      <c r="XCK1683" s="22"/>
      <c r="XCL1683" s="22"/>
      <c r="XCM1683" s="22"/>
      <c r="XCN1683" s="22"/>
      <c r="XCO1683" s="22"/>
      <c r="XCP1683" s="22"/>
      <c r="XCQ1683" s="22"/>
      <c r="XCR1683" s="22"/>
      <c r="XCS1683" s="22"/>
    </row>
    <row r="1684" s="18" customFormat="1" customHeight="1" spans="1:16321">
      <c r="A1684" s="21"/>
      <c r="XAY1684" s="22"/>
      <c r="XAZ1684" s="22"/>
      <c r="XBA1684" s="22"/>
      <c r="XBB1684" s="22"/>
      <c r="XBC1684" s="22"/>
      <c r="XBD1684" s="22"/>
      <c r="XBE1684" s="22"/>
      <c r="XBF1684" s="22"/>
      <c r="XBG1684" s="22"/>
      <c r="XBH1684" s="22"/>
      <c r="XBI1684" s="22"/>
      <c r="XBJ1684" s="22"/>
      <c r="XBK1684" s="22"/>
      <c r="XBL1684" s="22"/>
      <c r="XBM1684" s="22"/>
      <c r="XBN1684" s="22"/>
      <c r="XBO1684" s="22"/>
      <c r="XBP1684" s="22"/>
      <c r="XBQ1684" s="22"/>
      <c r="XBR1684" s="22"/>
      <c r="XBS1684" s="22"/>
      <c r="XBT1684" s="22"/>
      <c r="XBU1684" s="22"/>
      <c r="XBV1684" s="22"/>
      <c r="XBW1684" s="22"/>
      <c r="XBX1684" s="22"/>
      <c r="XBY1684" s="22"/>
      <c r="XBZ1684" s="22"/>
      <c r="XCA1684" s="22"/>
      <c r="XCB1684" s="22"/>
      <c r="XCC1684" s="22"/>
      <c r="XCD1684" s="22"/>
      <c r="XCE1684" s="22"/>
      <c r="XCF1684" s="22"/>
      <c r="XCG1684" s="22"/>
      <c r="XCH1684" s="22"/>
      <c r="XCI1684" s="22"/>
      <c r="XCJ1684" s="22"/>
      <c r="XCK1684" s="22"/>
      <c r="XCL1684" s="22"/>
      <c r="XCM1684" s="22"/>
      <c r="XCN1684" s="22"/>
      <c r="XCO1684" s="22"/>
      <c r="XCP1684" s="22"/>
      <c r="XCQ1684" s="22"/>
      <c r="XCR1684" s="22"/>
      <c r="XCS1684" s="22"/>
    </row>
    <row r="1685" s="18" customFormat="1" customHeight="1" spans="1:16321">
      <c r="A1685" s="21"/>
      <c r="XAY1685" s="22"/>
      <c r="XAZ1685" s="22"/>
      <c r="XBA1685" s="22"/>
      <c r="XBB1685" s="22"/>
      <c r="XBC1685" s="22"/>
      <c r="XBD1685" s="22"/>
      <c r="XBE1685" s="22"/>
      <c r="XBF1685" s="22"/>
      <c r="XBG1685" s="22"/>
      <c r="XBH1685" s="22"/>
      <c r="XBI1685" s="22"/>
      <c r="XBJ1685" s="22"/>
      <c r="XBK1685" s="22"/>
      <c r="XBL1685" s="22"/>
      <c r="XBM1685" s="22"/>
      <c r="XBN1685" s="22"/>
      <c r="XBO1685" s="22"/>
      <c r="XBP1685" s="22"/>
      <c r="XBQ1685" s="22"/>
      <c r="XBR1685" s="22"/>
      <c r="XBS1685" s="22"/>
      <c r="XBT1685" s="22"/>
      <c r="XBU1685" s="22"/>
      <c r="XBV1685" s="22"/>
      <c r="XBW1685" s="22"/>
      <c r="XBX1685" s="22"/>
      <c r="XBY1685" s="22"/>
      <c r="XBZ1685" s="22"/>
      <c r="XCA1685" s="22"/>
      <c r="XCB1685" s="22"/>
      <c r="XCC1685" s="22"/>
      <c r="XCD1685" s="22"/>
      <c r="XCE1685" s="22"/>
      <c r="XCF1685" s="22"/>
      <c r="XCG1685" s="22"/>
      <c r="XCH1685" s="22"/>
      <c r="XCI1685" s="22"/>
      <c r="XCJ1685" s="22"/>
      <c r="XCK1685" s="22"/>
      <c r="XCL1685" s="22"/>
      <c r="XCM1685" s="22"/>
      <c r="XCN1685" s="22"/>
      <c r="XCO1685" s="22"/>
      <c r="XCP1685" s="22"/>
      <c r="XCQ1685" s="22"/>
      <c r="XCR1685" s="22"/>
      <c r="XCS1685" s="22"/>
    </row>
    <row r="1686" s="18" customFormat="1" customHeight="1" spans="1:16321">
      <c r="A1686" s="21"/>
      <c r="XAY1686" s="22"/>
      <c r="XAZ1686" s="22"/>
      <c r="XBA1686" s="22"/>
      <c r="XBB1686" s="22"/>
      <c r="XBC1686" s="22"/>
      <c r="XBD1686" s="22"/>
      <c r="XBE1686" s="22"/>
      <c r="XBF1686" s="22"/>
      <c r="XBG1686" s="22"/>
      <c r="XBH1686" s="22"/>
      <c r="XBI1686" s="22"/>
      <c r="XBJ1686" s="22"/>
      <c r="XBK1686" s="22"/>
      <c r="XBL1686" s="22"/>
      <c r="XBM1686" s="22"/>
      <c r="XBN1686" s="22"/>
      <c r="XBO1686" s="22"/>
      <c r="XBP1686" s="22"/>
      <c r="XBQ1686" s="22"/>
      <c r="XBR1686" s="22"/>
      <c r="XBS1686" s="22"/>
      <c r="XBT1686" s="22"/>
      <c r="XBU1686" s="22"/>
      <c r="XBV1686" s="22"/>
      <c r="XBW1686" s="22"/>
      <c r="XBX1686" s="22"/>
      <c r="XBY1686" s="22"/>
      <c r="XBZ1686" s="22"/>
      <c r="XCA1686" s="22"/>
      <c r="XCB1686" s="22"/>
      <c r="XCC1686" s="22"/>
      <c r="XCD1686" s="22"/>
      <c r="XCE1686" s="22"/>
      <c r="XCF1686" s="22"/>
      <c r="XCG1686" s="22"/>
      <c r="XCH1686" s="22"/>
      <c r="XCI1686" s="22"/>
      <c r="XCJ1686" s="22"/>
      <c r="XCK1686" s="22"/>
      <c r="XCL1686" s="22"/>
      <c r="XCM1686" s="22"/>
      <c r="XCN1686" s="22"/>
      <c r="XCO1686" s="22"/>
      <c r="XCP1686" s="22"/>
      <c r="XCQ1686" s="22"/>
      <c r="XCR1686" s="22"/>
      <c r="XCS1686" s="22"/>
    </row>
    <row r="1687" s="18" customFormat="1" customHeight="1" spans="1:16321">
      <c r="A1687" s="21"/>
      <c r="XAY1687" s="22"/>
      <c r="XAZ1687" s="22"/>
      <c r="XBA1687" s="22"/>
      <c r="XBB1687" s="22"/>
      <c r="XBC1687" s="22"/>
      <c r="XBD1687" s="22"/>
      <c r="XBE1687" s="22"/>
      <c r="XBF1687" s="22"/>
      <c r="XBG1687" s="22"/>
      <c r="XBH1687" s="22"/>
      <c r="XBI1687" s="22"/>
      <c r="XBJ1687" s="22"/>
      <c r="XBK1687" s="22"/>
      <c r="XBL1687" s="22"/>
      <c r="XBM1687" s="22"/>
      <c r="XBN1687" s="22"/>
      <c r="XBO1687" s="22"/>
      <c r="XBP1687" s="22"/>
      <c r="XBQ1687" s="22"/>
      <c r="XBR1687" s="22"/>
      <c r="XBS1687" s="22"/>
      <c r="XBT1687" s="22"/>
      <c r="XBU1687" s="22"/>
      <c r="XBV1687" s="22"/>
      <c r="XBW1687" s="22"/>
      <c r="XBX1687" s="22"/>
      <c r="XBY1687" s="22"/>
      <c r="XBZ1687" s="22"/>
      <c r="XCA1687" s="22"/>
      <c r="XCB1687" s="22"/>
      <c r="XCC1687" s="22"/>
      <c r="XCD1687" s="22"/>
      <c r="XCE1687" s="22"/>
      <c r="XCF1687" s="22"/>
      <c r="XCG1687" s="22"/>
      <c r="XCH1687" s="22"/>
      <c r="XCI1687" s="22"/>
      <c r="XCJ1687" s="22"/>
      <c r="XCK1687" s="22"/>
      <c r="XCL1687" s="22"/>
      <c r="XCM1687" s="22"/>
      <c r="XCN1687" s="22"/>
      <c r="XCO1687" s="22"/>
      <c r="XCP1687" s="22"/>
      <c r="XCQ1687" s="22"/>
      <c r="XCR1687" s="22"/>
      <c r="XCS1687" s="22"/>
    </row>
    <row r="1688" s="18" customFormat="1" customHeight="1" spans="1:16321">
      <c r="A1688" s="21"/>
      <c r="XAY1688" s="22"/>
      <c r="XAZ1688" s="22"/>
      <c r="XBA1688" s="22"/>
      <c r="XBB1688" s="22"/>
      <c r="XBC1688" s="22"/>
      <c r="XBD1688" s="22"/>
      <c r="XBE1688" s="22"/>
      <c r="XBF1688" s="22"/>
      <c r="XBG1688" s="22"/>
      <c r="XBH1688" s="22"/>
      <c r="XBI1688" s="22"/>
      <c r="XBJ1688" s="22"/>
      <c r="XBK1688" s="22"/>
      <c r="XBL1688" s="22"/>
      <c r="XBM1688" s="22"/>
      <c r="XBN1688" s="22"/>
      <c r="XBO1688" s="22"/>
      <c r="XBP1688" s="22"/>
      <c r="XBQ1688" s="22"/>
      <c r="XBR1688" s="22"/>
      <c r="XBS1688" s="22"/>
      <c r="XBT1688" s="22"/>
      <c r="XBU1688" s="22"/>
      <c r="XBV1688" s="22"/>
      <c r="XBW1688" s="22"/>
      <c r="XBX1688" s="22"/>
      <c r="XBY1688" s="22"/>
      <c r="XBZ1688" s="22"/>
      <c r="XCA1688" s="22"/>
      <c r="XCB1688" s="22"/>
      <c r="XCC1688" s="22"/>
      <c r="XCD1688" s="22"/>
      <c r="XCE1688" s="22"/>
      <c r="XCF1688" s="22"/>
      <c r="XCG1688" s="22"/>
      <c r="XCH1688" s="22"/>
      <c r="XCI1688" s="22"/>
      <c r="XCJ1688" s="22"/>
      <c r="XCK1688" s="22"/>
      <c r="XCL1688" s="22"/>
      <c r="XCM1688" s="22"/>
      <c r="XCN1688" s="22"/>
      <c r="XCO1688" s="22"/>
      <c r="XCP1688" s="22"/>
      <c r="XCQ1688" s="22"/>
      <c r="XCR1688" s="22"/>
      <c r="XCS1688" s="22"/>
    </row>
    <row r="1689" s="18" customFormat="1" customHeight="1" spans="1:16321">
      <c r="A1689" s="21"/>
      <c r="XAY1689" s="22"/>
      <c r="XAZ1689" s="22"/>
      <c r="XBA1689" s="22"/>
      <c r="XBB1689" s="22"/>
      <c r="XBC1689" s="22"/>
      <c r="XBD1689" s="22"/>
      <c r="XBE1689" s="22"/>
      <c r="XBF1689" s="22"/>
      <c r="XBG1689" s="22"/>
      <c r="XBH1689" s="22"/>
      <c r="XBI1689" s="22"/>
      <c r="XBJ1689" s="22"/>
      <c r="XBK1689" s="22"/>
      <c r="XBL1689" s="22"/>
      <c r="XBM1689" s="22"/>
      <c r="XBN1689" s="22"/>
      <c r="XBO1689" s="22"/>
      <c r="XBP1689" s="22"/>
      <c r="XBQ1689" s="22"/>
      <c r="XBR1689" s="22"/>
      <c r="XBS1689" s="22"/>
      <c r="XBT1689" s="22"/>
      <c r="XBU1689" s="22"/>
      <c r="XBV1689" s="22"/>
      <c r="XBW1689" s="22"/>
      <c r="XBX1689" s="22"/>
      <c r="XBY1689" s="22"/>
      <c r="XBZ1689" s="22"/>
      <c r="XCA1689" s="22"/>
      <c r="XCB1689" s="22"/>
      <c r="XCC1689" s="22"/>
      <c r="XCD1689" s="22"/>
      <c r="XCE1689" s="22"/>
      <c r="XCF1689" s="22"/>
      <c r="XCG1689" s="22"/>
      <c r="XCH1689" s="22"/>
      <c r="XCI1689" s="22"/>
      <c r="XCJ1689" s="22"/>
      <c r="XCK1689" s="22"/>
      <c r="XCL1689" s="22"/>
      <c r="XCM1689" s="22"/>
      <c r="XCN1689" s="22"/>
      <c r="XCO1689" s="22"/>
      <c r="XCP1689" s="22"/>
      <c r="XCQ1689" s="22"/>
      <c r="XCR1689" s="22"/>
      <c r="XCS1689" s="22"/>
    </row>
    <row r="1690" s="18" customFormat="1" customHeight="1" spans="1:16321">
      <c r="A1690" s="21"/>
      <c r="XAY1690" s="22"/>
      <c r="XAZ1690" s="22"/>
      <c r="XBA1690" s="22"/>
      <c r="XBB1690" s="22"/>
      <c r="XBC1690" s="22"/>
      <c r="XBD1690" s="22"/>
      <c r="XBE1690" s="22"/>
      <c r="XBF1690" s="22"/>
      <c r="XBG1690" s="22"/>
      <c r="XBH1690" s="22"/>
      <c r="XBI1690" s="22"/>
      <c r="XBJ1690" s="22"/>
      <c r="XBK1690" s="22"/>
      <c r="XBL1690" s="22"/>
      <c r="XBM1690" s="22"/>
      <c r="XBN1690" s="22"/>
      <c r="XBO1690" s="22"/>
      <c r="XBP1690" s="22"/>
      <c r="XBQ1690" s="22"/>
      <c r="XBR1690" s="22"/>
      <c r="XBS1690" s="22"/>
      <c r="XBT1690" s="22"/>
      <c r="XBU1690" s="22"/>
      <c r="XBV1690" s="22"/>
      <c r="XBW1690" s="22"/>
      <c r="XBX1690" s="22"/>
      <c r="XBY1690" s="22"/>
      <c r="XBZ1690" s="22"/>
      <c r="XCA1690" s="22"/>
      <c r="XCB1690" s="22"/>
      <c r="XCC1690" s="22"/>
      <c r="XCD1690" s="22"/>
      <c r="XCE1690" s="22"/>
      <c r="XCF1690" s="22"/>
      <c r="XCG1690" s="22"/>
      <c r="XCH1690" s="22"/>
      <c r="XCI1690" s="22"/>
      <c r="XCJ1690" s="22"/>
      <c r="XCK1690" s="22"/>
      <c r="XCL1690" s="22"/>
      <c r="XCM1690" s="22"/>
      <c r="XCN1690" s="22"/>
      <c r="XCO1690" s="22"/>
      <c r="XCP1690" s="22"/>
      <c r="XCQ1690" s="22"/>
      <c r="XCR1690" s="22"/>
      <c r="XCS1690" s="22"/>
    </row>
    <row r="1691" s="18" customFormat="1" customHeight="1" spans="1:16321">
      <c r="A1691" s="21"/>
      <c r="XAY1691" s="22"/>
      <c r="XAZ1691" s="22"/>
      <c r="XBA1691" s="22"/>
      <c r="XBB1691" s="22"/>
      <c r="XBC1691" s="22"/>
      <c r="XBD1691" s="22"/>
      <c r="XBE1691" s="22"/>
      <c r="XBF1691" s="22"/>
      <c r="XBG1691" s="22"/>
      <c r="XBH1691" s="22"/>
      <c r="XBI1691" s="22"/>
      <c r="XBJ1691" s="22"/>
      <c r="XBK1691" s="22"/>
      <c r="XBL1691" s="22"/>
      <c r="XBM1691" s="22"/>
      <c r="XBN1691" s="22"/>
      <c r="XBO1691" s="22"/>
      <c r="XBP1691" s="22"/>
      <c r="XBQ1691" s="22"/>
      <c r="XBR1691" s="22"/>
      <c r="XBS1691" s="22"/>
      <c r="XBT1691" s="22"/>
      <c r="XBU1691" s="22"/>
      <c r="XBV1691" s="22"/>
      <c r="XBW1691" s="22"/>
      <c r="XBX1691" s="22"/>
      <c r="XBY1691" s="22"/>
      <c r="XBZ1691" s="22"/>
      <c r="XCA1691" s="22"/>
      <c r="XCB1691" s="22"/>
      <c r="XCC1691" s="22"/>
      <c r="XCD1691" s="22"/>
      <c r="XCE1691" s="22"/>
      <c r="XCF1691" s="22"/>
      <c r="XCG1691" s="22"/>
      <c r="XCH1691" s="22"/>
      <c r="XCI1691" s="22"/>
      <c r="XCJ1691" s="22"/>
      <c r="XCK1691" s="22"/>
      <c r="XCL1691" s="22"/>
      <c r="XCM1691" s="22"/>
      <c r="XCN1691" s="22"/>
      <c r="XCO1691" s="22"/>
      <c r="XCP1691" s="22"/>
      <c r="XCQ1691" s="22"/>
      <c r="XCR1691" s="22"/>
      <c r="XCS1691" s="22"/>
    </row>
    <row r="1692" s="18" customFormat="1" customHeight="1" spans="1:16321">
      <c r="A1692" s="21"/>
      <c r="XAY1692" s="22"/>
      <c r="XAZ1692" s="22"/>
      <c r="XBA1692" s="22"/>
      <c r="XBB1692" s="22"/>
      <c r="XBC1692" s="22"/>
      <c r="XBD1692" s="22"/>
      <c r="XBE1692" s="22"/>
      <c r="XBF1692" s="22"/>
      <c r="XBG1692" s="22"/>
      <c r="XBH1692" s="22"/>
      <c r="XBI1692" s="22"/>
      <c r="XBJ1692" s="22"/>
      <c r="XBK1692" s="22"/>
      <c r="XBL1692" s="22"/>
      <c r="XBM1692" s="22"/>
      <c r="XBN1692" s="22"/>
      <c r="XBO1692" s="22"/>
      <c r="XBP1692" s="22"/>
      <c r="XBQ1692" s="22"/>
      <c r="XBR1692" s="22"/>
      <c r="XBS1692" s="22"/>
      <c r="XBT1692" s="22"/>
      <c r="XBU1692" s="22"/>
      <c r="XBV1692" s="22"/>
      <c r="XBW1692" s="22"/>
      <c r="XBX1692" s="22"/>
      <c r="XBY1692" s="22"/>
      <c r="XBZ1692" s="22"/>
      <c r="XCA1692" s="22"/>
      <c r="XCB1692" s="22"/>
      <c r="XCC1692" s="22"/>
      <c r="XCD1692" s="22"/>
      <c r="XCE1692" s="22"/>
      <c r="XCF1692" s="22"/>
      <c r="XCG1692" s="22"/>
      <c r="XCH1692" s="22"/>
      <c r="XCI1692" s="22"/>
      <c r="XCJ1692" s="22"/>
      <c r="XCK1692" s="22"/>
      <c r="XCL1692" s="22"/>
      <c r="XCM1692" s="22"/>
      <c r="XCN1692" s="22"/>
      <c r="XCO1692" s="22"/>
      <c r="XCP1692" s="22"/>
      <c r="XCQ1692" s="22"/>
      <c r="XCR1692" s="22"/>
      <c r="XCS1692" s="22"/>
    </row>
    <row r="1693" s="18" customFormat="1" customHeight="1" spans="1:16321">
      <c r="A1693" s="21"/>
      <c r="XAY1693" s="22"/>
      <c r="XAZ1693" s="22"/>
      <c r="XBA1693" s="22"/>
      <c r="XBB1693" s="22"/>
      <c r="XBC1693" s="22"/>
      <c r="XBD1693" s="22"/>
      <c r="XBE1693" s="22"/>
      <c r="XBF1693" s="22"/>
      <c r="XBG1693" s="22"/>
      <c r="XBH1693" s="22"/>
      <c r="XBI1693" s="22"/>
      <c r="XBJ1693" s="22"/>
      <c r="XBK1693" s="22"/>
      <c r="XBL1693" s="22"/>
      <c r="XBM1693" s="22"/>
      <c r="XBN1693" s="22"/>
      <c r="XBO1693" s="22"/>
      <c r="XBP1693" s="22"/>
      <c r="XBQ1693" s="22"/>
      <c r="XBR1693" s="22"/>
      <c r="XBS1693" s="22"/>
      <c r="XBT1693" s="22"/>
      <c r="XBU1693" s="22"/>
      <c r="XBV1693" s="22"/>
      <c r="XBW1693" s="22"/>
      <c r="XBX1693" s="22"/>
      <c r="XBY1693" s="22"/>
      <c r="XBZ1693" s="22"/>
      <c r="XCA1693" s="22"/>
      <c r="XCB1693" s="22"/>
      <c r="XCC1693" s="22"/>
      <c r="XCD1693" s="22"/>
      <c r="XCE1693" s="22"/>
      <c r="XCF1693" s="22"/>
      <c r="XCG1693" s="22"/>
      <c r="XCH1693" s="22"/>
      <c r="XCI1693" s="22"/>
      <c r="XCJ1693" s="22"/>
      <c r="XCK1693" s="22"/>
      <c r="XCL1693" s="22"/>
      <c r="XCM1693" s="22"/>
      <c r="XCN1693" s="22"/>
      <c r="XCO1693" s="22"/>
      <c r="XCP1693" s="22"/>
      <c r="XCQ1693" s="22"/>
      <c r="XCR1693" s="22"/>
      <c r="XCS1693" s="22"/>
    </row>
    <row r="1694" s="18" customFormat="1" customHeight="1" spans="1:16321">
      <c r="A1694" s="21"/>
      <c r="XAY1694" s="22"/>
      <c r="XAZ1694" s="22"/>
      <c r="XBA1694" s="22"/>
      <c r="XBB1694" s="22"/>
      <c r="XBC1694" s="22"/>
      <c r="XBD1694" s="22"/>
      <c r="XBE1694" s="22"/>
      <c r="XBF1694" s="22"/>
      <c r="XBG1694" s="22"/>
      <c r="XBH1694" s="22"/>
      <c r="XBI1694" s="22"/>
      <c r="XBJ1694" s="22"/>
      <c r="XBK1694" s="22"/>
      <c r="XBL1694" s="22"/>
      <c r="XBM1694" s="22"/>
      <c r="XBN1694" s="22"/>
      <c r="XBO1694" s="22"/>
      <c r="XBP1694" s="22"/>
      <c r="XBQ1694" s="22"/>
      <c r="XBR1694" s="22"/>
      <c r="XBS1694" s="22"/>
      <c r="XBT1694" s="22"/>
      <c r="XBU1694" s="22"/>
      <c r="XBV1694" s="22"/>
      <c r="XBW1694" s="22"/>
      <c r="XBX1694" s="22"/>
      <c r="XBY1694" s="22"/>
      <c r="XBZ1694" s="22"/>
      <c r="XCA1694" s="22"/>
      <c r="XCB1694" s="22"/>
      <c r="XCC1694" s="22"/>
      <c r="XCD1694" s="22"/>
      <c r="XCE1694" s="22"/>
      <c r="XCF1694" s="22"/>
      <c r="XCG1694" s="22"/>
      <c r="XCH1694" s="22"/>
      <c r="XCI1694" s="22"/>
      <c r="XCJ1694" s="22"/>
      <c r="XCK1694" s="22"/>
      <c r="XCL1694" s="22"/>
      <c r="XCM1694" s="22"/>
      <c r="XCN1694" s="22"/>
      <c r="XCO1694" s="22"/>
      <c r="XCP1694" s="22"/>
      <c r="XCQ1694" s="22"/>
      <c r="XCR1694" s="22"/>
      <c r="XCS1694" s="22"/>
    </row>
    <row r="1695" s="18" customFormat="1" customHeight="1" spans="1:16321">
      <c r="A1695" s="21"/>
      <c r="XAY1695" s="22"/>
      <c r="XAZ1695" s="22"/>
      <c r="XBA1695" s="22"/>
      <c r="XBB1695" s="22"/>
      <c r="XBC1695" s="22"/>
      <c r="XBD1695" s="22"/>
      <c r="XBE1695" s="22"/>
      <c r="XBF1695" s="22"/>
      <c r="XBG1695" s="22"/>
      <c r="XBH1695" s="22"/>
      <c r="XBI1695" s="22"/>
      <c r="XBJ1695" s="22"/>
      <c r="XBK1695" s="22"/>
      <c r="XBL1695" s="22"/>
      <c r="XBM1695" s="22"/>
      <c r="XBN1695" s="22"/>
      <c r="XBO1695" s="22"/>
      <c r="XBP1695" s="22"/>
      <c r="XBQ1695" s="22"/>
      <c r="XBR1695" s="22"/>
      <c r="XBS1695" s="22"/>
      <c r="XBT1695" s="22"/>
      <c r="XBU1695" s="22"/>
      <c r="XBV1695" s="22"/>
      <c r="XBW1695" s="22"/>
      <c r="XBX1695" s="22"/>
      <c r="XBY1695" s="22"/>
      <c r="XBZ1695" s="22"/>
      <c r="XCA1695" s="22"/>
      <c r="XCB1695" s="22"/>
      <c r="XCC1695" s="22"/>
      <c r="XCD1695" s="22"/>
      <c r="XCE1695" s="22"/>
      <c r="XCF1695" s="22"/>
      <c r="XCG1695" s="22"/>
      <c r="XCH1695" s="22"/>
      <c r="XCI1695" s="22"/>
      <c r="XCJ1695" s="22"/>
      <c r="XCK1695" s="22"/>
      <c r="XCL1695" s="22"/>
      <c r="XCM1695" s="22"/>
      <c r="XCN1695" s="22"/>
      <c r="XCO1695" s="22"/>
      <c r="XCP1695" s="22"/>
      <c r="XCQ1695" s="22"/>
      <c r="XCR1695" s="22"/>
      <c r="XCS1695" s="22"/>
    </row>
    <row r="1696" s="18" customFormat="1" customHeight="1" spans="1:16321">
      <c r="A1696" s="21"/>
      <c r="XAY1696" s="22"/>
      <c r="XAZ1696" s="22"/>
      <c r="XBA1696" s="22"/>
      <c r="XBB1696" s="22"/>
      <c r="XBC1696" s="22"/>
      <c r="XBD1696" s="22"/>
      <c r="XBE1696" s="22"/>
      <c r="XBF1696" s="22"/>
      <c r="XBG1696" s="22"/>
      <c r="XBH1696" s="22"/>
      <c r="XBI1696" s="22"/>
      <c r="XBJ1696" s="22"/>
      <c r="XBK1696" s="22"/>
      <c r="XBL1696" s="22"/>
      <c r="XBM1696" s="22"/>
      <c r="XBN1696" s="22"/>
      <c r="XBO1696" s="22"/>
      <c r="XBP1696" s="22"/>
      <c r="XBQ1696" s="22"/>
      <c r="XBR1696" s="22"/>
      <c r="XBS1696" s="22"/>
      <c r="XBT1696" s="22"/>
      <c r="XBU1696" s="22"/>
      <c r="XBV1696" s="22"/>
      <c r="XBW1696" s="22"/>
      <c r="XBX1696" s="22"/>
      <c r="XBY1696" s="22"/>
      <c r="XBZ1696" s="22"/>
      <c r="XCA1696" s="22"/>
      <c r="XCB1696" s="22"/>
      <c r="XCC1696" s="22"/>
      <c r="XCD1696" s="22"/>
      <c r="XCE1696" s="22"/>
      <c r="XCF1696" s="22"/>
      <c r="XCG1696" s="22"/>
      <c r="XCH1696" s="22"/>
      <c r="XCI1696" s="22"/>
      <c r="XCJ1696" s="22"/>
      <c r="XCK1696" s="22"/>
      <c r="XCL1696" s="22"/>
      <c r="XCM1696" s="22"/>
      <c r="XCN1696" s="22"/>
      <c r="XCO1696" s="22"/>
      <c r="XCP1696" s="22"/>
      <c r="XCQ1696" s="22"/>
      <c r="XCR1696" s="22"/>
      <c r="XCS1696" s="22"/>
    </row>
    <row r="1697" s="18" customFormat="1" customHeight="1" spans="1:16321">
      <c r="A1697" s="21"/>
      <c r="XAY1697" s="22"/>
      <c r="XAZ1697" s="22"/>
      <c r="XBA1697" s="22"/>
      <c r="XBB1697" s="22"/>
      <c r="XBC1697" s="22"/>
      <c r="XBD1697" s="22"/>
      <c r="XBE1697" s="22"/>
      <c r="XBF1697" s="22"/>
      <c r="XBG1697" s="22"/>
      <c r="XBH1697" s="22"/>
      <c r="XBI1697" s="22"/>
      <c r="XBJ1697" s="22"/>
      <c r="XBK1697" s="22"/>
      <c r="XBL1697" s="22"/>
      <c r="XBM1697" s="22"/>
      <c r="XBN1697" s="22"/>
      <c r="XBO1697" s="22"/>
      <c r="XBP1697" s="22"/>
      <c r="XBQ1697" s="22"/>
      <c r="XBR1697" s="22"/>
      <c r="XBS1697" s="22"/>
      <c r="XBT1697" s="22"/>
      <c r="XBU1697" s="22"/>
      <c r="XBV1697" s="22"/>
      <c r="XBW1697" s="22"/>
      <c r="XBX1697" s="22"/>
      <c r="XBY1697" s="22"/>
      <c r="XBZ1697" s="22"/>
      <c r="XCA1697" s="22"/>
      <c r="XCB1697" s="22"/>
      <c r="XCC1697" s="22"/>
      <c r="XCD1697" s="22"/>
      <c r="XCE1697" s="22"/>
      <c r="XCF1697" s="22"/>
      <c r="XCG1697" s="22"/>
      <c r="XCH1697" s="22"/>
      <c r="XCI1697" s="22"/>
      <c r="XCJ1697" s="22"/>
      <c r="XCK1697" s="22"/>
      <c r="XCL1697" s="22"/>
      <c r="XCM1697" s="22"/>
      <c r="XCN1697" s="22"/>
      <c r="XCO1697" s="22"/>
      <c r="XCP1697" s="22"/>
      <c r="XCQ1697" s="22"/>
      <c r="XCR1697" s="22"/>
      <c r="XCS1697" s="22"/>
    </row>
    <row r="1698" s="18" customFormat="1" customHeight="1" spans="1:16321">
      <c r="A1698" s="21"/>
      <c r="XAY1698" s="22"/>
      <c r="XAZ1698" s="22"/>
      <c r="XBA1698" s="22"/>
      <c r="XBB1698" s="22"/>
      <c r="XBC1698" s="22"/>
      <c r="XBD1698" s="22"/>
      <c r="XBE1698" s="22"/>
      <c r="XBF1698" s="22"/>
      <c r="XBG1698" s="22"/>
      <c r="XBH1698" s="22"/>
      <c r="XBI1698" s="22"/>
      <c r="XBJ1698" s="22"/>
      <c r="XBK1698" s="22"/>
      <c r="XBL1698" s="22"/>
      <c r="XBM1698" s="22"/>
      <c r="XBN1698" s="22"/>
      <c r="XBO1698" s="22"/>
      <c r="XBP1698" s="22"/>
      <c r="XBQ1698" s="22"/>
      <c r="XBR1698" s="22"/>
      <c r="XBS1698" s="22"/>
      <c r="XBT1698" s="22"/>
      <c r="XBU1698" s="22"/>
      <c r="XBV1698" s="22"/>
      <c r="XBW1698" s="22"/>
      <c r="XBX1698" s="22"/>
      <c r="XBY1698" s="22"/>
      <c r="XBZ1698" s="22"/>
      <c r="XCA1698" s="22"/>
      <c r="XCB1698" s="22"/>
      <c r="XCC1698" s="22"/>
      <c r="XCD1698" s="22"/>
      <c r="XCE1698" s="22"/>
      <c r="XCF1698" s="22"/>
      <c r="XCG1698" s="22"/>
      <c r="XCH1698" s="22"/>
      <c r="XCI1698" s="22"/>
      <c r="XCJ1698" s="22"/>
      <c r="XCK1698" s="22"/>
      <c r="XCL1698" s="22"/>
      <c r="XCM1698" s="22"/>
      <c r="XCN1698" s="22"/>
      <c r="XCO1698" s="22"/>
      <c r="XCP1698" s="22"/>
      <c r="XCQ1698" s="22"/>
      <c r="XCR1698" s="22"/>
      <c r="XCS1698" s="22"/>
    </row>
    <row r="1699" s="18" customFormat="1" customHeight="1" spans="1:16321">
      <c r="A1699" s="21"/>
      <c r="XAY1699" s="22"/>
      <c r="XAZ1699" s="22"/>
      <c r="XBA1699" s="22"/>
      <c r="XBB1699" s="22"/>
      <c r="XBC1699" s="22"/>
      <c r="XBD1699" s="22"/>
      <c r="XBE1699" s="22"/>
      <c r="XBF1699" s="22"/>
      <c r="XBG1699" s="22"/>
      <c r="XBH1699" s="22"/>
      <c r="XBI1699" s="22"/>
      <c r="XBJ1699" s="22"/>
      <c r="XBK1699" s="22"/>
      <c r="XBL1699" s="22"/>
      <c r="XBM1699" s="22"/>
      <c r="XBN1699" s="22"/>
      <c r="XBO1699" s="22"/>
      <c r="XBP1699" s="22"/>
      <c r="XBQ1699" s="22"/>
      <c r="XBR1699" s="22"/>
      <c r="XBS1699" s="22"/>
      <c r="XBT1699" s="22"/>
      <c r="XBU1699" s="22"/>
      <c r="XBV1699" s="22"/>
      <c r="XBW1699" s="22"/>
      <c r="XBX1699" s="22"/>
      <c r="XBY1699" s="22"/>
      <c r="XBZ1699" s="22"/>
      <c r="XCA1699" s="22"/>
      <c r="XCB1699" s="22"/>
      <c r="XCC1699" s="22"/>
      <c r="XCD1699" s="22"/>
      <c r="XCE1699" s="22"/>
      <c r="XCF1699" s="22"/>
      <c r="XCG1699" s="22"/>
      <c r="XCH1699" s="22"/>
      <c r="XCI1699" s="22"/>
      <c r="XCJ1699" s="22"/>
      <c r="XCK1699" s="22"/>
      <c r="XCL1699" s="22"/>
      <c r="XCM1699" s="22"/>
      <c r="XCN1699" s="22"/>
      <c r="XCO1699" s="22"/>
      <c r="XCP1699" s="22"/>
      <c r="XCQ1699" s="22"/>
      <c r="XCR1699" s="22"/>
      <c r="XCS1699" s="22"/>
    </row>
    <row r="1700" s="18" customFormat="1" customHeight="1" spans="1:16321">
      <c r="A1700" s="21"/>
      <c r="XAY1700" s="22"/>
      <c r="XAZ1700" s="22"/>
      <c r="XBA1700" s="22"/>
      <c r="XBB1700" s="22"/>
      <c r="XBC1700" s="22"/>
      <c r="XBD1700" s="22"/>
      <c r="XBE1700" s="22"/>
      <c r="XBF1700" s="22"/>
      <c r="XBG1700" s="22"/>
      <c r="XBH1700" s="22"/>
      <c r="XBI1700" s="22"/>
      <c r="XBJ1700" s="22"/>
      <c r="XBK1700" s="22"/>
      <c r="XBL1700" s="22"/>
      <c r="XBM1700" s="22"/>
      <c r="XBN1700" s="22"/>
      <c r="XBO1700" s="22"/>
      <c r="XBP1700" s="22"/>
      <c r="XBQ1700" s="22"/>
      <c r="XBR1700" s="22"/>
      <c r="XBS1700" s="22"/>
      <c r="XBT1700" s="22"/>
      <c r="XBU1700" s="22"/>
      <c r="XBV1700" s="22"/>
      <c r="XBW1700" s="22"/>
      <c r="XBX1700" s="22"/>
      <c r="XBY1700" s="22"/>
      <c r="XBZ1700" s="22"/>
      <c r="XCA1700" s="22"/>
      <c r="XCB1700" s="22"/>
      <c r="XCC1700" s="22"/>
      <c r="XCD1700" s="22"/>
      <c r="XCE1700" s="22"/>
      <c r="XCF1700" s="22"/>
      <c r="XCG1700" s="22"/>
      <c r="XCH1700" s="22"/>
      <c r="XCI1700" s="22"/>
      <c r="XCJ1700" s="22"/>
      <c r="XCK1700" s="22"/>
      <c r="XCL1700" s="22"/>
      <c r="XCM1700" s="22"/>
      <c r="XCN1700" s="22"/>
      <c r="XCO1700" s="22"/>
      <c r="XCP1700" s="22"/>
      <c r="XCQ1700" s="22"/>
      <c r="XCR1700" s="22"/>
      <c r="XCS1700" s="22"/>
    </row>
    <row r="1701" s="18" customFormat="1" customHeight="1" spans="1:16321">
      <c r="A1701" s="21"/>
      <c r="XAY1701" s="22"/>
      <c r="XAZ1701" s="22"/>
      <c r="XBA1701" s="22"/>
      <c r="XBB1701" s="22"/>
      <c r="XBC1701" s="22"/>
      <c r="XBD1701" s="22"/>
      <c r="XBE1701" s="22"/>
      <c r="XBF1701" s="22"/>
      <c r="XBG1701" s="22"/>
      <c r="XBH1701" s="22"/>
      <c r="XBI1701" s="22"/>
      <c r="XBJ1701" s="22"/>
      <c r="XBK1701" s="22"/>
      <c r="XBL1701" s="22"/>
      <c r="XBM1701" s="22"/>
      <c r="XBN1701" s="22"/>
      <c r="XBO1701" s="22"/>
      <c r="XBP1701" s="22"/>
      <c r="XBQ1701" s="22"/>
      <c r="XBR1701" s="22"/>
      <c r="XBS1701" s="22"/>
      <c r="XBT1701" s="22"/>
      <c r="XBU1701" s="22"/>
      <c r="XBV1701" s="22"/>
      <c r="XBW1701" s="22"/>
      <c r="XBX1701" s="22"/>
      <c r="XBY1701" s="22"/>
      <c r="XBZ1701" s="22"/>
      <c r="XCA1701" s="22"/>
      <c r="XCB1701" s="22"/>
      <c r="XCC1701" s="22"/>
      <c r="XCD1701" s="22"/>
      <c r="XCE1701" s="22"/>
      <c r="XCF1701" s="22"/>
      <c r="XCG1701" s="22"/>
      <c r="XCH1701" s="22"/>
      <c r="XCI1701" s="22"/>
      <c r="XCJ1701" s="22"/>
      <c r="XCK1701" s="22"/>
      <c r="XCL1701" s="22"/>
      <c r="XCM1701" s="22"/>
      <c r="XCN1701" s="22"/>
      <c r="XCO1701" s="22"/>
      <c r="XCP1701" s="22"/>
      <c r="XCQ1701" s="22"/>
      <c r="XCR1701" s="22"/>
      <c r="XCS1701" s="22"/>
    </row>
    <row r="1702" s="18" customFormat="1" customHeight="1" spans="1:16321">
      <c r="A1702" s="21"/>
      <c r="XAY1702" s="22"/>
      <c r="XAZ1702" s="22"/>
      <c r="XBA1702" s="22"/>
      <c r="XBB1702" s="22"/>
      <c r="XBC1702" s="22"/>
      <c r="XBD1702" s="22"/>
      <c r="XBE1702" s="22"/>
      <c r="XBF1702" s="22"/>
      <c r="XBG1702" s="22"/>
      <c r="XBH1702" s="22"/>
      <c r="XBI1702" s="22"/>
      <c r="XBJ1702" s="22"/>
      <c r="XBK1702" s="22"/>
      <c r="XBL1702" s="22"/>
      <c r="XBM1702" s="22"/>
      <c r="XBN1702" s="22"/>
      <c r="XBO1702" s="22"/>
      <c r="XBP1702" s="22"/>
      <c r="XBQ1702" s="22"/>
      <c r="XBR1702" s="22"/>
      <c r="XBS1702" s="22"/>
      <c r="XBT1702" s="22"/>
      <c r="XBU1702" s="22"/>
      <c r="XBV1702" s="22"/>
      <c r="XBW1702" s="22"/>
      <c r="XBX1702" s="22"/>
      <c r="XBY1702" s="22"/>
      <c r="XBZ1702" s="22"/>
      <c r="XCA1702" s="22"/>
      <c r="XCB1702" s="22"/>
      <c r="XCC1702" s="22"/>
      <c r="XCD1702" s="22"/>
      <c r="XCE1702" s="22"/>
      <c r="XCF1702" s="22"/>
      <c r="XCG1702" s="22"/>
      <c r="XCH1702" s="22"/>
      <c r="XCI1702" s="22"/>
      <c r="XCJ1702" s="22"/>
      <c r="XCK1702" s="22"/>
      <c r="XCL1702" s="22"/>
      <c r="XCM1702" s="22"/>
      <c r="XCN1702" s="22"/>
      <c r="XCO1702" s="22"/>
      <c r="XCP1702" s="22"/>
      <c r="XCQ1702" s="22"/>
      <c r="XCR1702" s="22"/>
      <c r="XCS1702" s="22"/>
    </row>
    <row r="1703" s="18" customFormat="1" customHeight="1" spans="1:16321">
      <c r="A1703" s="21"/>
      <c r="XAY1703" s="22"/>
      <c r="XAZ1703" s="22"/>
      <c r="XBA1703" s="22"/>
      <c r="XBB1703" s="22"/>
      <c r="XBC1703" s="22"/>
      <c r="XBD1703" s="22"/>
      <c r="XBE1703" s="22"/>
      <c r="XBF1703" s="22"/>
      <c r="XBG1703" s="22"/>
      <c r="XBH1703" s="22"/>
      <c r="XBI1703" s="22"/>
      <c r="XBJ1703" s="22"/>
      <c r="XBK1703" s="22"/>
      <c r="XBL1703" s="22"/>
      <c r="XBM1703" s="22"/>
      <c r="XBN1703" s="22"/>
      <c r="XBO1703" s="22"/>
      <c r="XBP1703" s="22"/>
      <c r="XBQ1703" s="22"/>
      <c r="XBR1703" s="22"/>
      <c r="XBS1703" s="22"/>
      <c r="XBT1703" s="22"/>
      <c r="XBU1703" s="22"/>
      <c r="XBV1703" s="22"/>
      <c r="XBW1703" s="22"/>
      <c r="XBX1703" s="22"/>
      <c r="XBY1703" s="22"/>
      <c r="XBZ1703" s="22"/>
      <c r="XCA1703" s="22"/>
      <c r="XCB1703" s="22"/>
      <c r="XCC1703" s="22"/>
      <c r="XCD1703" s="22"/>
      <c r="XCE1703" s="22"/>
      <c r="XCF1703" s="22"/>
      <c r="XCG1703" s="22"/>
      <c r="XCH1703" s="22"/>
      <c r="XCI1703" s="22"/>
      <c r="XCJ1703" s="22"/>
      <c r="XCK1703" s="22"/>
      <c r="XCL1703" s="22"/>
      <c r="XCM1703" s="22"/>
      <c r="XCN1703" s="22"/>
      <c r="XCO1703" s="22"/>
      <c r="XCP1703" s="22"/>
      <c r="XCQ1703" s="22"/>
      <c r="XCR1703" s="22"/>
      <c r="XCS1703" s="22"/>
    </row>
    <row r="1704" s="18" customFormat="1" customHeight="1" spans="1:16321">
      <c r="A1704" s="21"/>
      <c r="XAY1704" s="22"/>
      <c r="XAZ1704" s="22"/>
      <c r="XBA1704" s="22"/>
      <c r="XBB1704" s="22"/>
      <c r="XBC1704" s="22"/>
      <c r="XBD1704" s="22"/>
      <c r="XBE1704" s="22"/>
      <c r="XBF1704" s="22"/>
      <c r="XBG1704" s="22"/>
      <c r="XBH1704" s="22"/>
      <c r="XBI1704" s="22"/>
      <c r="XBJ1704" s="22"/>
      <c r="XBK1704" s="22"/>
      <c r="XBL1704" s="22"/>
      <c r="XBM1704" s="22"/>
      <c r="XBN1704" s="22"/>
      <c r="XBO1704" s="22"/>
      <c r="XBP1704" s="22"/>
      <c r="XBQ1704" s="22"/>
      <c r="XBR1704" s="22"/>
      <c r="XBS1704" s="22"/>
      <c r="XBT1704" s="22"/>
      <c r="XBU1704" s="22"/>
      <c r="XBV1704" s="22"/>
      <c r="XBW1704" s="22"/>
      <c r="XBX1704" s="22"/>
      <c r="XBY1704" s="22"/>
      <c r="XBZ1704" s="22"/>
      <c r="XCA1704" s="22"/>
      <c r="XCB1704" s="22"/>
      <c r="XCC1704" s="22"/>
      <c r="XCD1704" s="22"/>
      <c r="XCE1704" s="22"/>
      <c r="XCF1704" s="22"/>
      <c r="XCG1704" s="22"/>
      <c r="XCH1704" s="22"/>
      <c r="XCI1704" s="22"/>
      <c r="XCJ1704" s="22"/>
      <c r="XCK1704" s="22"/>
      <c r="XCL1704" s="22"/>
      <c r="XCM1704" s="22"/>
      <c r="XCN1704" s="22"/>
      <c r="XCO1704" s="22"/>
      <c r="XCP1704" s="22"/>
      <c r="XCQ1704" s="22"/>
      <c r="XCR1704" s="22"/>
      <c r="XCS1704" s="22"/>
    </row>
    <row r="1705" s="18" customFormat="1" customHeight="1" spans="1:16321">
      <c r="A1705" s="21"/>
      <c r="XAY1705" s="22"/>
      <c r="XAZ1705" s="22"/>
      <c r="XBA1705" s="22"/>
      <c r="XBB1705" s="22"/>
      <c r="XBC1705" s="22"/>
      <c r="XBD1705" s="22"/>
      <c r="XBE1705" s="22"/>
      <c r="XBF1705" s="22"/>
      <c r="XBG1705" s="22"/>
      <c r="XBH1705" s="22"/>
      <c r="XBI1705" s="22"/>
      <c r="XBJ1705" s="22"/>
      <c r="XBK1705" s="22"/>
      <c r="XBL1705" s="22"/>
      <c r="XBM1705" s="22"/>
      <c r="XBN1705" s="22"/>
      <c r="XBO1705" s="22"/>
      <c r="XBP1705" s="22"/>
      <c r="XBQ1705" s="22"/>
      <c r="XBR1705" s="22"/>
      <c r="XBS1705" s="22"/>
      <c r="XBT1705" s="22"/>
      <c r="XBU1705" s="22"/>
      <c r="XBV1705" s="22"/>
      <c r="XBW1705" s="22"/>
      <c r="XBX1705" s="22"/>
      <c r="XBY1705" s="22"/>
      <c r="XBZ1705" s="22"/>
      <c r="XCA1705" s="22"/>
      <c r="XCB1705" s="22"/>
      <c r="XCC1705" s="22"/>
      <c r="XCD1705" s="22"/>
      <c r="XCE1705" s="22"/>
      <c r="XCF1705" s="22"/>
      <c r="XCG1705" s="22"/>
      <c r="XCH1705" s="22"/>
      <c r="XCI1705" s="22"/>
      <c r="XCJ1705" s="22"/>
      <c r="XCK1705" s="22"/>
      <c r="XCL1705" s="22"/>
      <c r="XCM1705" s="22"/>
      <c r="XCN1705" s="22"/>
      <c r="XCO1705" s="22"/>
      <c r="XCP1705" s="22"/>
      <c r="XCQ1705" s="22"/>
      <c r="XCR1705" s="22"/>
      <c r="XCS1705" s="22"/>
    </row>
    <row r="1706" s="18" customFormat="1" customHeight="1" spans="1:16321">
      <c r="A1706" s="21"/>
      <c r="XAY1706" s="22"/>
      <c r="XAZ1706" s="22"/>
      <c r="XBA1706" s="22"/>
      <c r="XBB1706" s="22"/>
      <c r="XBC1706" s="22"/>
      <c r="XBD1706" s="22"/>
      <c r="XBE1706" s="22"/>
      <c r="XBF1706" s="22"/>
      <c r="XBG1706" s="22"/>
      <c r="XBH1706" s="22"/>
      <c r="XBI1706" s="22"/>
      <c r="XBJ1706" s="22"/>
      <c r="XBK1706" s="22"/>
      <c r="XBL1706" s="22"/>
      <c r="XBM1706" s="22"/>
      <c r="XBN1706" s="22"/>
      <c r="XBO1706" s="22"/>
      <c r="XBP1706" s="22"/>
      <c r="XBQ1706" s="22"/>
      <c r="XBR1706" s="22"/>
      <c r="XBS1706" s="22"/>
      <c r="XBT1706" s="22"/>
      <c r="XBU1706" s="22"/>
      <c r="XBV1706" s="22"/>
      <c r="XBW1706" s="22"/>
      <c r="XBX1706" s="22"/>
      <c r="XBY1706" s="22"/>
      <c r="XBZ1706" s="22"/>
      <c r="XCA1706" s="22"/>
      <c r="XCB1706" s="22"/>
      <c r="XCC1706" s="22"/>
      <c r="XCD1706" s="22"/>
      <c r="XCE1706" s="22"/>
      <c r="XCF1706" s="22"/>
      <c r="XCG1706" s="22"/>
      <c r="XCH1706" s="22"/>
      <c r="XCI1706" s="22"/>
      <c r="XCJ1706" s="22"/>
      <c r="XCK1706" s="22"/>
      <c r="XCL1706" s="22"/>
      <c r="XCM1706" s="22"/>
      <c r="XCN1706" s="22"/>
      <c r="XCO1706" s="22"/>
      <c r="XCP1706" s="22"/>
      <c r="XCQ1706" s="22"/>
      <c r="XCR1706" s="22"/>
      <c r="XCS1706" s="22"/>
    </row>
    <row r="1707" s="18" customFormat="1" customHeight="1" spans="1:16321">
      <c r="A1707" s="21"/>
      <c r="XAY1707" s="22"/>
      <c r="XAZ1707" s="22"/>
      <c r="XBA1707" s="22"/>
      <c r="XBB1707" s="22"/>
      <c r="XBC1707" s="22"/>
      <c r="XBD1707" s="22"/>
      <c r="XBE1707" s="22"/>
      <c r="XBF1707" s="22"/>
      <c r="XBG1707" s="22"/>
      <c r="XBH1707" s="22"/>
      <c r="XBI1707" s="22"/>
      <c r="XBJ1707" s="22"/>
      <c r="XBK1707" s="22"/>
      <c r="XBL1707" s="22"/>
      <c r="XBM1707" s="22"/>
      <c r="XBN1707" s="22"/>
      <c r="XBO1707" s="22"/>
      <c r="XBP1707" s="22"/>
      <c r="XBQ1707" s="22"/>
      <c r="XBR1707" s="22"/>
      <c r="XBS1707" s="22"/>
      <c r="XBT1707" s="22"/>
      <c r="XBU1707" s="22"/>
      <c r="XBV1707" s="22"/>
      <c r="XBW1707" s="22"/>
      <c r="XBX1707" s="22"/>
      <c r="XBY1707" s="22"/>
      <c r="XBZ1707" s="22"/>
      <c r="XCA1707" s="22"/>
      <c r="XCB1707" s="22"/>
      <c r="XCC1707" s="22"/>
      <c r="XCD1707" s="22"/>
      <c r="XCE1707" s="22"/>
      <c r="XCF1707" s="22"/>
      <c r="XCG1707" s="22"/>
      <c r="XCH1707" s="22"/>
      <c r="XCI1707" s="22"/>
      <c r="XCJ1707" s="22"/>
      <c r="XCK1707" s="22"/>
      <c r="XCL1707" s="22"/>
      <c r="XCM1707" s="22"/>
      <c r="XCN1707" s="22"/>
      <c r="XCO1707" s="22"/>
      <c r="XCP1707" s="22"/>
      <c r="XCQ1707" s="22"/>
      <c r="XCR1707" s="22"/>
      <c r="XCS1707" s="22"/>
    </row>
    <row r="1708" s="18" customFormat="1" customHeight="1" spans="1:16321">
      <c r="A1708" s="21"/>
      <c r="XAY1708" s="22"/>
      <c r="XAZ1708" s="22"/>
      <c r="XBA1708" s="22"/>
      <c r="XBB1708" s="22"/>
      <c r="XBC1708" s="22"/>
      <c r="XBD1708" s="22"/>
      <c r="XBE1708" s="22"/>
      <c r="XBF1708" s="22"/>
      <c r="XBG1708" s="22"/>
      <c r="XBH1708" s="22"/>
      <c r="XBI1708" s="22"/>
      <c r="XBJ1708" s="22"/>
      <c r="XBK1708" s="22"/>
      <c r="XBL1708" s="22"/>
      <c r="XBM1708" s="22"/>
      <c r="XBN1708" s="22"/>
      <c r="XBO1708" s="22"/>
      <c r="XBP1708" s="22"/>
      <c r="XBQ1708" s="22"/>
      <c r="XBR1708" s="22"/>
      <c r="XBS1708" s="22"/>
      <c r="XBT1708" s="22"/>
      <c r="XBU1708" s="22"/>
      <c r="XBV1708" s="22"/>
      <c r="XBW1708" s="22"/>
      <c r="XBX1708" s="22"/>
      <c r="XBY1708" s="22"/>
      <c r="XBZ1708" s="22"/>
      <c r="XCA1708" s="22"/>
      <c r="XCB1708" s="22"/>
      <c r="XCC1708" s="22"/>
      <c r="XCD1708" s="22"/>
      <c r="XCE1708" s="22"/>
      <c r="XCF1708" s="22"/>
      <c r="XCG1708" s="22"/>
      <c r="XCH1708" s="22"/>
      <c r="XCI1708" s="22"/>
      <c r="XCJ1708" s="22"/>
      <c r="XCK1708" s="22"/>
      <c r="XCL1708" s="22"/>
      <c r="XCM1708" s="22"/>
      <c r="XCN1708" s="22"/>
      <c r="XCO1708" s="22"/>
      <c r="XCP1708" s="22"/>
      <c r="XCQ1708" s="22"/>
      <c r="XCR1708" s="22"/>
      <c r="XCS1708" s="22"/>
    </row>
    <row r="1709" s="18" customFormat="1" customHeight="1" spans="1:16321">
      <c r="A1709" s="21"/>
      <c r="XAY1709" s="22"/>
      <c r="XAZ1709" s="22"/>
      <c r="XBA1709" s="22"/>
      <c r="XBB1709" s="22"/>
      <c r="XBC1709" s="22"/>
      <c r="XBD1709" s="22"/>
      <c r="XBE1709" s="22"/>
      <c r="XBF1709" s="22"/>
      <c r="XBG1709" s="22"/>
      <c r="XBH1709" s="22"/>
      <c r="XBI1709" s="22"/>
      <c r="XBJ1709" s="22"/>
      <c r="XBK1709" s="22"/>
      <c r="XBL1709" s="22"/>
      <c r="XBM1709" s="22"/>
      <c r="XBN1709" s="22"/>
      <c r="XBO1709" s="22"/>
      <c r="XBP1709" s="22"/>
      <c r="XBQ1709" s="22"/>
      <c r="XBR1709" s="22"/>
      <c r="XBS1709" s="22"/>
      <c r="XBT1709" s="22"/>
      <c r="XBU1709" s="22"/>
      <c r="XBV1709" s="22"/>
      <c r="XBW1709" s="22"/>
      <c r="XBX1709" s="22"/>
      <c r="XBY1709" s="22"/>
      <c r="XBZ1709" s="22"/>
      <c r="XCA1709" s="22"/>
      <c r="XCB1709" s="22"/>
      <c r="XCC1709" s="22"/>
      <c r="XCD1709" s="22"/>
      <c r="XCE1709" s="22"/>
      <c r="XCF1709" s="22"/>
      <c r="XCG1709" s="22"/>
      <c r="XCH1709" s="22"/>
      <c r="XCI1709" s="22"/>
      <c r="XCJ1709" s="22"/>
      <c r="XCK1709" s="22"/>
      <c r="XCL1709" s="22"/>
      <c r="XCM1709" s="22"/>
      <c r="XCN1709" s="22"/>
      <c r="XCO1709" s="22"/>
      <c r="XCP1709" s="22"/>
      <c r="XCQ1709" s="22"/>
      <c r="XCR1709" s="22"/>
      <c r="XCS1709" s="22"/>
    </row>
    <row r="1710" s="18" customFormat="1" customHeight="1" spans="1:16321">
      <c r="A1710" s="21"/>
      <c r="XAY1710" s="22"/>
      <c r="XAZ1710" s="22"/>
      <c r="XBA1710" s="22"/>
      <c r="XBB1710" s="22"/>
      <c r="XBC1710" s="22"/>
      <c r="XBD1710" s="22"/>
      <c r="XBE1710" s="22"/>
      <c r="XBF1710" s="22"/>
      <c r="XBG1710" s="22"/>
      <c r="XBH1710" s="22"/>
      <c r="XBI1710" s="22"/>
      <c r="XBJ1710" s="22"/>
      <c r="XBK1710" s="22"/>
      <c r="XBL1710" s="22"/>
      <c r="XBM1710" s="22"/>
      <c r="XBN1710" s="22"/>
      <c r="XBO1710" s="22"/>
      <c r="XBP1710" s="22"/>
      <c r="XBQ1710" s="22"/>
      <c r="XBR1710" s="22"/>
      <c r="XBS1710" s="22"/>
      <c r="XBT1710" s="22"/>
      <c r="XBU1710" s="22"/>
      <c r="XBV1710" s="22"/>
      <c r="XBW1710" s="22"/>
      <c r="XBX1710" s="22"/>
      <c r="XBY1710" s="22"/>
      <c r="XBZ1710" s="22"/>
      <c r="XCA1710" s="22"/>
      <c r="XCB1710" s="22"/>
      <c r="XCC1710" s="22"/>
      <c r="XCD1710" s="22"/>
      <c r="XCE1710" s="22"/>
      <c r="XCF1710" s="22"/>
      <c r="XCG1710" s="22"/>
      <c r="XCH1710" s="22"/>
      <c r="XCI1710" s="22"/>
      <c r="XCJ1710" s="22"/>
      <c r="XCK1710" s="22"/>
      <c r="XCL1710" s="22"/>
      <c r="XCM1710" s="22"/>
      <c r="XCN1710" s="22"/>
      <c r="XCO1710" s="22"/>
      <c r="XCP1710" s="22"/>
      <c r="XCQ1710" s="22"/>
      <c r="XCR1710" s="22"/>
      <c r="XCS1710" s="22"/>
    </row>
    <row r="1711" s="18" customFormat="1" customHeight="1" spans="1:16321">
      <c r="A1711" s="21"/>
      <c r="XAY1711" s="22"/>
      <c r="XAZ1711" s="22"/>
      <c r="XBA1711" s="22"/>
      <c r="XBB1711" s="22"/>
      <c r="XBC1711" s="22"/>
      <c r="XBD1711" s="22"/>
      <c r="XBE1711" s="22"/>
      <c r="XBF1711" s="22"/>
      <c r="XBG1711" s="22"/>
      <c r="XBH1711" s="22"/>
      <c r="XBI1711" s="22"/>
      <c r="XBJ1711" s="22"/>
      <c r="XBK1711" s="22"/>
      <c r="XBL1711" s="22"/>
      <c r="XBM1711" s="22"/>
      <c r="XBN1711" s="22"/>
      <c r="XBO1711" s="22"/>
      <c r="XBP1711" s="22"/>
      <c r="XBQ1711" s="22"/>
      <c r="XBR1711" s="22"/>
      <c r="XBS1711" s="22"/>
      <c r="XBT1711" s="22"/>
      <c r="XBU1711" s="22"/>
      <c r="XBV1711" s="22"/>
      <c r="XBW1711" s="22"/>
      <c r="XBX1711" s="22"/>
      <c r="XBY1711" s="22"/>
      <c r="XBZ1711" s="22"/>
      <c r="XCA1711" s="22"/>
      <c r="XCB1711" s="22"/>
      <c r="XCC1711" s="22"/>
      <c r="XCD1711" s="22"/>
      <c r="XCE1711" s="22"/>
      <c r="XCF1711" s="22"/>
      <c r="XCG1711" s="22"/>
      <c r="XCH1711" s="22"/>
      <c r="XCI1711" s="22"/>
      <c r="XCJ1711" s="22"/>
      <c r="XCK1711" s="22"/>
      <c r="XCL1711" s="22"/>
      <c r="XCM1711" s="22"/>
      <c r="XCN1711" s="22"/>
      <c r="XCO1711" s="22"/>
      <c r="XCP1711" s="22"/>
      <c r="XCQ1711" s="22"/>
      <c r="XCR1711" s="22"/>
      <c r="XCS1711" s="22"/>
    </row>
    <row r="1712" s="18" customFormat="1" customHeight="1" spans="1:16321">
      <c r="A1712" s="21"/>
      <c r="XAY1712" s="22"/>
      <c r="XAZ1712" s="22"/>
      <c r="XBA1712" s="22"/>
      <c r="XBB1712" s="22"/>
      <c r="XBC1712" s="22"/>
      <c r="XBD1712" s="22"/>
      <c r="XBE1712" s="22"/>
      <c r="XBF1712" s="22"/>
      <c r="XBG1712" s="22"/>
      <c r="XBH1712" s="22"/>
      <c r="XBI1712" s="22"/>
      <c r="XBJ1712" s="22"/>
      <c r="XBK1712" s="22"/>
      <c r="XBL1712" s="22"/>
      <c r="XBM1712" s="22"/>
      <c r="XBN1712" s="22"/>
      <c r="XBO1712" s="22"/>
      <c r="XBP1712" s="22"/>
      <c r="XBQ1712" s="22"/>
      <c r="XBR1712" s="22"/>
      <c r="XBS1712" s="22"/>
      <c r="XBT1712" s="22"/>
      <c r="XBU1712" s="22"/>
      <c r="XBV1712" s="22"/>
      <c r="XBW1712" s="22"/>
      <c r="XBX1712" s="22"/>
      <c r="XBY1712" s="22"/>
      <c r="XBZ1712" s="22"/>
      <c r="XCA1712" s="22"/>
      <c r="XCB1712" s="22"/>
      <c r="XCC1712" s="22"/>
      <c r="XCD1712" s="22"/>
      <c r="XCE1712" s="22"/>
      <c r="XCF1712" s="22"/>
      <c r="XCG1712" s="22"/>
      <c r="XCH1712" s="22"/>
      <c r="XCI1712" s="22"/>
      <c r="XCJ1712" s="22"/>
      <c r="XCK1712" s="22"/>
      <c r="XCL1712" s="22"/>
      <c r="XCM1712" s="22"/>
      <c r="XCN1712" s="22"/>
      <c r="XCO1712" s="22"/>
      <c r="XCP1712" s="22"/>
      <c r="XCQ1712" s="22"/>
      <c r="XCR1712" s="22"/>
      <c r="XCS1712" s="22"/>
    </row>
    <row r="1713" s="18" customFormat="1" customHeight="1" spans="1:16321">
      <c r="A1713" s="21"/>
      <c r="XAY1713" s="22"/>
      <c r="XAZ1713" s="22"/>
      <c r="XBA1713" s="22"/>
      <c r="XBB1713" s="22"/>
      <c r="XBC1713" s="22"/>
      <c r="XBD1713" s="22"/>
      <c r="XBE1713" s="22"/>
      <c r="XBF1713" s="22"/>
      <c r="XBG1713" s="22"/>
      <c r="XBH1713" s="22"/>
      <c r="XBI1713" s="22"/>
      <c r="XBJ1713" s="22"/>
      <c r="XBK1713" s="22"/>
      <c r="XBL1713" s="22"/>
      <c r="XBM1713" s="22"/>
      <c r="XBN1713" s="22"/>
      <c r="XBO1713" s="22"/>
      <c r="XBP1713" s="22"/>
      <c r="XBQ1713" s="22"/>
      <c r="XBR1713" s="22"/>
      <c r="XBS1713" s="22"/>
      <c r="XBT1713" s="22"/>
      <c r="XBU1713" s="22"/>
      <c r="XBV1713" s="22"/>
      <c r="XBW1713" s="22"/>
      <c r="XBX1713" s="22"/>
      <c r="XBY1713" s="22"/>
      <c r="XBZ1713" s="22"/>
      <c r="XCA1713" s="22"/>
      <c r="XCB1713" s="22"/>
      <c r="XCC1713" s="22"/>
      <c r="XCD1713" s="22"/>
      <c r="XCE1713" s="22"/>
      <c r="XCF1713" s="22"/>
      <c r="XCG1713" s="22"/>
      <c r="XCH1713" s="22"/>
      <c r="XCI1713" s="22"/>
      <c r="XCJ1713" s="22"/>
      <c r="XCK1713" s="22"/>
      <c r="XCL1713" s="22"/>
      <c r="XCM1713" s="22"/>
      <c r="XCN1713" s="22"/>
      <c r="XCO1713" s="22"/>
      <c r="XCP1713" s="22"/>
      <c r="XCQ1713" s="22"/>
      <c r="XCR1713" s="22"/>
      <c r="XCS1713" s="22"/>
    </row>
    <row r="1714" s="18" customFormat="1" customHeight="1" spans="1:16321">
      <c r="A1714" s="21"/>
      <c r="XAY1714" s="22"/>
      <c r="XAZ1714" s="22"/>
      <c r="XBA1714" s="22"/>
      <c r="XBB1714" s="22"/>
      <c r="XBC1714" s="22"/>
      <c r="XBD1714" s="22"/>
      <c r="XBE1714" s="22"/>
      <c r="XBF1714" s="22"/>
      <c r="XBG1714" s="22"/>
      <c r="XBH1714" s="22"/>
      <c r="XBI1714" s="22"/>
      <c r="XBJ1714" s="22"/>
      <c r="XBK1714" s="22"/>
      <c r="XBL1714" s="22"/>
      <c r="XBM1714" s="22"/>
      <c r="XBN1714" s="22"/>
      <c r="XBO1714" s="22"/>
      <c r="XBP1714" s="22"/>
      <c r="XBQ1714" s="22"/>
      <c r="XBR1714" s="22"/>
      <c r="XBS1714" s="22"/>
      <c r="XBT1714" s="22"/>
      <c r="XBU1714" s="22"/>
      <c r="XBV1714" s="22"/>
      <c r="XBW1714" s="22"/>
      <c r="XBX1714" s="22"/>
      <c r="XBY1714" s="22"/>
      <c r="XBZ1714" s="22"/>
      <c r="XCA1714" s="22"/>
      <c r="XCB1714" s="22"/>
      <c r="XCC1714" s="22"/>
      <c r="XCD1714" s="22"/>
      <c r="XCE1714" s="22"/>
      <c r="XCF1714" s="22"/>
      <c r="XCG1714" s="22"/>
      <c r="XCH1714" s="22"/>
      <c r="XCI1714" s="22"/>
      <c r="XCJ1714" s="22"/>
      <c r="XCK1714" s="22"/>
      <c r="XCL1714" s="22"/>
      <c r="XCM1714" s="22"/>
      <c r="XCN1714" s="22"/>
      <c r="XCO1714" s="22"/>
      <c r="XCP1714" s="22"/>
      <c r="XCQ1714" s="22"/>
      <c r="XCR1714" s="22"/>
      <c r="XCS1714" s="22"/>
    </row>
    <row r="1715" s="18" customFormat="1" customHeight="1" spans="1:16321">
      <c r="A1715" s="21"/>
      <c r="XAY1715" s="22"/>
      <c r="XAZ1715" s="22"/>
      <c r="XBA1715" s="22"/>
      <c r="XBB1715" s="22"/>
      <c r="XBC1715" s="22"/>
      <c r="XBD1715" s="22"/>
      <c r="XBE1715" s="22"/>
      <c r="XBF1715" s="22"/>
      <c r="XBG1715" s="22"/>
      <c r="XBH1715" s="22"/>
      <c r="XBI1715" s="22"/>
      <c r="XBJ1715" s="22"/>
      <c r="XBK1715" s="22"/>
      <c r="XBL1715" s="22"/>
      <c r="XBM1715" s="22"/>
      <c r="XBN1715" s="22"/>
      <c r="XBO1715" s="22"/>
      <c r="XBP1715" s="22"/>
      <c r="XBQ1715" s="22"/>
      <c r="XBR1715" s="22"/>
      <c r="XBS1715" s="22"/>
      <c r="XBT1715" s="22"/>
      <c r="XBU1715" s="22"/>
      <c r="XBV1715" s="22"/>
      <c r="XBW1715" s="22"/>
      <c r="XBX1715" s="22"/>
      <c r="XBY1715" s="22"/>
      <c r="XBZ1715" s="22"/>
      <c r="XCA1715" s="22"/>
      <c r="XCB1715" s="22"/>
      <c r="XCC1715" s="22"/>
      <c r="XCD1715" s="22"/>
      <c r="XCE1715" s="22"/>
      <c r="XCF1715" s="22"/>
      <c r="XCG1715" s="22"/>
      <c r="XCH1715" s="22"/>
      <c r="XCI1715" s="22"/>
      <c r="XCJ1715" s="22"/>
      <c r="XCK1715" s="22"/>
      <c r="XCL1715" s="22"/>
      <c r="XCM1715" s="22"/>
      <c r="XCN1715" s="22"/>
      <c r="XCO1715" s="22"/>
      <c r="XCP1715" s="22"/>
      <c r="XCQ1715" s="22"/>
      <c r="XCR1715" s="22"/>
      <c r="XCS1715" s="22"/>
    </row>
    <row r="1716" s="18" customFormat="1" customHeight="1" spans="1:16321">
      <c r="A1716" s="21"/>
      <c r="XAY1716" s="22"/>
      <c r="XAZ1716" s="22"/>
      <c r="XBA1716" s="22"/>
      <c r="XBB1716" s="22"/>
      <c r="XBC1716" s="22"/>
      <c r="XBD1716" s="22"/>
      <c r="XBE1716" s="22"/>
      <c r="XBF1716" s="22"/>
      <c r="XBG1716" s="22"/>
      <c r="XBH1716" s="22"/>
      <c r="XBI1716" s="22"/>
      <c r="XBJ1716" s="22"/>
      <c r="XBK1716" s="22"/>
      <c r="XBL1716" s="22"/>
      <c r="XBM1716" s="22"/>
      <c r="XBN1716" s="22"/>
      <c r="XBO1716" s="22"/>
      <c r="XBP1716" s="22"/>
      <c r="XBQ1716" s="22"/>
      <c r="XBR1716" s="22"/>
      <c r="XBS1716" s="22"/>
      <c r="XBT1716" s="22"/>
      <c r="XBU1716" s="22"/>
      <c r="XBV1716" s="22"/>
      <c r="XBW1716" s="22"/>
      <c r="XBX1716" s="22"/>
      <c r="XBY1716" s="22"/>
      <c r="XBZ1716" s="22"/>
      <c r="XCA1716" s="22"/>
      <c r="XCB1716" s="22"/>
      <c r="XCC1716" s="22"/>
      <c r="XCD1716" s="22"/>
      <c r="XCE1716" s="22"/>
      <c r="XCF1716" s="22"/>
      <c r="XCG1716" s="22"/>
      <c r="XCH1716" s="22"/>
      <c r="XCI1716" s="22"/>
      <c r="XCJ1716" s="22"/>
      <c r="XCK1716" s="22"/>
      <c r="XCL1716" s="22"/>
      <c r="XCM1716" s="22"/>
      <c r="XCN1716" s="22"/>
      <c r="XCO1716" s="22"/>
      <c r="XCP1716" s="22"/>
      <c r="XCQ1716" s="22"/>
      <c r="XCR1716" s="22"/>
      <c r="XCS1716" s="22"/>
    </row>
    <row r="1717" s="18" customFormat="1" customHeight="1" spans="1:16321">
      <c r="A1717" s="21"/>
      <c r="XAY1717" s="22"/>
      <c r="XAZ1717" s="22"/>
      <c r="XBA1717" s="22"/>
      <c r="XBB1717" s="22"/>
      <c r="XBC1717" s="22"/>
      <c r="XBD1717" s="22"/>
      <c r="XBE1717" s="22"/>
      <c r="XBF1717" s="22"/>
      <c r="XBG1717" s="22"/>
      <c r="XBH1717" s="22"/>
      <c r="XBI1717" s="22"/>
      <c r="XBJ1717" s="22"/>
      <c r="XBK1717" s="22"/>
      <c r="XBL1717" s="22"/>
      <c r="XBM1717" s="22"/>
      <c r="XBN1717" s="22"/>
      <c r="XBO1717" s="22"/>
      <c r="XBP1717" s="22"/>
      <c r="XBQ1717" s="22"/>
      <c r="XBR1717" s="22"/>
      <c r="XBS1717" s="22"/>
      <c r="XBT1717" s="22"/>
      <c r="XBU1717" s="22"/>
      <c r="XBV1717" s="22"/>
      <c r="XBW1717" s="22"/>
      <c r="XBX1717" s="22"/>
      <c r="XBY1717" s="22"/>
      <c r="XBZ1717" s="22"/>
      <c r="XCA1717" s="22"/>
      <c r="XCB1717" s="22"/>
      <c r="XCC1717" s="22"/>
      <c r="XCD1717" s="22"/>
      <c r="XCE1717" s="22"/>
      <c r="XCF1717" s="22"/>
      <c r="XCG1717" s="22"/>
      <c r="XCH1717" s="22"/>
      <c r="XCI1717" s="22"/>
      <c r="XCJ1717" s="22"/>
      <c r="XCK1717" s="22"/>
      <c r="XCL1717" s="22"/>
      <c r="XCM1717" s="22"/>
      <c r="XCN1717" s="22"/>
      <c r="XCO1717" s="22"/>
      <c r="XCP1717" s="22"/>
      <c r="XCQ1717" s="22"/>
      <c r="XCR1717" s="22"/>
      <c r="XCS1717" s="22"/>
    </row>
    <row r="1718" s="18" customFormat="1" customHeight="1" spans="1:16321">
      <c r="A1718" s="21"/>
      <c r="XAY1718" s="22"/>
      <c r="XAZ1718" s="22"/>
      <c r="XBA1718" s="22"/>
      <c r="XBB1718" s="22"/>
      <c r="XBC1718" s="22"/>
      <c r="XBD1718" s="22"/>
      <c r="XBE1718" s="22"/>
      <c r="XBF1718" s="22"/>
      <c r="XBG1718" s="22"/>
      <c r="XBH1718" s="22"/>
      <c r="XBI1718" s="22"/>
      <c r="XBJ1718" s="22"/>
      <c r="XBK1718" s="22"/>
      <c r="XBL1718" s="22"/>
      <c r="XBM1718" s="22"/>
      <c r="XBN1718" s="22"/>
      <c r="XBO1718" s="22"/>
      <c r="XBP1718" s="22"/>
      <c r="XBQ1718" s="22"/>
      <c r="XBR1718" s="22"/>
      <c r="XBS1718" s="22"/>
      <c r="XBT1718" s="22"/>
      <c r="XBU1718" s="22"/>
      <c r="XBV1718" s="22"/>
      <c r="XBW1718" s="22"/>
      <c r="XBX1718" s="22"/>
      <c r="XBY1718" s="22"/>
      <c r="XBZ1718" s="22"/>
      <c r="XCA1718" s="22"/>
      <c r="XCB1718" s="22"/>
      <c r="XCC1718" s="22"/>
      <c r="XCD1718" s="22"/>
      <c r="XCE1718" s="22"/>
      <c r="XCF1718" s="22"/>
      <c r="XCG1718" s="22"/>
      <c r="XCH1718" s="22"/>
      <c r="XCI1718" s="22"/>
      <c r="XCJ1718" s="22"/>
      <c r="XCK1718" s="22"/>
      <c r="XCL1718" s="22"/>
      <c r="XCM1718" s="22"/>
      <c r="XCN1718" s="22"/>
      <c r="XCO1718" s="22"/>
      <c r="XCP1718" s="22"/>
      <c r="XCQ1718" s="22"/>
      <c r="XCR1718" s="22"/>
      <c r="XCS1718" s="22"/>
    </row>
    <row r="1719" s="18" customFormat="1" customHeight="1" spans="1:16321">
      <c r="A1719" s="21"/>
      <c r="XAY1719" s="22"/>
      <c r="XAZ1719" s="22"/>
      <c r="XBA1719" s="22"/>
      <c r="XBB1719" s="22"/>
      <c r="XBC1719" s="22"/>
      <c r="XBD1719" s="22"/>
      <c r="XBE1719" s="22"/>
      <c r="XBF1719" s="22"/>
      <c r="XBG1719" s="22"/>
      <c r="XBH1719" s="22"/>
      <c r="XBI1719" s="22"/>
      <c r="XBJ1719" s="22"/>
      <c r="XBK1719" s="22"/>
      <c r="XBL1719" s="22"/>
      <c r="XBM1719" s="22"/>
      <c r="XBN1719" s="22"/>
      <c r="XBO1719" s="22"/>
      <c r="XBP1719" s="22"/>
      <c r="XBQ1719" s="22"/>
      <c r="XBR1719" s="22"/>
      <c r="XBS1719" s="22"/>
      <c r="XBT1719" s="22"/>
      <c r="XBU1719" s="22"/>
      <c r="XBV1719" s="22"/>
      <c r="XBW1719" s="22"/>
      <c r="XBX1719" s="22"/>
      <c r="XBY1719" s="22"/>
      <c r="XBZ1719" s="22"/>
      <c r="XCA1719" s="22"/>
      <c r="XCB1719" s="22"/>
      <c r="XCC1719" s="22"/>
      <c r="XCD1719" s="22"/>
      <c r="XCE1719" s="22"/>
      <c r="XCF1719" s="22"/>
      <c r="XCG1719" s="22"/>
      <c r="XCH1719" s="22"/>
      <c r="XCI1719" s="22"/>
      <c r="XCJ1719" s="22"/>
      <c r="XCK1719" s="22"/>
      <c r="XCL1719" s="22"/>
      <c r="XCM1719" s="22"/>
      <c r="XCN1719" s="22"/>
      <c r="XCO1719" s="22"/>
      <c r="XCP1719" s="22"/>
      <c r="XCQ1719" s="22"/>
      <c r="XCR1719" s="22"/>
      <c r="XCS1719" s="22"/>
    </row>
    <row r="1720" s="18" customFormat="1" customHeight="1" spans="1:16321">
      <c r="A1720" s="21"/>
      <c r="XAY1720" s="22"/>
      <c r="XAZ1720" s="22"/>
      <c r="XBA1720" s="22"/>
      <c r="XBB1720" s="22"/>
      <c r="XBC1720" s="22"/>
      <c r="XBD1720" s="22"/>
      <c r="XBE1720" s="22"/>
      <c r="XBF1720" s="22"/>
      <c r="XBG1720" s="22"/>
      <c r="XBH1720" s="22"/>
      <c r="XBI1720" s="22"/>
      <c r="XBJ1720" s="22"/>
      <c r="XBK1720" s="22"/>
      <c r="XBL1720" s="22"/>
      <c r="XBM1720" s="22"/>
      <c r="XBN1720" s="22"/>
      <c r="XBO1720" s="22"/>
      <c r="XBP1720" s="22"/>
      <c r="XBQ1720" s="22"/>
      <c r="XBR1720" s="22"/>
      <c r="XBS1720" s="22"/>
      <c r="XBT1720" s="22"/>
      <c r="XBU1720" s="22"/>
      <c r="XBV1720" s="22"/>
      <c r="XBW1720" s="22"/>
      <c r="XBX1720" s="22"/>
      <c r="XBY1720" s="22"/>
      <c r="XBZ1720" s="22"/>
      <c r="XCA1720" s="22"/>
      <c r="XCB1720" s="22"/>
      <c r="XCC1720" s="22"/>
      <c r="XCD1720" s="22"/>
      <c r="XCE1720" s="22"/>
      <c r="XCF1720" s="22"/>
      <c r="XCG1720" s="22"/>
      <c r="XCH1720" s="22"/>
      <c r="XCI1720" s="22"/>
      <c r="XCJ1720" s="22"/>
      <c r="XCK1720" s="22"/>
      <c r="XCL1720" s="22"/>
      <c r="XCM1720" s="22"/>
      <c r="XCN1720" s="22"/>
      <c r="XCO1720" s="22"/>
      <c r="XCP1720" s="22"/>
      <c r="XCQ1720" s="22"/>
      <c r="XCR1720" s="22"/>
      <c r="XCS1720" s="22"/>
    </row>
    <row r="1721" s="18" customFormat="1" customHeight="1" spans="1:16321">
      <c r="A1721" s="21"/>
      <c r="XAY1721" s="22"/>
      <c r="XAZ1721" s="22"/>
      <c r="XBA1721" s="22"/>
      <c r="XBB1721" s="22"/>
      <c r="XBC1721" s="22"/>
      <c r="XBD1721" s="22"/>
      <c r="XBE1721" s="22"/>
      <c r="XBF1721" s="22"/>
      <c r="XBG1721" s="22"/>
      <c r="XBH1721" s="22"/>
      <c r="XBI1721" s="22"/>
      <c r="XBJ1721" s="22"/>
      <c r="XBK1721" s="22"/>
      <c r="XBL1721" s="22"/>
      <c r="XBM1721" s="22"/>
      <c r="XBN1721" s="22"/>
      <c r="XBO1721" s="22"/>
      <c r="XBP1721" s="22"/>
      <c r="XBQ1721" s="22"/>
      <c r="XBR1721" s="22"/>
      <c r="XBS1721" s="22"/>
      <c r="XBT1721" s="22"/>
      <c r="XBU1721" s="22"/>
      <c r="XBV1721" s="22"/>
      <c r="XBW1721" s="22"/>
      <c r="XBX1721" s="22"/>
      <c r="XBY1721" s="22"/>
      <c r="XBZ1721" s="22"/>
      <c r="XCA1721" s="22"/>
      <c r="XCB1721" s="22"/>
      <c r="XCC1721" s="22"/>
      <c r="XCD1721" s="22"/>
      <c r="XCE1721" s="22"/>
      <c r="XCF1721" s="22"/>
      <c r="XCG1721" s="22"/>
      <c r="XCH1721" s="22"/>
      <c r="XCI1721" s="22"/>
      <c r="XCJ1721" s="22"/>
      <c r="XCK1721" s="22"/>
      <c r="XCL1721" s="22"/>
      <c r="XCM1721" s="22"/>
      <c r="XCN1721" s="22"/>
      <c r="XCO1721" s="22"/>
      <c r="XCP1721" s="22"/>
      <c r="XCQ1721" s="22"/>
      <c r="XCR1721" s="22"/>
      <c r="XCS1721" s="22"/>
    </row>
    <row r="1722" s="18" customFormat="1" customHeight="1" spans="1:16321">
      <c r="A1722" s="21"/>
      <c r="XAY1722" s="22"/>
      <c r="XAZ1722" s="22"/>
      <c r="XBA1722" s="22"/>
      <c r="XBB1722" s="22"/>
      <c r="XBC1722" s="22"/>
      <c r="XBD1722" s="22"/>
      <c r="XBE1722" s="22"/>
      <c r="XBF1722" s="22"/>
      <c r="XBG1722" s="22"/>
      <c r="XBH1722" s="22"/>
      <c r="XBI1722" s="22"/>
      <c r="XBJ1722" s="22"/>
      <c r="XBK1722" s="22"/>
      <c r="XBL1722" s="22"/>
      <c r="XBM1722" s="22"/>
      <c r="XBN1722" s="22"/>
      <c r="XBO1722" s="22"/>
      <c r="XBP1722" s="22"/>
      <c r="XBQ1722" s="22"/>
      <c r="XBR1722" s="22"/>
      <c r="XBS1722" s="22"/>
      <c r="XBT1722" s="22"/>
      <c r="XBU1722" s="22"/>
      <c r="XBV1722" s="22"/>
      <c r="XBW1722" s="22"/>
      <c r="XBX1722" s="22"/>
      <c r="XBY1722" s="22"/>
      <c r="XBZ1722" s="22"/>
      <c r="XCA1722" s="22"/>
      <c r="XCB1722" s="22"/>
      <c r="XCC1722" s="22"/>
      <c r="XCD1722" s="22"/>
      <c r="XCE1722" s="22"/>
      <c r="XCF1722" s="22"/>
      <c r="XCG1722" s="22"/>
      <c r="XCH1722" s="22"/>
      <c r="XCI1722" s="22"/>
      <c r="XCJ1722" s="22"/>
      <c r="XCK1722" s="22"/>
      <c r="XCL1722" s="22"/>
      <c r="XCM1722" s="22"/>
      <c r="XCN1722" s="22"/>
      <c r="XCO1722" s="22"/>
      <c r="XCP1722" s="22"/>
      <c r="XCQ1722" s="22"/>
      <c r="XCR1722" s="22"/>
      <c r="XCS1722" s="22"/>
    </row>
    <row r="1723" s="18" customFormat="1" customHeight="1" spans="1:16321">
      <c r="A1723" s="21"/>
      <c r="XAY1723" s="22"/>
      <c r="XAZ1723" s="22"/>
      <c r="XBA1723" s="22"/>
      <c r="XBB1723" s="22"/>
      <c r="XBC1723" s="22"/>
      <c r="XBD1723" s="22"/>
      <c r="XBE1723" s="22"/>
      <c r="XBF1723" s="22"/>
      <c r="XBG1723" s="22"/>
      <c r="XBH1723" s="22"/>
      <c r="XBI1723" s="22"/>
      <c r="XBJ1723" s="22"/>
      <c r="XBK1723" s="22"/>
      <c r="XBL1723" s="22"/>
      <c r="XBM1723" s="22"/>
      <c r="XBN1723" s="22"/>
      <c r="XBO1723" s="22"/>
      <c r="XBP1723" s="22"/>
      <c r="XBQ1723" s="22"/>
      <c r="XBR1723" s="22"/>
      <c r="XBS1723" s="22"/>
      <c r="XBT1723" s="22"/>
      <c r="XBU1723" s="22"/>
      <c r="XBV1723" s="22"/>
      <c r="XBW1723" s="22"/>
      <c r="XBX1723" s="22"/>
      <c r="XBY1723" s="22"/>
      <c r="XBZ1723" s="22"/>
      <c r="XCA1723" s="22"/>
      <c r="XCB1723" s="22"/>
      <c r="XCC1723" s="22"/>
      <c r="XCD1723" s="22"/>
      <c r="XCE1723" s="22"/>
      <c r="XCF1723" s="22"/>
      <c r="XCG1723" s="22"/>
      <c r="XCH1723" s="22"/>
      <c r="XCI1723" s="22"/>
      <c r="XCJ1723" s="22"/>
      <c r="XCK1723" s="22"/>
      <c r="XCL1723" s="22"/>
      <c r="XCM1723" s="22"/>
      <c r="XCN1723" s="22"/>
      <c r="XCO1723" s="22"/>
      <c r="XCP1723" s="22"/>
      <c r="XCQ1723" s="22"/>
      <c r="XCR1723" s="22"/>
      <c r="XCS1723" s="22"/>
    </row>
    <row r="1724" s="18" customFormat="1" customHeight="1" spans="1:16321">
      <c r="A1724" s="21"/>
      <c r="XAY1724" s="22"/>
      <c r="XAZ1724" s="22"/>
      <c r="XBA1724" s="22"/>
      <c r="XBB1724" s="22"/>
      <c r="XBC1724" s="22"/>
      <c r="XBD1724" s="22"/>
      <c r="XBE1724" s="22"/>
      <c r="XBF1724" s="22"/>
      <c r="XBG1724" s="22"/>
      <c r="XBH1724" s="22"/>
      <c r="XBI1724" s="22"/>
      <c r="XBJ1724" s="22"/>
      <c r="XBK1724" s="22"/>
      <c r="XBL1724" s="22"/>
      <c r="XBM1724" s="22"/>
      <c r="XBN1724" s="22"/>
      <c r="XBO1724" s="22"/>
      <c r="XBP1724" s="22"/>
      <c r="XBQ1724" s="22"/>
      <c r="XBR1724" s="22"/>
      <c r="XBS1724" s="22"/>
      <c r="XBT1724" s="22"/>
      <c r="XBU1724" s="22"/>
      <c r="XBV1724" s="22"/>
      <c r="XBW1724" s="22"/>
      <c r="XBX1724" s="22"/>
      <c r="XBY1724" s="22"/>
      <c r="XBZ1724" s="22"/>
      <c r="XCA1724" s="22"/>
      <c r="XCB1724" s="22"/>
      <c r="XCC1724" s="22"/>
      <c r="XCD1724" s="22"/>
      <c r="XCE1724" s="22"/>
      <c r="XCF1724" s="22"/>
      <c r="XCG1724" s="22"/>
      <c r="XCH1724" s="22"/>
      <c r="XCI1724" s="22"/>
      <c r="XCJ1724" s="22"/>
      <c r="XCK1724" s="22"/>
      <c r="XCL1724" s="22"/>
      <c r="XCM1724" s="22"/>
      <c r="XCN1724" s="22"/>
      <c r="XCO1724" s="22"/>
      <c r="XCP1724" s="22"/>
      <c r="XCQ1724" s="22"/>
      <c r="XCR1724" s="22"/>
      <c r="XCS1724" s="22"/>
    </row>
    <row r="1725" s="18" customFormat="1" customHeight="1" spans="1:16321">
      <c r="A1725" s="21"/>
      <c r="XAY1725" s="22"/>
      <c r="XAZ1725" s="22"/>
      <c r="XBA1725" s="22"/>
      <c r="XBB1725" s="22"/>
      <c r="XBC1725" s="22"/>
      <c r="XBD1725" s="22"/>
      <c r="XBE1725" s="22"/>
      <c r="XBF1725" s="22"/>
      <c r="XBG1725" s="22"/>
      <c r="XBH1725" s="22"/>
      <c r="XBI1725" s="22"/>
      <c r="XBJ1725" s="22"/>
      <c r="XBK1725" s="22"/>
      <c r="XBL1725" s="22"/>
      <c r="XBM1725" s="22"/>
      <c r="XBN1725" s="22"/>
      <c r="XBO1725" s="22"/>
      <c r="XBP1725" s="22"/>
      <c r="XBQ1725" s="22"/>
      <c r="XBR1725" s="22"/>
      <c r="XBS1725" s="22"/>
      <c r="XBT1725" s="22"/>
      <c r="XBU1725" s="22"/>
      <c r="XBV1725" s="22"/>
      <c r="XBW1725" s="22"/>
      <c r="XBX1725" s="22"/>
      <c r="XBY1725" s="22"/>
      <c r="XBZ1725" s="22"/>
      <c r="XCA1725" s="22"/>
      <c r="XCB1725" s="22"/>
      <c r="XCC1725" s="22"/>
      <c r="XCD1725" s="22"/>
      <c r="XCE1725" s="22"/>
      <c r="XCF1725" s="22"/>
      <c r="XCG1725" s="22"/>
      <c r="XCH1725" s="22"/>
      <c r="XCI1725" s="22"/>
      <c r="XCJ1725" s="22"/>
      <c r="XCK1725" s="22"/>
      <c r="XCL1725" s="22"/>
      <c r="XCM1725" s="22"/>
      <c r="XCN1725" s="22"/>
      <c r="XCO1725" s="22"/>
      <c r="XCP1725" s="22"/>
      <c r="XCQ1725" s="22"/>
      <c r="XCR1725" s="22"/>
      <c r="XCS1725" s="22"/>
    </row>
    <row r="1726" s="18" customFormat="1" customHeight="1" spans="1:16321">
      <c r="A1726" s="21"/>
      <c r="XAY1726" s="22"/>
      <c r="XAZ1726" s="22"/>
      <c r="XBA1726" s="22"/>
      <c r="XBB1726" s="22"/>
      <c r="XBC1726" s="22"/>
      <c r="XBD1726" s="22"/>
      <c r="XBE1726" s="22"/>
      <c r="XBF1726" s="22"/>
      <c r="XBG1726" s="22"/>
      <c r="XBH1726" s="22"/>
      <c r="XBI1726" s="22"/>
      <c r="XBJ1726" s="22"/>
      <c r="XBK1726" s="22"/>
      <c r="XBL1726" s="22"/>
      <c r="XBM1726" s="22"/>
      <c r="XBN1726" s="22"/>
      <c r="XBO1726" s="22"/>
      <c r="XBP1726" s="22"/>
      <c r="XBQ1726" s="22"/>
      <c r="XBR1726" s="22"/>
      <c r="XBS1726" s="22"/>
      <c r="XBT1726" s="22"/>
      <c r="XBU1726" s="22"/>
      <c r="XBV1726" s="22"/>
      <c r="XBW1726" s="22"/>
      <c r="XBX1726" s="22"/>
      <c r="XBY1726" s="22"/>
      <c r="XBZ1726" s="22"/>
      <c r="XCA1726" s="22"/>
      <c r="XCB1726" s="22"/>
      <c r="XCC1726" s="22"/>
      <c r="XCD1726" s="22"/>
      <c r="XCE1726" s="22"/>
      <c r="XCF1726" s="22"/>
      <c r="XCG1726" s="22"/>
      <c r="XCH1726" s="22"/>
      <c r="XCI1726" s="22"/>
      <c r="XCJ1726" s="22"/>
      <c r="XCK1726" s="22"/>
      <c r="XCL1726" s="22"/>
      <c r="XCM1726" s="22"/>
      <c r="XCN1726" s="22"/>
      <c r="XCO1726" s="22"/>
      <c r="XCP1726" s="22"/>
      <c r="XCQ1726" s="22"/>
      <c r="XCR1726" s="22"/>
      <c r="XCS1726" s="22"/>
    </row>
    <row r="1727" s="18" customFormat="1" customHeight="1" spans="1:16321">
      <c r="A1727" s="21"/>
      <c r="XAY1727" s="22"/>
      <c r="XAZ1727" s="22"/>
      <c r="XBA1727" s="22"/>
      <c r="XBB1727" s="22"/>
      <c r="XBC1727" s="22"/>
      <c r="XBD1727" s="22"/>
      <c r="XBE1727" s="22"/>
      <c r="XBF1727" s="22"/>
      <c r="XBG1727" s="22"/>
      <c r="XBH1727" s="22"/>
      <c r="XBI1727" s="22"/>
      <c r="XBJ1727" s="22"/>
      <c r="XBK1727" s="22"/>
      <c r="XBL1727" s="22"/>
      <c r="XBM1727" s="22"/>
      <c r="XBN1727" s="22"/>
      <c r="XBO1727" s="22"/>
      <c r="XBP1727" s="22"/>
      <c r="XBQ1727" s="22"/>
      <c r="XBR1727" s="22"/>
      <c r="XBS1727" s="22"/>
      <c r="XBT1727" s="22"/>
      <c r="XBU1727" s="22"/>
      <c r="XBV1727" s="22"/>
      <c r="XBW1727" s="22"/>
      <c r="XBX1727" s="22"/>
      <c r="XBY1727" s="22"/>
      <c r="XBZ1727" s="22"/>
      <c r="XCA1727" s="22"/>
      <c r="XCB1727" s="22"/>
      <c r="XCC1727" s="22"/>
      <c r="XCD1727" s="22"/>
      <c r="XCE1727" s="22"/>
      <c r="XCF1727" s="22"/>
      <c r="XCG1727" s="22"/>
      <c r="XCH1727" s="22"/>
      <c r="XCI1727" s="22"/>
      <c r="XCJ1727" s="22"/>
      <c r="XCK1727" s="22"/>
      <c r="XCL1727" s="22"/>
      <c r="XCM1727" s="22"/>
      <c r="XCN1727" s="22"/>
      <c r="XCO1727" s="22"/>
      <c r="XCP1727" s="22"/>
      <c r="XCQ1727" s="22"/>
      <c r="XCR1727" s="22"/>
      <c r="XCS1727" s="22"/>
    </row>
    <row r="1728" s="18" customFormat="1" customHeight="1" spans="1:16321">
      <c r="A1728" s="21"/>
      <c r="XAY1728" s="22"/>
      <c r="XAZ1728" s="22"/>
      <c r="XBA1728" s="22"/>
      <c r="XBB1728" s="22"/>
      <c r="XBC1728" s="22"/>
      <c r="XBD1728" s="22"/>
      <c r="XBE1728" s="22"/>
      <c r="XBF1728" s="22"/>
      <c r="XBG1728" s="22"/>
      <c r="XBH1728" s="22"/>
      <c r="XBI1728" s="22"/>
      <c r="XBJ1728" s="22"/>
      <c r="XBK1728" s="22"/>
      <c r="XBL1728" s="22"/>
      <c r="XBM1728" s="22"/>
      <c r="XBN1728" s="22"/>
      <c r="XBO1728" s="22"/>
      <c r="XBP1728" s="22"/>
      <c r="XBQ1728" s="22"/>
      <c r="XBR1728" s="22"/>
      <c r="XBS1728" s="22"/>
      <c r="XBT1728" s="22"/>
      <c r="XBU1728" s="22"/>
      <c r="XBV1728" s="22"/>
      <c r="XBW1728" s="22"/>
      <c r="XBX1728" s="22"/>
      <c r="XBY1728" s="22"/>
      <c r="XBZ1728" s="22"/>
      <c r="XCA1728" s="22"/>
      <c r="XCB1728" s="22"/>
      <c r="XCC1728" s="22"/>
      <c r="XCD1728" s="22"/>
      <c r="XCE1728" s="22"/>
      <c r="XCF1728" s="22"/>
      <c r="XCG1728" s="22"/>
      <c r="XCH1728" s="22"/>
      <c r="XCI1728" s="22"/>
      <c r="XCJ1728" s="22"/>
      <c r="XCK1728" s="22"/>
      <c r="XCL1728" s="22"/>
      <c r="XCM1728" s="22"/>
      <c r="XCN1728" s="22"/>
      <c r="XCO1728" s="22"/>
      <c r="XCP1728" s="22"/>
      <c r="XCQ1728" s="22"/>
      <c r="XCR1728" s="22"/>
      <c r="XCS1728" s="22"/>
    </row>
    <row r="1729" s="18" customFormat="1" customHeight="1" spans="1:16321">
      <c r="A1729" s="21"/>
      <c r="XAY1729" s="22"/>
      <c r="XAZ1729" s="22"/>
      <c r="XBA1729" s="22"/>
      <c r="XBB1729" s="22"/>
      <c r="XBC1729" s="22"/>
      <c r="XBD1729" s="22"/>
      <c r="XBE1729" s="22"/>
      <c r="XBF1729" s="22"/>
      <c r="XBG1729" s="22"/>
      <c r="XBH1729" s="22"/>
      <c r="XBI1729" s="22"/>
      <c r="XBJ1729" s="22"/>
      <c r="XBK1729" s="22"/>
      <c r="XBL1729" s="22"/>
      <c r="XBM1729" s="22"/>
      <c r="XBN1729" s="22"/>
      <c r="XBO1729" s="22"/>
      <c r="XBP1729" s="22"/>
      <c r="XBQ1729" s="22"/>
      <c r="XBR1729" s="22"/>
      <c r="XBS1729" s="22"/>
      <c r="XBT1729" s="22"/>
      <c r="XBU1729" s="22"/>
      <c r="XBV1729" s="22"/>
      <c r="XBW1729" s="22"/>
      <c r="XBX1729" s="22"/>
      <c r="XBY1729" s="22"/>
      <c r="XBZ1729" s="22"/>
      <c r="XCA1729" s="22"/>
      <c r="XCB1729" s="22"/>
      <c r="XCC1729" s="22"/>
      <c r="XCD1729" s="22"/>
      <c r="XCE1729" s="22"/>
      <c r="XCF1729" s="22"/>
      <c r="XCG1729" s="22"/>
      <c r="XCH1729" s="22"/>
      <c r="XCI1729" s="22"/>
      <c r="XCJ1729" s="22"/>
      <c r="XCK1729" s="22"/>
      <c r="XCL1729" s="22"/>
      <c r="XCM1729" s="22"/>
      <c r="XCN1729" s="22"/>
      <c r="XCO1729" s="22"/>
      <c r="XCP1729" s="22"/>
      <c r="XCQ1729" s="22"/>
      <c r="XCR1729" s="22"/>
      <c r="XCS1729" s="22"/>
    </row>
    <row r="1730" s="18" customFormat="1" customHeight="1" spans="1:16321">
      <c r="A1730" s="21"/>
      <c r="XAY1730" s="22"/>
      <c r="XAZ1730" s="22"/>
      <c r="XBA1730" s="22"/>
      <c r="XBB1730" s="22"/>
      <c r="XBC1730" s="22"/>
      <c r="XBD1730" s="22"/>
      <c r="XBE1730" s="22"/>
      <c r="XBF1730" s="22"/>
      <c r="XBG1730" s="22"/>
      <c r="XBH1730" s="22"/>
      <c r="XBI1730" s="22"/>
      <c r="XBJ1730" s="22"/>
      <c r="XBK1730" s="22"/>
      <c r="XBL1730" s="22"/>
      <c r="XBM1730" s="22"/>
      <c r="XBN1730" s="22"/>
      <c r="XBO1730" s="22"/>
      <c r="XBP1730" s="22"/>
      <c r="XBQ1730" s="22"/>
      <c r="XBR1730" s="22"/>
      <c r="XBS1730" s="22"/>
      <c r="XBT1730" s="22"/>
      <c r="XBU1730" s="22"/>
      <c r="XBV1730" s="22"/>
      <c r="XBW1730" s="22"/>
      <c r="XBX1730" s="22"/>
      <c r="XBY1730" s="22"/>
      <c r="XBZ1730" s="22"/>
      <c r="XCA1730" s="22"/>
      <c r="XCB1730" s="22"/>
      <c r="XCC1730" s="22"/>
      <c r="XCD1730" s="22"/>
      <c r="XCE1730" s="22"/>
      <c r="XCF1730" s="22"/>
      <c r="XCG1730" s="22"/>
      <c r="XCH1730" s="22"/>
      <c r="XCI1730" s="22"/>
      <c r="XCJ1730" s="22"/>
      <c r="XCK1730" s="22"/>
      <c r="XCL1730" s="22"/>
      <c r="XCM1730" s="22"/>
      <c r="XCN1730" s="22"/>
      <c r="XCO1730" s="22"/>
      <c r="XCP1730" s="22"/>
      <c r="XCQ1730" s="22"/>
      <c r="XCR1730" s="22"/>
      <c r="XCS1730" s="22"/>
    </row>
    <row r="1731" s="18" customFormat="1" customHeight="1" spans="1:16321">
      <c r="A1731" s="21"/>
      <c r="XAY1731" s="22"/>
      <c r="XAZ1731" s="22"/>
      <c r="XBA1731" s="22"/>
      <c r="XBB1731" s="22"/>
      <c r="XBC1731" s="22"/>
      <c r="XBD1731" s="22"/>
      <c r="XBE1731" s="22"/>
      <c r="XBF1731" s="22"/>
      <c r="XBG1731" s="22"/>
      <c r="XBH1731" s="22"/>
      <c r="XBI1731" s="22"/>
      <c r="XBJ1731" s="22"/>
      <c r="XBK1731" s="22"/>
      <c r="XBL1731" s="22"/>
      <c r="XBM1731" s="22"/>
      <c r="XBN1731" s="22"/>
      <c r="XBO1731" s="22"/>
      <c r="XBP1731" s="22"/>
      <c r="XBQ1731" s="22"/>
      <c r="XBR1731" s="22"/>
      <c r="XBS1731" s="22"/>
      <c r="XBT1731" s="22"/>
      <c r="XBU1731" s="22"/>
      <c r="XBV1731" s="22"/>
      <c r="XBW1731" s="22"/>
      <c r="XBX1731" s="22"/>
      <c r="XBY1731" s="22"/>
      <c r="XBZ1731" s="22"/>
      <c r="XCA1731" s="22"/>
      <c r="XCB1731" s="22"/>
      <c r="XCC1731" s="22"/>
      <c r="XCD1731" s="22"/>
      <c r="XCE1731" s="22"/>
      <c r="XCF1731" s="22"/>
      <c r="XCG1731" s="22"/>
      <c r="XCH1731" s="22"/>
      <c r="XCI1731" s="22"/>
      <c r="XCJ1731" s="22"/>
      <c r="XCK1731" s="22"/>
      <c r="XCL1731" s="22"/>
      <c r="XCM1731" s="22"/>
      <c r="XCN1731" s="22"/>
      <c r="XCO1731" s="22"/>
      <c r="XCP1731" s="22"/>
      <c r="XCQ1731" s="22"/>
      <c r="XCR1731" s="22"/>
      <c r="XCS1731" s="22"/>
    </row>
    <row r="1732" s="18" customFormat="1" customHeight="1" spans="1:16321">
      <c r="A1732" s="21"/>
      <c r="XAY1732" s="22"/>
      <c r="XAZ1732" s="22"/>
      <c r="XBA1732" s="22"/>
      <c r="XBB1732" s="22"/>
      <c r="XBC1732" s="22"/>
      <c r="XBD1732" s="22"/>
      <c r="XBE1732" s="22"/>
      <c r="XBF1732" s="22"/>
      <c r="XBG1732" s="22"/>
      <c r="XBH1732" s="22"/>
      <c r="XBI1732" s="22"/>
      <c r="XBJ1732" s="22"/>
      <c r="XBK1732" s="22"/>
      <c r="XBL1732" s="22"/>
      <c r="XBM1732" s="22"/>
      <c r="XBN1732" s="22"/>
      <c r="XBO1732" s="22"/>
      <c r="XBP1732" s="22"/>
      <c r="XBQ1732" s="22"/>
      <c r="XBR1732" s="22"/>
      <c r="XBS1732" s="22"/>
      <c r="XBT1732" s="22"/>
      <c r="XBU1732" s="22"/>
      <c r="XBV1732" s="22"/>
      <c r="XBW1732" s="22"/>
      <c r="XBX1732" s="22"/>
      <c r="XBY1732" s="22"/>
      <c r="XBZ1732" s="22"/>
      <c r="XCA1732" s="22"/>
      <c r="XCB1732" s="22"/>
      <c r="XCC1732" s="22"/>
      <c r="XCD1732" s="22"/>
      <c r="XCE1732" s="22"/>
      <c r="XCF1732" s="22"/>
      <c r="XCG1732" s="22"/>
      <c r="XCH1732" s="22"/>
      <c r="XCI1732" s="22"/>
      <c r="XCJ1732" s="22"/>
      <c r="XCK1732" s="22"/>
      <c r="XCL1732" s="22"/>
      <c r="XCM1732" s="22"/>
      <c r="XCN1732" s="22"/>
      <c r="XCO1732" s="22"/>
      <c r="XCP1732" s="22"/>
      <c r="XCQ1732" s="22"/>
      <c r="XCR1732" s="22"/>
      <c r="XCS1732" s="22"/>
    </row>
    <row r="1733" s="18" customFormat="1" customHeight="1" spans="1:16321">
      <c r="A1733" s="21"/>
      <c r="XAY1733" s="22"/>
      <c r="XAZ1733" s="22"/>
      <c r="XBA1733" s="22"/>
      <c r="XBB1733" s="22"/>
      <c r="XBC1733" s="22"/>
      <c r="XBD1733" s="22"/>
      <c r="XBE1733" s="22"/>
      <c r="XBF1733" s="22"/>
      <c r="XBG1733" s="22"/>
      <c r="XBH1733" s="22"/>
      <c r="XBI1733" s="22"/>
      <c r="XBJ1733" s="22"/>
      <c r="XBK1733" s="22"/>
      <c r="XBL1733" s="22"/>
      <c r="XBM1733" s="22"/>
      <c r="XBN1733" s="22"/>
      <c r="XBO1733" s="22"/>
      <c r="XBP1733" s="22"/>
      <c r="XBQ1733" s="22"/>
      <c r="XBR1733" s="22"/>
      <c r="XBS1733" s="22"/>
      <c r="XBT1733" s="22"/>
      <c r="XBU1733" s="22"/>
      <c r="XBV1733" s="22"/>
      <c r="XBW1733" s="22"/>
      <c r="XBX1733" s="22"/>
      <c r="XBY1733" s="22"/>
      <c r="XBZ1733" s="22"/>
      <c r="XCA1733" s="22"/>
      <c r="XCB1733" s="22"/>
      <c r="XCC1733" s="22"/>
      <c r="XCD1733" s="22"/>
      <c r="XCE1733" s="22"/>
      <c r="XCF1733" s="22"/>
      <c r="XCG1733" s="22"/>
      <c r="XCH1733" s="22"/>
      <c r="XCI1733" s="22"/>
      <c r="XCJ1733" s="22"/>
      <c r="XCK1733" s="22"/>
      <c r="XCL1733" s="22"/>
      <c r="XCM1733" s="22"/>
      <c r="XCN1733" s="22"/>
      <c r="XCO1733" s="22"/>
      <c r="XCP1733" s="22"/>
      <c r="XCQ1733" s="22"/>
      <c r="XCR1733" s="22"/>
      <c r="XCS1733" s="22"/>
    </row>
    <row r="1734" s="18" customFormat="1" customHeight="1" spans="1:16321">
      <c r="A1734" s="21"/>
      <c r="XAY1734" s="22"/>
      <c r="XAZ1734" s="22"/>
      <c r="XBA1734" s="22"/>
      <c r="XBB1734" s="22"/>
      <c r="XBC1734" s="22"/>
      <c r="XBD1734" s="22"/>
      <c r="XBE1734" s="22"/>
      <c r="XBF1734" s="22"/>
      <c r="XBG1734" s="22"/>
      <c r="XBH1734" s="22"/>
      <c r="XBI1734" s="22"/>
      <c r="XBJ1734" s="22"/>
      <c r="XBK1734" s="22"/>
      <c r="XBL1734" s="22"/>
      <c r="XBM1734" s="22"/>
      <c r="XBN1734" s="22"/>
      <c r="XBO1734" s="22"/>
      <c r="XBP1734" s="22"/>
      <c r="XBQ1734" s="22"/>
      <c r="XBR1734" s="22"/>
      <c r="XBS1734" s="22"/>
      <c r="XBT1734" s="22"/>
      <c r="XBU1734" s="22"/>
      <c r="XBV1734" s="22"/>
      <c r="XBW1734" s="22"/>
      <c r="XBX1734" s="22"/>
      <c r="XBY1734" s="22"/>
      <c r="XBZ1734" s="22"/>
      <c r="XCA1734" s="22"/>
      <c r="XCB1734" s="22"/>
      <c r="XCC1734" s="22"/>
      <c r="XCD1734" s="22"/>
      <c r="XCE1734" s="22"/>
      <c r="XCF1734" s="22"/>
      <c r="XCG1734" s="22"/>
      <c r="XCH1734" s="22"/>
      <c r="XCI1734" s="22"/>
      <c r="XCJ1734" s="22"/>
      <c r="XCK1734" s="22"/>
      <c r="XCL1734" s="22"/>
      <c r="XCM1734" s="22"/>
      <c r="XCN1734" s="22"/>
      <c r="XCO1734" s="22"/>
      <c r="XCP1734" s="22"/>
      <c r="XCQ1734" s="22"/>
      <c r="XCR1734" s="22"/>
      <c r="XCS1734" s="22"/>
    </row>
    <row r="1735" s="18" customFormat="1" customHeight="1" spans="1:16321">
      <c r="A1735" s="21"/>
      <c r="XAY1735" s="22"/>
      <c r="XAZ1735" s="22"/>
      <c r="XBA1735" s="22"/>
      <c r="XBB1735" s="22"/>
      <c r="XBC1735" s="22"/>
      <c r="XBD1735" s="22"/>
      <c r="XBE1735" s="22"/>
      <c r="XBF1735" s="22"/>
      <c r="XBG1735" s="22"/>
      <c r="XBH1735" s="22"/>
      <c r="XBI1735" s="22"/>
      <c r="XBJ1735" s="22"/>
      <c r="XBK1735" s="22"/>
      <c r="XBL1735" s="22"/>
      <c r="XBM1735" s="22"/>
      <c r="XBN1735" s="22"/>
      <c r="XBO1735" s="22"/>
      <c r="XBP1735" s="22"/>
      <c r="XBQ1735" s="22"/>
      <c r="XBR1735" s="22"/>
      <c r="XBS1735" s="22"/>
      <c r="XBT1735" s="22"/>
      <c r="XBU1735" s="22"/>
      <c r="XBV1735" s="22"/>
      <c r="XBW1735" s="22"/>
      <c r="XBX1735" s="22"/>
      <c r="XBY1735" s="22"/>
      <c r="XBZ1735" s="22"/>
      <c r="XCA1735" s="22"/>
      <c r="XCB1735" s="22"/>
      <c r="XCC1735" s="22"/>
      <c r="XCD1735" s="22"/>
      <c r="XCE1735" s="22"/>
      <c r="XCF1735" s="22"/>
      <c r="XCG1735" s="22"/>
      <c r="XCH1735" s="22"/>
      <c r="XCI1735" s="22"/>
      <c r="XCJ1735" s="22"/>
      <c r="XCK1735" s="22"/>
      <c r="XCL1735" s="22"/>
      <c r="XCM1735" s="22"/>
      <c r="XCN1735" s="22"/>
      <c r="XCO1735" s="22"/>
      <c r="XCP1735" s="22"/>
      <c r="XCQ1735" s="22"/>
      <c r="XCR1735" s="22"/>
      <c r="XCS1735" s="22"/>
    </row>
    <row r="1736" s="18" customFormat="1" customHeight="1" spans="1:16321">
      <c r="A1736" s="21"/>
      <c r="XAY1736" s="22"/>
      <c r="XAZ1736" s="22"/>
      <c r="XBA1736" s="22"/>
      <c r="XBB1736" s="22"/>
      <c r="XBC1736" s="22"/>
      <c r="XBD1736" s="22"/>
      <c r="XBE1736" s="22"/>
      <c r="XBF1736" s="22"/>
      <c r="XBG1736" s="22"/>
      <c r="XBH1736" s="22"/>
      <c r="XBI1736" s="22"/>
      <c r="XBJ1736" s="22"/>
      <c r="XBK1736" s="22"/>
      <c r="XBL1736" s="22"/>
      <c r="XBM1736" s="22"/>
      <c r="XBN1736" s="22"/>
      <c r="XBO1736" s="22"/>
      <c r="XBP1736" s="22"/>
      <c r="XBQ1736" s="22"/>
      <c r="XBR1736" s="22"/>
      <c r="XBS1736" s="22"/>
      <c r="XBT1736" s="22"/>
      <c r="XBU1736" s="22"/>
      <c r="XBV1736" s="22"/>
      <c r="XBW1736" s="22"/>
      <c r="XBX1736" s="22"/>
      <c r="XBY1736" s="22"/>
      <c r="XBZ1736" s="22"/>
      <c r="XCA1736" s="22"/>
      <c r="XCB1736" s="22"/>
      <c r="XCC1736" s="22"/>
      <c r="XCD1736" s="22"/>
      <c r="XCE1736" s="22"/>
      <c r="XCF1736" s="22"/>
      <c r="XCG1736" s="22"/>
      <c r="XCH1736" s="22"/>
      <c r="XCI1736" s="22"/>
      <c r="XCJ1736" s="22"/>
      <c r="XCK1736" s="22"/>
      <c r="XCL1736" s="22"/>
      <c r="XCM1736" s="22"/>
      <c r="XCN1736" s="22"/>
      <c r="XCO1736" s="22"/>
      <c r="XCP1736" s="22"/>
      <c r="XCQ1736" s="22"/>
      <c r="XCR1736" s="22"/>
      <c r="XCS1736" s="22"/>
    </row>
    <row r="1737" s="18" customFormat="1" customHeight="1" spans="1:16321">
      <c r="A1737" s="21"/>
      <c r="XAY1737" s="22"/>
      <c r="XAZ1737" s="22"/>
      <c r="XBA1737" s="22"/>
      <c r="XBB1737" s="22"/>
      <c r="XBC1737" s="22"/>
      <c r="XBD1737" s="22"/>
      <c r="XBE1737" s="22"/>
      <c r="XBF1737" s="22"/>
      <c r="XBG1737" s="22"/>
      <c r="XBH1737" s="22"/>
      <c r="XBI1737" s="22"/>
      <c r="XBJ1737" s="22"/>
      <c r="XBK1737" s="22"/>
      <c r="XBL1737" s="22"/>
      <c r="XBM1737" s="22"/>
      <c r="XBN1737" s="22"/>
      <c r="XBO1737" s="22"/>
      <c r="XBP1737" s="22"/>
      <c r="XBQ1737" s="22"/>
      <c r="XBR1737" s="22"/>
      <c r="XBS1737" s="22"/>
      <c r="XBT1737" s="22"/>
      <c r="XBU1737" s="22"/>
      <c r="XBV1737" s="22"/>
      <c r="XBW1737" s="22"/>
      <c r="XBX1737" s="22"/>
      <c r="XBY1737" s="22"/>
      <c r="XBZ1737" s="22"/>
      <c r="XCA1737" s="22"/>
      <c r="XCB1737" s="22"/>
      <c r="XCC1737" s="22"/>
      <c r="XCD1737" s="22"/>
      <c r="XCE1737" s="22"/>
      <c r="XCF1737" s="22"/>
      <c r="XCG1737" s="22"/>
      <c r="XCH1737" s="22"/>
      <c r="XCI1737" s="22"/>
      <c r="XCJ1737" s="22"/>
      <c r="XCK1737" s="22"/>
      <c r="XCL1737" s="22"/>
      <c r="XCM1737" s="22"/>
      <c r="XCN1737" s="22"/>
      <c r="XCO1737" s="22"/>
      <c r="XCP1737" s="22"/>
      <c r="XCQ1737" s="22"/>
      <c r="XCR1737" s="22"/>
      <c r="XCS1737" s="22"/>
    </row>
    <row r="1738" s="18" customFormat="1" customHeight="1" spans="1:16321">
      <c r="A1738" s="21"/>
      <c r="XAY1738" s="22"/>
      <c r="XAZ1738" s="22"/>
      <c r="XBA1738" s="22"/>
      <c r="XBB1738" s="22"/>
      <c r="XBC1738" s="22"/>
      <c r="XBD1738" s="22"/>
      <c r="XBE1738" s="22"/>
      <c r="XBF1738" s="22"/>
      <c r="XBG1738" s="22"/>
      <c r="XBH1738" s="22"/>
      <c r="XBI1738" s="22"/>
      <c r="XBJ1738" s="22"/>
      <c r="XBK1738" s="22"/>
      <c r="XBL1738" s="22"/>
      <c r="XBM1738" s="22"/>
      <c r="XBN1738" s="22"/>
      <c r="XBO1738" s="22"/>
      <c r="XBP1738" s="22"/>
      <c r="XBQ1738" s="22"/>
      <c r="XBR1738" s="22"/>
      <c r="XBS1738" s="22"/>
      <c r="XBT1738" s="22"/>
      <c r="XBU1738" s="22"/>
      <c r="XBV1738" s="22"/>
      <c r="XBW1738" s="22"/>
      <c r="XBX1738" s="22"/>
      <c r="XBY1738" s="22"/>
      <c r="XBZ1738" s="22"/>
      <c r="XCA1738" s="22"/>
      <c r="XCB1738" s="22"/>
      <c r="XCC1738" s="22"/>
      <c r="XCD1738" s="22"/>
      <c r="XCE1738" s="22"/>
      <c r="XCF1738" s="22"/>
      <c r="XCG1738" s="22"/>
      <c r="XCH1738" s="22"/>
      <c r="XCI1738" s="22"/>
      <c r="XCJ1738" s="22"/>
      <c r="XCK1738" s="22"/>
      <c r="XCL1738" s="22"/>
      <c r="XCM1738" s="22"/>
      <c r="XCN1738" s="22"/>
      <c r="XCO1738" s="22"/>
      <c r="XCP1738" s="22"/>
      <c r="XCQ1738" s="22"/>
      <c r="XCR1738" s="22"/>
      <c r="XCS1738" s="22"/>
    </row>
    <row r="1739" s="18" customFormat="1" customHeight="1" spans="1:16321">
      <c r="A1739" s="21"/>
      <c r="XAY1739" s="22"/>
      <c r="XAZ1739" s="22"/>
      <c r="XBA1739" s="22"/>
      <c r="XBB1739" s="22"/>
      <c r="XBC1739" s="22"/>
      <c r="XBD1739" s="22"/>
      <c r="XBE1739" s="22"/>
      <c r="XBF1739" s="22"/>
      <c r="XBG1739" s="22"/>
      <c r="XBH1739" s="22"/>
      <c r="XBI1739" s="22"/>
      <c r="XBJ1739" s="22"/>
      <c r="XBK1739" s="22"/>
      <c r="XBL1739" s="22"/>
      <c r="XBM1739" s="22"/>
      <c r="XBN1739" s="22"/>
      <c r="XBO1739" s="22"/>
      <c r="XBP1739" s="22"/>
      <c r="XBQ1739" s="22"/>
      <c r="XBR1739" s="22"/>
      <c r="XBS1739" s="22"/>
      <c r="XBT1739" s="22"/>
      <c r="XBU1739" s="22"/>
      <c r="XBV1739" s="22"/>
      <c r="XBW1739" s="22"/>
      <c r="XBX1739" s="22"/>
      <c r="XBY1739" s="22"/>
      <c r="XBZ1739" s="22"/>
      <c r="XCA1739" s="22"/>
      <c r="XCB1739" s="22"/>
      <c r="XCC1739" s="22"/>
      <c r="XCD1739" s="22"/>
      <c r="XCE1739" s="22"/>
      <c r="XCF1739" s="22"/>
      <c r="XCG1739" s="22"/>
      <c r="XCH1739" s="22"/>
      <c r="XCI1739" s="22"/>
      <c r="XCJ1739" s="22"/>
      <c r="XCK1739" s="22"/>
      <c r="XCL1739" s="22"/>
      <c r="XCM1739" s="22"/>
      <c r="XCN1739" s="22"/>
      <c r="XCO1739" s="22"/>
      <c r="XCP1739" s="22"/>
      <c r="XCQ1739" s="22"/>
      <c r="XCR1739" s="22"/>
      <c r="XCS1739" s="22"/>
    </row>
    <row r="1740" s="18" customFormat="1" customHeight="1" spans="1:16321">
      <c r="A1740" s="21"/>
      <c r="XAY1740" s="22"/>
      <c r="XAZ1740" s="22"/>
      <c r="XBA1740" s="22"/>
      <c r="XBB1740" s="22"/>
      <c r="XBC1740" s="22"/>
      <c r="XBD1740" s="22"/>
      <c r="XBE1740" s="22"/>
      <c r="XBF1740" s="22"/>
      <c r="XBG1740" s="22"/>
      <c r="XBH1740" s="22"/>
      <c r="XBI1740" s="22"/>
      <c r="XBJ1740" s="22"/>
      <c r="XBK1740" s="22"/>
      <c r="XBL1740" s="22"/>
      <c r="XBM1740" s="22"/>
      <c r="XBN1740" s="22"/>
      <c r="XBO1740" s="22"/>
      <c r="XBP1740" s="22"/>
      <c r="XBQ1740" s="22"/>
      <c r="XBR1740" s="22"/>
      <c r="XBS1740" s="22"/>
      <c r="XBT1740" s="22"/>
      <c r="XBU1740" s="22"/>
      <c r="XBV1740" s="22"/>
      <c r="XBW1740" s="22"/>
      <c r="XBX1740" s="22"/>
      <c r="XBY1740" s="22"/>
      <c r="XBZ1740" s="22"/>
      <c r="XCA1740" s="22"/>
      <c r="XCB1740" s="22"/>
      <c r="XCC1740" s="22"/>
      <c r="XCD1740" s="22"/>
      <c r="XCE1740" s="22"/>
      <c r="XCF1740" s="22"/>
      <c r="XCG1740" s="22"/>
      <c r="XCH1740" s="22"/>
      <c r="XCI1740" s="22"/>
      <c r="XCJ1740" s="22"/>
      <c r="XCK1740" s="22"/>
      <c r="XCL1740" s="22"/>
      <c r="XCM1740" s="22"/>
      <c r="XCN1740" s="22"/>
      <c r="XCO1740" s="22"/>
      <c r="XCP1740" s="22"/>
      <c r="XCQ1740" s="22"/>
      <c r="XCR1740" s="22"/>
      <c r="XCS1740" s="22"/>
    </row>
    <row r="1741" s="18" customFormat="1" customHeight="1" spans="1:16321">
      <c r="A1741" s="21"/>
      <c r="XAY1741" s="22"/>
      <c r="XAZ1741" s="22"/>
      <c r="XBA1741" s="22"/>
      <c r="XBB1741" s="22"/>
      <c r="XBC1741" s="22"/>
      <c r="XBD1741" s="22"/>
      <c r="XBE1741" s="22"/>
      <c r="XBF1741" s="22"/>
      <c r="XBG1741" s="22"/>
      <c r="XBH1741" s="22"/>
      <c r="XBI1741" s="22"/>
      <c r="XBJ1741" s="22"/>
      <c r="XBK1741" s="22"/>
      <c r="XBL1741" s="22"/>
      <c r="XBM1741" s="22"/>
      <c r="XBN1741" s="22"/>
      <c r="XBO1741" s="22"/>
      <c r="XBP1741" s="22"/>
      <c r="XBQ1741" s="22"/>
      <c r="XBR1741" s="22"/>
      <c r="XBS1741" s="22"/>
      <c r="XBT1741" s="22"/>
      <c r="XBU1741" s="22"/>
      <c r="XBV1741" s="22"/>
      <c r="XBW1741" s="22"/>
      <c r="XBX1741" s="22"/>
      <c r="XBY1741" s="22"/>
      <c r="XBZ1741" s="22"/>
      <c r="XCA1741" s="22"/>
      <c r="XCB1741" s="22"/>
      <c r="XCC1741" s="22"/>
      <c r="XCD1741" s="22"/>
      <c r="XCE1741" s="22"/>
      <c r="XCF1741" s="22"/>
      <c r="XCG1741" s="22"/>
      <c r="XCH1741" s="22"/>
      <c r="XCI1741" s="22"/>
      <c r="XCJ1741" s="22"/>
      <c r="XCK1741" s="22"/>
      <c r="XCL1741" s="22"/>
      <c r="XCM1741" s="22"/>
      <c r="XCN1741" s="22"/>
      <c r="XCO1741" s="22"/>
      <c r="XCP1741" s="22"/>
      <c r="XCQ1741" s="22"/>
      <c r="XCR1741" s="22"/>
      <c r="XCS1741" s="22"/>
    </row>
    <row r="1742" s="18" customFormat="1" customHeight="1" spans="1:16321">
      <c r="A1742" s="21"/>
      <c r="XAY1742" s="22"/>
      <c r="XAZ1742" s="22"/>
      <c r="XBA1742" s="22"/>
      <c r="XBB1742" s="22"/>
      <c r="XBC1742" s="22"/>
      <c r="XBD1742" s="22"/>
      <c r="XBE1742" s="22"/>
      <c r="XBF1742" s="22"/>
      <c r="XBG1742" s="22"/>
      <c r="XBH1742" s="22"/>
      <c r="XBI1742" s="22"/>
      <c r="XBJ1742" s="22"/>
      <c r="XBK1742" s="22"/>
      <c r="XBL1742" s="22"/>
      <c r="XBM1742" s="22"/>
      <c r="XBN1742" s="22"/>
      <c r="XBO1742" s="22"/>
      <c r="XBP1742" s="22"/>
      <c r="XBQ1742" s="22"/>
      <c r="XBR1742" s="22"/>
      <c r="XBS1742" s="22"/>
      <c r="XBT1742" s="22"/>
      <c r="XBU1742" s="22"/>
      <c r="XBV1742" s="22"/>
      <c r="XBW1742" s="22"/>
      <c r="XBX1742" s="22"/>
      <c r="XBY1742" s="22"/>
      <c r="XBZ1742" s="22"/>
      <c r="XCA1742" s="22"/>
      <c r="XCB1742" s="22"/>
      <c r="XCC1742" s="22"/>
      <c r="XCD1742" s="22"/>
      <c r="XCE1742" s="22"/>
      <c r="XCF1742" s="22"/>
      <c r="XCG1742" s="22"/>
      <c r="XCH1742" s="22"/>
      <c r="XCI1742" s="22"/>
      <c r="XCJ1742" s="22"/>
      <c r="XCK1742" s="22"/>
      <c r="XCL1742" s="22"/>
      <c r="XCM1742" s="22"/>
      <c r="XCN1742" s="22"/>
      <c r="XCO1742" s="22"/>
      <c r="XCP1742" s="22"/>
      <c r="XCQ1742" s="22"/>
      <c r="XCR1742" s="22"/>
      <c r="XCS1742" s="22"/>
    </row>
    <row r="1743" s="18" customFormat="1" customHeight="1" spans="1:16321">
      <c r="A1743" s="21"/>
      <c r="XAY1743" s="22"/>
      <c r="XAZ1743" s="22"/>
      <c r="XBA1743" s="22"/>
      <c r="XBB1743" s="22"/>
      <c r="XBC1743" s="22"/>
      <c r="XBD1743" s="22"/>
      <c r="XBE1743" s="22"/>
      <c r="XBF1743" s="22"/>
      <c r="XBG1743" s="22"/>
      <c r="XBH1743" s="22"/>
      <c r="XBI1743" s="22"/>
      <c r="XBJ1743" s="22"/>
      <c r="XBK1743" s="22"/>
      <c r="XBL1743" s="22"/>
      <c r="XBM1743" s="22"/>
      <c r="XBN1743" s="22"/>
      <c r="XBO1743" s="22"/>
      <c r="XBP1743" s="22"/>
      <c r="XBQ1743" s="22"/>
      <c r="XBR1743" s="22"/>
      <c r="XBS1743" s="22"/>
      <c r="XBT1743" s="22"/>
      <c r="XBU1743" s="22"/>
      <c r="XBV1743" s="22"/>
      <c r="XBW1743" s="22"/>
      <c r="XBX1743" s="22"/>
      <c r="XBY1743" s="22"/>
      <c r="XBZ1743" s="22"/>
      <c r="XCA1743" s="22"/>
      <c r="XCB1743" s="22"/>
      <c r="XCC1743" s="22"/>
      <c r="XCD1743" s="22"/>
      <c r="XCE1743" s="22"/>
      <c r="XCF1743" s="22"/>
      <c r="XCG1743" s="22"/>
      <c r="XCH1743" s="22"/>
      <c r="XCI1743" s="22"/>
      <c r="XCJ1743" s="22"/>
      <c r="XCK1743" s="22"/>
      <c r="XCL1743" s="22"/>
      <c r="XCM1743" s="22"/>
      <c r="XCN1743" s="22"/>
      <c r="XCO1743" s="22"/>
      <c r="XCP1743" s="22"/>
      <c r="XCQ1743" s="22"/>
      <c r="XCR1743" s="22"/>
      <c r="XCS1743" s="22"/>
    </row>
    <row r="1744" s="18" customFormat="1" customHeight="1" spans="1:16321">
      <c r="A1744" s="21"/>
      <c r="XAY1744" s="22"/>
      <c r="XAZ1744" s="22"/>
      <c r="XBA1744" s="22"/>
      <c r="XBB1744" s="22"/>
      <c r="XBC1744" s="22"/>
      <c r="XBD1744" s="22"/>
      <c r="XBE1744" s="22"/>
      <c r="XBF1744" s="22"/>
      <c r="XBG1744" s="22"/>
      <c r="XBH1744" s="22"/>
      <c r="XBI1744" s="22"/>
      <c r="XBJ1744" s="22"/>
      <c r="XBK1744" s="22"/>
      <c r="XBL1744" s="22"/>
      <c r="XBM1744" s="22"/>
      <c r="XBN1744" s="22"/>
      <c r="XBO1744" s="22"/>
      <c r="XBP1744" s="22"/>
      <c r="XBQ1744" s="22"/>
      <c r="XBR1744" s="22"/>
      <c r="XBS1744" s="22"/>
      <c r="XBT1744" s="22"/>
      <c r="XBU1744" s="22"/>
      <c r="XBV1744" s="22"/>
      <c r="XBW1744" s="22"/>
      <c r="XBX1744" s="22"/>
      <c r="XBY1744" s="22"/>
      <c r="XBZ1744" s="22"/>
      <c r="XCA1744" s="22"/>
      <c r="XCB1744" s="22"/>
      <c r="XCC1744" s="22"/>
      <c r="XCD1744" s="22"/>
      <c r="XCE1744" s="22"/>
      <c r="XCF1744" s="22"/>
      <c r="XCG1744" s="22"/>
      <c r="XCH1744" s="22"/>
      <c r="XCI1744" s="22"/>
      <c r="XCJ1744" s="22"/>
      <c r="XCK1744" s="22"/>
      <c r="XCL1744" s="22"/>
      <c r="XCM1744" s="22"/>
      <c r="XCN1744" s="22"/>
      <c r="XCO1744" s="22"/>
      <c r="XCP1744" s="22"/>
      <c r="XCQ1744" s="22"/>
      <c r="XCR1744" s="22"/>
      <c r="XCS1744" s="22"/>
    </row>
    <row r="1745" s="18" customFormat="1" customHeight="1" spans="1:16321">
      <c r="A1745" s="21"/>
      <c r="XAY1745" s="22"/>
      <c r="XAZ1745" s="22"/>
      <c r="XBA1745" s="22"/>
      <c r="XBB1745" s="22"/>
      <c r="XBC1745" s="22"/>
      <c r="XBD1745" s="22"/>
      <c r="XBE1745" s="22"/>
      <c r="XBF1745" s="22"/>
      <c r="XBG1745" s="22"/>
      <c r="XBH1745" s="22"/>
      <c r="XBI1745" s="22"/>
      <c r="XBJ1745" s="22"/>
      <c r="XBK1745" s="22"/>
      <c r="XBL1745" s="22"/>
      <c r="XBM1745" s="22"/>
      <c r="XBN1745" s="22"/>
      <c r="XBO1745" s="22"/>
      <c r="XBP1745" s="22"/>
      <c r="XBQ1745" s="22"/>
      <c r="XBR1745" s="22"/>
      <c r="XBS1745" s="22"/>
      <c r="XBT1745" s="22"/>
      <c r="XBU1745" s="22"/>
      <c r="XBV1745" s="22"/>
      <c r="XBW1745" s="22"/>
      <c r="XBX1745" s="22"/>
      <c r="XBY1745" s="22"/>
      <c r="XBZ1745" s="22"/>
      <c r="XCA1745" s="22"/>
      <c r="XCB1745" s="22"/>
      <c r="XCC1745" s="22"/>
      <c r="XCD1745" s="22"/>
      <c r="XCE1745" s="22"/>
      <c r="XCF1745" s="22"/>
      <c r="XCG1745" s="22"/>
      <c r="XCH1745" s="22"/>
      <c r="XCI1745" s="22"/>
      <c r="XCJ1745" s="22"/>
      <c r="XCK1745" s="22"/>
      <c r="XCL1745" s="22"/>
      <c r="XCM1745" s="22"/>
      <c r="XCN1745" s="22"/>
      <c r="XCO1745" s="22"/>
      <c r="XCP1745" s="22"/>
      <c r="XCQ1745" s="22"/>
      <c r="XCR1745" s="22"/>
      <c r="XCS1745" s="22"/>
    </row>
    <row r="1746" s="18" customFormat="1" customHeight="1" spans="1:16321">
      <c r="A1746" s="21"/>
      <c r="XAY1746" s="22"/>
      <c r="XAZ1746" s="22"/>
      <c r="XBA1746" s="22"/>
      <c r="XBB1746" s="22"/>
      <c r="XBC1746" s="22"/>
      <c r="XBD1746" s="22"/>
      <c r="XBE1746" s="22"/>
      <c r="XBF1746" s="22"/>
      <c r="XBG1746" s="22"/>
      <c r="XBH1746" s="22"/>
      <c r="XBI1746" s="22"/>
      <c r="XBJ1746" s="22"/>
      <c r="XBK1746" s="22"/>
      <c r="XBL1746" s="22"/>
      <c r="XBM1746" s="22"/>
      <c r="XBN1746" s="22"/>
      <c r="XBO1746" s="22"/>
      <c r="XBP1746" s="22"/>
      <c r="XBQ1746" s="22"/>
      <c r="XBR1746" s="22"/>
      <c r="XBS1746" s="22"/>
      <c r="XBT1746" s="22"/>
      <c r="XBU1746" s="22"/>
      <c r="XBV1746" s="22"/>
      <c r="XBW1746" s="22"/>
      <c r="XBX1746" s="22"/>
      <c r="XBY1746" s="22"/>
      <c r="XBZ1746" s="22"/>
      <c r="XCA1746" s="22"/>
      <c r="XCB1746" s="22"/>
      <c r="XCC1746" s="22"/>
      <c r="XCD1746" s="22"/>
      <c r="XCE1746" s="22"/>
      <c r="XCF1746" s="22"/>
      <c r="XCG1746" s="22"/>
      <c r="XCH1746" s="22"/>
      <c r="XCI1746" s="22"/>
      <c r="XCJ1746" s="22"/>
      <c r="XCK1746" s="22"/>
      <c r="XCL1746" s="22"/>
      <c r="XCM1746" s="22"/>
      <c r="XCN1746" s="22"/>
      <c r="XCO1746" s="22"/>
      <c r="XCP1746" s="22"/>
      <c r="XCQ1746" s="22"/>
      <c r="XCR1746" s="22"/>
      <c r="XCS1746" s="22"/>
    </row>
    <row r="1747" s="18" customFormat="1" customHeight="1" spans="1:16321">
      <c r="A1747" s="21"/>
      <c r="XAY1747" s="22"/>
      <c r="XAZ1747" s="22"/>
      <c r="XBA1747" s="22"/>
      <c r="XBB1747" s="22"/>
      <c r="XBC1747" s="22"/>
      <c r="XBD1747" s="22"/>
      <c r="XBE1747" s="22"/>
      <c r="XBF1747" s="22"/>
      <c r="XBG1747" s="22"/>
      <c r="XBH1747" s="22"/>
      <c r="XBI1747" s="22"/>
      <c r="XBJ1747" s="22"/>
      <c r="XBK1747" s="22"/>
      <c r="XBL1747" s="22"/>
      <c r="XBM1747" s="22"/>
      <c r="XBN1747" s="22"/>
      <c r="XBO1747" s="22"/>
      <c r="XBP1747" s="22"/>
      <c r="XBQ1747" s="22"/>
      <c r="XBR1747" s="22"/>
      <c r="XBS1747" s="22"/>
      <c r="XBT1747" s="22"/>
      <c r="XBU1747" s="22"/>
      <c r="XBV1747" s="22"/>
      <c r="XBW1747" s="22"/>
      <c r="XBX1747" s="22"/>
      <c r="XBY1747" s="22"/>
      <c r="XBZ1747" s="22"/>
      <c r="XCA1747" s="22"/>
      <c r="XCB1747" s="22"/>
      <c r="XCC1747" s="22"/>
      <c r="XCD1747" s="22"/>
      <c r="XCE1747" s="22"/>
      <c r="XCF1747" s="22"/>
      <c r="XCG1747" s="22"/>
      <c r="XCH1747" s="22"/>
      <c r="XCI1747" s="22"/>
      <c r="XCJ1747" s="22"/>
      <c r="XCK1747" s="22"/>
      <c r="XCL1747" s="22"/>
      <c r="XCM1747" s="22"/>
      <c r="XCN1747" s="22"/>
      <c r="XCO1747" s="22"/>
      <c r="XCP1747" s="22"/>
      <c r="XCQ1747" s="22"/>
      <c r="XCR1747" s="22"/>
      <c r="XCS1747" s="22"/>
    </row>
    <row r="1748" s="18" customFormat="1" customHeight="1" spans="1:16321">
      <c r="A1748" s="21"/>
      <c r="XAY1748" s="22"/>
      <c r="XAZ1748" s="22"/>
      <c r="XBA1748" s="22"/>
      <c r="XBB1748" s="22"/>
      <c r="XBC1748" s="22"/>
      <c r="XBD1748" s="22"/>
      <c r="XBE1748" s="22"/>
      <c r="XBF1748" s="22"/>
      <c r="XBG1748" s="22"/>
      <c r="XBH1748" s="22"/>
      <c r="XBI1748" s="22"/>
      <c r="XBJ1748" s="22"/>
      <c r="XBK1748" s="22"/>
      <c r="XBL1748" s="22"/>
      <c r="XBM1748" s="22"/>
      <c r="XBN1748" s="22"/>
      <c r="XBO1748" s="22"/>
      <c r="XBP1748" s="22"/>
      <c r="XBQ1748" s="22"/>
      <c r="XBR1748" s="22"/>
      <c r="XBS1748" s="22"/>
      <c r="XBT1748" s="22"/>
      <c r="XBU1748" s="22"/>
      <c r="XBV1748" s="22"/>
      <c r="XBW1748" s="22"/>
      <c r="XBX1748" s="22"/>
      <c r="XBY1748" s="22"/>
      <c r="XBZ1748" s="22"/>
      <c r="XCA1748" s="22"/>
      <c r="XCB1748" s="22"/>
      <c r="XCC1748" s="22"/>
      <c r="XCD1748" s="22"/>
      <c r="XCE1748" s="22"/>
      <c r="XCF1748" s="22"/>
      <c r="XCG1748" s="22"/>
      <c r="XCH1748" s="22"/>
      <c r="XCI1748" s="22"/>
      <c r="XCJ1748" s="22"/>
      <c r="XCK1748" s="22"/>
      <c r="XCL1748" s="22"/>
      <c r="XCM1748" s="22"/>
      <c r="XCN1748" s="22"/>
      <c r="XCO1748" s="22"/>
      <c r="XCP1748" s="22"/>
      <c r="XCQ1748" s="22"/>
      <c r="XCR1748" s="22"/>
      <c r="XCS1748" s="22"/>
    </row>
    <row r="1749" s="18" customFormat="1" customHeight="1" spans="1:16321">
      <c r="A1749" s="21"/>
      <c r="XAY1749" s="22"/>
      <c r="XAZ1749" s="22"/>
      <c r="XBA1749" s="22"/>
      <c r="XBB1749" s="22"/>
      <c r="XBC1749" s="22"/>
      <c r="XBD1749" s="22"/>
      <c r="XBE1749" s="22"/>
      <c r="XBF1749" s="22"/>
      <c r="XBG1749" s="22"/>
      <c r="XBH1749" s="22"/>
      <c r="XBI1749" s="22"/>
      <c r="XBJ1749" s="22"/>
      <c r="XBK1749" s="22"/>
      <c r="XBL1749" s="22"/>
      <c r="XBM1749" s="22"/>
      <c r="XBN1749" s="22"/>
      <c r="XBO1749" s="22"/>
      <c r="XBP1749" s="22"/>
      <c r="XBQ1749" s="22"/>
      <c r="XBR1749" s="22"/>
      <c r="XBS1749" s="22"/>
      <c r="XBT1749" s="22"/>
      <c r="XBU1749" s="22"/>
      <c r="XBV1749" s="22"/>
      <c r="XBW1749" s="22"/>
      <c r="XBX1749" s="22"/>
      <c r="XBY1749" s="22"/>
      <c r="XBZ1749" s="22"/>
      <c r="XCA1749" s="22"/>
      <c r="XCB1749" s="22"/>
      <c r="XCC1749" s="22"/>
      <c r="XCD1749" s="22"/>
      <c r="XCE1749" s="22"/>
      <c r="XCF1749" s="22"/>
      <c r="XCG1749" s="22"/>
      <c r="XCH1749" s="22"/>
      <c r="XCI1749" s="22"/>
      <c r="XCJ1749" s="22"/>
      <c r="XCK1749" s="22"/>
      <c r="XCL1749" s="22"/>
      <c r="XCM1749" s="22"/>
      <c r="XCN1749" s="22"/>
      <c r="XCO1749" s="22"/>
      <c r="XCP1749" s="22"/>
      <c r="XCQ1749" s="22"/>
      <c r="XCR1749" s="22"/>
      <c r="XCS1749" s="22"/>
    </row>
    <row r="1750" s="18" customFormat="1" customHeight="1" spans="1:16321">
      <c r="A1750" s="21"/>
      <c r="XAY1750" s="22"/>
      <c r="XAZ1750" s="22"/>
      <c r="XBA1750" s="22"/>
      <c r="XBB1750" s="22"/>
      <c r="XBC1750" s="22"/>
      <c r="XBD1750" s="22"/>
      <c r="XBE1750" s="22"/>
      <c r="XBF1750" s="22"/>
      <c r="XBG1750" s="22"/>
      <c r="XBH1750" s="22"/>
      <c r="XBI1750" s="22"/>
      <c r="XBJ1750" s="22"/>
      <c r="XBK1750" s="22"/>
      <c r="XBL1750" s="22"/>
      <c r="XBM1750" s="22"/>
      <c r="XBN1750" s="22"/>
      <c r="XBO1750" s="22"/>
      <c r="XBP1750" s="22"/>
      <c r="XBQ1750" s="22"/>
      <c r="XBR1750" s="22"/>
      <c r="XBS1750" s="22"/>
      <c r="XBT1750" s="22"/>
      <c r="XBU1750" s="22"/>
      <c r="XBV1750" s="22"/>
      <c r="XBW1750" s="22"/>
      <c r="XBX1750" s="22"/>
      <c r="XBY1750" s="22"/>
      <c r="XBZ1750" s="22"/>
      <c r="XCA1750" s="22"/>
      <c r="XCB1750" s="22"/>
      <c r="XCC1750" s="22"/>
      <c r="XCD1750" s="22"/>
      <c r="XCE1750" s="22"/>
      <c r="XCF1750" s="22"/>
      <c r="XCG1750" s="22"/>
      <c r="XCH1750" s="22"/>
      <c r="XCI1750" s="22"/>
      <c r="XCJ1750" s="22"/>
      <c r="XCK1750" s="22"/>
      <c r="XCL1750" s="22"/>
      <c r="XCM1750" s="22"/>
      <c r="XCN1750" s="22"/>
      <c r="XCO1750" s="22"/>
      <c r="XCP1750" s="22"/>
      <c r="XCQ1750" s="22"/>
      <c r="XCR1750" s="22"/>
      <c r="XCS1750" s="22"/>
    </row>
    <row r="1751" s="18" customFormat="1" customHeight="1" spans="1:16321">
      <c r="A1751" s="21"/>
      <c r="XAY1751" s="22"/>
      <c r="XAZ1751" s="22"/>
      <c r="XBA1751" s="22"/>
      <c r="XBB1751" s="22"/>
      <c r="XBC1751" s="22"/>
      <c r="XBD1751" s="22"/>
      <c r="XBE1751" s="22"/>
      <c r="XBF1751" s="22"/>
      <c r="XBG1751" s="22"/>
      <c r="XBH1751" s="22"/>
      <c r="XBI1751" s="22"/>
      <c r="XBJ1751" s="22"/>
      <c r="XBK1751" s="22"/>
      <c r="XBL1751" s="22"/>
      <c r="XBM1751" s="22"/>
      <c r="XBN1751" s="22"/>
      <c r="XBO1751" s="22"/>
      <c r="XBP1751" s="22"/>
      <c r="XBQ1751" s="22"/>
      <c r="XBR1751" s="22"/>
      <c r="XBS1751" s="22"/>
      <c r="XBT1751" s="22"/>
      <c r="XBU1751" s="22"/>
      <c r="XBV1751" s="22"/>
      <c r="XBW1751" s="22"/>
      <c r="XBX1751" s="22"/>
      <c r="XBY1751" s="22"/>
      <c r="XBZ1751" s="22"/>
      <c r="XCA1751" s="22"/>
      <c r="XCB1751" s="22"/>
      <c r="XCC1751" s="22"/>
      <c r="XCD1751" s="22"/>
      <c r="XCE1751" s="22"/>
      <c r="XCF1751" s="22"/>
      <c r="XCG1751" s="22"/>
      <c r="XCH1751" s="22"/>
      <c r="XCI1751" s="22"/>
      <c r="XCJ1751" s="22"/>
      <c r="XCK1751" s="22"/>
      <c r="XCL1751" s="22"/>
      <c r="XCM1751" s="22"/>
      <c r="XCN1751" s="22"/>
      <c r="XCO1751" s="22"/>
      <c r="XCP1751" s="22"/>
      <c r="XCQ1751" s="22"/>
      <c r="XCR1751" s="22"/>
      <c r="XCS1751" s="22"/>
    </row>
    <row r="1752" s="18" customFormat="1" customHeight="1" spans="1:16321">
      <c r="A1752" s="21"/>
      <c r="XAY1752" s="22"/>
      <c r="XAZ1752" s="22"/>
      <c r="XBA1752" s="22"/>
      <c r="XBB1752" s="22"/>
      <c r="XBC1752" s="22"/>
      <c r="XBD1752" s="22"/>
      <c r="XBE1752" s="22"/>
      <c r="XBF1752" s="22"/>
      <c r="XBG1752" s="22"/>
      <c r="XBH1752" s="22"/>
      <c r="XBI1752" s="22"/>
      <c r="XBJ1752" s="22"/>
      <c r="XBK1752" s="22"/>
      <c r="XBL1752" s="22"/>
      <c r="XBM1752" s="22"/>
      <c r="XBN1752" s="22"/>
      <c r="XBO1752" s="22"/>
      <c r="XBP1752" s="22"/>
      <c r="XBQ1752" s="22"/>
      <c r="XBR1752" s="22"/>
      <c r="XBS1752" s="22"/>
      <c r="XBT1752" s="22"/>
      <c r="XBU1752" s="22"/>
      <c r="XBV1752" s="22"/>
      <c r="XBW1752" s="22"/>
      <c r="XBX1752" s="22"/>
      <c r="XBY1752" s="22"/>
      <c r="XBZ1752" s="22"/>
      <c r="XCA1752" s="22"/>
      <c r="XCB1752" s="22"/>
      <c r="XCC1752" s="22"/>
      <c r="XCD1752" s="22"/>
      <c r="XCE1752" s="22"/>
      <c r="XCF1752" s="22"/>
      <c r="XCG1752" s="22"/>
      <c r="XCH1752" s="22"/>
      <c r="XCI1752" s="22"/>
      <c r="XCJ1752" s="22"/>
      <c r="XCK1752" s="22"/>
      <c r="XCL1752" s="22"/>
      <c r="XCM1752" s="22"/>
      <c r="XCN1752" s="22"/>
      <c r="XCO1752" s="22"/>
      <c r="XCP1752" s="22"/>
      <c r="XCQ1752" s="22"/>
      <c r="XCR1752" s="22"/>
      <c r="XCS1752" s="22"/>
    </row>
    <row r="1753" s="18" customFormat="1" customHeight="1" spans="1:16321">
      <c r="A1753" s="21"/>
      <c r="XAY1753" s="22"/>
      <c r="XAZ1753" s="22"/>
      <c r="XBA1753" s="22"/>
      <c r="XBB1753" s="22"/>
      <c r="XBC1753" s="22"/>
      <c r="XBD1753" s="22"/>
      <c r="XBE1753" s="22"/>
      <c r="XBF1753" s="22"/>
      <c r="XBG1753" s="22"/>
      <c r="XBH1753" s="22"/>
      <c r="XBI1753" s="22"/>
      <c r="XBJ1753" s="22"/>
      <c r="XBK1753" s="22"/>
      <c r="XBL1753" s="22"/>
      <c r="XBM1753" s="22"/>
      <c r="XBN1753" s="22"/>
      <c r="XBO1753" s="22"/>
      <c r="XBP1753" s="22"/>
      <c r="XBQ1753" s="22"/>
      <c r="XBR1753" s="22"/>
      <c r="XBS1753" s="22"/>
      <c r="XBT1753" s="22"/>
      <c r="XBU1753" s="22"/>
      <c r="XBV1753" s="22"/>
      <c r="XBW1753" s="22"/>
      <c r="XBX1753" s="22"/>
      <c r="XBY1753" s="22"/>
      <c r="XBZ1753" s="22"/>
      <c r="XCA1753" s="22"/>
      <c r="XCB1753" s="22"/>
      <c r="XCC1753" s="22"/>
      <c r="XCD1753" s="22"/>
      <c r="XCE1753" s="22"/>
      <c r="XCF1753" s="22"/>
      <c r="XCG1753" s="22"/>
      <c r="XCH1753" s="22"/>
      <c r="XCI1753" s="22"/>
      <c r="XCJ1753" s="22"/>
      <c r="XCK1753" s="22"/>
      <c r="XCL1753" s="22"/>
      <c r="XCM1753" s="22"/>
      <c r="XCN1753" s="22"/>
      <c r="XCO1753" s="22"/>
      <c r="XCP1753" s="22"/>
      <c r="XCQ1753" s="22"/>
      <c r="XCR1753" s="22"/>
      <c r="XCS1753" s="22"/>
    </row>
    <row r="1754" s="18" customFormat="1" customHeight="1" spans="1:16321">
      <c r="A1754" s="21"/>
      <c r="XAY1754" s="22"/>
      <c r="XAZ1754" s="22"/>
      <c r="XBA1754" s="22"/>
      <c r="XBB1754" s="22"/>
      <c r="XBC1754" s="22"/>
      <c r="XBD1754" s="22"/>
      <c r="XBE1754" s="22"/>
      <c r="XBF1754" s="22"/>
      <c r="XBG1754" s="22"/>
      <c r="XBH1754" s="22"/>
      <c r="XBI1754" s="22"/>
      <c r="XBJ1754" s="22"/>
      <c r="XBK1754" s="22"/>
      <c r="XBL1754" s="22"/>
      <c r="XBM1754" s="22"/>
      <c r="XBN1754" s="22"/>
      <c r="XBO1754" s="22"/>
      <c r="XBP1754" s="22"/>
      <c r="XBQ1754" s="22"/>
      <c r="XBR1754" s="22"/>
      <c r="XBS1754" s="22"/>
      <c r="XBT1754" s="22"/>
      <c r="XBU1754" s="22"/>
      <c r="XBV1754" s="22"/>
      <c r="XBW1754" s="22"/>
      <c r="XBX1754" s="22"/>
      <c r="XBY1754" s="22"/>
      <c r="XBZ1754" s="22"/>
      <c r="XCA1754" s="22"/>
      <c r="XCB1754" s="22"/>
      <c r="XCC1754" s="22"/>
      <c r="XCD1754" s="22"/>
      <c r="XCE1754" s="22"/>
      <c r="XCF1754" s="22"/>
      <c r="XCG1754" s="22"/>
      <c r="XCH1754" s="22"/>
      <c r="XCI1754" s="22"/>
      <c r="XCJ1754" s="22"/>
      <c r="XCK1754" s="22"/>
      <c r="XCL1754" s="22"/>
      <c r="XCM1754" s="22"/>
      <c r="XCN1754" s="22"/>
      <c r="XCO1754" s="22"/>
      <c r="XCP1754" s="22"/>
      <c r="XCQ1754" s="22"/>
      <c r="XCR1754" s="22"/>
      <c r="XCS1754" s="22"/>
    </row>
    <row r="1755" s="18" customFormat="1" customHeight="1" spans="1:16321">
      <c r="A1755" s="21"/>
      <c r="XAY1755" s="22"/>
      <c r="XAZ1755" s="22"/>
      <c r="XBA1755" s="22"/>
      <c r="XBB1755" s="22"/>
      <c r="XBC1755" s="22"/>
      <c r="XBD1755" s="22"/>
      <c r="XBE1755" s="22"/>
      <c r="XBF1755" s="22"/>
      <c r="XBG1755" s="22"/>
      <c r="XBH1755" s="22"/>
      <c r="XBI1755" s="22"/>
      <c r="XBJ1755" s="22"/>
      <c r="XBK1755" s="22"/>
      <c r="XBL1755" s="22"/>
      <c r="XBM1755" s="22"/>
      <c r="XBN1755" s="22"/>
      <c r="XBO1755" s="22"/>
      <c r="XBP1755" s="22"/>
      <c r="XBQ1755" s="22"/>
      <c r="XBR1755" s="22"/>
      <c r="XBS1755" s="22"/>
      <c r="XBT1755" s="22"/>
      <c r="XBU1755" s="22"/>
      <c r="XBV1755" s="22"/>
      <c r="XBW1755" s="22"/>
      <c r="XBX1755" s="22"/>
      <c r="XBY1755" s="22"/>
      <c r="XBZ1755" s="22"/>
      <c r="XCA1755" s="22"/>
      <c r="XCB1755" s="22"/>
      <c r="XCC1755" s="22"/>
      <c r="XCD1755" s="22"/>
      <c r="XCE1755" s="22"/>
      <c r="XCF1755" s="22"/>
      <c r="XCG1755" s="22"/>
      <c r="XCH1755" s="22"/>
      <c r="XCI1755" s="22"/>
      <c r="XCJ1755" s="22"/>
      <c r="XCK1755" s="22"/>
      <c r="XCL1755" s="22"/>
      <c r="XCM1755" s="22"/>
      <c r="XCN1755" s="22"/>
      <c r="XCO1755" s="22"/>
      <c r="XCP1755" s="22"/>
      <c r="XCQ1755" s="22"/>
      <c r="XCR1755" s="22"/>
      <c r="XCS1755" s="22"/>
    </row>
    <row r="1756" s="18" customFormat="1" customHeight="1" spans="1:16321">
      <c r="A1756" s="21"/>
      <c r="XAY1756" s="22"/>
      <c r="XAZ1756" s="22"/>
      <c r="XBA1756" s="22"/>
      <c r="XBB1756" s="22"/>
      <c r="XBC1756" s="22"/>
      <c r="XBD1756" s="22"/>
      <c r="XBE1756" s="22"/>
      <c r="XBF1756" s="22"/>
      <c r="XBG1756" s="22"/>
      <c r="XBH1756" s="22"/>
      <c r="XBI1756" s="22"/>
      <c r="XBJ1756" s="22"/>
      <c r="XBK1756" s="22"/>
      <c r="XBL1756" s="22"/>
      <c r="XBM1756" s="22"/>
      <c r="XBN1756" s="22"/>
      <c r="XBO1756" s="22"/>
      <c r="XBP1756" s="22"/>
      <c r="XBQ1756" s="22"/>
      <c r="XBR1756" s="22"/>
      <c r="XBS1756" s="22"/>
      <c r="XBT1756" s="22"/>
      <c r="XBU1756" s="22"/>
      <c r="XBV1756" s="22"/>
      <c r="XBW1756" s="22"/>
      <c r="XBX1756" s="22"/>
      <c r="XBY1756" s="22"/>
      <c r="XBZ1756" s="22"/>
      <c r="XCA1756" s="22"/>
      <c r="XCB1756" s="22"/>
      <c r="XCC1756" s="22"/>
      <c r="XCD1756" s="22"/>
      <c r="XCE1756" s="22"/>
      <c r="XCF1756" s="22"/>
      <c r="XCG1756" s="22"/>
      <c r="XCH1756" s="22"/>
      <c r="XCI1756" s="22"/>
      <c r="XCJ1756" s="22"/>
      <c r="XCK1756" s="22"/>
      <c r="XCL1756" s="22"/>
      <c r="XCM1756" s="22"/>
      <c r="XCN1756" s="22"/>
      <c r="XCO1756" s="22"/>
      <c r="XCP1756" s="22"/>
      <c r="XCQ1756" s="22"/>
      <c r="XCR1756" s="22"/>
      <c r="XCS1756" s="22"/>
    </row>
    <row r="1757" s="18" customFormat="1" customHeight="1" spans="1:16321">
      <c r="A1757" s="21"/>
      <c r="XAY1757" s="22"/>
      <c r="XAZ1757" s="22"/>
      <c r="XBA1757" s="22"/>
      <c r="XBB1757" s="22"/>
      <c r="XBC1757" s="22"/>
      <c r="XBD1757" s="22"/>
      <c r="XBE1757" s="22"/>
      <c r="XBF1757" s="22"/>
      <c r="XBG1757" s="22"/>
      <c r="XBH1757" s="22"/>
      <c r="XBI1757" s="22"/>
      <c r="XBJ1757" s="22"/>
      <c r="XBK1757" s="22"/>
      <c r="XBL1757" s="22"/>
      <c r="XBM1757" s="22"/>
      <c r="XBN1757" s="22"/>
      <c r="XBO1757" s="22"/>
      <c r="XBP1757" s="22"/>
      <c r="XBQ1757" s="22"/>
      <c r="XBR1757" s="22"/>
      <c r="XBS1757" s="22"/>
      <c r="XBT1757" s="22"/>
      <c r="XBU1757" s="22"/>
      <c r="XBV1757" s="22"/>
      <c r="XBW1757" s="22"/>
      <c r="XBX1757" s="22"/>
      <c r="XBY1757" s="22"/>
      <c r="XBZ1757" s="22"/>
      <c r="XCA1757" s="22"/>
      <c r="XCB1757" s="22"/>
      <c r="XCC1757" s="22"/>
      <c r="XCD1757" s="22"/>
      <c r="XCE1757" s="22"/>
      <c r="XCF1757" s="22"/>
      <c r="XCG1757" s="22"/>
      <c r="XCH1757" s="22"/>
      <c r="XCI1757" s="22"/>
      <c r="XCJ1757" s="22"/>
      <c r="XCK1757" s="22"/>
      <c r="XCL1757" s="22"/>
      <c r="XCM1757" s="22"/>
      <c r="XCN1757" s="22"/>
      <c r="XCO1757" s="22"/>
      <c r="XCP1757" s="22"/>
      <c r="XCQ1757" s="22"/>
      <c r="XCR1757" s="22"/>
      <c r="XCS1757" s="22"/>
    </row>
    <row r="1758" s="18" customFormat="1" customHeight="1" spans="1:16321">
      <c r="A1758" s="21"/>
      <c r="XAY1758" s="22"/>
      <c r="XAZ1758" s="22"/>
      <c r="XBA1758" s="22"/>
      <c r="XBB1758" s="22"/>
      <c r="XBC1758" s="22"/>
      <c r="XBD1758" s="22"/>
      <c r="XBE1758" s="22"/>
      <c r="XBF1758" s="22"/>
      <c r="XBG1758" s="22"/>
      <c r="XBH1758" s="22"/>
      <c r="XBI1758" s="22"/>
      <c r="XBJ1758" s="22"/>
      <c r="XBK1758" s="22"/>
      <c r="XBL1758" s="22"/>
      <c r="XBM1758" s="22"/>
      <c r="XBN1758" s="22"/>
      <c r="XBO1758" s="22"/>
      <c r="XBP1758" s="22"/>
      <c r="XBQ1758" s="22"/>
      <c r="XBR1758" s="22"/>
      <c r="XBS1758" s="22"/>
      <c r="XBT1758" s="22"/>
      <c r="XBU1758" s="22"/>
      <c r="XBV1758" s="22"/>
      <c r="XBW1758" s="22"/>
      <c r="XBX1758" s="22"/>
      <c r="XBY1758" s="22"/>
      <c r="XBZ1758" s="22"/>
      <c r="XCA1758" s="22"/>
      <c r="XCB1758" s="22"/>
      <c r="XCC1758" s="22"/>
      <c r="XCD1758" s="22"/>
      <c r="XCE1758" s="22"/>
      <c r="XCF1758" s="22"/>
      <c r="XCG1758" s="22"/>
      <c r="XCH1758" s="22"/>
      <c r="XCI1758" s="22"/>
      <c r="XCJ1758" s="22"/>
      <c r="XCK1758" s="22"/>
      <c r="XCL1758" s="22"/>
      <c r="XCM1758" s="22"/>
      <c r="XCN1758" s="22"/>
      <c r="XCO1758" s="22"/>
      <c r="XCP1758" s="22"/>
      <c r="XCQ1758" s="22"/>
      <c r="XCR1758" s="22"/>
      <c r="XCS1758" s="22"/>
    </row>
    <row r="1759" s="18" customFormat="1" customHeight="1" spans="1:16321">
      <c r="A1759" s="21"/>
      <c r="XAY1759" s="22"/>
      <c r="XAZ1759" s="22"/>
      <c r="XBA1759" s="22"/>
      <c r="XBB1759" s="22"/>
      <c r="XBC1759" s="22"/>
      <c r="XBD1759" s="22"/>
      <c r="XBE1759" s="22"/>
      <c r="XBF1759" s="22"/>
      <c r="XBG1759" s="22"/>
      <c r="XBH1759" s="22"/>
      <c r="XBI1759" s="22"/>
      <c r="XBJ1759" s="22"/>
      <c r="XBK1759" s="22"/>
      <c r="XBL1759" s="22"/>
      <c r="XBM1759" s="22"/>
      <c r="XBN1759" s="22"/>
      <c r="XBO1759" s="22"/>
      <c r="XBP1759" s="22"/>
      <c r="XBQ1759" s="22"/>
      <c r="XBR1759" s="22"/>
      <c r="XBS1759" s="22"/>
      <c r="XBT1759" s="22"/>
      <c r="XBU1759" s="22"/>
      <c r="XBV1759" s="22"/>
      <c r="XBW1759" s="22"/>
      <c r="XBX1759" s="22"/>
      <c r="XBY1759" s="22"/>
      <c r="XBZ1759" s="22"/>
      <c r="XCA1759" s="22"/>
      <c r="XCB1759" s="22"/>
      <c r="XCC1759" s="22"/>
      <c r="XCD1759" s="22"/>
      <c r="XCE1759" s="22"/>
      <c r="XCF1759" s="22"/>
      <c r="XCG1759" s="22"/>
      <c r="XCH1759" s="22"/>
      <c r="XCI1759" s="22"/>
      <c r="XCJ1759" s="22"/>
      <c r="XCK1759" s="22"/>
      <c r="XCL1759" s="22"/>
      <c r="XCM1759" s="22"/>
      <c r="XCN1759" s="22"/>
      <c r="XCO1759" s="22"/>
      <c r="XCP1759" s="22"/>
      <c r="XCQ1759" s="22"/>
      <c r="XCR1759" s="22"/>
      <c r="XCS1759" s="22"/>
    </row>
    <row r="1760" s="18" customFormat="1" customHeight="1" spans="1:16321">
      <c r="A1760" s="21"/>
      <c r="XAY1760" s="22"/>
      <c r="XAZ1760" s="22"/>
      <c r="XBA1760" s="22"/>
      <c r="XBB1760" s="22"/>
      <c r="XBC1760" s="22"/>
      <c r="XBD1760" s="22"/>
      <c r="XBE1760" s="22"/>
      <c r="XBF1760" s="22"/>
      <c r="XBG1760" s="22"/>
      <c r="XBH1760" s="22"/>
      <c r="XBI1760" s="22"/>
      <c r="XBJ1760" s="22"/>
      <c r="XBK1760" s="22"/>
      <c r="XBL1760" s="22"/>
      <c r="XBM1760" s="22"/>
      <c r="XBN1760" s="22"/>
      <c r="XBO1760" s="22"/>
      <c r="XBP1760" s="22"/>
      <c r="XBQ1760" s="22"/>
      <c r="XBR1760" s="22"/>
      <c r="XBS1760" s="22"/>
      <c r="XBT1760" s="22"/>
      <c r="XBU1760" s="22"/>
      <c r="XBV1760" s="22"/>
      <c r="XBW1760" s="22"/>
      <c r="XBX1760" s="22"/>
      <c r="XBY1760" s="22"/>
      <c r="XBZ1760" s="22"/>
      <c r="XCA1760" s="22"/>
      <c r="XCB1760" s="22"/>
      <c r="XCC1760" s="22"/>
      <c r="XCD1760" s="22"/>
      <c r="XCE1760" s="22"/>
      <c r="XCF1760" s="22"/>
      <c r="XCG1760" s="22"/>
      <c r="XCH1760" s="22"/>
      <c r="XCI1760" s="22"/>
      <c r="XCJ1760" s="22"/>
      <c r="XCK1760" s="22"/>
      <c r="XCL1760" s="22"/>
      <c r="XCM1760" s="22"/>
      <c r="XCN1760" s="22"/>
      <c r="XCO1760" s="22"/>
      <c r="XCP1760" s="22"/>
      <c r="XCQ1760" s="22"/>
      <c r="XCR1760" s="22"/>
      <c r="XCS1760" s="22"/>
    </row>
    <row r="1761" s="18" customFormat="1" customHeight="1" spans="1:16321">
      <c r="A1761" s="21"/>
      <c r="XAY1761" s="22"/>
      <c r="XAZ1761" s="22"/>
      <c r="XBA1761" s="22"/>
      <c r="XBB1761" s="22"/>
      <c r="XBC1761" s="22"/>
      <c r="XBD1761" s="22"/>
      <c r="XBE1761" s="22"/>
      <c r="XBF1761" s="22"/>
      <c r="XBG1761" s="22"/>
      <c r="XBH1761" s="22"/>
      <c r="XBI1761" s="22"/>
      <c r="XBJ1761" s="22"/>
      <c r="XBK1761" s="22"/>
      <c r="XBL1761" s="22"/>
      <c r="XBM1761" s="22"/>
      <c r="XBN1761" s="22"/>
      <c r="XBO1761" s="22"/>
      <c r="XBP1761" s="22"/>
      <c r="XBQ1761" s="22"/>
      <c r="XBR1761" s="22"/>
      <c r="XBS1761" s="22"/>
      <c r="XBT1761" s="22"/>
      <c r="XBU1761" s="22"/>
      <c r="XBV1761" s="22"/>
      <c r="XBW1761" s="22"/>
      <c r="XBX1761" s="22"/>
      <c r="XBY1761" s="22"/>
      <c r="XBZ1761" s="22"/>
      <c r="XCA1761" s="22"/>
      <c r="XCB1761" s="22"/>
      <c r="XCC1761" s="22"/>
      <c r="XCD1761" s="22"/>
      <c r="XCE1761" s="22"/>
      <c r="XCF1761" s="22"/>
      <c r="XCG1761" s="22"/>
      <c r="XCH1761" s="22"/>
      <c r="XCI1761" s="22"/>
      <c r="XCJ1761" s="22"/>
      <c r="XCK1761" s="22"/>
      <c r="XCL1761" s="22"/>
      <c r="XCM1761" s="22"/>
      <c r="XCN1761" s="22"/>
      <c r="XCO1761" s="22"/>
      <c r="XCP1761" s="22"/>
      <c r="XCQ1761" s="22"/>
      <c r="XCR1761" s="22"/>
      <c r="XCS1761" s="22"/>
    </row>
    <row r="1762" s="18" customFormat="1" customHeight="1" spans="1:16321">
      <c r="A1762" s="21"/>
      <c r="XAY1762" s="22"/>
      <c r="XAZ1762" s="22"/>
      <c r="XBA1762" s="22"/>
      <c r="XBB1762" s="22"/>
      <c r="XBC1762" s="22"/>
      <c r="XBD1762" s="22"/>
      <c r="XBE1762" s="22"/>
      <c r="XBF1762" s="22"/>
      <c r="XBG1762" s="22"/>
      <c r="XBH1762" s="22"/>
      <c r="XBI1762" s="22"/>
      <c r="XBJ1762" s="22"/>
      <c r="XBK1762" s="22"/>
      <c r="XBL1762" s="22"/>
      <c r="XBM1762" s="22"/>
      <c r="XBN1762" s="22"/>
      <c r="XBO1762" s="22"/>
      <c r="XBP1762" s="22"/>
      <c r="XBQ1762" s="22"/>
      <c r="XBR1762" s="22"/>
      <c r="XBS1762" s="22"/>
      <c r="XBT1762" s="22"/>
      <c r="XBU1762" s="22"/>
      <c r="XBV1762" s="22"/>
      <c r="XBW1762" s="22"/>
      <c r="XBX1762" s="22"/>
      <c r="XBY1762" s="22"/>
      <c r="XBZ1762" s="22"/>
      <c r="XCA1762" s="22"/>
      <c r="XCB1762" s="22"/>
      <c r="XCC1762" s="22"/>
      <c r="XCD1762" s="22"/>
      <c r="XCE1762" s="22"/>
      <c r="XCF1762" s="22"/>
      <c r="XCG1762" s="22"/>
      <c r="XCH1762" s="22"/>
      <c r="XCI1762" s="22"/>
      <c r="XCJ1762" s="22"/>
      <c r="XCK1762" s="22"/>
      <c r="XCL1762" s="22"/>
      <c r="XCM1762" s="22"/>
      <c r="XCN1762" s="22"/>
      <c r="XCO1762" s="22"/>
      <c r="XCP1762" s="22"/>
      <c r="XCQ1762" s="22"/>
      <c r="XCR1762" s="22"/>
      <c r="XCS1762" s="22"/>
    </row>
    <row r="1763" s="18" customFormat="1" customHeight="1" spans="1:16321">
      <c r="A1763" s="21"/>
      <c r="XAY1763" s="22"/>
      <c r="XAZ1763" s="22"/>
      <c r="XBA1763" s="22"/>
      <c r="XBB1763" s="22"/>
      <c r="XBC1763" s="22"/>
      <c r="XBD1763" s="22"/>
      <c r="XBE1763" s="22"/>
      <c r="XBF1763" s="22"/>
      <c r="XBG1763" s="22"/>
      <c r="XBH1763" s="22"/>
      <c r="XBI1763" s="22"/>
      <c r="XBJ1763" s="22"/>
      <c r="XBK1763" s="22"/>
      <c r="XBL1763" s="22"/>
      <c r="XBM1763" s="22"/>
      <c r="XBN1763" s="22"/>
      <c r="XBO1763" s="22"/>
      <c r="XBP1763" s="22"/>
      <c r="XBQ1763" s="22"/>
      <c r="XBR1763" s="22"/>
      <c r="XBS1763" s="22"/>
      <c r="XBT1763" s="22"/>
      <c r="XBU1763" s="22"/>
      <c r="XBV1763" s="22"/>
      <c r="XBW1763" s="22"/>
      <c r="XBX1763" s="22"/>
      <c r="XBY1763" s="22"/>
      <c r="XBZ1763" s="22"/>
      <c r="XCA1763" s="22"/>
      <c r="XCB1763" s="22"/>
      <c r="XCC1763" s="22"/>
      <c r="XCD1763" s="22"/>
      <c r="XCE1763" s="22"/>
      <c r="XCF1763" s="22"/>
      <c r="XCG1763" s="22"/>
      <c r="XCH1763" s="22"/>
      <c r="XCI1763" s="22"/>
      <c r="XCJ1763" s="22"/>
      <c r="XCK1763" s="22"/>
      <c r="XCL1763" s="22"/>
      <c r="XCM1763" s="22"/>
      <c r="XCN1763" s="22"/>
      <c r="XCO1763" s="22"/>
      <c r="XCP1763" s="22"/>
      <c r="XCQ1763" s="22"/>
      <c r="XCR1763" s="22"/>
      <c r="XCS1763" s="22"/>
    </row>
    <row r="1764" s="18" customFormat="1" customHeight="1" spans="1:16321">
      <c r="A1764" s="21"/>
      <c r="XAY1764" s="22"/>
      <c r="XAZ1764" s="22"/>
      <c r="XBA1764" s="22"/>
      <c r="XBB1764" s="22"/>
      <c r="XBC1764" s="22"/>
      <c r="XBD1764" s="22"/>
      <c r="XBE1764" s="22"/>
      <c r="XBF1764" s="22"/>
      <c r="XBG1764" s="22"/>
      <c r="XBH1764" s="22"/>
      <c r="XBI1764" s="22"/>
      <c r="XBJ1764" s="22"/>
      <c r="XBK1764" s="22"/>
      <c r="XBL1764" s="22"/>
      <c r="XBM1764" s="22"/>
      <c r="XBN1764" s="22"/>
      <c r="XBO1764" s="22"/>
      <c r="XBP1764" s="22"/>
      <c r="XBQ1764" s="22"/>
      <c r="XBR1764" s="22"/>
      <c r="XBS1764" s="22"/>
      <c r="XBT1764" s="22"/>
      <c r="XBU1764" s="22"/>
      <c r="XBV1764" s="22"/>
      <c r="XBW1764" s="22"/>
      <c r="XBX1764" s="22"/>
      <c r="XBY1764" s="22"/>
      <c r="XBZ1764" s="22"/>
      <c r="XCA1764" s="22"/>
      <c r="XCB1764" s="22"/>
      <c r="XCC1764" s="22"/>
      <c r="XCD1764" s="22"/>
      <c r="XCE1764" s="22"/>
      <c r="XCF1764" s="22"/>
      <c r="XCG1764" s="22"/>
      <c r="XCH1764" s="22"/>
      <c r="XCI1764" s="22"/>
      <c r="XCJ1764" s="22"/>
      <c r="XCK1764" s="22"/>
      <c r="XCL1764" s="22"/>
      <c r="XCM1764" s="22"/>
      <c r="XCN1764" s="22"/>
      <c r="XCO1764" s="22"/>
      <c r="XCP1764" s="22"/>
      <c r="XCQ1764" s="22"/>
      <c r="XCR1764" s="22"/>
      <c r="XCS1764" s="22"/>
    </row>
    <row r="1765" s="18" customFormat="1" customHeight="1" spans="1:16321">
      <c r="A1765" s="21"/>
      <c r="XAY1765" s="22"/>
      <c r="XAZ1765" s="22"/>
      <c r="XBA1765" s="22"/>
      <c r="XBB1765" s="22"/>
      <c r="XBC1765" s="22"/>
      <c r="XBD1765" s="22"/>
      <c r="XBE1765" s="22"/>
      <c r="XBF1765" s="22"/>
      <c r="XBG1765" s="22"/>
      <c r="XBH1765" s="22"/>
      <c r="XBI1765" s="22"/>
      <c r="XBJ1765" s="22"/>
      <c r="XBK1765" s="22"/>
      <c r="XBL1765" s="22"/>
      <c r="XBM1765" s="22"/>
      <c r="XBN1765" s="22"/>
      <c r="XBO1765" s="22"/>
      <c r="XBP1765" s="22"/>
      <c r="XBQ1765" s="22"/>
      <c r="XBR1765" s="22"/>
      <c r="XBS1765" s="22"/>
      <c r="XBT1765" s="22"/>
      <c r="XBU1765" s="22"/>
      <c r="XBV1765" s="22"/>
      <c r="XBW1765" s="22"/>
      <c r="XBX1765" s="22"/>
      <c r="XBY1765" s="22"/>
      <c r="XBZ1765" s="22"/>
      <c r="XCA1765" s="22"/>
      <c r="XCB1765" s="22"/>
      <c r="XCC1765" s="22"/>
      <c r="XCD1765" s="22"/>
      <c r="XCE1765" s="22"/>
      <c r="XCF1765" s="22"/>
      <c r="XCG1765" s="22"/>
      <c r="XCH1765" s="22"/>
      <c r="XCI1765" s="22"/>
      <c r="XCJ1765" s="22"/>
      <c r="XCK1765" s="22"/>
      <c r="XCL1765" s="22"/>
      <c r="XCM1765" s="22"/>
      <c r="XCN1765" s="22"/>
      <c r="XCO1765" s="22"/>
      <c r="XCP1765" s="22"/>
      <c r="XCQ1765" s="22"/>
      <c r="XCR1765" s="22"/>
      <c r="XCS1765" s="22"/>
    </row>
    <row r="1766" s="18" customFormat="1" customHeight="1" spans="1:16321">
      <c r="A1766" s="21"/>
      <c r="XAY1766" s="22"/>
      <c r="XAZ1766" s="22"/>
      <c r="XBA1766" s="22"/>
      <c r="XBB1766" s="22"/>
      <c r="XBC1766" s="22"/>
      <c r="XBD1766" s="22"/>
      <c r="XBE1766" s="22"/>
      <c r="XBF1766" s="22"/>
      <c r="XBG1766" s="22"/>
      <c r="XBH1766" s="22"/>
      <c r="XBI1766" s="22"/>
      <c r="XBJ1766" s="22"/>
      <c r="XBK1766" s="22"/>
      <c r="XBL1766" s="22"/>
      <c r="XBM1766" s="22"/>
      <c r="XBN1766" s="22"/>
      <c r="XBO1766" s="22"/>
      <c r="XBP1766" s="22"/>
      <c r="XBQ1766" s="22"/>
      <c r="XBR1766" s="22"/>
      <c r="XBS1766" s="22"/>
      <c r="XBT1766" s="22"/>
      <c r="XBU1766" s="22"/>
      <c r="XBV1766" s="22"/>
      <c r="XBW1766" s="22"/>
      <c r="XBX1766" s="22"/>
      <c r="XBY1766" s="22"/>
      <c r="XBZ1766" s="22"/>
      <c r="XCA1766" s="22"/>
      <c r="XCB1766" s="22"/>
      <c r="XCC1766" s="22"/>
      <c r="XCD1766" s="22"/>
      <c r="XCE1766" s="22"/>
      <c r="XCF1766" s="22"/>
      <c r="XCG1766" s="22"/>
      <c r="XCH1766" s="22"/>
      <c r="XCI1766" s="22"/>
      <c r="XCJ1766" s="22"/>
      <c r="XCK1766" s="22"/>
      <c r="XCL1766" s="22"/>
      <c r="XCM1766" s="22"/>
      <c r="XCN1766" s="22"/>
      <c r="XCO1766" s="22"/>
      <c r="XCP1766" s="22"/>
      <c r="XCQ1766" s="22"/>
      <c r="XCR1766" s="22"/>
      <c r="XCS1766" s="22"/>
    </row>
    <row r="1767" s="18" customFormat="1" customHeight="1" spans="1:16321">
      <c r="A1767" s="21"/>
      <c r="XAY1767" s="22"/>
      <c r="XAZ1767" s="22"/>
      <c r="XBA1767" s="22"/>
      <c r="XBB1767" s="22"/>
      <c r="XBC1767" s="22"/>
      <c r="XBD1767" s="22"/>
      <c r="XBE1767" s="22"/>
      <c r="XBF1767" s="22"/>
      <c r="XBG1767" s="22"/>
      <c r="XBH1767" s="22"/>
      <c r="XBI1767" s="22"/>
      <c r="XBJ1767" s="22"/>
      <c r="XBK1767" s="22"/>
      <c r="XBL1767" s="22"/>
      <c r="XBM1767" s="22"/>
      <c r="XBN1767" s="22"/>
      <c r="XBO1767" s="22"/>
      <c r="XBP1767" s="22"/>
      <c r="XBQ1767" s="22"/>
      <c r="XBR1767" s="22"/>
      <c r="XBS1767" s="22"/>
      <c r="XBT1767" s="22"/>
      <c r="XBU1767" s="22"/>
      <c r="XBV1767" s="22"/>
      <c r="XBW1767" s="22"/>
      <c r="XBX1767" s="22"/>
      <c r="XBY1767" s="22"/>
      <c r="XBZ1767" s="22"/>
      <c r="XCA1767" s="22"/>
      <c r="XCB1767" s="22"/>
      <c r="XCC1767" s="22"/>
      <c r="XCD1767" s="22"/>
      <c r="XCE1767" s="22"/>
      <c r="XCF1767" s="22"/>
      <c r="XCG1767" s="22"/>
      <c r="XCH1767" s="22"/>
      <c r="XCI1767" s="22"/>
      <c r="XCJ1767" s="22"/>
      <c r="XCK1767" s="22"/>
      <c r="XCL1767" s="22"/>
      <c r="XCM1767" s="22"/>
      <c r="XCN1767" s="22"/>
      <c r="XCO1767" s="22"/>
      <c r="XCP1767" s="22"/>
      <c r="XCQ1767" s="22"/>
      <c r="XCR1767" s="22"/>
      <c r="XCS1767" s="22"/>
    </row>
    <row r="1768" s="18" customFormat="1" customHeight="1" spans="1:16321">
      <c r="A1768" s="21"/>
      <c r="XAY1768" s="22"/>
      <c r="XAZ1768" s="22"/>
      <c r="XBA1768" s="22"/>
      <c r="XBB1768" s="22"/>
      <c r="XBC1768" s="22"/>
      <c r="XBD1768" s="22"/>
      <c r="XBE1768" s="22"/>
      <c r="XBF1768" s="22"/>
      <c r="XBG1768" s="22"/>
      <c r="XBH1768" s="22"/>
      <c r="XBI1768" s="22"/>
      <c r="XBJ1768" s="22"/>
      <c r="XBK1768" s="22"/>
      <c r="XBL1768" s="22"/>
      <c r="XBM1768" s="22"/>
      <c r="XBN1768" s="22"/>
      <c r="XBO1768" s="22"/>
      <c r="XBP1768" s="22"/>
      <c r="XBQ1768" s="22"/>
      <c r="XBR1768" s="22"/>
      <c r="XBS1768" s="22"/>
      <c r="XBT1768" s="22"/>
      <c r="XBU1768" s="22"/>
      <c r="XBV1768" s="22"/>
      <c r="XBW1768" s="22"/>
      <c r="XBX1768" s="22"/>
      <c r="XBY1768" s="22"/>
      <c r="XBZ1768" s="22"/>
      <c r="XCA1768" s="22"/>
      <c r="XCB1768" s="22"/>
      <c r="XCC1768" s="22"/>
      <c r="XCD1768" s="22"/>
      <c r="XCE1768" s="22"/>
      <c r="XCF1768" s="22"/>
      <c r="XCG1768" s="22"/>
      <c r="XCH1768" s="22"/>
      <c r="XCI1768" s="22"/>
      <c r="XCJ1768" s="22"/>
      <c r="XCK1768" s="22"/>
      <c r="XCL1768" s="22"/>
      <c r="XCM1768" s="22"/>
      <c r="XCN1768" s="22"/>
      <c r="XCO1768" s="22"/>
      <c r="XCP1768" s="22"/>
      <c r="XCQ1768" s="22"/>
      <c r="XCR1768" s="22"/>
      <c r="XCS1768" s="22"/>
    </row>
    <row r="1769" s="18" customFormat="1" customHeight="1" spans="1:16321">
      <c r="A1769" s="21"/>
      <c r="XAY1769" s="22"/>
      <c r="XAZ1769" s="22"/>
      <c r="XBA1769" s="22"/>
      <c r="XBB1769" s="22"/>
      <c r="XBC1769" s="22"/>
      <c r="XBD1769" s="22"/>
      <c r="XBE1769" s="22"/>
      <c r="XBF1769" s="22"/>
      <c r="XBG1769" s="22"/>
      <c r="XBH1769" s="22"/>
      <c r="XBI1769" s="22"/>
      <c r="XBJ1769" s="22"/>
      <c r="XBK1769" s="22"/>
      <c r="XBL1769" s="22"/>
      <c r="XBM1769" s="22"/>
      <c r="XBN1769" s="22"/>
      <c r="XBO1769" s="22"/>
      <c r="XBP1769" s="22"/>
      <c r="XBQ1769" s="22"/>
      <c r="XBR1769" s="22"/>
      <c r="XBS1769" s="22"/>
      <c r="XBT1769" s="22"/>
      <c r="XBU1769" s="22"/>
      <c r="XBV1769" s="22"/>
      <c r="XBW1769" s="22"/>
      <c r="XBX1769" s="22"/>
      <c r="XBY1769" s="22"/>
      <c r="XBZ1769" s="22"/>
      <c r="XCA1769" s="22"/>
      <c r="XCB1769" s="22"/>
      <c r="XCC1769" s="22"/>
      <c r="XCD1769" s="22"/>
      <c r="XCE1769" s="22"/>
      <c r="XCF1769" s="22"/>
      <c r="XCG1769" s="22"/>
      <c r="XCH1769" s="22"/>
      <c r="XCI1769" s="22"/>
      <c r="XCJ1769" s="22"/>
      <c r="XCK1769" s="22"/>
      <c r="XCL1769" s="22"/>
      <c r="XCM1769" s="22"/>
      <c r="XCN1769" s="22"/>
      <c r="XCO1769" s="22"/>
      <c r="XCP1769" s="22"/>
      <c r="XCQ1769" s="22"/>
      <c r="XCR1769" s="22"/>
      <c r="XCS1769" s="22"/>
    </row>
    <row r="1770" s="18" customFormat="1" customHeight="1" spans="1:16321">
      <c r="A1770" s="21"/>
      <c r="XAY1770" s="22"/>
      <c r="XAZ1770" s="22"/>
      <c r="XBA1770" s="22"/>
      <c r="XBB1770" s="22"/>
      <c r="XBC1770" s="22"/>
      <c r="XBD1770" s="22"/>
      <c r="XBE1770" s="22"/>
      <c r="XBF1770" s="22"/>
      <c r="XBG1770" s="22"/>
      <c r="XBH1770" s="22"/>
      <c r="XBI1770" s="22"/>
      <c r="XBJ1770" s="22"/>
      <c r="XBK1770" s="22"/>
      <c r="XBL1770" s="22"/>
      <c r="XBM1770" s="22"/>
      <c r="XBN1770" s="22"/>
      <c r="XBO1770" s="22"/>
      <c r="XBP1770" s="22"/>
      <c r="XBQ1770" s="22"/>
      <c r="XBR1770" s="22"/>
      <c r="XBS1770" s="22"/>
      <c r="XBT1770" s="22"/>
      <c r="XBU1770" s="22"/>
      <c r="XBV1770" s="22"/>
      <c r="XBW1770" s="22"/>
      <c r="XBX1770" s="22"/>
      <c r="XBY1770" s="22"/>
      <c r="XBZ1770" s="22"/>
      <c r="XCA1770" s="22"/>
      <c r="XCB1770" s="22"/>
      <c r="XCC1770" s="22"/>
      <c r="XCD1770" s="22"/>
      <c r="XCE1770" s="22"/>
      <c r="XCF1770" s="22"/>
      <c r="XCG1770" s="22"/>
      <c r="XCH1770" s="22"/>
      <c r="XCI1770" s="22"/>
      <c r="XCJ1770" s="22"/>
      <c r="XCK1770" s="22"/>
      <c r="XCL1770" s="22"/>
      <c r="XCM1770" s="22"/>
      <c r="XCN1770" s="22"/>
      <c r="XCO1770" s="22"/>
      <c r="XCP1770" s="22"/>
      <c r="XCQ1770" s="22"/>
      <c r="XCR1770" s="22"/>
      <c r="XCS1770" s="22"/>
    </row>
    <row r="1771" s="18" customFormat="1" customHeight="1" spans="1:16321">
      <c r="A1771" s="21"/>
      <c r="XAY1771" s="22"/>
      <c r="XAZ1771" s="22"/>
      <c r="XBA1771" s="22"/>
      <c r="XBB1771" s="22"/>
      <c r="XBC1771" s="22"/>
      <c r="XBD1771" s="22"/>
      <c r="XBE1771" s="22"/>
      <c r="XBF1771" s="22"/>
      <c r="XBG1771" s="22"/>
      <c r="XBH1771" s="22"/>
      <c r="XBI1771" s="22"/>
      <c r="XBJ1771" s="22"/>
      <c r="XBK1771" s="22"/>
      <c r="XBL1771" s="22"/>
      <c r="XBM1771" s="22"/>
      <c r="XBN1771" s="22"/>
      <c r="XBO1771" s="22"/>
      <c r="XBP1771" s="22"/>
      <c r="XBQ1771" s="22"/>
      <c r="XBR1771" s="22"/>
      <c r="XBS1771" s="22"/>
      <c r="XBT1771" s="22"/>
      <c r="XBU1771" s="22"/>
      <c r="XBV1771" s="22"/>
      <c r="XBW1771" s="22"/>
      <c r="XBX1771" s="22"/>
      <c r="XBY1771" s="22"/>
      <c r="XBZ1771" s="22"/>
      <c r="XCA1771" s="22"/>
      <c r="XCB1771" s="22"/>
      <c r="XCC1771" s="22"/>
      <c r="XCD1771" s="22"/>
      <c r="XCE1771" s="22"/>
      <c r="XCF1771" s="22"/>
      <c r="XCG1771" s="22"/>
      <c r="XCH1771" s="22"/>
      <c r="XCI1771" s="22"/>
      <c r="XCJ1771" s="22"/>
      <c r="XCK1771" s="22"/>
      <c r="XCL1771" s="22"/>
      <c r="XCM1771" s="22"/>
      <c r="XCN1771" s="22"/>
      <c r="XCO1771" s="22"/>
      <c r="XCP1771" s="22"/>
      <c r="XCQ1771" s="22"/>
      <c r="XCR1771" s="22"/>
      <c r="XCS1771" s="22"/>
    </row>
    <row r="1772" s="18" customFormat="1" customHeight="1" spans="1:16321">
      <c r="A1772" s="21"/>
      <c r="XAY1772" s="22"/>
      <c r="XAZ1772" s="22"/>
      <c r="XBA1772" s="22"/>
      <c r="XBB1772" s="22"/>
      <c r="XBC1772" s="22"/>
      <c r="XBD1772" s="22"/>
      <c r="XBE1772" s="22"/>
      <c r="XBF1772" s="22"/>
      <c r="XBG1772" s="22"/>
      <c r="XBH1772" s="22"/>
      <c r="XBI1772" s="22"/>
      <c r="XBJ1772" s="22"/>
      <c r="XBK1772" s="22"/>
      <c r="XBL1772" s="22"/>
      <c r="XBM1772" s="22"/>
      <c r="XBN1772" s="22"/>
      <c r="XBO1772" s="22"/>
      <c r="XBP1772" s="22"/>
      <c r="XBQ1772" s="22"/>
      <c r="XBR1772" s="22"/>
      <c r="XBS1772" s="22"/>
      <c r="XBT1772" s="22"/>
      <c r="XBU1772" s="22"/>
      <c r="XBV1772" s="22"/>
      <c r="XBW1772" s="22"/>
      <c r="XBX1772" s="22"/>
      <c r="XBY1772" s="22"/>
      <c r="XBZ1772" s="22"/>
      <c r="XCA1772" s="22"/>
      <c r="XCB1772" s="22"/>
      <c r="XCC1772" s="22"/>
      <c r="XCD1772" s="22"/>
      <c r="XCE1772" s="22"/>
      <c r="XCF1772" s="22"/>
      <c r="XCG1772" s="22"/>
      <c r="XCH1772" s="22"/>
      <c r="XCI1772" s="22"/>
      <c r="XCJ1772" s="22"/>
      <c r="XCK1772" s="22"/>
      <c r="XCL1772" s="22"/>
      <c r="XCM1772" s="22"/>
      <c r="XCN1772" s="22"/>
      <c r="XCO1772" s="22"/>
      <c r="XCP1772" s="22"/>
      <c r="XCQ1772" s="22"/>
      <c r="XCR1772" s="22"/>
      <c r="XCS1772" s="22"/>
    </row>
    <row r="1773" s="18" customFormat="1" customHeight="1" spans="1:16321">
      <c r="A1773" s="21"/>
      <c r="XAY1773" s="22"/>
      <c r="XAZ1773" s="22"/>
      <c r="XBA1773" s="22"/>
      <c r="XBB1773" s="22"/>
      <c r="XBC1773" s="22"/>
      <c r="XBD1773" s="22"/>
      <c r="XBE1773" s="22"/>
      <c r="XBF1773" s="22"/>
      <c r="XBG1773" s="22"/>
      <c r="XBH1773" s="22"/>
      <c r="XBI1773" s="22"/>
      <c r="XBJ1773" s="22"/>
      <c r="XBK1773" s="22"/>
      <c r="XBL1773" s="22"/>
      <c r="XBM1773" s="22"/>
      <c r="XBN1773" s="22"/>
      <c r="XBO1773" s="22"/>
      <c r="XBP1773" s="22"/>
      <c r="XBQ1773" s="22"/>
      <c r="XBR1773" s="22"/>
      <c r="XBS1773" s="22"/>
      <c r="XBT1773" s="22"/>
      <c r="XBU1773" s="22"/>
      <c r="XBV1773" s="22"/>
      <c r="XBW1773" s="22"/>
      <c r="XBX1773" s="22"/>
      <c r="XBY1773" s="22"/>
      <c r="XBZ1773" s="22"/>
      <c r="XCA1773" s="22"/>
      <c r="XCB1773" s="22"/>
      <c r="XCC1773" s="22"/>
      <c r="XCD1773" s="22"/>
      <c r="XCE1773" s="22"/>
      <c r="XCF1773" s="22"/>
      <c r="XCG1773" s="22"/>
      <c r="XCH1773" s="22"/>
      <c r="XCI1773" s="22"/>
      <c r="XCJ1773" s="22"/>
      <c r="XCK1773" s="22"/>
      <c r="XCL1773" s="22"/>
      <c r="XCM1773" s="22"/>
      <c r="XCN1773" s="22"/>
      <c r="XCO1773" s="22"/>
      <c r="XCP1773" s="22"/>
      <c r="XCQ1773" s="22"/>
      <c r="XCR1773" s="22"/>
      <c r="XCS1773" s="22"/>
    </row>
    <row r="1774" s="18" customFormat="1" customHeight="1" spans="1:16321">
      <c r="A1774" s="21"/>
      <c r="XAY1774" s="22"/>
      <c r="XAZ1774" s="22"/>
      <c r="XBA1774" s="22"/>
      <c r="XBB1774" s="22"/>
      <c r="XBC1774" s="22"/>
      <c r="XBD1774" s="22"/>
      <c r="XBE1774" s="22"/>
      <c r="XBF1774" s="22"/>
      <c r="XBG1774" s="22"/>
      <c r="XBH1774" s="22"/>
      <c r="XBI1774" s="22"/>
      <c r="XBJ1774" s="22"/>
      <c r="XBK1774" s="22"/>
      <c r="XBL1774" s="22"/>
      <c r="XBM1774" s="22"/>
      <c r="XBN1774" s="22"/>
      <c r="XBO1774" s="22"/>
      <c r="XBP1774" s="22"/>
      <c r="XBQ1774" s="22"/>
      <c r="XBR1774" s="22"/>
      <c r="XBS1774" s="22"/>
      <c r="XBT1774" s="22"/>
      <c r="XBU1774" s="22"/>
      <c r="XBV1774" s="22"/>
      <c r="XBW1774" s="22"/>
      <c r="XBX1774" s="22"/>
      <c r="XBY1774" s="22"/>
      <c r="XBZ1774" s="22"/>
      <c r="XCA1774" s="22"/>
      <c r="XCB1774" s="22"/>
      <c r="XCC1774" s="22"/>
      <c r="XCD1774" s="22"/>
      <c r="XCE1774" s="22"/>
      <c r="XCF1774" s="22"/>
      <c r="XCG1774" s="22"/>
      <c r="XCH1774" s="22"/>
      <c r="XCI1774" s="22"/>
      <c r="XCJ1774" s="22"/>
      <c r="XCK1774" s="22"/>
      <c r="XCL1774" s="22"/>
      <c r="XCM1774" s="22"/>
      <c r="XCN1774" s="22"/>
      <c r="XCO1774" s="22"/>
      <c r="XCP1774" s="22"/>
      <c r="XCQ1774" s="22"/>
      <c r="XCR1774" s="22"/>
      <c r="XCS1774" s="22"/>
    </row>
    <row r="1775" s="18" customFormat="1" customHeight="1" spans="1:16321">
      <c r="A1775" s="21"/>
      <c r="XAY1775" s="22"/>
      <c r="XAZ1775" s="22"/>
      <c r="XBA1775" s="22"/>
      <c r="XBB1775" s="22"/>
      <c r="XBC1775" s="22"/>
      <c r="XBD1775" s="22"/>
      <c r="XBE1775" s="22"/>
      <c r="XBF1775" s="22"/>
      <c r="XBG1775" s="22"/>
      <c r="XBH1775" s="22"/>
      <c r="XBI1775" s="22"/>
      <c r="XBJ1775" s="22"/>
      <c r="XBK1775" s="22"/>
      <c r="XBL1775" s="22"/>
      <c r="XBM1775" s="22"/>
      <c r="XBN1775" s="22"/>
      <c r="XBO1775" s="22"/>
      <c r="XBP1775" s="22"/>
      <c r="XBQ1775" s="22"/>
      <c r="XBR1775" s="22"/>
      <c r="XBS1775" s="22"/>
      <c r="XBT1775" s="22"/>
      <c r="XBU1775" s="22"/>
      <c r="XBV1775" s="22"/>
      <c r="XBW1775" s="22"/>
      <c r="XBX1775" s="22"/>
      <c r="XBY1775" s="22"/>
      <c r="XBZ1775" s="22"/>
      <c r="XCA1775" s="22"/>
      <c r="XCB1775" s="22"/>
      <c r="XCC1775" s="22"/>
      <c r="XCD1775" s="22"/>
      <c r="XCE1775" s="22"/>
      <c r="XCF1775" s="22"/>
      <c r="XCG1775" s="22"/>
      <c r="XCH1775" s="22"/>
      <c r="XCI1775" s="22"/>
      <c r="XCJ1775" s="22"/>
      <c r="XCK1775" s="22"/>
      <c r="XCL1775" s="22"/>
      <c r="XCM1775" s="22"/>
      <c r="XCN1775" s="22"/>
      <c r="XCO1775" s="22"/>
      <c r="XCP1775" s="22"/>
      <c r="XCQ1775" s="22"/>
      <c r="XCR1775" s="22"/>
      <c r="XCS1775" s="22"/>
    </row>
    <row r="1776" s="18" customFormat="1" customHeight="1" spans="1:16321">
      <c r="A1776" s="21"/>
      <c r="XAY1776" s="22"/>
      <c r="XAZ1776" s="22"/>
      <c r="XBA1776" s="22"/>
      <c r="XBB1776" s="22"/>
      <c r="XBC1776" s="22"/>
      <c r="XBD1776" s="22"/>
      <c r="XBE1776" s="22"/>
      <c r="XBF1776" s="22"/>
      <c r="XBG1776" s="22"/>
      <c r="XBH1776" s="22"/>
      <c r="XBI1776" s="22"/>
      <c r="XBJ1776" s="22"/>
      <c r="XBK1776" s="22"/>
      <c r="XBL1776" s="22"/>
      <c r="XBM1776" s="22"/>
      <c r="XBN1776" s="22"/>
      <c r="XBO1776" s="22"/>
      <c r="XBP1776" s="22"/>
      <c r="XBQ1776" s="22"/>
      <c r="XBR1776" s="22"/>
      <c r="XBS1776" s="22"/>
      <c r="XBT1776" s="22"/>
      <c r="XBU1776" s="22"/>
      <c r="XBV1776" s="22"/>
      <c r="XBW1776" s="22"/>
      <c r="XBX1776" s="22"/>
      <c r="XBY1776" s="22"/>
      <c r="XBZ1776" s="22"/>
      <c r="XCA1776" s="22"/>
      <c r="XCB1776" s="22"/>
      <c r="XCC1776" s="22"/>
      <c r="XCD1776" s="22"/>
      <c r="XCE1776" s="22"/>
      <c r="XCF1776" s="22"/>
      <c r="XCG1776" s="22"/>
      <c r="XCH1776" s="22"/>
      <c r="XCI1776" s="22"/>
      <c r="XCJ1776" s="22"/>
      <c r="XCK1776" s="22"/>
      <c r="XCL1776" s="22"/>
      <c r="XCM1776" s="22"/>
      <c r="XCN1776" s="22"/>
      <c r="XCO1776" s="22"/>
      <c r="XCP1776" s="22"/>
      <c r="XCQ1776" s="22"/>
      <c r="XCR1776" s="22"/>
      <c r="XCS1776" s="22"/>
    </row>
    <row r="1777" s="18" customFormat="1" customHeight="1" spans="1:16321">
      <c r="A1777" s="21"/>
      <c r="XAY1777" s="22"/>
      <c r="XAZ1777" s="22"/>
      <c r="XBA1777" s="22"/>
      <c r="XBB1777" s="22"/>
      <c r="XBC1777" s="22"/>
      <c r="XBD1777" s="22"/>
      <c r="XBE1777" s="22"/>
      <c r="XBF1777" s="22"/>
      <c r="XBG1777" s="22"/>
      <c r="XBH1777" s="22"/>
      <c r="XBI1777" s="22"/>
      <c r="XBJ1777" s="22"/>
      <c r="XBK1777" s="22"/>
      <c r="XBL1777" s="22"/>
      <c r="XBM1777" s="22"/>
      <c r="XBN1777" s="22"/>
      <c r="XBO1777" s="22"/>
      <c r="XBP1777" s="22"/>
      <c r="XBQ1777" s="22"/>
      <c r="XBR1777" s="22"/>
      <c r="XBS1777" s="22"/>
      <c r="XBT1777" s="22"/>
      <c r="XBU1777" s="22"/>
      <c r="XBV1777" s="22"/>
      <c r="XBW1777" s="22"/>
      <c r="XBX1777" s="22"/>
      <c r="XBY1777" s="22"/>
      <c r="XBZ1777" s="22"/>
      <c r="XCA1777" s="22"/>
      <c r="XCB1777" s="22"/>
      <c r="XCC1777" s="22"/>
      <c r="XCD1777" s="22"/>
      <c r="XCE1777" s="22"/>
      <c r="XCF1777" s="22"/>
      <c r="XCG1777" s="22"/>
      <c r="XCH1777" s="22"/>
      <c r="XCI1777" s="22"/>
      <c r="XCJ1777" s="22"/>
      <c r="XCK1777" s="22"/>
      <c r="XCL1777" s="22"/>
      <c r="XCM1777" s="22"/>
      <c r="XCN1777" s="22"/>
      <c r="XCO1777" s="22"/>
      <c r="XCP1777" s="22"/>
      <c r="XCQ1777" s="22"/>
      <c r="XCR1777" s="22"/>
      <c r="XCS1777" s="22"/>
    </row>
    <row r="1778" s="18" customFormat="1" customHeight="1" spans="1:16321">
      <c r="A1778" s="21"/>
      <c r="XAY1778" s="22"/>
      <c r="XAZ1778" s="22"/>
      <c r="XBA1778" s="22"/>
      <c r="XBB1778" s="22"/>
      <c r="XBC1778" s="22"/>
      <c r="XBD1778" s="22"/>
      <c r="XBE1778" s="22"/>
      <c r="XBF1778" s="22"/>
      <c r="XBG1778" s="22"/>
      <c r="XBH1778" s="22"/>
      <c r="XBI1778" s="22"/>
      <c r="XBJ1778" s="22"/>
      <c r="XBK1778" s="22"/>
      <c r="XBL1778" s="22"/>
      <c r="XBM1778" s="22"/>
      <c r="XBN1778" s="22"/>
      <c r="XBO1778" s="22"/>
      <c r="XBP1778" s="22"/>
      <c r="XBQ1778" s="22"/>
      <c r="XBR1778" s="22"/>
      <c r="XBS1778" s="22"/>
      <c r="XBT1778" s="22"/>
      <c r="XBU1778" s="22"/>
      <c r="XBV1778" s="22"/>
      <c r="XBW1778" s="22"/>
      <c r="XBX1778" s="22"/>
      <c r="XBY1778" s="22"/>
      <c r="XBZ1778" s="22"/>
      <c r="XCA1778" s="22"/>
      <c r="XCB1778" s="22"/>
      <c r="XCC1778" s="22"/>
      <c r="XCD1778" s="22"/>
      <c r="XCE1778" s="22"/>
      <c r="XCF1778" s="22"/>
      <c r="XCG1778" s="22"/>
      <c r="XCH1778" s="22"/>
      <c r="XCI1778" s="22"/>
      <c r="XCJ1778" s="22"/>
      <c r="XCK1778" s="22"/>
      <c r="XCL1778" s="22"/>
      <c r="XCM1778" s="22"/>
      <c r="XCN1778" s="22"/>
      <c r="XCO1778" s="22"/>
      <c r="XCP1778" s="22"/>
      <c r="XCQ1778" s="22"/>
      <c r="XCR1778" s="22"/>
      <c r="XCS1778" s="22"/>
    </row>
    <row r="1779" s="18" customFormat="1" customHeight="1" spans="1:16321">
      <c r="A1779" s="21"/>
      <c r="XAY1779" s="22"/>
      <c r="XAZ1779" s="22"/>
      <c r="XBA1779" s="22"/>
      <c r="XBB1779" s="22"/>
      <c r="XBC1779" s="22"/>
      <c r="XBD1779" s="22"/>
      <c r="XBE1779" s="22"/>
      <c r="XBF1779" s="22"/>
      <c r="XBG1779" s="22"/>
      <c r="XBH1779" s="22"/>
      <c r="XBI1779" s="22"/>
      <c r="XBJ1779" s="22"/>
      <c r="XBK1779" s="22"/>
      <c r="XBL1779" s="22"/>
      <c r="XBM1779" s="22"/>
      <c r="XBN1779" s="22"/>
      <c r="XBO1779" s="22"/>
      <c r="XBP1779" s="22"/>
      <c r="XBQ1779" s="22"/>
      <c r="XBR1779" s="22"/>
      <c r="XBS1779" s="22"/>
      <c r="XBT1779" s="22"/>
      <c r="XBU1779" s="22"/>
      <c r="XBV1779" s="22"/>
      <c r="XBW1779" s="22"/>
      <c r="XBX1779" s="22"/>
      <c r="XBY1779" s="22"/>
      <c r="XBZ1779" s="22"/>
      <c r="XCA1779" s="22"/>
      <c r="XCB1779" s="22"/>
      <c r="XCC1779" s="22"/>
      <c r="XCD1779" s="22"/>
      <c r="XCE1779" s="22"/>
      <c r="XCF1779" s="22"/>
      <c r="XCG1779" s="22"/>
      <c r="XCH1779" s="22"/>
      <c r="XCI1779" s="22"/>
      <c r="XCJ1779" s="22"/>
      <c r="XCK1779" s="22"/>
      <c r="XCL1779" s="22"/>
      <c r="XCM1779" s="22"/>
      <c r="XCN1779" s="22"/>
      <c r="XCO1779" s="22"/>
      <c r="XCP1779" s="22"/>
      <c r="XCQ1779" s="22"/>
      <c r="XCR1779" s="22"/>
      <c r="XCS1779" s="22"/>
    </row>
    <row r="1780" s="18" customFormat="1" customHeight="1" spans="1:16321">
      <c r="A1780" s="21"/>
      <c r="XAY1780" s="22"/>
      <c r="XAZ1780" s="22"/>
      <c r="XBA1780" s="22"/>
      <c r="XBB1780" s="22"/>
      <c r="XBC1780" s="22"/>
      <c r="XBD1780" s="22"/>
      <c r="XBE1780" s="22"/>
      <c r="XBF1780" s="22"/>
      <c r="XBG1780" s="22"/>
      <c r="XBH1780" s="22"/>
      <c r="XBI1780" s="22"/>
      <c r="XBJ1780" s="22"/>
      <c r="XBK1780" s="22"/>
      <c r="XBL1780" s="22"/>
      <c r="XBM1780" s="22"/>
      <c r="XBN1780" s="22"/>
      <c r="XBO1780" s="22"/>
      <c r="XBP1780" s="22"/>
      <c r="XBQ1780" s="22"/>
      <c r="XBR1780" s="22"/>
      <c r="XBS1780" s="22"/>
      <c r="XBT1780" s="22"/>
      <c r="XBU1780" s="22"/>
      <c r="XBV1780" s="22"/>
      <c r="XBW1780" s="22"/>
      <c r="XBX1780" s="22"/>
      <c r="XBY1780" s="22"/>
      <c r="XBZ1780" s="22"/>
      <c r="XCA1780" s="22"/>
      <c r="XCB1780" s="22"/>
      <c r="XCC1780" s="22"/>
      <c r="XCD1780" s="22"/>
      <c r="XCE1780" s="22"/>
      <c r="XCF1780" s="22"/>
      <c r="XCG1780" s="22"/>
      <c r="XCH1780" s="22"/>
      <c r="XCI1780" s="22"/>
      <c r="XCJ1780" s="22"/>
      <c r="XCK1780" s="22"/>
      <c r="XCL1780" s="22"/>
      <c r="XCM1780" s="22"/>
      <c r="XCN1780" s="22"/>
      <c r="XCO1780" s="22"/>
      <c r="XCP1780" s="22"/>
      <c r="XCQ1780" s="22"/>
      <c r="XCR1780" s="22"/>
      <c r="XCS1780" s="22"/>
    </row>
    <row r="1781" s="18" customFormat="1" customHeight="1" spans="1:16321">
      <c r="A1781" s="21"/>
      <c r="XAY1781" s="22"/>
      <c r="XAZ1781" s="22"/>
      <c r="XBA1781" s="22"/>
      <c r="XBB1781" s="22"/>
      <c r="XBC1781" s="22"/>
      <c r="XBD1781" s="22"/>
      <c r="XBE1781" s="22"/>
      <c r="XBF1781" s="22"/>
      <c r="XBG1781" s="22"/>
      <c r="XBH1781" s="22"/>
      <c r="XBI1781" s="22"/>
      <c r="XBJ1781" s="22"/>
      <c r="XBK1781" s="22"/>
      <c r="XBL1781" s="22"/>
      <c r="XBM1781" s="22"/>
      <c r="XBN1781" s="22"/>
      <c r="XBO1781" s="22"/>
      <c r="XBP1781" s="22"/>
      <c r="XBQ1781" s="22"/>
      <c r="XBR1781" s="22"/>
      <c r="XBS1781" s="22"/>
      <c r="XBT1781" s="22"/>
      <c r="XBU1781" s="22"/>
      <c r="XBV1781" s="22"/>
      <c r="XBW1781" s="22"/>
      <c r="XBX1781" s="22"/>
      <c r="XBY1781" s="22"/>
      <c r="XBZ1781" s="22"/>
      <c r="XCA1781" s="22"/>
      <c r="XCB1781" s="22"/>
      <c r="XCC1781" s="22"/>
      <c r="XCD1781" s="22"/>
      <c r="XCE1781" s="22"/>
      <c r="XCF1781" s="22"/>
      <c r="XCG1781" s="22"/>
      <c r="XCH1781" s="22"/>
      <c r="XCI1781" s="22"/>
      <c r="XCJ1781" s="22"/>
      <c r="XCK1781" s="22"/>
      <c r="XCL1781" s="22"/>
      <c r="XCM1781" s="22"/>
      <c r="XCN1781" s="22"/>
      <c r="XCO1781" s="22"/>
      <c r="XCP1781" s="22"/>
      <c r="XCQ1781" s="22"/>
      <c r="XCR1781" s="22"/>
      <c r="XCS1781" s="22"/>
    </row>
    <row r="1782" s="18" customFormat="1" customHeight="1" spans="1:16321">
      <c r="A1782" s="21"/>
      <c r="XAY1782" s="22"/>
      <c r="XAZ1782" s="22"/>
      <c r="XBA1782" s="22"/>
      <c r="XBB1782" s="22"/>
      <c r="XBC1782" s="22"/>
      <c r="XBD1782" s="22"/>
      <c r="XBE1782" s="22"/>
      <c r="XBF1782" s="22"/>
      <c r="XBG1782" s="22"/>
      <c r="XBH1782" s="22"/>
      <c r="XBI1782" s="22"/>
      <c r="XBJ1782" s="22"/>
      <c r="XBK1782" s="22"/>
      <c r="XBL1782" s="22"/>
      <c r="XBM1782" s="22"/>
      <c r="XBN1782" s="22"/>
      <c r="XBO1782" s="22"/>
      <c r="XBP1782" s="22"/>
      <c r="XBQ1782" s="22"/>
      <c r="XBR1782" s="22"/>
      <c r="XBS1782" s="22"/>
      <c r="XBT1782" s="22"/>
      <c r="XBU1782" s="22"/>
      <c r="XBV1782" s="22"/>
      <c r="XBW1782" s="22"/>
      <c r="XBX1782" s="22"/>
      <c r="XBY1782" s="22"/>
      <c r="XBZ1782" s="22"/>
      <c r="XCA1782" s="22"/>
      <c r="XCB1782" s="22"/>
      <c r="XCC1782" s="22"/>
      <c r="XCD1782" s="22"/>
      <c r="XCE1782" s="22"/>
      <c r="XCF1782" s="22"/>
      <c r="XCG1782" s="22"/>
      <c r="XCH1782" s="22"/>
      <c r="XCI1782" s="22"/>
      <c r="XCJ1782" s="22"/>
      <c r="XCK1782" s="22"/>
      <c r="XCL1782" s="22"/>
      <c r="XCM1782" s="22"/>
      <c r="XCN1782" s="22"/>
      <c r="XCO1782" s="22"/>
      <c r="XCP1782" s="22"/>
      <c r="XCQ1782" s="22"/>
      <c r="XCR1782" s="22"/>
      <c r="XCS1782" s="22"/>
    </row>
    <row r="1783" s="18" customFormat="1" customHeight="1" spans="1:16321">
      <c r="A1783" s="21"/>
      <c r="XAY1783" s="22"/>
      <c r="XAZ1783" s="22"/>
      <c r="XBA1783" s="22"/>
      <c r="XBB1783" s="22"/>
      <c r="XBC1783" s="22"/>
      <c r="XBD1783" s="22"/>
      <c r="XBE1783" s="22"/>
      <c r="XBF1783" s="22"/>
      <c r="XBG1783" s="22"/>
      <c r="XBH1783" s="22"/>
      <c r="XBI1783" s="22"/>
      <c r="XBJ1783" s="22"/>
      <c r="XBK1783" s="22"/>
      <c r="XBL1783" s="22"/>
      <c r="XBM1783" s="22"/>
      <c r="XBN1783" s="22"/>
      <c r="XBO1783" s="22"/>
      <c r="XBP1783" s="22"/>
      <c r="XBQ1783" s="22"/>
      <c r="XBR1783" s="22"/>
      <c r="XBS1783" s="22"/>
      <c r="XBT1783" s="22"/>
      <c r="XBU1783" s="22"/>
      <c r="XBV1783" s="22"/>
      <c r="XBW1783" s="22"/>
      <c r="XBX1783" s="22"/>
      <c r="XBY1783" s="22"/>
      <c r="XBZ1783" s="22"/>
      <c r="XCA1783" s="22"/>
      <c r="XCB1783" s="22"/>
      <c r="XCC1783" s="22"/>
      <c r="XCD1783" s="22"/>
      <c r="XCE1783" s="22"/>
      <c r="XCF1783" s="22"/>
      <c r="XCG1783" s="22"/>
      <c r="XCH1783" s="22"/>
      <c r="XCI1783" s="22"/>
      <c r="XCJ1783" s="22"/>
      <c r="XCK1783" s="22"/>
      <c r="XCL1783" s="22"/>
      <c r="XCM1783" s="22"/>
      <c r="XCN1783" s="22"/>
      <c r="XCO1783" s="22"/>
      <c r="XCP1783" s="22"/>
      <c r="XCQ1783" s="22"/>
      <c r="XCR1783" s="22"/>
      <c r="XCS1783" s="22"/>
    </row>
    <row r="1784" s="18" customFormat="1" customHeight="1" spans="1:16321">
      <c r="A1784" s="21"/>
      <c r="XAY1784" s="22"/>
      <c r="XAZ1784" s="22"/>
      <c r="XBA1784" s="22"/>
      <c r="XBB1784" s="22"/>
      <c r="XBC1784" s="22"/>
      <c r="XBD1784" s="22"/>
      <c r="XBE1784" s="22"/>
      <c r="XBF1784" s="22"/>
      <c r="XBG1784" s="22"/>
      <c r="XBH1784" s="22"/>
      <c r="XBI1784" s="22"/>
      <c r="XBJ1784" s="22"/>
      <c r="XBK1784" s="22"/>
      <c r="XBL1784" s="22"/>
      <c r="XBM1784" s="22"/>
      <c r="XBN1784" s="22"/>
      <c r="XBO1784" s="22"/>
      <c r="XBP1784" s="22"/>
      <c r="XBQ1784" s="22"/>
      <c r="XBR1784" s="22"/>
      <c r="XBS1784" s="22"/>
      <c r="XBT1784" s="22"/>
      <c r="XBU1784" s="22"/>
      <c r="XBV1784" s="22"/>
      <c r="XBW1784" s="22"/>
      <c r="XBX1784" s="22"/>
      <c r="XBY1784" s="22"/>
      <c r="XBZ1784" s="22"/>
      <c r="XCA1784" s="22"/>
      <c r="XCB1784" s="22"/>
      <c r="XCC1784" s="22"/>
      <c r="XCD1784" s="22"/>
      <c r="XCE1784" s="22"/>
      <c r="XCF1784" s="22"/>
      <c r="XCG1784" s="22"/>
      <c r="XCH1784" s="22"/>
      <c r="XCI1784" s="22"/>
      <c r="XCJ1784" s="22"/>
      <c r="XCK1784" s="22"/>
      <c r="XCL1784" s="22"/>
      <c r="XCM1784" s="22"/>
      <c r="XCN1784" s="22"/>
      <c r="XCO1784" s="22"/>
      <c r="XCP1784" s="22"/>
      <c r="XCQ1784" s="22"/>
      <c r="XCR1784" s="22"/>
      <c r="XCS1784" s="22"/>
    </row>
    <row r="1785" s="18" customFormat="1" customHeight="1" spans="1:16321">
      <c r="A1785" s="21"/>
      <c r="XAY1785" s="22"/>
      <c r="XAZ1785" s="22"/>
      <c r="XBA1785" s="22"/>
      <c r="XBB1785" s="22"/>
      <c r="XBC1785" s="22"/>
      <c r="XBD1785" s="22"/>
      <c r="XBE1785" s="22"/>
      <c r="XBF1785" s="22"/>
      <c r="XBG1785" s="22"/>
      <c r="XBH1785" s="22"/>
      <c r="XBI1785" s="22"/>
      <c r="XBJ1785" s="22"/>
      <c r="XBK1785" s="22"/>
      <c r="XBL1785" s="22"/>
      <c r="XBM1785" s="22"/>
      <c r="XBN1785" s="22"/>
      <c r="XBO1785" s="22"/>
      <c r="XBP1785" s="22"/>
      <c r="XBQ1785" s="22"/>
      <c r="XBR1785" s="22"/>
      <c r="XBS1785" s="22"/>
      <c r="XBT1785" s="22"/>
      <c r="XBU1785" s="22"/>
      <c r="XBV1785" s="22"/>
      <c r="XBW1785" s="22"/>
      <c r="XBX1785" s="22"/>
      <c r="XBY1785" s="22"/>
      <c r="XBZ1785" s="22"/>
      <c r="XCA1785" s="22"/>
      <c r="XCB1785" s="22"/>
      <c r="XCC1785" s="22"/>
      <c r="XCD1785" s="22"/>
      <c r="XCE1785" s="22"/>
      <c r="XCF1785" s="22"/>
      <c r="XCG1785" s="22"/>
      <c r="XCH1785" s="22"/>
      <c r="XCI1785" s="22"/>
      <c r="XCJ1785" s="22"/>
      <c r="XCK1785" s="22"/>
      <c r="XCL1785" s="22"/>
      <c r="XCM1785" s="22"/>
      <c r="XCN1785" s="22"/>
      <c r="XCO1785" s="22"/>
      <c r="XCP1785" s="22"/>
      <c r="XCQ1785" s="22"/>
      <c r="XCR1785" s="22"/>
      <c r="XCS1785" s="22"/>
    </row>
    <row r="1786" s="18" customFormat="1" customHeight="1" spans="1:16321">
      <c r="A1786" s="21"/>
      <c r="XAY1786" s="22"/>
      <c r="XAZ1786" s="22"/>
      <c r="XBA1786" s="22"/>
      <c r="XBB1786" s="22"/>
      <c r="XBC1786" s="22"/>
      <c r="XBD1786" s="22"/>
      <c r="XBE1786" s="22"/>
      <c r="XBF1786" s="22"/>
      <c r="XBG1786" s="22"/>
      <c r="XBH1786" s="22"/>
      <c r="XBI1786" s="22"/>
      <c r="XBJ1786" s="22"/>
      <c r="XBK1786" s="22"/>
      <c r="XBL1786" s="22"/>
      <c r="XBM1786" s="22"/>
      <c r="XBN1786" s="22"/>
      <c r="XBO1786" s="22"/>
      <c r="XBP1786" s="22"/>
      <c r="XBQ1786" s="22"/>
      <c r="XBR1786" s="22"/>
      <c r="XBS1786" s="22"/>
      <c r="XBT1786" s="22"/>
      <c r="XBU1786" s="22"/>
      <c r="XBV1786" s="22"/>
      <c r="XBW1786" s="22"/>
      <c r="XBX1786" s="22"/>
      <c r="XBY1786" s="22"/>
      <c r="XBZ1786" s="22"/>
      <c r="XCA1786" s="22"/>
      <c r="XCB1786" s="22"/>
      <c r="XCC1786" s="22"/>
      <c r="XCD1786" s="22"/>
      <c r="XCE1786" s="22"/>
      <c r="XCF1786" s="22"/>
      <c r="XCG1786" s="22"/>
      <c r="XCH1786" s="22"/>
      <c r="XCI1786" s="22"/>
      <c r="XCJ1786" s="22"/>
      <c r="XCK1786" s="22"/>
      <c r="XCL1786" s="22"/>
      <c r="XCM1786" s="22"/>
      <c r="XCN1786" s="22"/>
      <c r="XCO1786" s="22"/>
      <c r="XCP1786" s="22"/>
      <c r="XCQ1786" s="22"/>
      <c r="XCR1786" s="22"/>
      <c r="XCS1786" s="22"/>
    </row>
    <row r="1787" s="18" customFormat="1" customHeight="1" spans="1:16321">
      <c r="A1787" s="21"/>
      <c r="XAY1787" s="22"/>
      <c r="XAZ1787" s="22"/>
      <c r="XBA1787" s="22"/>
      <c r="XBB1787" s="22"/>
      <c r="XBC1787" s="22"/>
      <c r="XBD1787" s="22"/>
      <c r="XBE1787" s="22"/>
      <c r="XBF1787" s="22"/>
      <c r="XBG1787" s="22"/>
      <c r="XBH1787" s="22"/>
      <c r="XBI1787" s="22"/>
      <c r="XBJ1787" s="22"/>
      <c r="XBK1787" s="22"/>
      <c r="XBL1787" s="22"/>
      <c r="XBM1787" s="22"/>
      <c r="XBN1787" s="22"/>
      <c r="XBO1787" s="22"/>
      <c r="XBP1787" s="22"/>
      <c r="XBQ1787" s="22"/>
      <c r="XBR1787" s="22"/>
      <c r="XBS1787" s="22"/>
      <c r="XBT1787" s="22"/>
      <c r="XBU1787" s="22"/>
      <c r="XBV1787" s="22"/>
      <c r="XBW1787" s="22"/>
      <c r="XBX1787" s="22"/>
      <c r="XBY1787" s="22"/>
      <c r="XBZ1787" s="22"/>
      <c r="XCA1787" s="22"/>
      <c r="XCB1787" s="22"/>
      <c r="XCC1787" s="22"/>
      <c r="XCD1787" s="22"/>
      <c r="XCE1787" s="22"/>
      <c r="XCF1787" s="22"/>
      <c r="XCG1787" s="22"/>
      <c r="XCH1787" s="22"/>
      <c r="XCI1787" s="22"/>
      <c r="XCJ1787" s="22"/>
      <c r="XCK1787" s="22"/>
      <c r="XCL1787" s="22"/>
      <c r="XCM1787" s="22"/>
      <c r="XCN1787" s="22"/>
      <c r="XCO1787" s="22"/>
      <c r="XCP1787" s="22"/>
      <c r="XCQ1787" s="22"/>
      <c r="XCR1787" s="22"/>
      <c r="XCS1787" s="22"/>
    </row>
    <row r="1788" s="18" customFormat="1" customHeight="1" spans="1:16321">
      <c r="A1788" s="21"/>
      <c r="XAY1788" s="22"/>
      <c r="XAZ1788" s="22"/>
      <c r="XBA1788" s="22"/>
      <c r="XBB1788" s="22"/>
      <c r="XBC1788" s="22"/>
      <c r="XBD1788" s="22"/>
      <c r="XBE1788" s="22"/>
      <c r="XBF1788" s="22"/>
      <c r="XBG1788" s="22"/>
      <c r="XBH1788" s="22"/>
      <c r="XBI1788" s="22"/>
      <c r="XBJ1788" s="22"/>
      <c r="XBK1788" s="22"/>
      <c r="XBL1788" s="22"/>
      <c r="XBM1788" s="22"/>
      <c r="XBN1788" s="22"/>
      <c r="XBO1788" s="22"/>
      <c r="XBP1788" s="22"/>
      <c r="XBQ1788" s="22"/>
      <c r="XBR1788" s="22"/>
      <c r="XBS1788" s="22"/>
      <c r="XBT1788" s="22"/>
      <c r="XBU1788" s="22"/>
      <c r="XBV1788" s="22"/>
      <c r="XBW1788" s="22"/>
      <c r="XBX1788" s="22"/>
      <c r="XBY1788" s="22"/>
      <c r="XBZ1788" s="22"/>
      <c r="XCA1788" s="22"/>
      <c r="XCB1788" s="22"/>
      <c r="XCC1788" s="22"/>
      <c r="XCD1788" s="22"/>
      <c r="XCE1788" s="22"/>
      <c r="XCF1788" s="22"/>
      <c r="XCG1788" s="22"/>
      <c r="XCH1788" s="22"/>
      <c r="XCI1788" s="22"/>
      <c r="XCJ1788" s="22"/>
      <c r="XCK1788" s="22"/>
      <c r="XCL1788" s="22"/>
      <c r="XCM1788" s="22"/>
      <c r="XCN1788" s="22"/>
      <c r="XCO1788" s="22"/>
      <c r="XCP1788" s="22"/>
      <c r="XCQ1788" s="22"/>
      <c r="XCR1788" s="22"/>
      <c r="XCS1788" s="22"/>
    </row>
    <row r="1789" s="18" customFormat="1" customHeight="1" spans="1:16321">
      <c r="A1789" s="21"/>
      <c r="XAY1789" s="22"/>
      <c r="XAZ1789" s="22"/>
      <c r="XBA1789" s="22"/>
      <c r="XBB1789" s="22"/>
      <c r="XBC1789" s="22"/>
      <c r="XBD1789" s="22"/>
      <c r="XBE1789" s="22"/>
      <c r="XBF1789" s="22"/>
      <c r="XBG1789" s="22"/>
      <c r="XBH1789" s="22"/>
      <c r="XBI1789" s="22"/>
      <c r="XBJ1789" s="22"/>
      <c r="XBK1789" s="22"/>
      <c r="XBL1789" s="22"/>
      <c r="XBM1789" s="22"/>
      <c r="XBN1789" s="22"/>
      <c r="XBO1789" s="22"/>
      <c r="XBP1789" s="22"/>
      <c r="XBQ1789" s="22"/>
      <c r="XBR1789" s="22"/>
      <c r="XBS1789" s="22"/>
      <c r="XBT1789" s="22"/>
      <c r="XBU1789" s="22"/>
      <c r="XBV1789" s="22"/>
      <c r="XBW1789" s="22"/>
      <c r="XBX1789" s="22"/>
      <c r="XBY1789" s="22"/>
      <c r="XBZ1789" s="22"/>
      <c r="XCA1789" s="22"/>
      <c r="XCB1789" s="22"/>
      <c r="XCC1789" s="22"/>
      <c r="XCD1789" s="22"/>
      <c r="XCE1789" s="22"/>
      <c r="XCF1789" s="22"/>
      <c r="XCG1789" s="22"/>
      <c r="XCH1789" s="22"/>
      <c r="XCI1789" s="22"/>
      <c r="XCJ1789" s="22"/>
      <c r="XCK1789" s="22"/>
      <c r="XCL1789" s="22"/>
      <c r="XCM1789" s="22"/>
      <c r="XCN1789" s="22"/>
      <c r="XCO1789" s="22"/>
      <c r="XCP1789" s="22"/>
      <c r="XCQ1789" s="22"/>
      <c r="XCR1789" s="22"/>
      <c r="XCS1789" s="22"/>
    </row>
    <row r="1790" s="18" customFormat="1" customHeight="1" spans="1:16321">
      <c r="A1790" s="21"/>
      <c r="XAY1790" s="22"/>
      <c r="XAZ1790" s="22"/>
      <c r="XBA1790" s="22"/>
      <c r="XBB1790" s="22"/>
      <c r="XBC1790" s="22"/>
      <c r="XBD1790" s="22"/>
      <c r="XBE1790" s="22"/>
      <c r="XBF1790" s="22"/>
      <c r="XBG1790" s="22"/>
      <c r="XBH1790" s="22"/>
      <c r="XBI1790" s="22"/>
      <c r="XBJ1790" s="22"/>
      <c r="XBK1790" s="22"/>
      <c r="XBL1790" s="22"/>
      <c r="XBM1790" s="22"/>
      <c r="XBN1790" s="22"/>
      <c r="XBO1790" s="22"/>
      <c r="XBP1790" s="22"/>
      <c r="XBQ1790" s="22"/>
      <c r="XBR1790" s="22"/>
      <c r="XBS1790" s="22"/>
      <c r="XBT1790" s="22"/>
      <c r="XBU1790" s="22"/>
      <c r="XBV1790" s="22"/>
      <c r="XBW1790" s="22"/>
      <c r="XBX1790" s="22"/>
      <c r="XBY1790" s="22"/>
      <c r="XBZ1790" s="22"/>
      <c r="XCA1790" s="22"/>
      <c r="XCB1790" s="22"/>
      <c r="XCC1790" s="22"/>
      <c r="XCD1790" s="22"/>
      <c r="XCE1790" s="22"/>
      <c r="XCF1790" s="22"/>
      <c r="XCG1790" s="22"/>
      <c r="XCH1790" s="22"/>
      <c r="XCI1790" s="22"/>
      <c r="XCJ1790" s="22"/>
      <c r="XCK1790" s="22"/>
      <c r="XCL1790" s="22"/>
      <c r="XCM1790" s="22"/>
      <c r="XCN1790" s="22"/>
      <c r="XCO1790" s="22"/>
      <c r="XCP1790" s="22"/>
      <c r="XCQ1790" s="22"/>
      <c r="XCR1790" s="22"/>
      <c r="XCS1790" s="22"/>
    </row>
    <row r="1791" s="18" customFormat="1" customHeight="1" spans="1:16321">
      <c r="A1791" s="21"/>
      <c r="XAY1791" s="22"/>
      <c r="XAZ1791" s="22"/>
      <c r="XBA1791" s="22"/>
      <c r="XBB1791" s="22"/>
      <c r="XBC1791" s="22"/>
      <c r="XBD1791" s="22"/>
      <c r="XBE1791" s="22"/>
      <c r="XBF1791" s="22"/>
      <c r="XBG1791" s="22"/>
      <c r="XBH1791" s="22"/>
      <c r="XBI1791" s="22"/>
      <c r="XBJ1791" s="22"/>
      <c r="XBK1791" s="22"/>
      <c r="XBL1791" s="22"/>
      <c r="XBM1791" s="22"/>
      <c r="XBN1791" s="22"/>
      <c r="XBO1791" s="22"/>
      <c r="XBP1791" s="22"/>
      <c r="XBQ1791" s="22"/>
      <c r="XBR1791" s="22"/>
      <c r="XBS1791" s="22"/>
      <c r="XBT1791" s="22"/>
      <c r="XBU1791" s="22"/>
      <c r="XBV1791" s="22"/>
      <c r="XBW1791" s="22"/>
      <c r="XBX1791" s="22"/>
      <c r="XBY1791" s="22"/>
      <c r="XBZ1791" s="22"/>
      <c r="XCA1791" s="22"/>
      <c r="XCB1791" s="22"/>
      <c r="XCC1791" s="22"/>
      <c r="XCD1791" s="22"/>
      <c r="XCE1791" s="22"/>
      <c r="XCF1791" s="22"/>
      <c r="XCG1791" s="22"/>
      <c r="XCH1791" s="22"/>
      <c r="XCI1791" s="22"/>
      <c r="XCJ1791" s="22"/>
      <c r="XCK1791" s="22"/>
      <c r="XCL1791" s="22"/>
      <c r="XCM1791" s="22"/>
      <c r="XCN1791" s="22"/>
      <c r="XCO1791" s="22"/>
      <c r="XCP1791" s="22"/>
      <c r="XCQ1791" s="22"/>
      <c r="XCR1791" s="22"/>
      <c r="XCS1791" s="22"/>
    </row>
    <row r="1792" s="18" customFormat="1" customHeight="1" spans="1:16321">
      <c r="A1792" s="21"/>
      <c r="XAY1792" s="22"/>
      <c r="XAZ1792" s="22"/>
      <c r="XBA1792" s="22"/>
      <c r="XBB1792" s="22"/>
      <c r="XBC1792" s="22"/>
      <c r="XBD1792" s="22"/>
      <c r="XBE1792" s="22"/>
      <c r="XBF1792" s="22"/>
      <c r="XBG1792" s="22"/>
      <c r="XBH1792" s="22"/>
      <c r="XBI1792" s="22"/>
      <c r="XBJ1792" s="22"/>
      <c r="XBK1792" s="22"/>
      <c r="XBL1792" s="22"/>
      <c r="XBM1792" s="22"/>
      <c r="XBN1792" s="22"/>
      <c r="XBO1792" s="22"/>
      <c r="XBP1792" s="22"/>
      <c r="XBQ1792" s="22"/>
      <c r="XBR1792" s="22"/>
      <c r="XBS1792" s="22"/>
      <c r="XBT1792" s="22"/>
      <c r="XBU1792" s="22"/>
      <c r="XBV1792" s="22"/>
      <c r="XBW1792" s="22"/>
      <c r="XBX1792" s="22"/>
      <c r="XBY1792" s="22"/>
      <c r="XBZ1792" s="22"/>
      <c r="XCA1792" s="22"/>
      <c r="XCB1792" s="22"/>
      <c r="XCC1792" s="22"/>
      <c r="XCD1792" s="22"/>
      <c r="XCE1792" s="22"/>
      <c r="XCF1792" s="22"/>
      <c r="XCG1792" s="22"/>
      <c r="XCH1792" s="22"/>
      <c r="XCI1792" s="22"/>
      <c r="XCJ1792" s="22"/>
      <c r="XCK1792" s="22"/>
      <c r="XCL1792" s="22"/>
      <c r="XCM1792" s="22"/>
      <c r="XCN1792" s="22"/>
      <c r="XCO1792" s="22"/>
      <c r="XCP1792" s="22"/>
      <c r="XCQ1792" s="22"/>
      <c r="XCR1792" s="22"/>
      <c r="XCS1792" s="22"/>
    </row>
    <row r="1793" s="18" customFormat="1" customHeight="1" spans="1:16321">
      <c r="A1793" s="21"/>
      <c r="XAY1793" s="22"/>
      <c r="XAZ1793" s="22"/>
      <c r="XBA1793" s="22"/>
      <c r="XBB1793" s="22"/>
      <c r="XBC1793" s="22"/>
      <c r="XBD1793" s="22"/>
      <c r="XBE1793" s="22"/>
      <c r="XBF1793" s="22"/>
      <c r="XBG1793" s="22"/>
      <c r="XBH1793" s="22"/>
      <c r="XBI1793" s="22"/>
      <c r="XBJ1793" s="22"/>
      <c r="XBK1793" s="22"/>
      <c r="XBL1793" s="22"/>
      <c r="XBM1793" s="22"/>
      <c r="XBN1793" s="22"/>
      <c r="XBO1793" s="22"/>
      <c r="XBP1793" s="22"/>
      <c r="XBQ1793" s="22"/>
      <c r="XBR1793" s="22"/>
      <c r="XBS1793" s="22"/>
      <c r="XBT1793" s="22"/>
      <c r="XBU1793" s="22"/>
      <c r="XBV1793" s="22"/>
      <c r="XBW1793" s="22"/>
      <c r="XBX1793" s="22"/>
      <c r="XBY1793" s="22"/>
      <c r="XBZ1793" s="22"/>
      <c r="XCA1793" s="22"/>
      <c r="XCB1793" s="22"/>
      <c r="XCC1793" s="22"/>
      <c r="XCD1793" s="22"/>
      <c r="XCE1793" s="22"/>
      <c r="XCF1793" s="22"/>
      <c r="XCG1793" s="22"/>
      <c r="XCH1793" s="22"/>
      <c r="XCI1793" s="22"/>
      <c r="XCJ1793" s="22"/>
      <c r="XCK1793" s="22"/>
      <c r="XCL1793" s="22"/>
      <c r="XCM1793" s="22"/>
      <c r="XCN1793" s="22"/>
      <c r="XCO1793" s="22"/>
      <c r="XCP1793" s="22"/>
      <c r="XCQ1793" s="22"/>
      <c r="XCR1793" s="22"/>
      <c r="XCS1793" s="22"/>
    </row>
    <row r="1794" s="18" customFormat="1" customHeight="1" spans="1:16321">
      <c r="A1794" s="21"/>
      <c r="XAY1794" s="22"/>
      <c r="XAZ1794" s="22"/>
      <c r="XBA1794" s="22"/>
      <c r="XBB1794" s="22"/>
      <c r="XBC1794" s="22"/>
      <c r="XBD1794" s="22"/>
      <c r="XBE1794" s="22"/>
      <c r="XBF1794" s="22"/>
      <c r="XBG1794" s="22"/>
      <c r="XBH1794" s="22"/>
      <c r="XBI1794" s="22"/>
      <c r="XBJ1794" s="22"/>
      <c r="XBK1794" s="22"/>
      <c r="XBL1794" s="22"/>
      <c r="XBM1794" s="22"/>
      <c r="XBN1794" s="22"/>
      <c r="XBO1794" s="22"/>
      <c r="XBP1794" s="22"/>
      <c r="XBQ1794" s="22"/>
      <c r="XBR1794" s="22"/>
      <c r="XBS1794" s="22"/>
      <c r="XBT1794" s="22"/>
      <c r="XBU1794" s="22"/>
      <c r="XBV1794" s="22"/>
      <c r="XBW1794" s="22"/>
      <c r="XBX1794" s="22"/>
      <c r="XBY1794" s="22"/>
      <c r="XBZ1794" s="22"/>
      <c r="XCA1794" s="22"/>
      <c r="XCB1794" s="22"/>
      <c r="XCC1794" s="22"/>
      <c r="XCD1794" s="22"/>
      <c r="XCE1794" s="22"/>
      <c r="XCF1794" s="22"/>
      <c r="XCG1794" s="22"/>
      <c r="XCH1794" s="22"/>
      <c r="XCI1794" s="22"/>
      <c r="XCJ1794" s="22"/>
      <c r="XCK1794" s="22"/>
      <c r="XCL1794" s="22"/>
      <c r="XCM1794" s="22"/>
      <c r="XCN1794" s="22"/>
      <c r="XCO1794" s="22"/>
      <c r="XCP1794" s="22"/>
      <c r="XCQ1794" s="22"/>
      <c r="XCR1794" s="22"/>
      <c r="XCS1794" s="22"/>
    </row>
    <row r="1795" s="18" customFormat="1" customHeight="1" spans="1:16321">
      <c r="A1795" s="21"/>
      <c r="XAY1795" s="22"/>
      <c r="XAZ1795" s="22"/>
      <c r="XBA1795" s="22"/>
      <c r="XBB1795" s="22"/>
      <c r="XBC1795" s="22"/>
      <c r="XBD1795" s="22"/>
      <c r="XBE1795" s="22"/>
      <c r="XBF1795" s="22"/>
      <c r="XBG1795" s="22"/>
      <c r="XBH1795" s="22"/>
      <c r="XBI1795" s="22"/>
      <c r="XBJ1795" s="22"/>
      <c r="XBK1795" s="22"/>
      <c r="XBL1795" s="22"/>
      <c r="XBM1795" s="22"/>
      <c r="XBN1795" s="22"/>
      <c r="XBO1795" s="22"/>
      <c r="XBP1795" s="22"/>
      <c r="XBQ1795" s="22"/>
      <c r="XBR1795" s="22"/>
      <c r="XBS1795" s="22"/>
      <c r="XBT1795" s="22"/>
      <c r="XBU1795" s="22"/>
      <c r="XBV1795" s="22"/>
      <c r="XBW1795" s="22"/>
      <c r="XBX1795" s="22"/>
      <c r="XBY1795" s="22"/>
      <c r="XBZ1795" s="22"/>
      <c r="XCA1795" s="22"/>
      <c r="XCB1795" s="22"/>
      <c r="XCC1795" s="22"/>
      <c r="XCD1795" s="22"/>
      <c r="XCE1795" s="22"/>
      <c r="XCF1795" s="22"/>
      <c r="XCG1795" s="22"/>
      <c r="XCH1795" s="22"/>
      <c r="XCI1795" s="22"/>
      <c r="XCJ1795" s="22"/>
      <c r="XCK1795" s="22"/>
      <c r="XCL1795" s="22"/>
      <c r="XCM1795" s="22"/>
      <c r="XCN1795" s="22"/>
      <c r="XCO1795" s="22"/>
      <c r="XCP1795" s="22"/>
      <c r="XCQ1795" s="22"/>
      <c r="XCR1795" s="22"/>
      <c r="XCS1795" s="22"/>
    </row>
    <row r="1796" s="18" customFormat="1" customHeight="1" spans="1:16321">
      <c r="A1796" s="21"/>
      <c r="XAY1796" s="22"/>
      <c r="XAZ1796" s="22"/>
      <c r="XBA1796" s="22"/>
      <c r="XBB1796" s="22"/>
      <c r="XBC1796" s="22"/>
      <c r="XBD1796" s="22"/>
      <c r="XBE1796" s="22"/>
      <c r="XBF1796" s="22"/>
      <c r="XBG1796" s="22"/>
      <c r="XBH1796" s="22"/>
      <c r="XBI1796" s="22"/>
      <c r="XBJ1796" s="22"/>
      <c r="XBK1796" s="22"/>
      <c r="XBL1796" s="22"/>
      <c r="XBM1796" s="22"/>
      <c r="XBN1796" s="22"/>
      <c r="XBO1796" s="22"/>
      <c r="XBP1796" s="22"/>
      <c r="XBQ1796" s="22"/>
      <c r="XBR1796" s="22"/>
      <c r="XBS1796" s="22"/>
      <c r="XBT1796" s="22"/>
      <c r="XBU1796" s="22"/>
      <c r="XBV1796" s="22"/>
      <c r="XBW1796" s="22"/>
      <c r="XBX1796" s="22"/>
      <c r="XBY1796" s="22"/>
      <c r="XBZ1796" s="22"/>
      <c r="XCA1796" s="22"/>
      <c r="XCB1796" s="22"/>
      <c r="XCC1796" s="22"/>
      <c r="XCD1796" s="22"/>
      <c r="XCE1796" s="22"/>
      <c r="XCF1796" s="22"/>
      <c r="XCG1796" s="22"/>
      <c r="XCH1796" s="22"/>
      <c r="XCI1796" s="22"/>
      <c r="XCJ1796" s="22"/>
      <c r="XCK1796" s="22"/>
      <c r="XCL1796" s="22"/>
      <c r="XCM1796" s="22"/>
      <c r="XCN1796" s="22"/>
      <c r="XCO1796" s="22"/>
      <c r="XCP1796" s="22"/>
      <c r="XCQ1796" s="22"/>
      <c r="XCR1796" s="22"/>
      <c r="XCS1796" s="22"/>
    </row>
    <row r="1797" s="18" customFormat="1" customHeight="1" spans="1:16321">
      <c r="A1797" s="21"/>
      <c r="XAY1797" s="22"/>
      <c r="XAZ1797" s="22"/>
      <c r="XBA1797" s="22"/>
      <c r="XBB1797" s="22"/>
      <c r="XBC1797" s="22"/>
      <c r="XBD1797" s="22"/>
      <c r="XBE1797" s="22"/>
      <c r="XBF1797" s="22"/>
      <c r="XBG1797" s="22"/>
      <c r="XBH1797" s="22"/>
      <c r="XBI1797" s="22"/>
      <c r="XBJ1797" s="22"/>
      <c r="XBK1797" s="22"/>
      <c r="XBL1797" s="22"/>
      <c r="XBM1797" s="22"/>
      <c r="XBN1797" s="22"/>
      <c r="XBO1797" s="22"/>
      <c r="XBP1797" s="22"/>
      <c r="XBQ1797" s="22"/>
      <c r="XBR1797" s="22"/>
      <c r="XBS1797" s="22"/>
      <c r="XBT1797" s="22"/>
      <c r="XBU1797" s="22"/>
      <c r="XBV1797" s="22"/>
      <c r="XBW1797" s="22"/>
      <c r="XBX1797" s="22"/>
      <c r="XBY1797" s="22"/>
      <c r="XBZ1797" s="22"/>
      <c r="XCA1797" s="22"/>
      <c r="XCB1797" s="22"/>
      <c r="XCC1797" s="22"/>
      <c r="XCD1797" s="22"/>
      <c r="XCE1797" s="22"/>
      <c r="XCF1797" s="22"/>
      <c r="XCG1797" s="22"/>
      <c r="XCH1797" s="22"/>
      <c r="XCI1797" s="22"/>
      <c r="XCJ1797" s="22"/>
      <c r="XCK1797" s="22"/>
      <c r="XCL1797" s="22"/>
      <c r="XCM1797" s="22"/>
      <c r="XCN1797" s="22"/>
      <c r="XCO1797" s="22"/>
      <c r="XCP1797" s="22"/>
      <c r="XCQ1797" s="22"/>
      <c r="XCR1797" s="22"/>
      <c r="XCS1797" s="22"/>
    </row>
    <row r="1798" s="18" customFormat="1" customHeight="1" spans="1:16321">
      <c r="A1798" s="21"/>
      <c r="XAY1798" s="22"/>
      <c r="XAZ1798" s="22"/>
      <c r="XBA1798" s="22"/>
      <c r="XBB1798" s="22"/>
      <c r="XBC1798" s="22"/>
      <c r="XBD1798" s="22"/>
      <c r="XBE1798" s="22"/>
      <c r="XBF1798" s="22"/>
      <c r="XBG1798" s="22"/>
      <c r="XBH1798" s="22"/>
      <c r="XBI1798" s="22"/>
      <c r="XBJ1798" s="22"/>
      <c r="XBK1798" s="22"/>
      <c r="XBL1798" s="22"/>
      <c r="XBM1798" s="22"/>
      <c r="XBN1798" s="22"/>
      <c r="XBO1798" s="22"/>
      <c r="XBP1798" s="22"/>
      <c r="XBQ1798" s="22"/>
      <c r="XBR1798" s="22"/>
      <c r="XBS1798" s="22"/>
      <c r="XBT1798" s="22"/>
      <c r="XBU1798" s="22"/>
      <c r="XBV1798" s="22"/>
      <c r="XBW1798" s="22"/>
      <c r="XBX1798" s="22"/>
      <c r="XBY1798" s="22"/>
      <c r="XBZ1798" s="22"/>
      <c r="XCA1798" s="22"/>
      <c r="XCB1798" s="22"/>
      <c r="XCC1798" s="22"/>
      <c r="XCD1798" s="22"/>
      <c r="XCE1798" s="22"/>
      <c r="XCF1798" s="22"/>
      <c r="XCG1798" s="22"/>
      <c r="XCH1798" s="22"/>
      <c r="XCI1798" s="22"/>
      <c r="XCJ1798" s="22"/>
      <c r="XCK1798" s="22"/>
      <c r="XCL1798" s="22"/>
      <c r="XCM1798" s="22"/>
      <c r="XCN1798" s="22"/>
      <c r="XCO1798" s="22"/>
      <c r="XCP1798" s="22"/>
      <c r="XCQ1798" s="22"/>
      <c r="XCR1798" s="22"/>
      <c r="XCS1798" s="22"/>
    </row>
    <row r="1799" s="18" customFormat="1" customHeight="1" spans="1:16321">
      <c r="A1799" s="21"/>
      <c r="XAY1799" s="22"/>
      <c r="XAZ1799" s="22"/>
      <c r="XBA1799" s="22"/>
      <c r="XBB1799" s="22"/>
      <c r="XBC1799" s="22"/>
      <c r="XBD1799" s="22"/>
      <c r="XBE1799" s="22"/>
      <c r="XBF1799" s="22"/>
      <c r="XBG1799" s="22"/>
      <c r="XBH1799" s="22"/>
      <c r="XBI1799" s="22"/>
      <c r="XBJ1799" s="22"/>
      <c r="XBK1799" s="22"/>
      <c r="XBL1799" s="22"/>
      <c r="XBM1799" s="22"/>
      <c r="XBN1799" s="22"/>
      <c r="XBO1799" s="22"/>
      <c r="XBP1799" s="22"/>
      <c r="XBQ1799" s="22"/>
      <c r="XBR1799" s="22"/>
      <c r="XBS1799" s="22"/>
      <c r="XBT1799" s="22"/>
      <c r="XBU1799" s="22"/>
      <c r="XBV1799" s="22"/>
      <c r="XBW1799" s="22"/>
      <c r="XBX1799" s="22"/>
      <c r="XBY1799" s="22"/>
      <c r="XBZ1799" s="22"/>
      <c r="XCA1799" s="22"/>
      <c r="XCB1799" s="22"/>
      <c r="XCC1799" s="22"/>
      <c r="XCD1799" s="22"/>
      <c r="XCE1799" s="22"/>
      <c r="XCF1799" s="22"/>
      <c r="XCG1799" s="22"/>
      <c r="XCH1799" s="22"/>
      <c r="XCI1799" s="22"/>
      <c r="XCJ1799" s="22"/>
      <c r="XCK1799" s="22"/>
      <c r="XCL1799" s="22"/>
      <c r="XCM1799" s="22"/>
      <c r="XCN1799" s="22"/>
      <c r="XCO1799" s="22"/>
      <c r="XCP1799" s="22"/>
      <c r="XCQ1799" s="22"/>
      <c r="XCR1799" s="22"/>
      <c r="XCS1799" s="22"/>
    </row>
    <row r="1800" s="18" customFormat="1" customHeight="1" spans="1:16321">
      <c r="A1800" s="21"/>
      <c r="XAY1800" s="22"/>
      <c r="XAZ1800" s="22"/>
      <c r="XBA1800" s="22"/>
      <c r="XBB1800" s="22"/>
      <c r="XBC1800" s="22"/>
      <c r="XBD1800" s="22"/>
      <c r="XBE1800" s="22"/>
      <c r="XBF1800" s="22"/>
      <c r="XBG1800" s="22"/>
      <c r="XBH1800" s="22"/>
      <c r="XBI1800" s="22"/>
      <c r="XBJ1800" s="22"/>
      <c r="XBK1800" s="22"/>
      <c r="XBL1800" s="22"/>
      <c r="XBM1800" s="22"/>
      <c r="XBN1800" s="22"/>
      <c r="XBO1800" s="22"/>
      <c r="XBP1800" s="22"/>
      <c r="XBQ1800" s="22"/>
      <c r="XBR1800" s="22"/>
      <c r="XBS1800" s="22"/>
      <c r="XBT1800" s="22"/>
      <c r="XBU1800" s="22"/>
      <c r="XBV1800" s="22"/>
      <c r="XBW1800" s="22"/>
      <c r="XBX1800" s="22"/>
      <c r="XBY1800" s="22"/>
      <c r="XBZ1800" s="22"/>
      <c r="XCA1800" s="22"/>
      <c r="XCB1800" s="22"/>
      <c r="XCC1800" s="22"/>
      <c r="XCD1800" s="22"/>
      <c r="XCE1800" s="22"/>
      <c r="XCF1800" s="22"/>
      <c r="XCG1800" s="22"/>
      <c r="XCH1800" s="22"/>
      <c r="XCI1800" s="22"/>
      <c r="XCJ1800" s="22"/>
      <c r="XCK1800" s="22"/>
      <c r="XCL1800" s="22"/>
      <c r="XCM1800" s="22"/>
      <c r="XCN1800" s="22"/>
      <c r="XCO1800" s="22"/>
      <c r="XCP1800" s="22"/>
      <c r="XCQ1800" s="22"/>
      <c r="XCR1800" s="22"/>
      <c r="XCS1800" s="22"/>
    </row>
    <row r="1801" s="18" customFormat="1" customHeight="1" spans="1:16321">
      <c r="A1801" s="21"/>
      <c r="XAY1801" s="22"/>
      <c r="XAZ1801" s="22"/>
      <c r="XBA1801" s="22"/>
      <c r="XBB1801" s="22"/>
      <c r="XBC1801" s="22"/>
      <c r="XBD1801" s="22"/>
      <c r="XBE1801" s="22"/>
      <c r="XBF1801" s="22"/>
      <c r="XBG1801" s="22"/>
      <c r="XBH1801" s="22"/>
      <c r="XBI1801" s="22"/>
      <c r="XBJ1801" s="22"/>
      <c r="XBK1801" s="22"/>
      <c r="XBL1801" s="22"/>
      <c r="XBM1801" s="22"/>
      <c r="XBN1801" s="22"/>
      <c r="XBO1801" s="22"/>
      <c r="XBP1801" s="22"/>
      <c r="XBQ1801" s="22"/>
      <c r="XBR1801" s="22"/>
      <c r="XBS1801" s="22"/>
      <c r="XBT1801" s="22"/>
      <c r="XBU1801" s="22"/>
      <c r="XBV1801" s="22"/>
      <c r="XBW1801" s="22"/>
      <c r="XBX1801" s="22"/>
      <c r="XBY1801" s="22"/>
      <c r="XBZ1801" s="22"/>
      <c r="XCA1801" s="22"/>
      <c r="XCB1801" s="22"/>
      <c r="XCC1801" s="22"/>
      <c r="XCD1801" s="22"/>
      <c r="XCE1801" s="22"/>
      <c r="XCF1801" s="22"/>
      <c r="XCG1801" s="22"/>
      <c r="XCH1801" s="22"/>
      <c r="XCI1801" s="22"/>
      <c r="XCJ1801" s="22"/>
      <c r="XCK1801" s="22"/>
      <c r="XCL1801" s="22"/>
      <c r="XCM1801" s="22"/>
      <c r="XCN1801" s="22"/>
      <c r="XCO1801" s="22"/>
      <c r="XCP1801" s="22"/>
      <c r="XCQ1801" s="22"/>
      <c r="XCR1801" s="22"/>
      <c r="XCS1801" s="22"/>
    </row>
    <row r="1802" s="18" customFormat="1" customHeight="1" spans="1:16321">
      <c r="A1802" s="21"/>
      <c r="XAY1802" s="22"/>
      <c r="XAZ1802" s="22"/>
      <c r="XBA1802" s="22"/>
      <c r="XBB1802" s="22"/>
      <c r="XBC1802" s="22"/>
      <c r="XBD1802" s="22"/>
      <c r="XBE1802" s="22"/>
      <c r="XBF1802" s="22"/>
      <c r="XBG1802" s="22"/>
      <c r="XBH1802" s="22"/>
      <c r="XBI1802" s="22"/>
      <c r="XBJ1802" s="22"/>
      <c r="XBK1802" s="22"/>
      <c r="XBL1802" s="22"/>
      <c r="XBM1802" s="22"/>
      <c r="XBN1802" s="22"/>
      <c r="XBO1802" s="22"/>
      <c r="XBP1802" s="22"/>
      <c r="XBQ1802" s="22"/>
      <c r="XBR1802" s="22"/>
      <c r="XBS1802" s="22"/>
      <c r="XBT1802" s="22"/>
      <c r="XBU1802" s="22"/>
      <c r="XBV1802" s="22"/>
      <c r="XBW1802" s="22"/>
      <c r="XBX1802" s="22"/>
      <c r="XBY1802" s="22"/>
      <c r="XBZ1802" s="22"/>
      <c r="XCA1802" s="22"/>
      <c r="XCB1802" s="22"/>
      <c r="XCC1802" s="22"/>
      <c r="XCD1802" s="22"/>
      <c r="XCE1802" s="22"/>
      <c r="XCF1802" s="22"/>
      <c r="XCG1802" s="22"/>
      <c r="XCH1802" s="22"/>
      <c r="XCI1802" s="22"/>
      <c r="XCJ1802" s="22"/>
      <c r="XCK1802" s="22"/>
      <c r="XCL1802" s="22"/>
      <c r="XCM1802" s="22"/>
      <c r="XCN1802" s="22"/>
      <c r="XCO1802" s="22"/>
      <c r="XCP1802" s="22"/>
      <c r="XCQ1802" s="22"/>
      <c r="XCR1802" s="22"/>
      <c r="XCS1802" s="22"/>
    </row>
    <row r="1803" s="18" customFormat="1" customHeight="1" spans="1:16321">
      <c r="A1803" s="21"/>
      <c r="XAY1803" s="22"/>
      <c r="XAZ1803" s="22"/>
      <c r="XBA1803" s="22"/>
      <c r="XBB1803" s="22"/>
      <c r="XBC1803" s="22"/>
      <c r="XBD1803" s="22"/>
      <c r="XBE1803" s="22"/>
      <c r="XBF1803" s="22"/>
      <c r="XBG1803" s="22"/>
      <c r="XBH1803" s="22"/>
      <c r="XBI1803" s="22"/>
      <c r="XBJ1803" s="22"/>
      <c r="XBK1803" s="22"/>
      <c r="XBL1803" s="22"/>
      <c r="XBM1803" s="22"/>
      <c r="XBN1803" s="22"/>
      <c r="XBO1803" s="22"/>
      <c r="XBP1803" s="22"/>
      <c r="XBQ1803" s="22"/>
      <c r="XBR1803" s="22"/>
      <c r="XBS1803" s="22"/>
      <c r="XBT1803" s="22"/>
      <c r="XBU1803" s="22"/>
      <c r="XBV1803" s="22"/>
      <c r="XBW1803" s="22"/>
      <c r="XBX1803" s="22"/>
      <c r="XBY1803" s="22"/>
      <c r="XBZ1803" s="22"/>
      <c r="XCA1803" s="22"/>
      <c r="XCB1803" s="22"/>
      <c r="XCC1803" s="22"/>
      <c r="XCD1803" s="22"/>
      <c r="XCE1803" s="22"/>
      <c r="XCF1803" s="22"/>
      <c r="XCG1803" s="22"/>
      <c r="XCH1803" s="22"/>
      <c r="XCI1803" s="22"/>
      <c r="XCJ1803" s="22"/>
      <c r="XCK1803" s="22"/>
      <c r="XCL1803" s="22"/>
      <c r="XCM1803" s="22"/>
      <c r="XCN1803" s="22"/>
      <c r="XCO1803" s="22"/>
      <c r="XCP1803" s="22"/>
      <c r="XCQ1803" s="22"/>
      <c r="XCR1803" s="22"/>
      <c r="XCS1803" s="22"/>
    </row>
    <row r="1804" s="18" customFormat="1" customHeight="1" spans="1:16321">
      <c r="A1804" s="21"/>
      <c r="XAY1804" s="22"/>
      <c r="XAZ1804" s="22"/>
      <c r="XBA1804" s="22"/>
      <c r="XBB1804" s="22"/>
      <c r="XBC1804" s="22"/>
      <c r="XBD1804" s="22"/>
      <c r="XBE1804" s="22"/>
      <c r="XBF1804" s="22"/>
      <c r="XBG1804" s="22"/>
      <c r="XBH1804" s="22"/>
      <c r="XBI1804" s="22"/>
      <c r="XBJ1804" s="22"/>
      <c r="XBK1804" s="22"/>
      <c r="XBL1804" s="22"/>
      <c r="XBM1804" s="22"/>
      <c r="XBN1804" s="22"/>
      <c r="XBO1804" s="22"/>
      <c r="XBP1804" s="22"/>
      <c r="XBQ1804" s="22"/>
      <c r="XBR1804" s="22"/>
      <c r="XBS1804" s="22"/>
      <c r="XBT1804" s="22"/>
      <c r="XBU1804" s="22"/>
      <c r="XBV1804" s="22"/>
      <c r="XBW1804" s="22"/>
      <c r="XBX1804" s="22"/>
      <c r="XBY1804" s="22"/>
      <c r="XBZ1804" s="22"/>
      <c r="XCA1804" s="22"/>
      <c r="XCB1804" s="22"/>
      <c r="XCC1804" s="22"/>
      <c r="XCD1804" s="22"/>
      <c r="XCE1804" s="22"/>
      <c r="XCF1804" s="22"/>
      <c r="XCG1804" s="22"/>
      <c r="XCH1804" s="22"/>
      <c r="XCI1804" s="22"/>
      <c r="XCJ1804" s="22"/>
      <c r="XCK1804" s="22"/>
      <c r="XCL1804" s="22"/>
      <c r="XCM1804" s="22"/>
      <c r="XCN1804" s="22"/>
      <c r="XCO1804" s="22"/>
      <c r="XCP1804" s="22"/>
      <c r="XCQ1804" s="22"/>
      <c r="XCR1804" s="22"/>
      <c r="XCS1804" s="22"/>
    </row>
    <row r="1805" s="18" customFormat="1" customHeight="1" spans="1:16321">
      <c r="A1805" s="21"/>
      <c r="XAY1805" s="22"/>
      <c r="XAZ1805" s="22"/>
      <c r="XBA1805" s="22"/>
      <c r="XBB1805" s="22"/>
      <c r="XBC1805" s="22"/>
      <c r="XBD1805" s="22"/>
      <c r="XBE1805" s="22"/>
      <c r="XBF1805" s="22"/>
      <c r="XBG1805" s="22"/>
      <c r="XBH1805" s="22"/>
      <c r="XBI1805" s="22"/>
      <c r="XBJ1805" s="22"/>
      <c r="XBK1805" s="22"/>
      <c r="XBL1805" s="22"/>
      <c r="XBM1805" s="22"/>
      <c r="XBN1805" s="22"/>
      <c r="XBO1805" s="22"/>
      <c r="XBP1805" s="22"/>
      <c r="XBQ1805" s="22"/>
      <c r="XBR1805" s="22"/>
      <c r="XBS1805" s="22"/>
      <c r="XBT1805" s="22"/>
      <c r="XBU1805" s="22"/>
      <c r="XBV1805" s="22"/>
      <c r="XBW1805" s="22"/>
      <c r="XBX1805" s="22"/>
      <c r="XBY1805" s="22"/>
      <c r="XBZ1805" s="22"/>
      <c r="XCA1805" s="22"/>
      <c r="XCB1805" s="22"/>
      <c r="XCC1805" s="22"/>
      <c r="XCD1805" s="22"/>
      <c r="XCE1805" s="22"/>
      <c r="XCF1805" s="22"/>
      <c r="XCG1805" s="22"/>
      <c r="XCH1805" s="22"/>
      <c r="XCI1805" s="22"/>
      <c r="XCJ1805" s="22"/>
      <c r="XCK1805" s="22"/>
      <c r="XCL1805" s="22"/>
      <c r="XCM1805" s="22"/>
      <c r="XCN1805" s="22"/>
      <c r="XCO1805" s="22"/>
      <c r="XCP1805" s="22"/>
      <c r="XCQ1805" s="22"/>
      <c r="XCR1805" s="22"/>
      <c r="XCS1805" s="22"/>
    </row>
    <row r="1806" s="18" customFormat="1" customHeight="1" spans="1:16321">
      <c r="A1806" s="21"/>
      <c r="XAY1806" s="22"/>
      <c r="XAZ1806" s="22"/>
      <c r="XBA1806" s="22"/>
      <c r="XBB1806" s="22"/>
      <c r="XBC1806" s="22"/>
      <c r="XBD1806" s="22"/>
      <c r="XBE1806" s="22"/>
      <c r="XBF1806" s="22"/>
      <c r="XBG1806" s="22"/>
      <c r="XBH1806" s="22"/>
      <c r="XBI1806" s="22"/>
      <c r="XBJ1806" s="22"/>
      <c r="XBK1806" s="22"/>
      <c r="XBL1806" s="22"/>
      <c r="XBM1806" s="22"/>
      <c r="XBN1806" s="22"/>
      <c r="XBO1806" s="22"/>
      <c r="XBP1806" s="22"/>
      <c r="XBQ1806" s="22"/>
      <c r="XBR1806" s="22"/>
      <c r="XBS1806" s="22"/>
      <c r="XBT1806" s="22"/>
      <c r="XBU1806" s="22"/>
      <c r="XBV1806" s="22"/>
      <c r="XBW1806" s="22"/>
      <c r="XBX1806" s="22"/>
      <c r="XBY1806" s="22"/>
      <c r="XBZ1806" s="22"/>
      <c r="XCA1806" s="22"/>
      <c r="XCB1806" s="22"/>
      <c r="XCC1806" s="22"/>
      <c r="XCD1806" s="22"/>
      <c r="XCE1806" s="22"/>
      <c r="XCF1806" s="22"/>
      <c r="XCG1806" s="22"/>
      <c r="XCH1806" s="22"/>
      <c r="XCI1806" s="22"/>
      <c r="XCJ1806" s="22"/>
      <c r="XCK1806" s="22"/>
      <c r="XCL1806" s="22"/>
      <c r="XCM1806" s="22"/>
      <c r="XCN1806" s="22"/>
      <c r="XCO1806" s="22"/>
      <c r="XCP1806" s="22"/>
      <c r="XCQ1806" s="22"/>
      <c r="XCR1806" s="22"/>
      <c r="XCS1806" s="22"/>
    </row>
    <row r="1807" s="18" customFormat="1" customHeight="1" spans="1:16321">
      <c r="A1807" s="21"/>
      <c r="XAY1807" s="22"/>
      <c r="XAZ1807" s="22"/>
      <c r="XBA1807" s="22"/>
      <c r="XBB1807" s="22"/>
      <c r="XBC1807" s="22"/>
      <c r="XBD1807" s="22"/>
      <c r="XBE1807" s="22"/>
      <c r="XBF1807" s="22"/>
      <c r="XBG1807" s="22"/>
      <c r="XBH1807" s="22"/>
      <c r="XBI1807" s="22"/>
      <c r="XBJ1807" s="22"/>
      <c r="XBK1807" s="22"/>
      <c r="XBL1807" s="22"/>
      <c r="XBM1807" s="22"/>
      <c r="XBN1807" s="22"/>
      <c r="XBO1807" s="22"/>
      <c r="XBP1807" s="22"/>
      <c r="XBQ1807" s="22"/>
      <c r="XBR1807" s="22"/>
      <c r="XBS1807" s="22"/>
      <c r="XBT1807" s="22"/>
      <c r="XBU1807" s="22"/>
      <c r="XBV1807" s="22"/>
      <c r="XBW1807" s="22"/>
      <c r="XBX1807" s="22"/>
      <c r="XBY1807" s="22"/>
      <c r="XBZ1807" s="22"/>
      <c r="XCA1807" s="22"/>
      <c r="XCB1807" s="22"/>
      <c r="XCC1807" s="22"/>
      <c r="XCD1807" s="22"/>
      <c r="XCE1807" s="22"/>
      <c r="XCF1807" s="22"/>
      <c r="XCG1807" s="22"/>
      <c r="XCH1807" s="22"/>
      <c r="XCI1807" s="22"/>
      <c r="XCJ1807" s="22"/>
      <c r="XCK1807" s="22"/>
      <c r="XCL1807" s="22"/>
      <c r="XCM1807" s="22"/>
      <c r="XCN1807" s="22"/>
      <c r="XCO1807" s="22"/>
      <c r="XCP1807" s="22"/>
      <c r="XCQ1807" s="22"/>
      <c r="XCR1807" s="22"/>
      <c r="XCS1807" s="22"/>
    </row>
    <row r="1808" s="18" customFormat="1" customHeight="1" spans="1:16321">
      <c r="A1808" s="21"/>
      <c r="XAY1808" s="22"/>
      <c r="XAZ1808" s="22"/>
      <c r="XBA1808" s="22"/>
      <c r="XBB1808" s="22"/>
      <c r="XBC1808" s="22"/>
      <c r="XBD1808" s="22"/>
      <c r="XBE1808" s="22"/>
      <c r="XBF1808" s="22"/>
      <c r="XBG1808" s="22"/>
      <c r="XBH1808" s="22"/>
      <c r="XBI1808" s="22"/>
      <c r="XBJ1808" s="22"/>
      <c r="XBK1808" s="22"/>
      <c r="XBL1808" s="22"/>
      <c r="XBM1808" s="22"/>
      <c r="XBN1808" s="22"/>
      <c r="XBO1808" s="22"/>
      <c r="XBP1808" s="22"/>
      <c r="XBQ1808" s="22"/>
      <c r="XBR1808" s="22"/>
      <c r="XBS1808" s="22"/>
      <c r="XBT1808" s="22"/>
      <c r="XBU1808" s="22"/>
      <c r="XBV1808" s="22"/>
      <c r="XBW1808" s="22"/>
      <c r="XBX1808" s="22"/>
      <c r="XBY1808" s="22"/>
      <c r="XBZ1808" s="22"/>
      <c r="XCA1808" s="22"/>
      <c r="XCB1808" s="22"/>
      <c r="XCC1808" s="22"/>
      <c r="XCD1808" s="22"/>
      <c r="XCE1808" s="22"/>
      <c r="XCF1808" s="22"/>
      <c r="XCG1808" s="22"/>
      <c r="XCH1808" s="22"/>
      <c r="XCI1808" s="22"/>
      <c r="XCJ1808" s="22"/>
      <c r="XCK1808" s="22"/>
      <c r="XCL1808" s="22"/>
      <c r="XCM1808" s="22"/>
      <c r="XCN1808" s="22"/>
      <c r="XCO1808" s="22"/>
      <c r="XCP1808" s="22"/>
      <c r="XCQ1808" s="22"/>
      <c r="XCR1808" s="22"/>
      <c r="XCS1808" s="22"/>
    </row>
    <row r="1809" s="18" customFormat="1" customHeight="1" spans="1:16321">
      <c r="A1809" s="21"/>
      <c r="XAY1809" s="22"/>
      <c r="XAZ1809" s="22"/>
      <c r="XBA1809" s="22"/>
      <c r="XBB1809" s="22"/>
      <c r="XBC1809" s="22"/>
      <c r="XBD1809" s="22"/>
      <c r="XBE1809" s="22"/>
      <c r="XBF1809" s="22"/>
      <c r="XBG1809" s="22"/>
      <c r="XBH1809" s="22"/>
      <c r="XBI1809" s="22"/>
      <c r="XBJ1809" s="22"/>
      <c r="XBK1809" s="22"/>
      <c r="XBL1809" s="22"/>
      <c r="XBM1809" s="22"/>
      <c r="XBN1809" s="22"/>
      <c r="XBO1809" s="22"/>
      <c r="XBP1809" s="22"/>
      <c r="XBQ1809" s="22"/>
      <c r="XBR1809" s="22"/>
      <c r="XBS1809" s="22"/>
      <c r="XBT1809" s="22"/>
      <c r="XBU1809" s="22"/>
      <c r="XBV1809" s="22"/>
      <c r="XBW1809" s="22"/>
      <c r="XBX1809" s="22"/>
      <c r="XBY1809" s="22"/>
      <c r="XBZ1809" s="22"/>
      <c r="XCA1809" s="22"/>
      <c r="XCB1809" s="22"/>
      <c r="XCC1809" s="22"/>
      <c r="XCD1809" s="22"/>
      <c r="XCE1809" s="22"/>
      <c r="XCF1809" s="22"/>
      <c r="XCG1809" s="22"/>
      <c r="XCH1809" s="22"/>
      <c r="XCI1809" s="22"/>
      <c r="XCJ1809" s="22"/>
      <c r="XCK1809" s="22"/>
      <c r="XCL1809" s="22"/>
      <c r="XCM1809" s="22"/>
      <c r="XCN1809" s="22"/>
      <c r="XCO1809" s="22"/>
      <c r="XCP1809" s="22"/>
      <c r="XCQ1809" s="22"/>
      <c r="XCR1809" s="22"/>
      <c r="XCS1809" s="22"/>
    </row>
    <row r="1810" s="18" customFormat="1" customHeight="1" spans="1:16321">
      <c r="A1810" s="21"/>
      <c r="XAY1810" s="22"/>
      <c r="XAZ1810" s="22"/>
      <c r="XBA1810" s="22"/>
      <c r="XBB1810" s="22"/>
      <c r="XBC1810" s="22"/>
      <c r="XBD1810" s="22"/>
      <c r="XBE1810" s="22"/>
      <c r="XBF1810" s="22"/>
      <c r="XBG1810" s="22"/>
      <c r="XBH1810" s="22"/>
      <c r="XBI1810" s="22"/>
      <c r="XBJ1810" s="22"/>
      <c r="XBK1810" s="22"/>
      <c r="XBL1810" s="22"/>
      <c r="XBM1810" s="22"/>
      <c r="XBN1810" s="22"/>
      <c r="XBO1810" s="22"/>
      <c r="XBP1810" s="22"/>
      <c r="XBQ1810" s="22"/>
      <c r="XBR1810" s="22"/>
      <c r="XBS1810" s="22"/>
      <c r="XBT1810" s="22"/>
      <c r="XBU1810" s="22"/>
      <c r="XBV1810" s="22"/>
      <c r="XBW1810" s="22"/>
      <c r="XBX1810" s="22"/>
      <c r="XBY1810" s="22"/>
      <c r="XBZ1810" s="22"/>
      <c r="XCA1810" s="22"/>
      <c r="XCB1810" s="22"/>
      <c r="XCC1810" s="22"/>
      <c r="XCD1810" s="22"/>
      <c r="XCE1810" s="22"/>
      <c r="XCF1810" s="22"/>
      <c r="XCG1810" s="22"/>
      <c r="XCH1810" s="22"/>
      <c r="XCI1810" s="22"/>
      <c r="XCJ1810" s="22"/>
      <c r="XCK1810" s="22"/>
      <c r="XCL1810" s="22"/>
      <c r="XCM1810" s="22"/>
      <c r="XCN1810" s="22"/>
      <c r="XCO1810" s="22"/>
      <c r="XCP1810" s="22"/>
      <c r="XCQ1810" s="22"/>
      <c r="XCR1810" s="22"/>
      <c r="XCS1810" s="22"/>
    </row>
    <row r="1811" s="18" customFormat="1" customHeight="1" spans="1:16321">
      <c r="A1811" s="21"/>
      <c r="XAY1811" s="22"/>
      <c r="XAZ1811" s="22"/>
      <c r="XBA1811" s="22"/>
      <c r="XBB1811" s="22"/>
      <c r="XBC1811" s="22"/>
      <c r="XBD1811" s="22"/>
      <c r="XBE1811" s="22"/>
      <c r="XBF1811" s="22"/>
      <c r="XBG1811" s="22"/>
      <c r="XBH1811" s="22"/>
      <c r="XBI1811" s="22"/>
      <c r="XBJ1811" s="22"/>
      <c r="XBK1811" s="22"/>
      <c r="XBL1811" s="22"/>
      <c r="XBM1811" s="22"/>
      <c r="XBN1811" s="22"/>
      <c r="XBO1811" s="22"/>
      <c r="XBP1811" s="22"/>
      <c r="XBQ1811" s="22"/>
      <c r="XBR1811" s="22"/>
      <c r="XBS1811" s="22"/>
      <c r="XBT1811" s="22"/>
      <c r="XBU1811" s="22"/>
      <c r="XBV1811" s="22"/>
      <c r="XBW1811" s="22"/>
      <c r="XBX1811" s="22"/>
      <c r="XBY1811" s="22"/>
      <c r="XBZ1811" s="22"/>
      <c r="XCA1811" s="22"/>
      <c r="XCB1811" s="22"/>
      <c r="XCC1811" s="22"/>
      <c r="XCD1811" s="22"/>
      <c r="XCE1811" s="22"/>
      <c r="XCF1811" s="22"/>
      <c r="XCG1811" s="22"/>
      <c r="XCH1811" s="22"/>
      <c r="XCI1811" s="22"/>
      <c r="XCJ1811" s="22"/>
      <c r="XCK1811" s="22"/>
      <c r="XCL1811" s="22"/>
      <c r="XCM1811" s="22"/>
      <c r="XCN1811" s="22"/>
      <c r="XCO1811" s="22"/>
      <c r="XCP1811" s="22"/>
      <c r="XCQ1811" s="22"/>
      <c r="XCR1811" s="22"/>
      <c r="XCS1811" s="22"/>
    </row>
    <row r="1812" s="18" customFormat="1" customHeight="1" spans="1:16321">
      <c r="A1812" s="21"/>
      <c r="XAY1812" s="22"/>
      <c r="XAZ1812" s="22"/>
      <c r="XBA1812" s="22"/>
      <c r="XBB1812" s="22"/>
      <c r="XBC1812" s="22"/>
      <c r="XBD1812" s="22"/>
      <c r="XBE1812" s="22"/>
      <c r="XBF1812" s="22"/>
      <c r="XBG1812" s="22"/>
      <c r="XBH1812" s="22"/>
      <c r="XBI1812" s="22"/>
      <c r="XBJ1812" s="22"/>
      <c r="XBK1812" s="22"/>
      <c r="XBL1812" s="22"/>
      <c r="XBM1812" s="22"/>
      <c r="XBN1812" s="22"/>
      <c r="XBO1812" s="22"/>
      <c r="XBP1812" s="22"/>
      <c r="XBQ1812" s="22"/>
      <c r="XBR1812" s="22"/>
      <c r="XBS1812" s="22"/>
      <c r="XBT1812" s="22"/>
      <c r="XBU1812" s="22"/>
      <c r="XBV1812" s="22"/>
      <c r="XBW1812" s="22"/>
      <c r="XBX1812" s="22"/>
      <c r="XBY1812" s="22"/>
      <c r="XBZ1812" s="22"/>
      <c r="XCA1812" s="22"/>
      <c r="XCB1812" s="22"/>
      <c r="XCC1812" s="22"/>
      <c r="XCD1812" s="22"/>
      <c r="XCE1812" s="22"/>
      <c r="XCF1812" s="22"/>
      <c r="XCG1812" s="22"/>
      <c r="XCH1812" s="22"/>
      <c r="XCI1812" s="22"/>
      <c r="XCJ1812" s="22"/>
      <c r="XCK1812" s="22"/>
      <c r="XCL1812" s="22"/>
      <c r="XCM1812" s="22"/>
      <c r="XCN1812" s="22"/>
      <c r="XCO1812" s="22"/>
      <c r="XCP1812" s="22"/>
      <c r="XCQ1812" s="22"/>
      <c r="XCR1812" s="22"/>
      <c r="XCS1812" s="22"/>
    </row>
    <row r="1813" s="18" customFormat="1" customHeight="1" spans="1:16321">
      <c r="A1813" s="21"/>
      <c r="XAY1813" s="22"/>
      <c r="XAZ1813" s="22"/>
      <c r="XBA1813" s="22"/>
      <c r="XBB1813" s="22"/>
      <c r="XBC1813" s="22"/>
      <c r="XBD1813" s="22"/>
      <c r="XBE1813" s="22"/>
      <c r="XBF1813" s="22"/>
      <c r="XBG1813" s="22"/>
      <c r="XBH1813" s="22"/>
      <c r="XBI1813" s="22"/>
      <c r="XBJ1813" s="22"/>
      <c r="XBK1813" s="22"/>
      <c r="XBL1813" s="22"/>
      <c r="XBM1813" s="22"/>
      <c r="XBN1813" s="22"/>
      <c r="XBO1813" s="22"/>
      <c r="XBP1813" s="22"/>
      <c r="XBQ1813" s="22"/>
      <c r="XBR1813" s="22"/>
      <c r="XBS1813" s="22"/>
      <c r="XBT1813" s="22"/>
      <c r="XBU1813" s="22"/>
      <c r="XBV1813" s="22"/>
      <c r="XBW1813" s="22"/>
      <c r="XBX1813" s="22"/>
      <c r="XBY1813" s="22"/>
      <c r="XBZ1813" s="22"/>
      <c r="XCA1813" s="22"/>
      <c r="XCB1813" s="22"/>
      <c r="XCC1813" s="22"/>
      <c r="XCD1813" s="22"/>
      <c r="XCE1813" s="22"/>
      <c r="XCF1813" s="22"/>
      <c r="XCG1813" s="22"/>
      <c r="XCH1813" s="22"/>
      <c r="XCI1813" s="22"/>
      <c r="XCJ1813" s="22"/>
      <c r="XCK1813" s="22"/>
      <c r="XCL1813" s="22"/>
      <c r="XCM1813" s="22"/>
      <c r="XCN1813" s="22"/>
      <c r="XCO1813" s="22"/>
      <c r="XCP1813" s="22"/>
      <c r="XCQ1813" s="22"/>
      <c r="XCR1813" s="22"/>
      <c r="XCS1813" s="22"/>
    </row>
    <row r="1814" s="18" customFormat="1" customHeight="1" spans="1:16321">
      <c r="A1814" s="21"/>
      <c r="XAY1814" s="22"/>
      <c r="XAZ1814" s="22"/>
      <c r="XBA1814" s="22"/>
      <c r="XBB1814" s="22"/>
      <c r="XBC1814" s="22"/>
      <c r="XBD1814" s="22"/>
      <c r="XBE1814" s="22"/>
      <c r="XBF1814" s="22"/>
      <c r="XBG1814" s="22"/>
      <c r="XBH1814" s="22"/>
      <c r="XBI1814" s="22"/>
      <c r="XBJ1814" s="22"/>
      <c r="XBK1814" s="22"/>
      <c r="XBL1814" s="22"/>
      <c r="XBM1814" s="22"/>
      <c r="XBN1814" s="22"/>
      <c r="XBO1814" s="22"/>
      <c r="XBP1814" s="22"/>
      <c r="XBQ1814" s="22"/>
      <c r="XBR1814" s="22"/>
      <c r="XBS1814" s="22"/>
      <c r="XBT1814" s="22"/>
      <c r="XBU1814" s="22"/>
      <c r="XBV1814" s="22"/>
      <c r="XBW1814" s="22"/>
      <c r="XBX1814" s="22"/>
      <c r="XBY1814" s="22"/>
      <c r="XBZ1814" s="22"/>
      <c r="XCA1814" s="22"/>
      <c r="XCB1814" s="22"/>
      <c r="XCC1814" s="22"/>
      <c r="XCD1814" s="22"/>
      <c r="XCE1814" s="22"/>
      <c r="XCF1814" s="22"/>
      <c r="XCG1814" s="22"/>
      <c r="XCH1814" s="22"/>
      <c r="XCI1814" s="22"/>
      <c r="XCJ1814" s="22"/>
      <c r="XCK1814" s="22"/>
      <c r="XCL1814" s="22"/>
      <c r="XCM1814" s="22"/>
      <c r="XCN1814" s="22"/>
      <c r="XCO1814" s="22"/>
      <c r="XCP1814" s="22"/>
      <c r="XCQ1814" s="22"/>
      <c r="XCR1814" s="22"/>
      <c r="XCS1814" s="22"/>
    </row>
    <row r="1815" s="18" customFormat="1" customHeight="1" spans="1:16321">
      <c r="A1815" s="21"/>
      <c r="XAY1815" s="22"/>
      <c r="XAZ1815" s="22"/>
      <c r="XBA1815" s="22"/>
      <c r="XBB1815" s="22"/>
      <c r="XBC1815" s="22"/>
      <c r="XBD1815" s="22"/>
      <c r="XBE1815" s="22"/>
      <c r="XBF1815" s="22"/>
      <c r="XBG1815" s="22"/>
      <c r="XBH1815" s="22"/>
      <c r="XBI1815" s="22"/>
      <c r="XBJ1815" s="22"/>
      <c r="XBK1815" s="22"/>
      <c r="XBL1815" s="22"/>
      <c r="XBM1815" s="22"/>
      <c r="XBN1815" s="22"/>
      <c r="XBO1815" s="22"/>
      <c r="XBP1815" s="22"/>
      <c r="XBQ1815" s="22"/>
      <c r="XBR1815" s="22"/>
      <c r="XBS1815" s="22"/>
      <c r="XBT1815" s="22"/>
      <c r="XBU1815" s="22"/>
      <c r="XBV1815" s="22"/>
      <c r="XBW1815" s="22"/>
      <c r="XBX1815" s="22"/>
      <c r="XBY1815" s="22"/>
      <c r="XBZ1815" s="22"/>
      <c r="XCA1815" s="22"/>
      <c r="XCB1815" s="22"/>
      <c r="XCC1815" s="22"/>
      <c r="XCD1815" s="22"/>
      <c r="XCE1815" s="22"/>
      <c r="XCF1815" s="22"/>
      <c r="XCG1815" s="22"/>
      <c r="XCH1815" s="22"/>
      <c r="XCI1815" s="22"/>
      <c r="XCJ1815" s="22"/>
      <c r="XCK1815" s="22"/>
      <c r="XCL1815" s="22"/>
      <c r="XCM1815" s="22"/>
      <c r="XCN1815" s="22"/>
      <c r="XCO1815" s="22"/>
      <c r="XCP1815" s="22"/>
      <c r="XCQ1815" s="22"/>
      <c r="XCR1815" s="22"/>
      <c r="XCS1815" s="22"/>
    </row>
    <row r="1816" s="18" customFormat="1" customHeight="1" spans="1:16321">
      <c r="A1816" s="21"/>
      <c r="XAY1816" s="22"/>
      <c r="XAZ1816" s="22"/>
      <c r="XBA1816" s="22"/>
      <c r="XBB1816" s="22"/>
      <c r="XBC1816" s="22"/>
      <c r="XBD1816" s="22"/>
      <c r="XBE1816" s="22"/>
      <c r="XBF1816" s="22"/>
      <c r="XBG1816" s="22"/>
      <c r="XBH1816" s="22"/>
      <c r="XBI1816" s="22"/>
      <c r="XBJ1816" s="22"/>
      <c r="XBK1816" s="22"/>
      <c r="XBL1816" s="22"/>
      <c r="XBM1816" s="22"/>
      <c r="XBN1816" s="22"/>
      <c r="XBO1816" s="22"/>
      <c r="XBP1816" s="22"/>
      <c r="XBQ1816" s="22"/>
      <c r="XBR1816" s="22"/>
      <c r="XBS1816" s="22"/>
      <c r="XBT1816" s="22"/>
      <c r="XBU1816" s="22"/>
      <c r="XBV1816" s="22"/>
      <c r="XBW1816" s="22"/>
      <c r="XBX1816" s="22"/>
      <c r="XBY1816" s="22"/>
      <c r="XBZ1816" s="22"/>
      <c r="XCA1816" s="22"/>
      <c r="XCB1816" s="22"/>
      <c r="XCC1816" s="22"/>
      <c r="XCD1816" s="22"/>
      <c r="XCE1816" s="22"/>
      <c r="XCF1816" s="22"/>
      <c r="XCG1816" s="22"/>
      <c r="XCH1816" s="22"/>
      <c r="XCI1816" s="22"/>
      <c r="XCJ1816" s="22"/>
      <c r="XCK1816" s="22"/>
      <c r="XCL1816" s="22"/>
      <c r="XCM1816" s="22"/>
      <c r="XCN1816" s="22"/>
      <c r="XCO1816" s="22"/>
      <c r="XCP1816" s="22"/>
      <c r="XCQ1816" s="22"/>
      <c r="XCR1816" s="22"/>
      <c r="XCS1816" s="22"/>
    </row>
    <row r="1817" s="18" customFormat="1" customHeight="1" spans="1:16321">
      <c r="A1817" s="21"/>
      <c r="XAY1817" s="22"/>
      <c r="XAZ1817" s="22"/>
      <c r="XBA1817" s="22"/>
      <c r="XBB1817" s="22"/>
      <c r="XBC1817" s="22"/>
      <c r="XBD1817" s="22"/>
      <c r="XBE1817" s="22"/>
      <c r="XBF1817" s="22"/>
      <c r="XBG1817" s="22"/>
      <c r="XBH1817" s="22"/>
      <c r="XBI1817" s="22"/>
      <c r="XBJ1817" s="22"/>
      <c r="XBK1817" s="22"/>
      <c r="XBL1817" s="22"/>
      <c r="XBM1817" s="22"/>
      <c r="XBN1817" s="22"/>
      <c r="XBO1817" s="22"/>
      <c r="XBP1817" s="22"/>
      <c r="XBQ1817" s="22"/>
      <c r="XBR1817" s="22"/>
      <c r="XBS1817" s="22"/>
      <c r="XBT1817" s="22"/>
      <c r="XBU1817" s="22"/>
      <c r="XBV1817" s="22"/>
      <c r="XBW1817" s="22"/>
      <c r="XBX1817" s="22"/>
      <c r="XBY1817" s="22"/>
      <c r="XBZ1817" s="22"/>
      <c r="XCA1817" s="22"/>
      <c r="XCB1817" s="22"/>
      <c r="XCC1817" s="22"/>
      <c r="XCD1817" s="22"/>
      <c r="XCE1817" s="22"/>
      <c r="XCF1817" s="22"/>
      <c r="XCG1817" s="22"/>
      <c r="XCH1817" s="22"/>
      <c r="XCI1817" s="22"/>
      <c r="XCJ1817" s="22"/>
      <c r="XCK1817" s="22"/>
      <c r="XCL1817" s="22"/>
      <c r="XCM1817" s="22"/>
      <c r="XCN1817" s="22"/>
      <c r="XCO1817" s="22"/>
      <c r="XCP1817" s="22"/>
      <c r="XCQ1817" s="22"/>
      <c r="XCR1817" s="22"/>
      <c r="XCS1817" s="22"/>
    </row>
    <row r="1818" s="18" customFormat="1" customHeight="1" spans="1:16321">
      <c r="A1818" s="21"/>
      <c r="XAY1818" s="22"/>
      <c r="XAZ1818" s="22"/>
      <c r="XBA1818" s="22"/>
      <c r="XBB1818" s="22"/>
      <c r="XBC1818" s="22"/>
      <c r="XBD1818" s="22"/>
      <c r="XBE1818" s="22"/>
      <c r="XBF1818" s="22"/>
      <c r="XBG1818" s="22"/>
      <c r="XBH1818" s="22"/>
      <c r="XBI1818" s="22"/>
      <c r="XBJ1818" s="22"/>
      <c r="XBK1818" s="22"/>
      <c r="XBL1818" s="22"/>
      <c r="XBM1818" s="22"/>
      <c r="XBN1818" s="22"/>
      <c r="XBO1818" s="22"/>
      <c r="XBP1818" s="22"/>
      <c r="XBQ1818" s="22"/>
      <c r="XBR1818" s="22"/>
      <c r="XBS1818" s="22"/>
      <c r="XBT1818" s="22"/>
      <c r="XBU1818" s="22"/>
      <c r="XBV1818" s="22"/>
      <c r="XBW1818" s="22"/>
      <c r="XBX1818" s="22"/>
      <c r="XBY1818" s="22"/>
      <c r="XBZ1818" s="22"/>
      <c r="XCA1818" s="22"/>
      <c r="XCB1818" s="22"/>
      <c r="XCC1818" s="22"/>
      <c r="XCD1818" s="22"/>
      <c r="XCE1818" s="22"/>
      <c r="XCF1818" s="22"/>
      <c r="XCG1818" s="22"/>
      <c r="XCH1818" s="22"/>
      <c r="XCI1818" s="22"/>
      <c r="XCJ1818" s="22"/>
      <c r="XCK1818" s="22"/>
      <c r="XCL1818" s="22"/>
      <c r="XCM1818" s="22"/>
      <c r="XCN1818" s="22"/>
      <c r="XCO1818" s="22"/>
      <c r="XCP1818" s="22"/>
      <c r="XCQ1818" s="22"/>
      <c r="XCR1818" s="22"/>
      <c r="XCS1818" s="22"/>
    </row>
    <row r="1819" s="18" customFormat="1" customHeight="1" spans="1:16321">
      <c r="A1819" s="21"/>
      <c r="XAY1819" s="22"/>
      <c r="XAZ1819" s="22"/>
      <c r="XBA1819" s="22"/>
      <c r="XBB1819" s="22"/>
      <c r="XBC1819" s="22"/>
      <c r="XBD1819" s="22"/>
      <c r="XBE1819" s="22"/>
      <c r="XBF1819" s="22"/>
      <c r="XBG1819" s="22"/>
      <c r="XBH1819" s="22"/>
      <c r="XBI1819" s="22"/>
      <c r="XBJ1819" s="22"/>
      <c r="XBK1819" s="22"/>
      <c r="XBL1819" s="22"/>
      <c r="XBM1819" s="22"/>
      <c r="XBN1819" s="22"/>
      <c r="XBO1819" s="22"/>
      <c r="XBP1819" s="22"/>
      <c r="XBQ1819" s="22"/>
      <c r="XBR1819" s="22"/>
      <c r="XBS1819" s="22"/>
      <c r="XBT1819" s="22"/>
      <c r="XBU1819" s="22"/>
      <c r="XBV1819" s="22"/>
      <c r="XBW1819" s="22"/>
      <c r="XBX1819" s="22"/>
      <c r="XBY1819" s="22"/>
      <c r="XBZ1819" s="22"/>
      <c r="XCA1819" s="22"/>
      <c r="XCB1819" s="22"/>
      <c r="XCC1819" s="22"/>
      <c r="XCD1819" s="22"/>
      <c r="XCE1819" s="22"/>
      <c r="XCF1819" s="22"/>
      <c r="XCG1819" s="22"/>
      <c r="XCH1819" s="22"/>
      <c r="XCI1819" s="22"/>
      <c r="XCJ1819" s="22"/>
      <c r="XCK1819" s="22"/>
      <c r="XCL1819" s="22"/>
      <c r="XCM1819" s="22"/>
      <c r="XCN1819" s="22"/>
      <c r="XCO1819" s="22"/>
      <c r="XCP1819" s="22"/>
      <c r="XCQ1819" s="22"/>
      <c r="XCR1819" s="22"/>
      <c r="XCS1819" s="22"/>
    </row>
    <row r="1820" s="18" customFormat="1" customHeight="1" spans="1:16321">
      <c r="A1820" s="21"/>
      <c r="XAY1820" s="22"/>
      <c r="XAZ1820" s="22"/>
      <c r="XBA1820" s="22"/>
      <c r="XBB1820" s="22"/>
      <c r="XBC1820" s="22"/>
      <c r="XBD1820" s="22"/>
      <c r="XBE1820" s="22"/>
      <c r="XBF1820" s="22"/>
      <c r="XBG1820" s="22"/>
      <c r="XBH1820" s="22"/>
      <c r="XBI1820" s="22"/>
      <c r="XBJ1820" s="22"/>
      <c r="XBK1820" s="22"/>
      <c r="XBL1820" s="22"/>
      <c r="XBM1820" s="22"/>
      <c r="XBN1820" s="22"/>
      <c r="XBO1820" s="22"/>
      <c r="XBP1820" s="22"/>
      <c r="XBQ1820" s="22"/>
      <c r="XBR1820" s="22"/>
      <c r="XBS1820" s="22"/>
      <c r="XBT1820" s="22"/>
      <c r="XBU1820" s="22"/>
      <c r="XBV1820" s="22"/>
      <c r="XBW1820" s="22"/>
      <c r="XBX1820" s="22"/>
      <c r="XBY1820" s="22"/>
      <c r="XBZ1820" s="22"/>
      <c r="XCA1820" s="22"/>
      <c r="XCB1820" s="22"/>
      <c r="XCC1820" s="22"/>
      <c r="XCD1820" s="22"/>
      <c r="XCE1820" s="22"/>
      <c r="XCF1820" s="22"/>
      <c r="XCG1820" s="22"/>
      <c r="XCH1820" s="22"/>
      <c r="XCI1820" s="22"/>
      <c r="XCJ1820" s="22"/>
      <c r="XCK1820" s="22"/>
      <c r="XCL1820" s="22"/>
      <c r="XCM1820" s="22"/>
      <c r="XCN1820" s="22"/>
      <c r="XCO1820" s="22"/>
      <c r="XCP1820" s="22"/>
      <c r="XCQ1820" s="22"/>
      <c r="XCR1820" s="22"/>
      <c r="XCS1820" s="22"/>
    </row>
    <row r="1821" s="18" customFormat="1" customHeight="1" spans="1:16321">
      <c r="A1821" s="21"/>
      <c r="XAY1821" s="22"/>
      <c r="XAZ1821" s="22"/>
      <c r="XBA1821" s="22"/>
      <c r="XBB1821" s="22"/>
      <c r="XBC1821" s="22"/>
      <c r="XBD1821" s="22"/>
      <c r="XBE1821" s="22"/>
      <c r="XBF1821" s="22"/>
      <c r="XBG1821" s="22"/>
      <c r="XBH1821" s="22"/>
      <c r="XBI1821" s="22"/>
      <c r="XBJ1821" s="22"/>
      <c r="XBK1821" s="22"/>
      <c r="XBL1821" s="22"/>
      <c r="XBM1821" s="22"/>
      <c r="XBN1821" s="22"/>
      <c r="XBO1821" s="22"/>
      <c r="XBP1821" s="22"/>
      <c r="XBQ1821" s="22"/>
      <c r="XBR1821" s="22"/>
      <c r="XBS1821" s="22"/>
      <c r="XBT1821" s="22"/>
      <c r="XBU1821" s="22"/>
      <c r="XBV1821" s="22"/>
      <c r="XBW1821" s="22"/>
      <c r="XBX1821" s="22"/>
      <c r="XBY1821" s="22"/>
      <c r="XBZ1821" s="22"/>
      <c r="XCA1821" s="22"/>
      <c r="XCB1821" s="22"/>
      <c r="XCC1821" s="22"/>
      <c r="XCD1821" s="22"/>
      <c r="XCE1821" s="22"/>
      <c r="XCF1821" s="22"/>
      <c r="XCG1821" s="22"/>
      <c r="XCH1821" s="22"/>
      <c r="XCI1821" s="22"/>
      <c r="XCJ1821" s="22"/>
      <c r="XCK1821" s="22"/>
      <c r="XCL1821" s="22"/>
      <c r="XCM1821" s="22"/>
      <c r="XCN1821" s="22"/>
      <c r="XCO1821" s="22"/>
      <c r="XCP1821" s="22"/>
      <c r="XCQ1821" s="22"/>
      <c r="XCR1821" s="22"/>
      <c r="XCS1821" s="22"/>
    </row>
    <row r="1822" s="18" customFormat="1" customHeight="1" spans="1:16321">
      <c r="A1822" s="21"/>
      <c r="XAY1822" s="22"/>
      <c r="XAZ1822" s="22"/>
      <c r="XBA1822" s="22"/>
      <c r="XBB1822" s="22"/>
      <c r="XBC1822" s="22"/>
      <c r="XBD1822" s="22"/>
      <c r="XBE1822" s="22"/>
      <c r="XBF1822" s="22"/>
      <c r="XBG1822" s="22"/>
      <c r="XBH1822" s="22"/>
      <c r="XBI1822" s="22"/>
      <c r="XBJ1822" s="22"/>
      <c r="XBK1822" s="22"/>
      <c r="XBL1822" s="22"/>
      <c r="XBM1822" s="22"/>
      <c r="XBN1822" s="22"/>
      <c r="XBO1822" s="22"/>
      <c r="XBP1822" s="22"/>
      <c r="XBQ1822" s="22"/>
      <c r="XBR1822" s="22"/>
      <c r="XBS1822" s="22"/>
      <c r="XBT1822" s="22"/>
      <c r="XBU1822" s="22"/>
      <c r="XBV1822" s="22"/>
      <c r="XBW1822" s="22"/>
      <c r="XBX1822" s="22"/>
      <c r="XBY1822" s="22"/>
      <c r="XBZ1822" s="22"/>
      <c r="XCA1822" s="22"/>
      <c r="XCB1822" s="22"/>
      <c r="XCC1822" s="22"/>
      <c r="XCD1822" s="22"/>
      <c r="XCE1822" s="22"/>
      <c r="XCF1822" s="22"/>
      <c r="XCG1822" s="22"/>
      <c r="XCH1822" s="22"/>
      <c r="XCI1822" s="22"/>
      <c r="XCJ1822" s="22"/>
      <c r="XCK1822" s="22"/>
      <c r="XCL1822" s="22"/>
      <c r="XCM1822" s="22"/>
      <c r="XCN1822" s="22"/>
      <c r="XCO1822" s="22"/>
      <c r="XCP1822" s="22"/>
      <c r="XCQ1822" s="22"/>
      <c r="XCR1822" s="22"/>
      <c r="XCS1822" s="22"/>
    </row>
    <row r="1823" s="18" customFormat="1" customHeight="1" spans="1:16321">
      <c r="A1823" s="21"/>
      <c r="XAY1823" s="22"/>
      <c r="XAZ1823" s="22"/>
      <c r="XBA1823" s="22"/>
      <c r="XBB1823" s="22"/>
      <c r="XBC1823" s="22"/>
      <c r="XBD1823" s="22"/>
      <c r="XBE1823" s="22"/>
      <c r="XBF1823" s="22"/>
      <c r="XBG1823" s="22"/>
      <c r="XBH1823" s="22"/>
      <c r="XBI1823" s="22"/>
      <c r="XBJ1823" s="22"/>
      <c r="XBK1823" s="22"/>
      <c r="XBL1823" s="22"/>
      <c r="XBM1823" s="22"/>
      <c r="XBN1823" s="22"/>
      <c r="XBO1823" s="22"/>
      <c r="XBP1823" s="22"/>
      <c r="XBQ1823" s="22"/>
      <c r="XBR1823" s="22"/>
      <c r="XBS1823" s="22"/>
      <c r="XBT1823" s="22"/>
      <c r="XBU1823" s="22"/>
      <c r="XBV1823" s="22"/>
      <c r="XBW1823" s="22"/>
      <c r="XBX1823" s="22"/>
      <c r="XBY1823" s="22"/>
      <c r="XBZ1823" s="22"/>
      <c r="XCA1823" s="22"/>
      <c r="XCB1823" s="22"/>
      <c r="XCC1823" s="22"/>
      <c r="XCD1823" s="22"/>
      <c r="XCE1823" s="22"/>
      <c r="XCF1823" s="22"/>
      <c r="XCG1823" s="22"/>
      <c r="XCH1823" s="22"/>
      <c r="XCI1823" s="22"/>
      <c r="XCJ1823" s="22"/>
      <c r="XCK1823" s="22"/>
      <c r="XCL1823" s="22"/>
      <c r="XCM1823" s="22"/>
      <c r="XCN1823" s="22"/>
      <c r="XCO1823" s="22"/>
      <c r="XCP1823" s="22"/>
      <c r="XCQ1823" s="22"/>
      <c r="XCR1823" s="22"/>
      <c r="XCS1823" s="22"/>
    </row>
    <row r="1824" s="18" customFormat="1" customHeight="1" spans="1:16321">
      <c r="A1824" s="21"/>
      <c r="XAY1824" s="22"/>
      <c r="XAZ1824" s="22"/>
      <c r="XBA1824" s="22"/>
      <c r="XBB1824" s="22"/>
      <c r="XBC1824" s="22"/>
      <c r="XBD1824" s="22"/>
      <c r="XBE1824" s="22"/>
      <c r="XBF1824" s="22"/>
      <c r="XBG1824" s="22"/>
      <c r="XBH1824" s="22"/>
      <c r="XBI1824" s="22"/>
      <c r="XBJ1824" s="22"/>
      <c r="XBK1824" s="22"/>
      <c r="XBL1824" s="22"/>
      <c r="XBM1824" s="22"/>
      <c r="XBN1824" s="22"/>
      <c r="XBO1824" s="22"/>
      <c r="XBP1824" s="22"/>
      <c r="XBQ1824" s="22"/>
      <c r="XBR1824" s="22"/>
      <c r="XBS1824" s="22"/>
      <c r="XBT1824" s="22"/>
      <c r="XBU1824" s="22"/>
      <c r="XBV1824" s="22"/>
      <c r="XBW1824" s="22"/>
      <c r="XBX1824" s="22"/>
      <c r="XBY1824" s="22"/>
      <c r="XBZ1824" s="22"/>
      <c r="XCA1824" s="22"/>
      <c r="XCB1824" s="22"/>
      <c r="XCC1824" s="22"/>
      <c r="XCD1824" s="22"/>
      <c r="XCE1824" s="22"/>
      <c r="XCF1824" s="22"/>
      <c r="XCG1824" s="22"/>
      <c r="XCH1824" s="22"/>
      <c r="XCI1824" s="22"/>
      <c r="XCJ1824" s="22"/>
      <c r="XCK1824" s="22"/>
      <c r="XCL1824" s="22"/>
      <c r="XCM1824" s="22"/>
      <c r="XCN1824" s="22"/>
      <c r="XCO1824" s="22"/>
      <c r="XCP1824" s="22"/>
      <c r="XCQ1824" s="22"/>
      <c r="XCR1824" s="22"/>
      <c r="XCS1824" s="22"/>
    </row>
    <row r="1825" s="18" customFormat="1" customHeight="1" spans="1:16321">
      <c r="A1825" s="21"/>
      <c r="XAY1825" s="22"/>
      <c r="XAZ1825" s="22"/>
      <c r="XBA1825" s="22"/>
      <c r="XBB1825" s="22"/>
      <c r="XBC1825" s="22"/>
      <c r="XBD1825" s="22"/>
      <c r="XBE1825" s="22"/>
      <c r="XBF1825" s="22"/>
      <c r="XBG1825" s="22"/>
      <c r="XBH1825" s="22"/>
      <c r="XBI1825" s="22"/>
      <c r="XBJ1825" s="22"/>
      <c r="XBK1825" s="22"/>
      <c r="XBL1825" s="22"/>
      <c r="XBM1825" s="22"/>
      <c r="XBN1825" s="22"/>
      <c r="XBO1825" s="22"/>
      <c r="XBP1825" s="22"/>
      <c r="XBQ1825" s="22"/>
      <c r="XBR1825" s="22"/>
      <c r="XBS1825" s="22"/>
      <c r="XBT1825" s="22"/>
      <c r="XBU1825" s="22"/>
      <c r="XBV1825" s="22"/>
      <c r="XBW1825" s="22"/>
      <c r="XBX1825" s="22"/>
      <c r="XBY1825" s="22"/>
      <c r="XBZ1825" s="22"/>
      <c r="XCA1825" s="22"/>
      <c r="XCB1825" s="22"/>
      <c r="XCC1825" s="22"/>
      <c r="XCD1825" s="22"/>
      <c r="XCE1825" s="22"/>
      <c r="XCF1825" s="22"/>
      <c r="XCG1825" s="22"/>
      <c r="XCH1825" s="22"/>
      <c r="XCI1825" s="22"/>
      <c r="XCJ1825" s="22"/>
      <c r="XCK1825" s="22"/>
      <c r="XCL1825" s="22"/>
      <c r="XCM1825" s="22"/>
      <c r="XCN1825" s="22"/>
      <c r="XCO1825" s="22"/>
      <c r="XCP1825" s="22"/>
      <c r="XCQ1825" s="22"/>
      <c r="XCR1825" s="22"/>
      <c r="XCS1825" s="22"/>
    </row>
    <row r="1826" s="18" customFormat="1" customHeight="1" spans="1:16321">
      <c r="A1826" s="21"/>
      <c r="XAY1826" s="22"/>
      <c r="XAZ1826" s="22"/>
      <c r="XBA1826" s="22"/>
      <c r="XBB1826" s="22"/>
      <c r="XBC1826" s="22"/>
      <c r="XBD1826" s="22"/>
      <c r="XBE1826" s="22"/>
      <c r="XBF1826" s="22"/>
      <c r="XBG1826" s="22"/>
      <c r="XBH1826" s="22"/>
      <c r="XBI1826" s="22"/>
      <c r="XBJ1826" s="22"/>
      <c r="XBK1826" s="22"/>
      <c r="XBL1826" s="22"/>
      <c r="XBM1826" s="22"/>
      <c r="XBN1826" s="22"/>
      <c r="XBO1826" s="22"/>
      <c r="XBP1826" s="22"/>
      <c r="XBQ1826" s="22"/>
      <c r="XBR1826" s="22"/>
      <c r="XBS1826" s="22"/>
      <c r="XBT1826" s="22"/>
      <c r="XBU1826" s="22"/>
      <c r="XBV1826" s="22"/>
      <c r="XBW1826" s="22"/>
      <c r="XBX1826" s="22"/>
      <c r="XBY1826" s="22"/>
      <c r="XBZ1826" s="22"/>
      <c r="XCA1826" s="22"/>
      <c r="XCB1826" s="22"/>
      <c r="XCC1826" s="22"/>
      <c r="XCD1826" s="22"/>
      <c r="XCE1826" s="22"/>
      <c r="XCF1826" s="22"/>
      <c r="XCG1826" s="22"/>
      <c r="XCH1826" s="22"/>
      <c r="XCI1826" s="22"/>
      <c r="XCJ1826" s="22"/>
      <c r="XCK1826" s="22"/>
      <c r="XCL1826" s="22"/>
      <c r="XCM1826" s="22"/>
      <c r="XCN1826" s="22"/>
      <c r="XCO1826" s="22"/>
      <c r="XCP1826" s="22"/>
      <c r="XCQ1826" s="22"/>
      <c r="XCR1826" s="22"/>
      <c r="XCS1826" s="22"/>
    </row>
    <row r="1827" s="18" customFormat="1" customHeight="1" spans="1:16321">
      <c r="A1827" s="21"/>
      <c r="XAY1827" s="22"/>
      <c r="XAZ1827" s="22"/>
      <c r="XBA1827" s="22"/>
      <c r="XBB1827" s="22"/>
      <c r="XBC1827" s="22"/>
      <c r="XBD1827" s="22"/>
      <c r="XBE1827" s="22"/>
      <c r="XBF1827" s="22"/>
      <c r="XBG1827" s="22"/>
      <c r="XBH1827" s="22"/>
      <c r="XBI1827" s="22"/>
      <c r="XBJ1827" s="22"/>
      <c r="XBK1827" s="22"/>
      <c r="XBL1827" s="22"/>
      <c r="XBM1827" s="22"/>
      <c r="XBN1827" s="22"/>
      <c r="XBO1827" s="22"/>
      <c r="XBP1827" s="22"/>
      <c r="XBQ1827" s="22"/>
      <c r="XBR1827" s="22"/>
      <c r="XBS1827" s="22"/>
      <c r="XBT1827" s="22"/>
      <c r="XBU1827" s="22"/>
      <c r="XBV1827" s="22"/>
      <c r="XBW1827" s="22"/>
      <c r="XBX1827" s="22"/>
      <c r="XBY1827" s="22"/>
      <c r="XBZ1827" s="22"/>
      <c r="XCA1827" s="22"/>
      <c r="XCB1827" s="22"/>
      <c r="XCC1827" s="22"/>
      <c r="XCD1827" s="22"/>
      <c r="XCE1827" s="22"/>
      <c r="XCF1827" s="22"/>
      <c r="XCG1827" s="22"/>
      <c r="XCH1827" s="22"/>
      <c r="XCI1827" s="22"/>
      <c r="XCJ1827" s="22"/>
      <c r="XCK1827" s="22"/>
      <c r="XCL1827" s="22"/>
      <c r="XCM1827" s="22"/>
      <c r="XCN1827" s="22"/>
      <c r="XCO1827" s="22"/>
      <c r="XCP1827" s="22"/>
      <c r="XCQ1827" s="22"/>
      <c r="XCR1827" s="22"/>
      <c r="XCS1827" s="22"/>
    </row>
    <row r="1828" s="18" customFormat="1" customHeight="1" spans="1:16321">
      <c r="A1828" s="21"/>
      <c r="XAY1828" s="22"/>
      <c r="XAZ1828" s="22"/>
      <c r="XBA1828" s="22"/>
      <c r="XBB1828" s="22"/>
      <c r="XBC1828" s="22"/>
      <c r="XBD1828" s="22"/>
      <c r="XBE1828" s="22"/>
      <c r="XBF1828" s="22"/>
      <c r="XBG1828" s="22"/>
      <c r="XBH1828" s="22"/>
      <c r="XBI1828" s="22"/>
      <c r="XBJ1828" s="22"/>
      <c r="XBK1828" s="22"/>
      <c r="XBL1828" s="22"/>
      <c r="XBM1828" s="22"/>
      <c r="XBN1828" s="22"/>
      <c r="XBO1828" s="22"/>
      <c r="XBP1828" s="22"/>
      <c r="XBQ1828" s="22"/>
      <c r="XBR1828" s="22"/>
      <c r="XBS1828" s="22"/>
      <c r="XBT1828" s="22"/>
      <c r="XBU1828" s="22"/>
      <c r="XBV1828" s="22"/>
      <c r="XBW1828" s="22"/>
      <c r="XBX1828" s="22"/>
      <c r="XBY1828" s="22"/>
      <c r="XBZ1828" s="22"/>
      <c r="XCA1828" s="22"/>
      <c r="XCB1828" s="22"/>
      <c r="XCC1828" s="22"/>
      <c r="XCD1828" s="22"/>
      <c r="XCE1828" s="22"/>
      <c r="XCF1828" s="22"/>
      <c r="XCG1828" s="22"/>
      <c r="XCH1828" s="22"/>
      <c r="XCI1828" s="22"/>
      <c r="XCJ1828" s="22"/>
      <c r="XCK1828" s="22"/>
      <c r="XCL1828" s="22"/>
      <c r="XCM1828" s="22"/>
      <c r="XCN1828" s="22"/>
      <c r="XCO1828" s="22"/>
      <c r="XCP1828" s="22"/>
      <c r="XCQ1828" s="22"/>
      <c r="XCR1828" s="22"/>
      <c r="XCS1828" s="22"/>
    </row>
    <row r="1829" s="18" customFormat="1" customHeight="1" spans="1:16321">
      <c r="A1829" s="21"/>
      <c r="XAY1829" s="22"/>
      <c r="XAZ1829" s="22"/>
      <c r="XBA1829" s="22"/>
      <c r="XBB1829" s="22"/>
      <c r="XBC1829" s="22"/>
      <c r="XBD1829" s="22"/>
      <c r="XBE1829" s="22"/>
      <c r="XBF1829" s="22"/>
      <c r="XBG1829" s="22"/>
      <c r="XBH1829" s="22"/>
      <c r="XBI1829" s="22"/>
      <c r="XBJ1829" s="22"/>
      <c r="XBK1829" s="22"/>
      <c r="XBL1829" s="22"/>
      <c r="XBM1829" s="22"/>
      <c r="XBN1829" s="22"/>
      <c r="XBO1829" s="22"/>
      <c r="XBP1829" s="22"/>
      <c r="XBQ1829" s="22"/>
      <c r="XBR1829" s="22"/>
      <c r="XBS1829" s="22"/>
      <c r="XBT1829" s="22"/>
      <c r="XBU1829" s="22"/>
      <c r="XBV1829" s="22"/>
      <c r="XBW1829" s="22"/>
      <c r="XBX1829" s="22"/>
      <c r="XBY1829" s="22"/>
      <c r="XBZ1829" s="22"/>
      <c r="XCA1829" s="22"/>
      <c r="XCB1829" s="22"/>
      <c r="XCC1829" s="22"/>
      <c r="XCD1829" s="22"/>
      <c r="XCE1829" s="22"/>
      <c r="XCF1829" s="22"/>
      <c r="XCG1829" s="22"/>
      <c r="XCH1829" s="22"/>
      <c r="XCI1829" s="22"/>
      <c r="XCJ1829" s="22"/>
      <c r="XCK1829" s="22"/>
      <c r="XCL1829" s="22"/>
      <c r="XCM1829" s="22"/>
      <c r="XCN1829" s="22"/>
      <c r="XCO1829" s="22"/>
      <c r="XCP1829" s="22"/>
      <c r="XCQ1829" s="22"/>
      <c r="XCR1829" s="22"/>
      <c r="XCS1829" s="22"/>
    </row>
    <row r="1830" s="18" customFormat="1" customHeight="1" spans="1:16321">
      <c r="A1830" s="21"/>
      <c r="XAY1830" s="22"/>
      <c r="XAZ1830" s="22"/>
      <c r="XBA1830" s="22"/>
      <c r="XBB1830" s="22"/>
      <c r="XBC1830" s="22"/>
      <c r="XBD1830" s="22"/>
      <c r="XBE1830" s="22"/>
      <c r="XBF1830" s="22"/>
      <c r="XBG1830" s="22"/>
      <c r="XBH1830" s="22"/>
      <c r="XBI1830" s="22"/>
      <c r="XBJ1830" s="22"/>
      <c r="XBK1830" s="22"/>
      <c r="XBL1830" s="22"/>
      <c r="XBM1830" s="22"/>
      <c r="XBN1830" s="22"/>
      <c r="XBO1830" s="22"/>
      <c r="XBP1830" s="22"/>
      <c r="XBQ1830" s="22"/>
      <c r="XBR1830" s="22"/>
      <c r="XBS1830" s="22"/>
      <c r="XBT1830" s="22"/>
      <c r="XBU1830" s="22"/>
      <c r="XBV1830" s="22"/>
      <c r="XBW1830" s="22"/>
      <c r="XBX1830" s="22"/>
      <c r="XBY1830" s="22"/>
      <c r="XBZ1830" s="22"/>
      <c r="XCA1830" s="22"/>
      <c r="XCB1830" s="22"/>
      <c r="XCC1830" s="22"/>
      <c r="XCD1830" s="22"/>
      <c r="XCE1830" s="22"/>
      <c r="XCF1830" s="22"/>
      <c r="XCG1830" s="22"/>
      <c r="XCH1830" s="22"/>
      <c r="XCI1830" s="22"/>
      <c r="XCJ1830" s="22"/>
      <c r="XCK1830" s="22"/>
      <c r="XCL1830" s="22"/>
      <c r="XCM1830" s="22"/>
      <c r="XCN1830" s="22"/>
      <c r="XCO1830" s="22"/>
      <c r="XCP1830" s="22"/>
      <c r="XCQ1830" s="22"/>
      <c r="XCR1830" s="22"/>
      <c r="XCS1830" s="22"/>
    </row>
    <row r="1831" s="18" customFormat="1" customHeight="1" spans="1:16321">
      <c r="A1831" s="21"/>
      <c r="XAY1831" s="22"/>
      <c r="XAZ1831" s="22"/>
      <c r="XBA1831" s="22"/>
      <c r="XBB1831" s="22"/>
      <c r="XBC1831" s="22"/>
      <c r="XBD1831" s="22"/>
      <c r="XBE1831" s="22"/>
      <c r="XBF1831" s="22"/>
      <c r="XBG1831" s="22"/>
      <c r="XBH1831" s="22"/>
      <c r="XBI1831" s="22"/>
      <c r="XBJ1831" s="22"/>
      <c r="XBK1831" s="22"/>
      <c r="XBL1831" s="22"/>
      <c r="XBM1831" s="22"/>
      <c r="XBN1831" s="22"/>
      <c r="XBO1831" s="22"/>
      <c r="XBP1831" s="22"/>
      <c r="XBQ1831" s="22"/>
      <c r="XBR1831" s="22"/>
      <c r="XBS1831" s="22"/>
      <c r="XBT1831" s="22"/>
      <c r="XBU1831" s="22"/>
      <c r="XBV1831" s="22"/>
      <c r="XBW1831" s="22"/>
      <c r="XBX1831" s="22"/>
      <c r="XBY1831" s="22"/>
      <c r="XBZ1831" s="22"/>
      <c r="XCA1831" s="22"/>
      <c r="XCB1831" s="22"/>
      <c r="XCC1831" s="22"/>
      <c r="XCD1831" s="22"/>
      <c r="XCE1831" s="22"/>
      <c r="XCF1831" s="22"/>
      <c r="XCG1831" s="22"/>
      <c r="XCH1831" s="22"/>
      <c r="XCI1831" s="22"/>
      <c r="XCJ1831" s="22"/>
      <c r="XCK1831" s="22"/>
      <c r="XCL1831" s="22"/>
      <c r="XCM1831" s="22"/>
      <c r="XCN1831" s="22"/>
      <c r="XCO1831" s="22"/>
      <c r="XCP1831" s="22"/>
      <c r="XCQ1831" s="22"/>
      <c r="XCR1831" s="22"/>
      <c r="XCS1831" s="22"/>
    </row>
    <row r="1832" s="18" customFormat="1" customHeight="1" spans="1:16321">
      <c r="A1832" s="21"/>
      <c r="XAY1832" s="22"/>
      <c r="XAZ1832" s="22"/>
      <c r="XBA1832" s="22"/>
      <c r="XBB1832" s="22"/>
      <c r="XBC1832" s="22"/>
      <c r="XBD1832" s="22"/>
      <c r="XBE1832" s="22"/>
      <c r="XBF1832" s="22"/>
      <c r="XBG1832" s="22"/>
      <c r="XBH1832" s="22"/>
      <c r="XBI1832" s="22"/>
      <c r="XBJ1832" s="22"/>
      <c r="XBK1832" s="22"/>
      <c r="XBL1832" s="22"/>
      <c r="XBM1832" s="22"/>
      <c r="XBN1832" s="22"/>
      <c r="XBO1832" s="22"/>
      <c r="XBP1832" s="22"/>
      <c r="XBQ1832" s="22"/>
      <c r="XBR1832" s="22"/>
      <c r="XBS1832" s="22"/>
      <c r="XBT1832" s="22"/>
      <c r="XBU1832" s="22"/>
      <c r="XBV1832" s="22"/>
      <c r="XBW1832" s="22"/>
      <c r="XBX1832" s="22"/>
      <c r="XBY1832" s="22"/>
      <c r="XBZ1832" s="22"/>
      <c r="XCA1832" s="22"/>
      <c r="XCB1832" s="22"/>
      <c r="XCC1832" s="22"/>
      <c r="XCD1832" s="22"/>
      <c r="XCE1832" s="22"/>
      <c r="XCF1832" s="22"/>
      <c r="XCG1832" s="22"/>
      <c r="XCH1832" s="22"/>
      <c r="XCI1832" s="22"/>
      <c r="XCJ1832" s="22"/>
      <c r="XCK1832" s="22"/>
      <c r="XCL1832" s="22"/>
      <c r="XCM1832" s="22"/>
      <c r="XCN1832" s="22"/>
      <c r="XCO1832" s="22"/>
      <c r="XCP1832" s="22"/>
      <c r="XCQ1832" s="22"/>
      <c r="XCR1832" s="22"/>
      <c r="XCS1832" s="22"/>
    </row>
    <row r="1833" s="18" customFormat="1" customHeight="1" spans="1:16321">
      <c r="A1833" s="21"/>
      <c r="XAY1833" s="22"/>
      <c r="XAZ1833" s="22"/>
      <c r="XBA1833" s="22"/>
      <c r="XBB1833" s="22"/>
      <c r="XBC1833" s="22"/>
      <c r="XBD1833" s="22"/>
      <c r="XBE1833" s="22"/>
      <c r="XBF1833" s="22"/>
      <c r="XBG1833" s="22"/>
      <c r="XBH1833" s="22"/>
      <c r="XBI1833" s="22"/>
      <c r="XBJ1833" s="22"/>
      <c r="XBK1833" s="22"/>
      <c r="XBL1833" s="22"/>
      <c r="XBM1833" s="22"/>
      <c r="XBN1833" s="22"/>
      <c r="XBO1833" s="22"/>
      <c r="XBP1833" s="22"/>
      <c r="XBQ1833" s="22"/>
      <c r="XBR1833" s="22"/>
      <c r="XBS1833" s="22"/>
      <c r="XBT1833" s="22"/>
      <c r="XBU1833" s="22"/>
      <c r="XBV1833" s="22"/>
      <c r="XBW1833" s="22"/>
      <c r="XBX1833" s="22"/>
      <c r="XBY1833" s="22"/>
      <c r="XBZ1833" s="22"/>
      <c r="XCA1833" s="22"/>
      <c r="XCB1833" s="22"/>
      <c r="XCC1833" s="22"/>
      <c r="XCD1833" s="22"/>
      <c r="XCE1833" s="22"/>
      <c r="XCF1833" s="22"/>
      <c r="XCG1833" s="22"/>
      <c r="XCH1833" s="22"/>
      <c r="XCI1833" s="22"/>
      <c r="XCJ1833" s="22"/>
      <c r="XCK1833" s="22"/>
      <c r="XCL1833" s="22"/>
      <c r="XCM1833" s="22"/>
      <c r="XCN1833" s="22"/>
      <c r="XCO1833" s="22"/>
      <c r="XCP1833" s="22"/>
      <c r="XCQ1833" s="22"/>
      <c r="XCR1833" s="22"/>
      <c r="XCS1833" s="22"/>
    </row>
    <row r="1834" s="18" customFormat="1" customHeight="1" spans="1:16321">
      <c r="A1834" s="21"/>
      <c r="XAY1834" s="22"/>
      <c r="XAZ1834" s="22"/>
      <c r="XBA1834" s="22"/>
      <c r="XBB1834" s="22"/>
      <c r="XBC1834" s="22"/>
      <c r="XBD1834" s="22"/>
      <c r="XBE1834" s="22"/>
      <c r="XBF1834" s="22"/>
      <c r="XBG1834" s="22"/>
      <c r="XBH1834" s="22"/>
      <c r="XBI1834" s="22"/>
      <c r="XBJ1834" s="22"/>
      <c r="XBK1834" s="22"/>
      <c r="XBL1834" s="22"/>
      <c r="XBM1834" s="22"/>
      <c r="XBN1834" s="22"/>
      <c r="XBO1834" s="22"/>
      <c r="XBP1834" s="22"/>
      <c r="XBQ1834" s="22"/>
      <c r="XBR1834" s="22"/>
      <c r="XBS1834" s="22"/>
      <c r="XBT1834" s="22"/>
      <c r="XBU1834" s="22"/>
      <c r="XBV1834" s="22"/>
      <c r="XBW1834" s="22"/>
      <c r="XBX1834" s="22"/>
      <c r="XBY1834" s="22"/>
      <c r="XBZ1834" s="22"/>
      <c r="XCA1834" s="22"/>
      <c r="XCB1834" s="22"/>
      <c r="XCC1834" s="22"/>
      <c r="XCD1834" s="22"/>
      <c r="XCE1834" s="22"/>
      <c r="XCF1834" s="22"/>
      <c r="XCG1834" s="22"/>
      <c r="XCH1834" s="22"/>
      <c r="XCI1834" s="22"/>
      <c r="XCJ1834" s="22"/>
      <c r="XCK1834" s="22"/>
      <c r="XCL1834" s="22"/>
      <c r="XCM1834" s="22"/>
      <c r="XCN1834" s="22"/>
      <c r="XCO1834" s="22"/>
      <c r="XCP1834" s="22"/>
      <c r="XCQ1834" s="22"/>
      <c r="XCR1834" s="22"/>
      <c r="XCS1834" s="22"/>
    </row>
    <row r="1835" s="18" customFormat="1" customHeight="1" spans="1:16321">
      <c r="A1835" s="21"/>
      <c r="XAY1835" s="22"/>
      <c r="XAZ1835" s="22"/>
      <c r="XBA1835" s="22"/>
      <c r="XBB1835" s="22"/>
      <c r="XBC1835" s="22"/>
      <c r="XBD1835" s="22"/>
      <c r="XBE1835" s="22"/>
      <c r="XBF1835" s="22"/>
      <c r="XBG1835" s="22"/>
      <c r="XBH1835" s="22"/>
      <c r="XBI1835" s="22"/>
      <c r="XBJ1835" s="22"/>
      <c r="XBK1835" s="22"/>
      <c r="XBL1835" s="22"/>
      <c r="XBM1835" s="22"/>
      <c r="XBN1835" s="22"/>
      <c r="XBO1835" s="22"/>
      <c r="XBP1835" s="22"/>
      <c r="XBQ1835" s="22"/>
      <c r="XBR1835" s="22"/>
      <c r="XBS1835" s="22"/>
      <c r="XBT1835" s="22"/>
      <c r="XBU1835" s="22"/>
      <c r="XBV1835" s="22"/>
      <c r="XBW1835" s="22"/>
      <c r="XBX1835" s="22"/>
      <c r="XBY1835" s="22"/>
      <c r="XBZ1835" s="22"/>
      <c r="XCA1835" s="22"/>
      <c r="XCB1835" s="22"/>
      <c r="XCC1835" s="22"/>
      <c r="XCD1835" s="22"/>
      <c r="XCE1835" s="22"/>
      <c r="XCF1835" s="22"/>
      <c r="XCG1835" s="22"/>
      <c r="XCH1835" s="22"/>
      <c r="XCI1835" s="22"/>
      <c r="XCJ1835" s="22"/>
      <c r="XCK1835" s="22"/>
      <c r="XCL1835" s="22"/>
      <c r="XCM1835" s="22"/>
      <c r="XCN1835" s="22"/>
      <c r="XCO1835" s="22"/>
      <c r="XCP1835" s="22"/>
      <c r="XCQ1835" s="22"/>
      <c r="XCR1835" s="22"/>
      <c r="XCS1835" s="22"/>
    </row>
    <row r="1836" s="18" customFormat="1" customHeight="1" spans="1:16321">
      <c r="A1836" s="21"/>
      <c r="XAY1836" s="22"/>
      <c r="XAZ1836" s="22"/>
      <c r="XBA1836" s="22"/>
      <c r="XBB1836" s="22"/>
      <c r="XBC1836" s="22"/>
      <c r="XBD1836" s="22"/>
      <c r="XBE1836" s="22"/>
      <c r="XBF1836" s="22"/>
      <c r="XBG1836" s="22"/>
      <c r="XBH1836" s="22"/>
      <c r="XBI1836" s="22"/>
      <c r="XBJ1836" s="22"/>
      <c r="XBK1836" s="22"/>
      <c r="XBL1836" s="22"/>
      <c r="XBM1836" s="22"/>
      <c r="XBN1836" s="22"/>
      <c r="XBO1836" s="22"/>
      <c r="XBP1836" s="22"/>
      <c r="XBQ1836" s="22"/>
      <c r="XBR1836" s="22"/>
      <c r="XBS1836" s="22"/>
      <c r="XBT1836" s="22"/>
      <c r="XBU1836" s="22"/>
      <c r="XBV1836" s="22"/>
      <c r="XBW1836" s="22"/>
      <c r="XBX1836" s="22"/>
      <c r="XBY1836" s="22"/>
      <c r="XBZ1836" s="22"/>
      <c r="XCA1836" s="22"/>
      <c r="XCB1836" s="22"/>
      <c r="XCC1836" s="22"/>
      <c r="XCD1836" s="22"/>
      <c r="XCE1836" s="22"/>
      <c r="XCF1836" s="22"/>
      <c r="XCG1836" s="22"/>
      <c r="XCH1836" s="22"/>
      <c r="XCI1836" s="22"/>
      <c r="XCJ1836" s="22"/>
      <c r="XCK1836" s="22"/>
      <c r="XCL1836" s="22"/>
      <c r="XCM1836" s="22"/>
      <c r="XCN1836" s="22"/>
      <c r="XCO1836" s="22"/>
      <c r="XCP1836" s="22"/>
      <c r="XCQ1836" s="22"/>
      <c r="XCR1836" s="22"/>
      <c r="XCS1836" s="22"/>
    </row>
    <row r="1837" s="18" customFormat="1" customHeight="1" spans="1:16321">
      <c r="A1837" s="21"/>
      <c r="XAY1837" s="22"/>
      <c r="XAZ1837" s="22"/>
      <c r="XBA1837" s="22"/>
      <c r="XBB1837" s="22"/>
      <c r="XBC1837" s="22"/>
      <c r="XBD1837" s="22"/>
      <c r="XBE1837" s="22"/>
      <c r="XBF1837" s="22"/>
      <c r="XBG1837" s="22"/>
      <c r="XBH1837" s="22"/>
      <c r="XBI1837" s="22"/>
      <c r="XBJ1837" s="22"/>
      <c r="XBK1837" s="22"/>
      <c r="XBL1837" s="22"/>
      <c r="XBM1837" s="22"/>
      <c r="XBN1837" s="22"/>
      <c r="XBO1837" s="22"/>
      <c r="XBP1837" s="22"/>
      <c r="XBQ1837" s="22"/>
      <c r="XBR1837" s="22"/>
      <c r="XBS1837" s="22"/>
      <c r="XBT1837" s="22"/>
      <c r="XBU1837" s="22"/>
      <c r="XBV1837" s="22"/>
      <c r="XBW1837" s="22"/>
      <c r="XBX1837" s="22"/>
      <c r="XBY1837" s="22"/>
      <c r="XBZ1837" s="22"/>
      <c r="XCA1837" s="22"/>
      <c r="XCB1837" s="22"/>
      <c r="XCC1837" s="22"/>
      <c r="XCD1837" s="22"/>
      <c r="XCE1837" s="22"/>
      <c r="XCF1837" s="22"/>
      <c r="XCG1837" s="22"/>
      <c r="XCH1837" s="22"/>
      <c r="XCI1837" s="22"/>
      <c r="XCJ1837" s="22"/>
      <c r="XCK1837" s="22"/>
      <c r="XCL1837" s="22"/>
      <c r="XCM1837" s="22"/>
      <c r="XCN1837" s="22"/>
      <c r="XCO1837" s="22"/>
      <c r="XCP1837" s="22"/>
      <c r="XCQ1837" s="22"/>
      <c r="XCR1837" s="22"/>
      <c r="XCS1837" s="22"/>
    </row>
    <row r="1838" s="18" customFormat="1" customHeight="1" spans="1:16321">
      <c r="A1838" s="21"/>
      <c r="XAY1838" s="22"/>
      <c r="XAZ1838" s="22"/>
      <c r="XBA1838" s="22"/>
      <c r="XBB1838" s="22"/>
      <c r="XBC1838" s="22"/>
      <c r="XBD1838" s="22"/>
      <c r="XBE1838" s="22"/>
      <c r="XBF1838" s="22"/>
      <c r="XBG1838" s="22"/>
      <c r="XBH1838" s="22"/>
      <c r="XBI1838" s="22"/>
      <c r="XBJ1838" s="22"/>
      <c r="XBK1838" s="22"/>
      <c r="XBL1838" s="22"/>
      <c r="XBM1838" s="22"/>
      <c r="XBN1838" s="22"/>
      <c r="XBO1838" s="22"/>
      <c r="XBP1838" s="22"/>
      <c r="XBQ1838" s="22"/>
      <c r="XBR1838" s="22"/>
      <c r="XBS1838" s="22"/>
      <c r="XBT1838" s="22"/>
      <c r="XBU1838" s="22"/>
      <c r="XBV1838" s="22"/>
      <c r="XBW1838" s="22"/>
      <c r="XBX1838" s="22"/>
      <c r="XBY1838" s="22"/>
      <c r="XBZ1838" s="22"/>
      <c r="XCA1838" s="22"/>
      <c r="XCB1838" s="22"/>
      <c r="XCC1838" s="22"/>
      <c r="XCD1838" s="22"/>
      <c r="XCE1838" s="22"/>
      <c r="XCF1838" s="22"/>
      <c r="XCG1838" s="22"/>
      <c r="XCH1838" s="22"/>
      <c r="XCI1838" s="22"/>
      <c r="XCJ1838" s="22"/>
      <c r="XCK1838" s="22"/>
      <c r="XCL1838" s="22"/>
      <c r="XCM1838" s="22"/>
      <c r="XCN1838" s="22"/>
      <c r="XCO1838" s="22"/>
      <c r="XCP1838" s="22"/>
      <c r="XCQ1838" s="22"/>
      <c r="XCR1838" s="22"/>
      <c r="XCS1838" s="22"/>
    </row>
    <row r="1839" s="18" customFormat="1" customHeight="1" spans="1:16321">
      <c r="A1839" s="21"/>
      <c r="XAY1839" s="22"/>
      <c r="XAZ1839" s="22"/>
      <c r="XBA1839" s="22"/>
      <c r="XBB1839" s="22"/>
      <c r="XBC1839" s="22"/>
      <c r="XBD1839" s="22"/>
      <c r="XBE1839" s="22"/>
      <c r="XBF1839" s="22"/>
      <c r="XBG1839" s="22"/>
      <c r="XBH1839" s="22"/>
      <c r="XBI1839" s="22"/>
      <c r="XBJ1839" s="22"/>
      <c r="XBK1839" s="22"/>
      <c r="XBL1839" s="22"/>
      <c r="XBM1839" s="22"/>
      <c r="XBN1839" s="22"/>
      <c r="XBO1839" s="22"/>
      <c r="XBP1839" s="22"/>
      <c r="XBQ1839" s="22"/>
      <c r="XBR1839" s="22"/>
      <c r="XBS1839" s="22"/>
      <c r="XBT1839" s="22"/>
      <c r="XBU1839" s="22"/>
      <c r="XBV1839" s="22"/>
      <c r="XBW1839" s="22"/>
      <c r="XBX1839" s="22"/>
      <c r="XBY1839" s="22"/>
      <c r="XBZ1839" s="22"/>
      <c r="XCA1839" s="22"/>
      <c r="XCB1839" s="22"/>
      <c r="XCC1839" s="22"/>
      <c r="XCD1839" s="22"/>
      <c r="XCE1839" s="22"/>
      <c r="XCF1839" s="22"/>
      <c r="XCG1839" s="22"/>
      <c r="XCH1839" s="22"/>
      <c r="XCI1839" s="22"/>
      <c r="XCJ1839" s="22"/>
      <c r="XCK1839" s="22"/>
      <c r="XCL1839" s="22"/>
      <c r="XCM1839" s="22"/>
      <c r="XCN1839" s="22"/>
      <c r="XCO1839" s="22"/>
      <c r="XCP1839" s="22"/>
      <c r="XCQ1839" s="22"/>
      <c r="XCR1839" s="22"/>
      <c r="XCS1839" s="22"/>
    </row>
    <row r="1840" s="18" customFormat="1" customHeight="1" spans="1:16321">
      <c r="A1840" s="21"/>
      <c r="XAY1840" s="22"/>
      <c r="XAZ1840" s="22"/>
      <c r="XBA1840" s="22"/>
      <c r="XBB1840" s="22"/>
      <c r="XBC1840" s="22"/>
      <c r="XBD1840" s="22"/>
      <c r="XBE1840" s="22"/>
      <c r="XBF1840" s="22"/>
      <c r="XBG1840" s="22"/>
      <c r="XBH1840" s="22"/>
      <c r="XBI1840" s="22"/>
      <c r="XBJ1840" s="22"/>
      <c r="XBK1840" s="22"/>
      <c r="XBL1840" s="22"/>
      <c r="XBM1840" s="22"/>
      <c r="XBN1840" s="22"/>
      <c r="XBO1840" s="22"/>
      <c r="XBP1840" s="22"/>
      <c r="XBQ1840" s="22"/>
      <c r="XBR1840" s="22"/>
      <c r="XBS1840" s="22"/>
      <c r="XBT1840" s="22"/>
      <c r="XBU1840" s="22"/>
      <c r="XBV1840" s="22"/>
      <c r="XBW1840" s="22"/>
      <c r="XBX1840" s="22"/>
      <c r="XBY1840" s="22"/>
      <c r="XBZ1840" s="22"/>
      <c r="XCA1840" s="22"/>
      <c r="XCB1840" s="22"/>
      <c r="XCC1840" s="22"/>
      <c r="XCD1840" s="22"/>
      <c r="XCE1840" s="22"/>
      <c r="XCF1840" s="22"/>
      <c r="XCG1840" s="22"/>
      <c r="XCH1840" s="22"/>
      <c r="XCI1840" s="22"/>
      <c r="XCJ1840" s="22"/>
      <c r="XCK1840" s="22"/>
      <c r="XCL1840" s="22"/>
      <c r="XCM1840" s="22"/>
      <c r="XCN1840" s="22"/>
      <c r="XCO1840" s="22"/>
      <c r="XCP1840" s="22"/>
      <c r="XCQ1840" s="22"/>
      <c r="XCR1840" s="22"/>
      <c r="XCS1840" s="22"/>
    </row>
    <row r="1841" s="18" customFormat="1" customHeight="1" spans="1:16321">
      <c r="A1841" s="21"/>
      <c r="XAY1841" s="22"/>
      <c r="XAZ1841" s="22"/>
      <c r="XBA1841" s="22"/>
      <c r="XBB1841" s="22"/>
      <c r="XBC1841" s="22"/>
      <c r="XBD1841" s="22"/>
      <c r="XBE1841" s="22"/>
      <c r="XBF1841" s="22"/>
      <c r="XBG1841" s="22"/>
      <c r="XBH1841" s="22"/>
      <c r="XBI1841" s="22"/>
      <c r="XBJ1841" s="22"/>
      <c r="XBK1841" s="22"/>
      <c r="XBL1841" s="22"/>
      <c r="XBM1841" s="22"/>
      <c r="XBN1841" s="22"/>
      <c r="XBO1841" s="22"/>
      <c r="XBP1841" s="22"/>
      <c r="XBQ1841" s="22"/>
      <c r="XBR1841" s="22"/>
      <c r="XBS1841" s="22"/>
      <c r="XBT1841" s="22"/>
      <c r="XBU1841" s="22"/>
      <c r="XBV1841" s="22"/>
      <c r="XBW1841" s="22"/>
      <c r="XBX1841" s="22"/>
      <c r="XBY1841" s="22"/>
      <c r="XBZ1841" s="22"/>
      <c r="XCA1841" s="22"/>
      <c r="XCB1841" s="22"/>
      <c r="XCC1841" s="22"/>
      <c r="XCD1841" s="22"/>
      <c r="XCE1841" s="22"/>
      <c r="XCF1841" s="22"/>
      <c r="XCG1841" s="22"/>
      <c r="XCH1841" s="22"/>
      <c r="XCI1841" s="22"/>
      <c r="XCJ1841" s="22"/>
      <c r="XCK1841" s="22"/>
      <c r="XCL1841" s="22"/>
      <c r="XCM1841" s="22"/>
      <c r="XCN1841" s="22"/>
      <c r="XCO1841" s="22"/>
      <c r="XCP1841" s="22"/>
      <c r="XCQ1841" s="22"/>
      <c r="XCR1841" s="22"/>
      <c r="XCS1841" s="22"/>
    </row>
    <row r="1842" s="18" customFormat="1" customHeight="1" spans="1:16321">
      <c r="A1842" s="21"/>
      <c r="XAY1842" s="22"/>
      <c r="XAZ1842" s="22"/>
      <c r="XBA1842" s="22"/>
      <c r="XBB1842" s="22"/>
      <c r="XBC1842" s="22"/>
      <c r="XBD1842" s="22"/>
      <c r="XBE1842" s="22"/>
      <c r="XBF1842" s="22"/>
      <c r="XBG1842" s="22"/>
      <c r="XBH1842" s="22"/>
      <c r="XBI1842" s="22"/>
      <c r="XBJ1842" s="22"/>
      <c r="XBK1842" s="22"/>
      <c r="XBL1842" s="22"/>
      <c r="XBM1842" s="22"/>
      <c r="XBN1842" s="22"/>
      <c r="XBO1842" s="22"/>
      <c r="XBP1842" s="22"/>
      <c r="XBQ1842" s="22"/>
      <c r="XBR1842" s="22"/>
      <c r="XBS1842" s="22"/>
      <c r="XBT1842" s="22"/>
      <c r="XBU1842" s="22"/>
      <c r="XBV1842" s="22"/>
      <c r="XBW1842" s="22"/>
      <c r="XBX1842" s="22"/>
      <c r="XBY1842" s="22"/>
      <c r="XBZ1842" s="22"/>
      <c r="XCA1842" s="22"/>
      <c r="XCB1842" s="22"/>
      <c r="XCC1842" s="22"/>
      <c r="XCD1842" s="22"/>
      <c r="XCE1842" s="22"/>
      <c r="XCF1842" s="22"/>
      <c r="XCG1842" s="22"/>
      <c r="XCH1842" s="22"/>
      <c r="XCI1842" s="22"/>
      <c r="XCJ1842" s="22"/>
      <c r="XCK1842" s="22"/>
      <c r="XCL1842" s="22"/>
      <c r="XCM1842" s="22"/>
      <c r="XCN1842" s="22"/>
      <c r="XCO1842" s="22"/>
      <c r="XCP1842" s="22"/>
      <c r="XCQ1842" s="22"/>
      <c r="XCR1842" s="22"/>
      <c r="XCS1842" s="22"/>
    </row>
    <row r="1843" s="18" customFormat="1" customHeight="1" spans="1:16321">
      <c r="A1843" s="21"/>
      <c r="XAY1843" s="22"/>
      <c r="XAZ1843" s="22"/>
      <c r="XBA1843" s="22"/>
      <c r="XBB1843" s="22"/>
      <c r="XBC1843" s="22"/>
      <c r="XBD1843" s="22"/>
      <c r="XBE1843" s="22"/>
      <c r="XBF1843" s="22"/>
      <c r="XBG1843" s="22"/>
      <c r="XBH1843" s="22"/>
      <c r="XBI1843" s="22"/>
      <c r="XBJ1843" s="22"/>
      <c r="XBK1843" s="22"/>
      <c r="XBL1843" s="22"/>
      <c r="XBM1843" s="22"/>
      <c r="XBN1843" s="22"/>
      <c r="XBO1843" s="22"/>
      <c r="XBP1843" s="22"/>
      <c r="XBQ1843" s="22"/>
      <c r="XBR1843" s="22"/>
      <c r="XBS1843" s="22"/>
      <c r="XBT1843" s="22"/>
      <c r="XBU1843" s="22"/>
      <c r="XBV1843" s="22"/>
      <c r="XBW1843" s="22"/>
      <c r="XBX1843" s="22"/>
      <c r="XBY1843" s="22"/>
      <c r="XBZ1843" s="22"/>
      <c r="XCA1843" s="22"/>
      <c r="XCB1843" s="22"/>
      <c r="XCC1843" s="22"/>
      <c r="XCD1843" s="22"/>
      <c r="XCE1843" s="22"/>
      <c r="XCF1843" s="22"/>
      <c r="XCG1843" s="22"/>
      <c r="XCH1843" s="22"/>
      <c r="XCI1843" s="22"/>
      <c r="XCJ1843" s="22"/>
      <c r="XCK1843" s="22"/>
      <c r="XCL1843" s="22"/>
      <c r="XCM1843" s="22"/>
      <c r="XCN1843" s="22"/>
      <c r="XCO1843" s="22"/>
      <c r="XCP1843" s="22"/>
      <c r="XCQ1843" s="22"/>
      <c r="XCR1843" s="22"/>
      <c r="XCS1843" s="22"/>
    </row>
    <row r="1844" s="18" customFormat="1" customHeight="1" spans="1:16321">
      <c r="A1844" s="21"/>
      <c r="XAY1844" s="22"/>
      <c r="XAZ1844" s="22"/>
      <c r="XBA1844" s="22"/>
      <c r="XBB1844" s="22"/>
      <c r="XBC1844" s="22"/>
      <c r="XBD1844" s="22"/>
      <c r="XBE1844" s="22"/>
      <c r="XBF1844" s="22"/>
      <c r="XBG1844" s="22"/>
      <c r="XBH1844" s="22"/>
      <c r="XBI1844" s="22"/>
      <c r="XBJ1844" s="22"/>
      <c r="XBK1844" s="22"/>
      <c r="XBL1844" s="22"/>
      <c r="XBM1844" s="22"/>
      <c r="XBN1844" s="22"/>
      <c r="XBO1844" s="22"/>
      <c r="XBP1844" s="22"/>
      <c r="XBQ1844" s="22"/>
      <c r="XBR1844" s="22"/>
      <c r="XBS1844" s="22"/>
      <c r="XBT1844" s="22"/>
      <c r="XBU1844" s="22"/>
      <c r="XBV1844" s="22"/>
      <c r="XBW1844" s="22"/>
      <c r="XBX1844" s="22"/>
      <c r="XBY1844" s="22"/>
      <c r="XBZ1844" s="22"/>
      <c r="XCA1844" s="22"/>
      <c r="XCB1844" s="22"/>
      <c r="XCC1844" s="22"/>
      <c r="XCD1844" s="22"/>
      <c r="XCE1844" s="22"/>
      <c r="XCF1844" s="22"/>
      <c r="XCG1844" s="22"/>
      <c r="XCH1844" s="22"/>
      <c r="XCI1844" s="22"/>
      <c r="XCJ1844" s="22"/>
      <c r="XCK1844" s="22"/>
      <c r="XCL1844" s="22"/>
      <c r="XCM1844" s="22"/>
      <c r="XCN1844" s="22"/>
      <c r="XCO1844" s="22"/>
      <c r="XCP1844" s="22"/>
      <c r="XCQ1844" s="22"/>
      <c r="XCR1844" s="22"/>
      <c r="XCS1844" s="22"/>
    </row>
    <row r="1845" s="18" customFormat="1" customHeight="1" spans="1:16321">
      <c r="A1845" s="21"/>
      <c r="XAY1845" s="22"/>
      <c r="XAZ1845" s="22"/>
      <c r="XBA1845" s="22"/>
      <c r="XBB1845" s="22"/>
      <c r="XBC1845" s="22"/>
      <c r="XBD1845" s="22"/>
      <c r="XBE1845" s="22"/>
      <c r="XBF1845" s="22"/>
      <c r="XBG1845" s="22"/>
      <c r="XBH1845" s="22"/>
      <c r="XBI1845" s="22"/>
      <c r="XBJ1845" s="22"/>
      <c r="XBK1845" s="22"/>
      <c r="XBL1845" s="22"/>
      <c r="XBM1845" s="22"/>
      <c r="XBN1845" s="22"/>
      <c r="XBO1845" s="22"/>
      <c r="XBP1845" s="22"/>
      <c r="XBQ1845" s="22"/>
      <c r="XBR1845" s="22"/>
      <c r="XBS1845" s="22"/>
      <c r="XBT1845" s="22"/>
      <c r="XBU1845" s="22"/>
      <c r="XBV1845" s="22"/>
      <c r="XBW1845" s="22"/>
      <c r="XBX1845" s="22"/>
      <c r="XBY1845" s="22"/>
      <c r="XBZ1845" s="22"/>
      <c r="XCA1845" s="22"/>
      <c r="XCB1845" s="22"/>
      <c r="XCC1845" s="22"/>
      <c r="XCD1845" s="22"/>
      <c r="XCE1845" s="22"/>
      <c r="XCF1845" s="22"/>
      <c r="XCG1845" s="22"/>
      <c r="XCH1845" s="22"/>
      <c r="XCI1845" s="22"/>
      <c r="XCJ1845" s="22"/>
      <c r="XCK1845" s="22"/>
      <c r="XCL1845" s="22"/>
      <c r="XCM1845" s="22"/>
      <c r="XCN1845" s="22"/>
      <c r="XCO1845" s="22"/>
      <c r="XCP1845" s="22"/>
      <c r="XCQ1845" s="22"/>
      <c r="XCR1845" s="22"/>
      <c r="XCS1845" s="22"/>
    </row>
    <row r="1846" s="18" customFormat="1" customHeight="1" spans="1:16321">
      <c r="A1846" s="21"/>
      <c r="XAY1846" s="22"/>
      <c r="XAZ1846" s="22"/>
      <c r="XBA1846" s="22"/>
      <c r="XBB1846" s="22"/>
      <c r="XBC1846" s="22"/>
      <c r="XBD1846" s="22"/>
      <c r="XBE1846" s="22"/>
      <c r="XBF1846" s="22"/>
      <c r="XBG1846" s="22"/>
      <c r="XBH1846" s="22"/>
      <c r="XBI1846" s="22"/>
      <c r="XBJ1846" s="22"/>
      <c r="XBK1846" s="22"/>
      <c r="XBL1846" s="22"/>
      <c r="XBM1846" s="22"/>
      <c r="XBN1846" s="22"/>
      <c r="XBO1846" s="22"/>
      <c r="XBP1846" s="22"/>
      <c r="XBQ1846" s="22"/>
      <c r="XBR1846" s="22"/>
      <c r="XBS1846" s="22"/>
      <c r="XBT1846" s="22"/>
      <c r="XBU1846" s="22"/>
      <c r="XBV1846" s="22"/>
      <c r="XBW1846" s="22"/>
      <c r="XBX1846" s="22"/>
      <c r="XBY1846" s="22"/>
      <c r="XBZ1846" s="22"/>
      <c r="XCA1846" s="22"/>
      <c r="XCB1846" s="22"/>
      <c r="XCC1846" s="22"/>
      <c r="XCD1846" s="22"/>
      <c r="XCE1846" s="22"/>
      <c r="XCF1846" s="22"/>
      <c r="XCG1846" s="22"/>
      <c r="XCH1846" s="22"/>
      <c r="XCI1846" s="22"/>
      <c r="XCJ1846" s="22"/>
      <c r="XCK1846" s="22"/>
      <c r="XCL1846" s="22"/>
      <c r="XCM1846" s="22"/>
      <c r="XCN1846" s="22"/>
      <c r="XCO1846" s="22"/>
      <c r="XCP1846" s="22"/>
      <c r="XCQ1846" s="22"/>
      <c r="XCR1846" s="22"/>
      <c r="XCS1846" s="22"/>
    </row>
    <row r="1847" s="18" customFormat="1" customHeight="1" spans="1:16321">
      <c r="A1847" s="21"/>
      <c r="XAY1847" s="22"/>
      <c r="XAZ1847" s="22"/>
      <c r="XBA1847" s="22"/>
      <c r="XBB1847" s="22"/>
      <c r="XBC1847" s="22"/>
      <c r="XBD1847" s="22"/>
      <c r="XBE1847" s="22"/>
      <c r="XBF1847" s="22"/>
      <c r="XBG1847" s="22"/>
      <c r="XBH1847" s="22"/>
      <c r="XBI1847" s="22"/>
      <c r="XBJ1847" s="22"/>
      <c r="XBK1847" s="22"/>
      <c r="XBL1847" s="22"/>
      <c r="XBM1847" s="22"/>
      <c r="XBN1847" s="22"/>
      <c r="XBO1847" s="22"/>
      <c r="XBP1847" s="22"/>
      <c r="XBQ1847" s="22"/>
      <c r="XBR1847" s="22"/>
      <c r="XBS1847" s="22"/>
      <c r="XBT1847" s="22"/>
      <c r="XBU1847" s="22"/>
      <c r="XBV1847" s="22"/>
      <c r="XBW1847" s="22"/>
      <c r="XBX1847" s="22"/>
      <c r="XBY1847" s="22"/>
      <c r="XBZ1847" s="22"/>
      <c r="XCA1847" s="22"/>
      <c r="XCB1847" s="22"/>
      <c r="XCC1847" s="22"/>
      <c r="XCD1847" s="22"/>
      <c r="XCE1847" s="22"/>
      <c r="XCF1847" s="22"/>
      <c r="XCG1847" s="22"/>
      <c r="XCH1847" s="22"/>
      <c r="XCI1847" s="22"/>
      <c r="XCJ1847" s="22"/>
      <c r="XCK1847" s="22"/>
      <c r="XCL1847" s="22"/>
      <c r="XCM1847" s="22"/>
      <c r="XCN1847" s="22"/>
      <c r="XCO1847" s="22"/>
      <c r="XCP1847" s="22"/>
      <c r="XCQ1847" s="22"/>
      <c r="XCR1847" s="22"/>
      <c r="XCS1847" s="22"/>
    </row>
    <row r="1848" s="18" customFormat="1" customHeight="1" spans="1:16321">
      <c r="A1848" s="21"/>
      <c r="XAY1848" s="22"/>
      <c r="XAZ1848" s="22"/>
      <c r="XBA1848" s="22"/>
      <c r="XBB1848" s="22"/>
      <c r="XBC1848" s="22"/>
      <c r="XBD1848" s="22"/>
      <c r="XBE1848" s="22"/>
      <c r="XBF1848" s="22"/>
      <c r="XBG1848" s="22"/>
      <c r="XBH1848" s="22"/>
      <c r="XBI1848" s="22"/>
      <c r="XBJ1848" s="22"/>
      <c r="XBK1848" s="22"/>
      <c r="XBL1848" s="22"/>
      <c r="XBM1848" s="22"/>
      <c r="XBN1848" s="22"/>
      <c r="XBO1848" s="22"/>
      <c r="XBP1848" s="22"/>
      <c r="XBQ1848" s="22"/>
      <c r="XBR1848" s="22"/>
      <c r="XBS1848" s="22"/>
      <c r="XBT1848" s="22"/>
      <c r="XBU1848" s="22"/>
      <c r="XBV1848" s="22"/>
      <c r="XBW1848" s="22"/>
      <c r="XBX1848" s="22"/>
      <c r="XBY1848" s="22"/>
      <c r="XBZ1848" s="22"/>
      <c r="XCA1848" s="22"/>
      <c r="XCB1848" s="22"/>
      <c r="XCC1848" s="22"/>
      <c r="XCD1848" s="22"/>
      <c r="XCE1848" s="22"/>
      <c r="XCF1848" s="22"/>
      <c r="XCG1848" s="22"/>
      <c r="XCH1848" s="22"/>
      <c r="XCI1848" s="22"/>
      <c r="XCJ1848" s="22"/>
      <c r="XCK1848" s="22"/>
      <c r="XCL1848" s="22"/>
      <c r="XCM1848" s="22"/>
      <c r="XCN1848" s="22"/>
      <c r="XCO1848" s="22"/>
      <c r="XCP1848" s="22"/>
      <c r="XCQ1848" s="22"/>
      <c r="XCR1848" s="22"/>
      <c r="XCS1848" s="22"/>
    </row>
    <row r="1849" s="18" customFormat="1" customHeight="1" spans="1:16321">
      <c r="A1849" s="21"/>
      <c r="XAY1849" s="22"/>
      <c r="XAZ1849" s="22"/>
      <c r="XBA1849" s="22"/>
      <c r="XBB1849" s="22"/>
      <c r="XBC1849" s="22"/>
      <c r="XBD1849" s="22"/>
      <c r="XBE1849" s="22"/>
      <c r="XBF1849" s="22"/>
      <c r="XBG1849" s="22"/>
      <c r="XBH1849" s="22"/>
      <c r="XBI1849" s="22"/>
      <c r="XBJ1849" s="22"/>
      <c r="XBK1849" s="22"/>
      <c r="XBL1849" s="22"/>
      <c r="XBM1849" s="22"/>
      <c r="XBN1849" s="22"/>
      <c r="XBO1849" s="22"/>
      <c r="XBP1849" s="22"/>
      <c r="XBQ1849" s="22"/>
      <c r="XBR1849" s="22"/>
      <c r="XBS1849" s="22"/>
      <c r="XBT1849" s="22"/>
      <c r="XBU1849" s="22"/>
      <c r="XBV1849" s="22"/>
      <c r="XBW1849" s="22"/>
      <c r="XBX1849" s="22"/>
      <c r="XBY1849" s="22"/>
      <c r="XBZ1849" s="22"/>
      <c r="XCA1849" s="22"/>
      <c r="XCB1849" s="22"/>
      <c r="XCC1849" s="22"/>
      <c r="XCD1849" s="22"/>
      <c r="XCE1849" s="22"/>
      <c r="XCF1849" s="22"/>
      <c r="XCG1849" s="22"/>
      <c r="XCH1849" s="22"/>
      <c r="XCI1849" s="22"/>
      <c r="XCJ1849" s="22"/>
      <c r="XCK1849" s="22"/>
      <c r="XCL1849" s="22"/>
      <c r="XCM1849" s="22"/>
      <c r="XCN1849" s="22"/>
      <c r="XCO1849" s="22"/>
      <c r="XCP1849" s="22"/>
      <c r="XCQ1849" s="22"/>
      <c r="XCR1849" s="22"/>
      <c r="XCS1849" s="22"/>
    </row>
    <row r="1850" s="18" customFormat="1" customHeight="1" spans="1:16321">
      <c r="A1850" s="21"/>
      <c r="XAY1850" s="22"/>
      <c r="XAZ1850" s="22"/>
      <c r="XBA1850" s="22"/>
      <c r="XBB1850" s="22"/>
      <c r="XBC1850" s="22"/>
      <c r="XBD1850" s="22"/>
      <c r="XBE1850" s="22"/>
      <c r="XBF1850" s="22"/>
      <c r="XBG1850" s="22"/>
      <c r="XBH1850" s="22"/>
      <c r="XBI1850" s="22"/>
      <c r="XBJ1850" s="22"/>
      <c r="XBK1850" s="22"/>
      <c r="XBL1850" s="22"/>
      <c r="XBM1850" s="22"/>
      <c r="XBN1850" s="22"/>
      <c r="XBO1850" s="22"/>
      <c r="XBP1850" s="22"/>
      <c r="XBQ1850" s="22"/>
      <c r="XBR1850" s="22"/>
      <c r="XBS1850" s="22"/>
      <c r="XBT1850" s="22"/>
      <c r="XBU1850" s="22"/>
      <c r="XBV1850" s="22"/>
      <c r="XBW1850" s="22"/>
      <c r="XBX1850" s="22"/>
      <c r="XBY1850" s="22"/>
      <c r="XBZ1850" s="22"/>
      <c r="XCA1850" s="22"/>
      <c r="XCB1850" s="22"/>
      <c r="XCC1850" s="22"/>
      <c r="XCD1850" s="22"/>
      <c r="XCE1850" s="22"/>
      <c r="XCF1850" s="22"/>
      <c r="XCG1850" s="22"/>
      <c r="XCH1850" s="22"/>
      <c r="XCI1850" s="22"/>
      <c r="XCJ1850" s="22"/>
      <c r="XCK1850" s="22"/>
      <c r="XCL1850" s="22"/>
      <c r="XCM1850" s="22"/>
      <c r="XCN1850" s="22"/>
      <c r="XCO1850" s="22"/>
      <c r="XCP1850" s="22"/>
      <c r="XCQ1850" s="22"/>
      <c r="XCR1850" s="22"/>
      <c r="XCS1850" s="22"/>
    </row>
    <row r="1851" s="18" customFormat="1" customHeight="1" spans="1:16321">
      <c r="A1851" s="21"/>
      <c r="XAY1851" s="22"/>
      <c r="XAZ1851" s="22"/>
      <c r="XBA1851" s="22"/>
      <c r="XBB1851" s="22"/>
      <c r="XBC1851" s="22"/>
      <c r="XBD1851" s="22"/>
      <c r="XBE1851" s="22"/>
      <c r="XBF1851" s="22"/>
      <c r="XBG1851" s="22"/>
      <c r="XBH1851" s="22"/>
      <c r="XBI1851" s="22"/>
      <c r="XBJ1851" s="22"/>
      <c r="XBK1851" s="22"/>
      <c r="XBL1851" s="22"/>
      <c r="XBM1851" s="22"/>
      <c r="XBN1851" s="22"/>
      <c r="XBO1851" s="22"/>
      <c r="XBP1851" s="22"/>
      <c r="XBQ1851" s="22"/>
      <c r="XBR1851" s="22"/>
      <c r="XBS1851" s="22"/>
      <c r="XBT1851" s="22"/>
      <c r="XBU1851" s="22"/>
      <c r="XBV1851" s="22"/>
      <c r="XBW1851" s="22"/>
      <c r="XBX1851" s="22"/>
      <c r="XBY1851" s="22"/>
      <c r="XBZ1851" s="22"/>
      <c r="XCA1851" s="22"/>
      <c r="XCB1851" s="22"/>
      <c r="XCC1851" s="22"/>
      <c r="XCD1851" s="22"/>
      <c r="XCE1851" s="22"/>
      <c r="XCF1851" s="22"/>
      <c r="XCG1851" s="22"/>
      <c r="XCH1851" s="22"/>
      <c r="XCI1851" s="22"/>
      <c r="XCJ1851" s="22"/>
      <c r="XCK1851" s="22"/>
      <c r="XCL1851" s="22"/>
      <c r="XCM1851" s="22"/>
      <c r="XCN1851" s="22"/>
      <c r="XCO1851" s="22"/>
      <c r="XCP1851" s="22"/>
      <c r="XCQ1851" s="22"/>
      <c r="XCR1851" s="22"/>
      <c r="XCS1851" s="22"/>
    </row>
    <row r="1852" s="18" customFormat="1" customHeight="1" spans="1:16321">
      <c r="A1852" s="21"/>
      <c r="XAY1852" s="22"/>
      <c r="XAZ1852" s="22"/>
      <c r="XBA1852" s="22"/>
      <c r="XBB1852" s="22"/>
      <c r="XBC1852" s="22"/>
      <c r="XBD1852" s="22"/>
      <c r="XBE1852" s="22"/>
      <c r="XBF1852" s="22"/>
      <c r="XBG1852" s="22"/>
      <c r="XBH1852" s="22"/>
      <c r="XBI1852" s="22"/>
      <c r="XBJ1852" s="22"/>
      <c r="XBK1852" s="22"/>
      <c r="XBL1852" s="22"/>
      <c r="XBM1852" s="22"/>
      <c r="XBN1852" s="22"/>
      <c r="XBO1852" s="22"/>
      <c r="XBP1852" s="22"/>
      <c r="XBQ1852" s="22"/>
      <c r="XBR1852" s="22"/>
      <c r="XBS1852" s="22"/>
      <c r="XBT1852" s="22"/>
      <c r="XBU1852" s="22"/>
      <c r="XBV1852" s="22"/>
      <c r="XBW1852" s="22"/>
      <c r="XBX1852" s="22"/>
      <c r="XBY1852" s="22"/>
      <c r="XBZ1852" s="22"/>
      <c r="XCA1852" s="22"/>
      <c r="XCB1852" s="22"/>
      <c r="XCC1852" s="22"/>
      <c r="XCD1852" s="22"/>
      <c r="XCE1852" s="22"/>
      <c r="XCF1852" s="22"/>
      <c r="XCG1852" s="22"/>
      <c r="XCH1852" s="22"/>
      <c r="XCI1852" s="22"/>
      <c r="XCJ1852" s="22"/>
      <c r="XCK1852" s="22"/>
      <c r="XCL1852" s="22"/>
      <c r="XCM1852" s="22"/>
      <c r="XCN1852" s="22"/>
      <c r="XCO1852" s="22"/>
      <c r="XCP1852" s="22"/>
      <c r="XCQ1852" s="22"/>
      <c r="XCR1852" s="22"/>
      <c r="XCS1852" s="22"/>
    </row>
    <row r="1853" s="18" customFormat="1" customHeight="1" spans="1:16321">
      <c r="A1853" s="21"/>
      <c r="XAY1853" s="22"/>
      <c r="XAZ1853" s="22"/>
      <c r="XBA1853" s="22"/>
      <c r="XBB1853" s="22"/>
      <c r="XBC1853" s="22"/>
      <c r="XBD1853" s="22"/>
      <c r="XBE1853" s="22"/>
      <c r="XBF1853" s="22"/>
      <c r="XBG1853" s="22"/>
      <c r="XBH1853" s="22"/>
      <c r="XBI1853" s="22"/>
      <c r="XBJ1853" s="22"/>
      <c r="XBK1853" s="22"/>
      <c r="XBL1853" s="22"/>
      <c r="XBM1853" s="22"/>
      <c r="XBN1853" s="22"/>
      <c r="XBO1853" s="22"/>
      <c r="XBP1853" s="22"/>
      <c r="XBQ1853" s="22"/>
      <c r="XBR1853" s="22"/>
      <c r="XBS1853" s="22"/>
      <c r="XBT1853" s="22"/>
      <c r="XBU1853" s="22"/>
      <c r="XBV1853" s="22"/>
      <c r="XBW1853" s="22"/>
      <c r="XBX1853" s="22"/>
      <c r="XBY1853" s="22"/>
      <c r="XBZ1853" s="22"/>
      <c r="XCA1853" s="22"/>
      <c r="XCB1853" s="22"/>
      <c r="XCC1853" s="22"/>
      <c r="XCD1853" s="22"/>
      <c r="XCE1853" s="22"/>
      <c r="XCF1853" s="22"/>
      <c r="XCG1853" s="22"/>
      <c r="XCH1853" s="22"/>
      <c r="XCI1853" s="22"/>
      <c r="XCJ1853" s="22"/>
      <c r="XCK1853" s="22"/>
      <c r="XCL1853" s="22"/>
      <c r="XCM1853" s="22"/>
      <c r="XCN1853" s="22"/>
      <c r="XCO1853" s="22"/>
      <c r="XCP1853" s="22"/>
      <c r="XCQ1853" s="22"/>
      <c r="XCR1853" s="22"/>
      <c r="XCS1853" s="22"/>
    </row>
    <row r="1854" s="18" customFormat="1" customHeight="1" spans="1:16321">
      <c r="A1854" s="21"/>
      <c r="XAY1854" s="22"/>
      <c r="XAZ1854" s="22"/>
      <c r="XBA1854" s="22"/>
      <c r="XBB1854" s="22"/>
      <c r="XBC1854" s="22"/>
      <c r="XBD1854" s="22"/>
      <c r="XBE1854" s="22"/>
      <c r="XBF1854" s="22"/>
      <c r="XBG1854" s="22"/>
      <c r="XBH1854" s="22"/>
      <c r="XBI1854" s="22"/>
      <c r="XBJ1854" s="22"/>
      <c r="XBK1854" s="22"/>
      <c r="XBL1854" s="22"/>
      <c r="XBM1854" s="22"/>
      <c r="XBN1854" s="22"/>
      <c r="XBO1854" s="22"/>
      <c r="XBP1854" s="22"/>
      <c r="XBQ1854" s="22"/>
      <c r="XBR1854" s="22"/>
      <c r="XBS1854" s="22"/>
      <c r="XBT1854" s="22"/>
      <c r="XBU1854" s="22"/>
      <c r="XBV1854" s="22"/>
      <c r="XBW1854" s="22"/>
      <c r="XBX1854" s="22"/>
      <c r="XBY1854" s="22"/>
      <c r="XBZ1854" s="22"/>
      <c r="XCA1854" s="22"/>
      <c r="XCB1854" s="22"/>
      <c r="XCC1854" s="22"/>
      <c r="XCD1854" s="22"/>
      <c r="XCE1854" s="22"/>
      <c r="XCF1854" s="22"/>
      <c r="XCG1854" s="22"/>
      <c r="XCH1854" s="22"/>
      <c r="XCI1854" s="22"/>
      <c r="XCJ1854" s="22"/>
      <c r="XCK1854" s="22"/>
      <c r="XCL1854" s="22"/>
      <c r="XCM1854" s="22"/>
      <c r="XCN1854" s="22"/>
      <c r="XCO1854" s="22"/>
      <c r="XCP1854" s="22"/>
      <c r="XCQ1854" s="22"/>
      <c r="XCR1854" s="22"/>
      <c r="XCS1854" s="22"/>
    </row>
    <row r="1855" s="18" customFormat="1" customHeight="1" spans="1:16321">
      <c r="A1855" s="21"/>
      <c r="XAY1855" s="22"/>
      <c r="XAZ1855" s="22"/>
      <c r="XBA1855" s="22"/>
      <c r="XBB1855" s="22"/>
      <c r="XBC1855" s="22"/>
      <c r="XBD1855" s="22"/>
      <c r="XBE1855" s="22"/>
      <c r="XBF1855" s="22"/>
      <c r="XBG1855" s="22"/>
      <c r="XBH1855" s="22"/>
      <c r="XBI1855" s="22"/>
      <c r="XBJ1855" s="22"/>
      <c r="XBK1855" s="22"/>
      <c r="XBL1855" s="22"/>
      <c r="XBM1855" s="22"/>
      <c r="XBN1855" s="22"/>
      <c r="XBO1855" s="22"/>
      <c r="XBP1855" s="22"/>
      <c r="XBQ1855" s="22"/>
      <c r="XBR1855" s="22"/>
      <c r="XBS1855" s="22"/>
      <c r="XBT1855" s="22"/>
      <c r="XBU1855" s="22"/>
      <c r="XBV1855" s="22"/>
      <c r="XBW1855" s="22"/>
      <c r="XBX1855" s="22"/>
      <c r="XBY1855" s="22"/>
      <c r="XBZ1855" s="22"/>
      <c r="XCA1855" s="22"/>
      <c r="XCB1855" s="22"/>
      <c r="XCC1855" s="22"/>
      <c r="XCD1855" s="22"/>
      <c r="XCE1855" s="22"/>
      <c r="XCF1855" s="22"/>
      <c r="XCG1855" s="22"/>
      <c r="XCH1855" s="22"/>
      <c r="XCI1855" s="22"/>
      <c r="XCJ1855" s="22"/>
      <c r="XCK1855" s="22"/>
      <c r="XCL1855" s="22"/>
      <c r="XCM1855" s="22"/>
      <c r="XCN1855" s="22"/>
      <c r="XCO1855" s="22"/>
      <c r="XCP1855" s="22"/>
      <c r="XCQ1855" s="22"/>
      <c r="XCR1855" s="22"/>
      <c r="XCS1855" s="22"/>
    </row>
    <row r="1856" s="18" customFormat="1" customHeight="1" spans="1:16321">
      <c r="A1856" s="21"/>
      <c r="XAY1856" s="22"/>
      <c r="XAZ1856" s="22"/>
      <c r="XBA1856" s="22"/>
      <c r="XBB1856" s="22"/>
      <c r="XBC1856" s="22"/>
      <c r="XBD1856" s="22"/>
      <c r="XBE1856" s="22"/>
      <c r="XBF1856" s="22"/>
      <c r="XBG1856" s="22"/>
      <c r="XBH1856" s="22"/>
      <c r="XBI1856" s="22"/>
      <c r="XBJ1856" s="22"/>
      <c r="XBK1856" s="22"/>
      <c r="XBL1856" s="22"/>
      <c r="XBM1856" s="22"/>
      <c r="XBN1856" s="22"/>
      <c r="XBO1856" s="22"/>
      <c r="XBP1856" s="22"/>
      <c r="XBQ1856" s="22"/>
      <c r="XBR1856" s="22"/>
      <c r="XBS1856" s="22"/>
      <c r="XBT1856" s="22"/>
      <c r="XBU1856" s="22"/>
      <c r="XBV1856" s="22"/>
      <c r="XBW1856" s="22"/>
      <c r="XBX1856" s="22"/>
      <c r="XBY1856" s="22"/>
      <c r="XBZ1856" s="22"/>
      <c r="XCA1856" s="22"/>
      <c r="XCB1856" s="22"/>
      <c r="XCC1856" s="22"/>
      <c r="XCD1856" s="22"/>
      <c r="XCE1856" s="22"/>
      <c r="XCF1856" s="22"/>
      <c r="XCG1856" s="22"/>
      <c r="XCH1856" s="22"/>
      <c r="XCI1856" s="22"/>
      <c r="XCJ1856" s="22"/>
      <c r="XCK1856" s="22"/>
      <c r="XCL1856" s="22"/>
      <c r="XCM1856" s="22"/>
      <c r="XCN1856" s="22"/>
      <c r="XCO1856" s="22"/>
      <c r="XCP1856" s="22"/>
      <c r="XCQ1856" s="22"/>
      <c r="XCR1856" s="22"/>
      <c r="XCS1856" s="22"/>
    </row>
    <row r="1857" s="18" customFormat="1" customHeight="1" spans="1:16321">
      <c r="A1857" s="21"/>
      <c r="XAY1857" s="22"/>
      <c r="XAZ1857" s="22"/>
      <c r="XBA1857" s="22"/>
      <c r="XBB1857" s="22"/>
      <c r="XBC1857" s="22"/>
      <c r="XBD1857" s="22"/>
      <c r="XBE1857" s="22"/>
      <c r="XBF1857" s="22"/>
      <c r="XBG1857" s="22"/>
      <c r="XBH1857" s="22"/>
      <c r="XBI1857" s="22"/>
      <c r="XBJ1857" s="22"/>
      <c r="XBK1857" s="22"/>
      <c r="XBL1857" s="22"/>
      <c r="XBM1857" s="22"/>
      <c r="XBN1857" s="22"/>
      <c r="XBO1857" s="22"/>
      <c r="XBP1857" s="22"/>
      <c r="XBQ1857" s="22"/>
      <c r="XBR1857" s="22"/>
      <c r="XBS1857" s="22"/>
      <c r="XBT1857" s="22"/>
      <c r="XBU1857" s="22"/>
      <c r="XBV1857" s="22"/>
      <c r="XBW1857" s="22"/>
      <c r="XBX1857" s="22"/>
      <c r="XBY1857" s="22"/>
      <c r="XBZ1857" s="22"/>
      <c r="XCA1857" s="22"/>
      <c r="XCB1857" s="22"/>
      <c r="XCC1857" s="22"/>
      <c r="XCD1857" s="22"/>
      <c r="XCE1857" s="22"/>
      <c r="XCF1857" s="22"/>
      <c r="XCG1857" s="22"/>
      <c r="XCH1857" s="22"/>
      <c r="XCI1857" s="22"/>
      <c r="XCJ1857" s="22"/>
      <c r="XCK1857" s="22"/>
      <c r="XCL1857" s="22"/>
      <c r="XCM1857" s="22"/>
      <c r="XCN1857" s="22"/>
      <c r="XCO1857" s="22"/>
      <c r="XCP1857" s="22"/>
      <c r="XCQ1857" s="22"/>
      <c r="XCR1857" s="22"/>
      <c r="XCS1857" s="22"/>
    </row>
    <row r="1858" s="18" customFormat="1" customHeight="1" spans="1:16321">
      <c r="A1858" s="21"/>
      <c r="XAY1858" s="22"/>
      <c r="XAZ1858" s="22"/>
      <c r="XBA1858" s="22"/>
      <c r="XBB1858" s="22"/>
      <c r="XBC1858" s="22"/>
      <c r="XBD1858" s="22"/>
      <c r="XBE1858" s="22"/>
      <c r="XBF1858" s="22"/>
      <c r="XBG1858" s="22"/>
      <c r="XBH1858" s="22"/>
      <c r="XBI1858" s="22"/>
      <c r="XBJ1858" s="22"/>
      <c r="XBK1858" s="22"/>
      <c r="XBL1858" s="22"/>
      <c r="XBM1858" s="22"/>
      <c r="XBN1858" s="22"/>
      <c r="XBO1858" s="22"/>
      <c r="XBP1858" s="22"/>
      <c r="XBQ1858" s="22"/>
      <c r="XBR1858" s="22"/>
      <c r="XBS1858" s="22"/>
      <c r="XBT1858" s="22"/>
      <c r="XBU1858" s="22"/>
      <c r="XBV1858" s="22"/>
      <c r="XBW1858" s="22"/>
      <c r="XBX1858" s="22"/>
      <c r="XBY1858" s="22"/>
      <c r="XBZ1858" s="22"/>
      <c r="XCA1858" s="22"/>
      <c r="XCB1858" s="22"/>
      <c r="XCC1858" s="22"/>
      <c r="XCD1858" s="22"/>
      <c r="XCE1858" s="22"/>
      <c r="XCF1858" s="22"/>
      <c r="XCG1858" s="22"/>
      <c r="XCH1858" s="22"/>
      <c r="XCI1858" s="22"/>
      <c r="XCJ1858" s="22"/>
      <c r="XCK1858" s="22"/>
      <c r="XCL1858" s="22"/>
      <c r="XCM1858" s="22"/>
      <c r="XCN1858" s="22"/>
      <c r="XCO1858" s="22"/>
      <c r="XCP1858" s="22"/>
      <c r="XCQ1858" s="22"/>
      <c r="XCR1858" s="22"/>
      <c r="XCS1858" s="22"/>
    </row>
    <row r="1859" s="18" customFormat="1" customHeight="1" spans="1:16321">
      <c r="A1859" s="21"/>
      <c r="XAY1859" s="22"/>
      <c r="XAZ1859" s="22"/>
      <c r="XBA1859" s="22"/>
      <c r="XBB1859" s="22"/>
      <c r="XBC1859" s="22"/>
      <c r="XBD1859" s="22"/>
      <c r="XBE1859" s="22"/>
      <c r="XBF1859" s="22"/>
      <c r="XBG1859" s="22"/>
      <c r="XBH1859" s="22"/>
      <c r="XBI1859" s="22"/>
      <c r="XBJ1859" s="22"/>
      <c r="XBK1859" s="22"/>
      <c r="XBL1859" s="22"/>
      <c r="XBM1859" s="22"/>
      <c r="XBN1859" s="22"/>
      <c r="XBO1859" s="22"/>
      <c r="XBP1859" s="22"/>
      <c r="XBQ1859" s="22"/>
      <c r="XBR1859" s="22"/>
      <c r="XBS1859" s="22"/>
      <c r="XBT1859" s="22"/>
      <c r="XBU1859" s="22"/>
      <c r="XBV1859" s="22"/>
      <c r="XBW1859" s="22"/>
      <c r="XBX1859" s="22"/>
      <c r="XBY1859" s="22"/>
      <c r="XBZ1859" s="22"/>
      <c r="XCA1859" s="22"/>
      <c r="XCB1859" s="22"/>
      <c r="XCC1859" s="22"/>
      <c r="XCD1859" s="22"/>
      <c r="XCE1859" s="22"/>
      <c r="XCF1859" s="22"/>
      <c r="XCG1859" s="22"/>
      <c r="XCH1859" s="22"/>
      <c r="XCI1859" s="22"/>
      <c r="XCJ1859" s="22"/>
      <c r="XCK1859" s="22"/>
      <c r="XCL1859" s="22"/>
      <c r="XCM1859" s="22"/>
      <c r="XCN1859" s="22"/>
      <c r="XCO1859" s="22"/>
      <c r="XCP1859" s="22"/>
      <c r="XCQ1859" s="22"/>
      <c r="XCR1859" s="22"/>
      <c r="XCS1859" s="22"/>
    </row>
    <row r="1860" s="18" customFormat="1" customHeight="1" spans="1:16321">
      <c r="A1860" s="21"/>
      <c r="XAY1860" s="22"/>
      <c r="XAZ1860" s="22"/>
      <c r="XBA1860" s="22"/>
      <c r="XBB1860" s="22"/>
      <c r="XBC1860" s="22"/>
      <c r="XBD1860" s="22"/>
      <c r="XBE1860" s="22"/>
      <c r="XBF1860" s="22"/>
      <c r="XBG1860" s="22"/>
      <c r="XBH1860" s="22"/>
      <c r="XBI1860" s="22"/>
      <c r="XBJ1860" s="22"/>
      <c r="XBK1860" s="22"/>
      <c r="XBL1860" s="22"/>
      <c r="XBM1860" s="22"/>
      <c r="XBN1860" s="22"/>
      <c r="XBO1860" s="22"/>
      <c r="XBP1860" s="22"/>
      <c r="XBQ1860" s="22"/>
      <c r="XBR1860" s="22"/>
      <c r="XBS1860" s="22"/>
      <c r="XBT1860" s="22"/>
      <c r="XBU1860" s="22"/>
      <c r="XBV1860" s="22"/>
      <c r="XBW1860" s="22"/>
      <c r="XBX1860" s="22"/>
      <c r="XBY1860" s="22"/>
      <c r="XBZ1860" s="22"/>
      <c r="XCA1860" s="22"/>
      <c r="XCB1860" s="22"/>
      <c r="XCC1860" s="22"/>
      <c r="XCD1860" s="22"/>
      <c r="XCE1860" s="22"/>
      <c r="XCF1860" s="22"/>
      <c r="XCG1860" s="22"/>
      <c r="XCH1860" s="22"/>
      <c r="XCI1860" s="22"/>
      <c r="XCJ1860" s="22"/>
      <c r="XCK1860" s="22"/>
      <c r="XCL1860" s="22"/>
      <c r="XCM1860" s="22"/>
      <c r="XCN1860" s="22"/>
      <c r="XCO1860" s="22"/>
      <c r="XCP1860" s="22"/>
      <c r="XCQ1860" s="22"/>
      <c r="XCR1860" s="22"/>
      <c r="XCS1860" s="22"/>
    </row>
    <row r="1861" s="18" customFormat="1" customHeight="1" spans="1:16321">
      <c r="A1861" s="21"/>
      <c r="XAY1861" s="22"/>
      <c r="XAZ1861" s="22"/>
      <c r="XBA1861" s="22"/>
      <c r="XBB1861" s="22"/>
      <c r="XBC1861" s="22"/>
      <c r="XBD1861" s="22"/>
      <c r="XBE1861" s="22"/>
      <c r="XBF1861" s="22"/>
      <c r="XBG1861" s="22"/>
      <c r="XBH1861" s="22"/>
      <c r="XBI1861" s="22"/>
      <c r="XBJ1861" s="22"/>
      <c r="XBK1861" s="22"/>
      <c r="XBL1861" s="22"/>
      <c r="XBM1861" s="22"/>
      <c r="XBN1861" s="22"/>
      <c r="XBO1861" s="22"/>
      <c r="XBP1861" s="22"/>
      <c r="XBQ1861" s="22"/>
      <c r="XBR1861" s="22"/>
      <c r="XBS1861" s="22"/>
      <c r="XBT1861" s="22"/>
      <c r="XBU1861" s="22"/>
      <c r="XBV1861" s="22"/>
      <c r="XBW1861" s="22"/>
      <c r="XBX1861" s="22"/>
      <c r="XBY1861" s="22"/>
      <c r="XBZ1861" s="22"/>
      <c r="XCA1861" s="22"/>
      <c r="XCB1861" s="22"/>
      <c r="XCC1861" s="22"/>
      <c r="XCD1861" s="22"/>
      <c r="XCE1861" s="22"/>
      <c r="XCF1861" s="22"/>
      <c r="XCG1861" s="22"/>
      <c r="XCH1861" s="22"/>
      <c r="XCI1861" s="22"/>
      <c r="XCJ1861" s="22"/>
      <c r="XCK1861" s="22"/>
      <c r="XCL1861" s="22"/>
      <c r="XCM1861" s="22"/>
      <c r="XCN1861" s="22"/>
      <c r="XCO1861" s="22"/>
      <c r="XCP1861" s="22"/>
      <c r="XCQ1861" s="22"/>
      <c r="XCR1861" s="22"/>
      <c r="XCS1861" s="22"/>
    </row>
    <row r="1862" s="18" customFormat="1" customHeight="1" spans="1:16321">
      <c r="A1862" s="21"/>
      <c r="XAY1862" s="22"/>
      <c r="XAZ1862" s="22"/>
      <c r="XBA1862" s="22"/>
      <c r="XBB1862" s="22"/>
      <c r="XBC1862" s="22"/>
      <c r="XBD1862" s="22"/>
      <c r="XBE1862" s="22"/>
      <c r="XBF1862" s="22"/>
      <c r="XBG1862" s="22"/>
      <c r="XBH1862" s="22"/>
      <c r="XBI1862" s="22"/>
      <c r="XBJ1862" s="22"/>
      <c r="XBK1862" s="22"/>
      <c r="XBL1862" s="22"/>
      <c r="XBM1862" s="22"/>
      <c r="XBN1862" s="22"/>
      <c r="XBO1862" s="22"/>
      <c r="XBP1862" s="22"/>
      <c r="XBQ1862" s="22"/>
      <c r="XBR1862" s="22"/>
      <c r="XBS1862" s="22"/>
      <c r="XBT1862" s="22"/>
      <c r="XBU1862" s="22"/>
      <c r="XBV1862" s="22"/>
      <c r="XBW1862" s="22"/>
      <c r="XBX1862" s="22"/>
      <c r="XBY1862" s="22"/>
      <c r="XBZ1862" s="22"/>
      <c r="XCA1862" s="22"/>
      <c r="XCB1862" s="22"/>
      <c r="XCC1862" s="22"/>
      <c r="XCD1862" s="22"/>
      <c r="XCE1862" s="22"/>
      <c r="XCF1862" s="22"/>
      <c r="XCG1862" s="22"/>
      <c r="XCH1862" s="22"/>
      <c r="XCI1862" s="22"/>
      <c r="XCJ1862" s="22"/>
      <c r="XCK1862" s="22"/>
      <c r="XCL1862" s="22"/>
      <c r="XCM1862" s="22"/>
      <c r="XCN1862" s="22"/>
      <c r="XCO1862" s="22"/>
      <c r="XCP1862" s="22"/>
      <c r="XCQ1862" s="22"/>
      <c r="XCR1862" s="22"/>
      <c r="XCS1862" s="22"/>
    </row>
    <row r="1863" s="18" customFormat="1" customHeight="1" spans="1:16321">
      <c r="A1863" s="21"/>
      <c r="XAY1863" s="22"/>
      <c r="XAZ1863" s="22"/>
      <c r="XBA1863" s="22"/>
      <c r="XBB1863" s="22"/>
      <c r="XBC1863" s="22"/>
      <c r="XBD1863" s="22"/>
      <c r="XBE1863" s="22"/>
      <c r="XBF1863" s="22"/>
      <c r="XBG1863" s="22"/>
      <c r="XBH1863" s="22"/>
      <c r="XBI1863" s="22"/>
      <c r="XBJ1863" s="22"/>
      <c r="XBK1863" s="22"/>
      <c r="XBL1863" s="22"/>
      <c r="XBM1863" s="22"/>
      <c r="XBN1863" s="22"/>
      <c r="XBO1863" s="22"/>
      <c r="XBP1863" s="22"/>
      <c r="XBQ1863" s="22"/>
      <c r="XBR1863" s="22"/>
      <c r="XBS1863" s="22"/>
      <c r="XBT1863" s="22"/>
      <c r="XBU1863" s="22"/>
      <c r="XBV1863" s="22"/>
      <c r="XBW1863" s="22"/>
      <c r="XBX1863" s="22"/>
      <c r="XBY1863" s="22"/>
      <c r="XBZ1863" s="22"/>
      <c r="XCA1863" s="22"/>
      <c r="XCB1863" s="22"/>
      <c r="XCC1863" s="22"/>
      <c r="XCD1863" s="22"/>
      <c r="XCE1863" s="22"/>
      <c r="XCF1863" s="22"/>
      <c r="XCG1863" s="22"/>
      <c r="XCH1863" s="22"/>
      <c r="XCI1863" s="22"/>
      <c r="XCJ1863" s="22"/>
      <c r="XCK1863" s="22"/>
      <c r="XCL1863" s="22"/>
      <c r="XCM1863" s="22"/>
      <c r="XCN1863" s="22"/>
      <c r="XCO1863" s="22"/>
      <c r="XCP1863" s="22"/>
      <c r="XCQ1863" s="22"/>
      <c r="XCR1863" s="22"/>
      <c r="XCS1863" s="22"/>
    </row>
    <row r="1864" s="18" customFormat="1" customHeight="1" spans="1:16321">
      <c r="A1864" s="21"/>
      <c r="XAY1864" s="22"/>
      <c r="XAZ1864" s="22"/>
      <c r="XBA1864" s="22"/>
      <c r="XBB1864" s="22"/>
      <c r="XBC1864" s="22"/>
      <c r="XBD1864" s="22"/>
      <c r="XBE1864" s="22"/>
      <c r="XBF1864" s="22"/>
      <c r="XBG1864" s="22"/>
      <c r="XBH1864" s="22"/>
      <c r="XBI1864" s="22"/>
      <c r="XBJ1864" s="22"/>
      <c r="XBK1864" s="22"/>
      <c r="XBL1864" s="22"/>
      <c r="XBM1864" s="22"/>
      <c r="XBN1864" s="22"/>
      <c r="XBO1864" s="22"/>
      <c r="XBP1864" s="22"/>
      <c r="XBQ1864" s="22"/>
      <c r="XBR1864" s="22"/>
      <c r="XBS1864" s="22"/>
      <c r="XBT1864" s="22"/>
      <c r="XBU1864" s="22"/>
      <c r="XBV1864" s="22"/>
      <c r="XBW1864" s="22"/>
      <c r="XBX1864" s="22"/>
      <c r="XBY1864" s="22"/>
      <c r="XBZ1864" s="22"/>
      <c r="XCA1864" s="22"/>
      <c r="XCB1864" s="22"/>
      <c r="XCC1864" s="22"/>
      <c r="XCD1864" s="22"/>
      <c r="XCE1864" s="22"/>
      <c r="XCF1864" s="22"/>
      <c r="XCG1864" s="22"/>
      <c r="XCH1864" s="22"/>
      <c r="XCI1864" s="22"/>
      <c r="XCJ1864" s="22"/>
      <c r="XCK1864" s="22"/>
      <c r="XCL1864" s="22"/>
      <c r="XCM1864" s="22"/>
      <c r="XCN1864" s="22"/>
      <c r="XCO1864" s="22"/>
      <c r="XCP1864" s="22"/>
      <c r="XCQ1864" s="22"/>
      <c r="XCR1864" s="22"/>
      <c r="XCS1864" s="22"/>
    </row>
    <row r="1865" s="18" customFormat="1" customHeight="1" spans="1:16321">
      <c r="A1865" s="21"/>
      <c r="XAY1865" s="22"/>
      <c r="XAZ1865" s="22"/>
      <c r="XBA1865" s="22"/>
      <c r="XBB1865" s="22"/>
      <c r="XBC1865" s="22"/>
      <c r="XBD1865" s="22"/>
      <c r="XBE1865" s="22"/>
      <c r="XBF1865" s="22"/>
      <c r="XBG1865" s="22"/>
      <c r="XBH1865" s="22"/>
      <c r="XBI1865" s="22"/>
      <c r="XBJ1865" s="22"/>
      <c r="XBK1865" s="22"/>
      <c r="XBL1865" s="22"/>
      <c r="XBM1865" s="22"/>
      <c r="XBN1865" s="22"/>
      <c r="XBO1865" s="22"/>
      <c r="XBP1865" s="22"/>
      <c r="XBQ1865" s="22"/>
      <c r="XBR1865" s="22"/>
      <c r="XBS1865" s="22"/>
      <c r="XBT1865" s="22"/>
      <c r="XBU1865" s="22"/>
      <c r="XBV1865" s="22"/>
      <c r="XBW1865" s="22"/>
      <c r="XBX1865" s="22"/>
      <c r="XBY1865" s="22"/>
      <c r="XBZ1865" s="22"/>
      <c r="XCA1865" s="22"/>
      <c r="XCB1865" s="22"/>
      <c r="XCC1865" s="22"/>
      <c r="XCD1865" s="22"/>
      <c r="XCE1865" s="22"/>
      <c r="XCF1865" s="22"/>
      <c r="XCG1865" s="22"/>
      <c r="XCH1865" s="22"/>
      <c r="XCI1865" s="22"/>
      <c r="XCJ1865" s="22"/>
      <c r="XCK1865" s="22"/>
      <c r="XCL1865" s="22"/>
      <c r="XCM1865" s="22"/>
      <c r="XCN1865" s="22"/>
      <c r="XCO1865" s="22"/>
      <c r="XCP1865" s="22"/>
      <c r="XCQ1865" s="22"/>
      <c r="XCR1865" s="22"/>
      <c r="XCS1865" s="22"/>
    </row>
    <row r="1866" s="18" customFormat="1" customHeight="1" spans="1:16321">
      <c r="A1866" s="21"/>
      <c r="XAY1866" s="22"/>
      <c r="XAZ1866" s="22"/>
      <c r="XBA1866" s="22"/>
      <c r="XBB1866" s="22"/>
      <c r="XBC1866" s="22"/>
      <c r="XBD1866" s="22"/>
      <c r="XBE1866" s="22"/>
      <c r="XBF1866" s="22"/>
      <c r="XBG1866" s="22"/>
      <c r="XBH1866" s="22"/>
      <c r="XBI1866" s="22"/>
      <c r="XBJ1866" s="22"/>
      <c r="XBK1866" s="22"/>
      <c r="XBL1866" s="22"/>
      <c r="XBM1866" s="22"/>
      <c r="XBN1866" s="22"/>
      <c r="XBO1866" s="22"/>
      <c r="XBP1866" s="22"/>
      <c r="XBQ1866" s="22"/>
      <c r="XBR1866" s="22"/>
      <c r="XBS1866" s="22"/>
      <c r="XBT1866" s="22"/>
      <c r="XBU1866" s="22"/>
      <c r="XBV1866" s="22"/>
      <c r="XBW1866" s="22"/>
      <c r="XBX1866" s="22"/>
      <c r="XBY1866" s="22"/>
      <c r="XBZ1866" s="22"/>
      <c r="XCA1866" s="22"/>
      <c r="XCB1866" s="22"/>
      <c r="XCC1866" s="22"/>
      <c r="XCD1866" s="22"/>
      <c r="XCE1866" s="22"/>
      <c r="XCF1866" s="22"/>
      <c r="XCG1866" s="22"/>
      <c r="XCH1866" s="22"/>
      <c r="XCI1866" s="22"/>
      <c r="XCJ1866" s="22"/>
      <c r="XCK1866" s="22"/>
      <c r="XCL1866" s="22"/>
      <c r="XCM1866" s="22"/>
      <c r="XCN1866" s="22"/>
      <c r="XCO1866" s="22"/>
      <c r="XCP1866" s="22"/>
      <c r="XCQ1866" s="22"/>
      <c r="XCR1866" s="22"/>
      <c r="XCS1866" s="22"/>
    </row>
    <row r="1867" s="18" customFormat="1" customHeight="1" spans="1:16321">
      <c r="A1867" s="21"/>
      <c r="XAY1867" s="22"/>
      <c r="XAZ1867" s="22"/>
      <c r="XBA1867" s="22"/>
      <c r="XBB1867" s="22"/>
      <c r="XBC1867" s="22"/>
      <c r="XBD1867" s="22"/>
      <c r="XBE1867" s="22"/>
      <c r="XBF1867" s="22"/>
      <c r="XBG1867" s="22"/>
      <c r="XBH1867" s="22"/>
      <c r="XBI1867" s="22"/>
      <c r="XBJ1867" s="22"/>
      <c r="XBK1867" s="22"/>
      <c r="XBL1867" s="22"/>
      <c r="XBM1867" s="22"/>
      <c r="XBN1867" s="22"/>
      <c r="XBO1867" s="22"/>
      <c r="XBP1867" s="22"/>
      <c r="XBQ1867" s="22"/>
      <c r="XBR1867" s="22"/>
      <c r="XBS1867" s="22"/>
      <c r="XBT1867" s="22"/>
      <c r="XBU1867" s="22"/>
      <c r="XBV1867" s="22"/>
      <c r="XBW1867" s="22"/>
      <c r="XBX1867" s="22"/>
      <c r="XBY1867" s="22"/>
      <c r="XBZ1867" s="22"/>
      <c r="XCA1867" s="22"/>
      <c r="XCB1867" s="22"/>
      <c r="XCC1867" s="22"/>
      <c r="XCD1867" s="22"/>
      <c r="XCE1867" s="22"/>
      <c r="XCF1867" s="22"/>
      <c r="XCG1867" s="22"/>
      <c r="XCH1867" s="22"/>
      <c r="XCI1867" s="22"/>
      <c r="XCJ1867" s="22"/>
      <c r="XCK1867" s="22"/>
      <c r="XCL1867" s="22"/>
      <c r="XCM1867" s="22"/>
      <c r="XCN1867" s="22"/>
      <c r="XCO1867" s="22"/>
      <c r="XCP1867" s="22"/>
      <c r="XCQ1867" s="22"/>
      <c r="XCR1867" s="22"/>
      <c r="XCS1867" s="22"/>
    </row>
    <row r="1868" s="18" customFormat="1" customHeight="1" spans="1:16321">
      <c r="A1868" s="21"/>
      <c r="XAY1868" s="22"/>
      <c r="XAZ1868" s="22"/>
      <c r="XBA1868" s="22"/>
      <c r="XBB1868" s="22"/>
      <c r="XBC1868" s="22"/>
      <c r="XBD1868" s="22"/>
      <c r="XBE1868" s="22"/>
      <c r="XBF1868" s="22"/>
      <c r="XBG1868" s="22"/>
      <c r="XBH1868" s="22"/>
      <c r="XBI1868" s="22"/>
      <c r="XBJ1868" s="22"/>
      <c r="XBK1868" s="22"/>
      <c r="XBL1868" s="22"/>
      <c r="XBM1868" s="22"/>
      <c r="XBN1868" s="22"/>
      <c r="XBO1868" s="22"/>
      <c r="XBP1868" s="22"/>
      <c r="XBQ1868" s="22"/>
      <c r="XBR1868" s="22"/>
      <c r="XBS1868" s="22"/>
      <c r="XBT1868" s="22"/>
      <c r="XBU1868" s="22"/>
      <c r="XBV1868" s="22"/>
      <c r="XBW1868" s="22"/>
      <c r="XBX1868" s="22"/>
      <c r="XBY1868" s="22"/>
      <c r="XBZ1868" s="22"/>
      <c r="XCA1868" s="22"/>
      <c r="XCB1868" s="22"/>
      <c r="XCC1868" s="22"/>
      <c r="XCD1868" s="22"/>
      <c r="XCE1868" s="22"/>
      <c r="XCF1868" s="22"/>
      <c r="XCG1868" s="22"/>
      <c r="XCH1868" s="22"/>
      <c r="XCI1868" s="22"/>
      <c r="XCJ1868" s="22"/>
      <c r="XCK1868" s="22"/>
      <c r="XCL1868" s="22"/>
      <c r="XCM1868" s="22"/>
      <c r="XCN1868" s="22"/>
      <c r="XCO1868" s="22"/>
      <c r="XCP1868" s="22"/>
      <c r="XCQ1868" s="22"/>
      <c r="XCR1868" s="22"/>
      <c r="XCS1868" s="22"/>
    </row>
    <row r="1869" s="18" customFormat="1" customHeight="1" spans="1:16321">
      <c r="A1869" s="21"/>
      <c r="XAY1869" s="22"/>
      <c r="XAZ1869" s="22"/>
      <c r="XBA1869" s="22"/>
      <c r="XBB1869" s="22"/>
      <c r="XBC1869" s="22"/>
      <c r="XBD1869" s="22"/>
      <c r="XBE1869" s="22"/>
      <c r="XBF1869" s="22"/>
      <c r="XBG1869" s="22"/>
      <c r="XBH1869" s="22"/>
      <c r="XBI1869" s="22"/>
      <c r="XBJ1869" s="22"/>
      <c r="XBK1869" s="22"/>
      <c r="XBL1869" s="22"/>
      <c r="XBM1869" s="22"/>
      <c r="XBN1869" s="22"/>
      <c r="XBO1869" s="22"/>
      <c r="XBP1869" s="22"/>
      <c r="XBQ1869" s="22"/>
      <c r="XBR1869" s="22"/>
      <c r="XBS1869" s="22"/>
      <c r="XBT1869" s="22"/>
      <c r="XBU1869" s="22"/>
      <c r="XBV1869" s="22"/>
      <c r="XBW1869" s="22"/>
      <c r="XBX1869" s="22"/>
      <c r="XBY1869" s="22"/>
      <c r="XBZ1869" s="22"/>
      <c r="XCA1869" s="22"/>
      <c r="XCB1869" s="22"/>
      <c r="XCC1869" s="22"/>
      <c r="XCD1869" s="22"/>
      <c r="XCE1869" s="22"/>
      <c r="XCF1869" s="22"/>
      <c r="XCG1869" s="22"/>
      <c r="XCH1869" s="22"/>
      <c r="XCI1869" s="22"/>
      <c r="XCJ1869" s="22"/>
      <c r="XCK1869" s="22"/>
      <c r="XCL1869" s="22"/>
      <c r="XCM1869" s="22"/>
      <c r="XCN1869" s="22"/>
      <c r="XCO1869" s="22"/>
      <c r="XCP1869" s="22"/>
      <c r="XCQ1869" s="22"/>
      <c r="XCR1869" s="22"/>
      <c r="XCS1869" s="22"/>
    </row>
    <row r="1870" s="18" customFormat="1" customHeight="1" spans="1:16321">
      <c r="A1870" s="21"/>
      <c r="XAY1870" s="22"/>
      <c r="XAZ1870" s="22"/>
      <c r="XBA1870" s="22"/>
      <c r="XBB1870" s="22"/>
      <c r="XBC1870" s="22"/>
      <c r="XBD1870" s="22"/>
      <c r="XBE1870" s="22"/>
      <c r="XBF1870" s="22"/>
      <c r="XBG1870" s="22"/>
      <c r="XBH1870" s="22"/>
      <c r="XBI1870" s="22"/>
      <c r="XBJ1870" s="22"/>
      <c r="XBK1870" s="22"/>
      <c r="XBL1870" s="22"/>
      <c r="XBM1870" s="22"/>
      <c r="XBN1870" s="22"/>
      <c r="XBO1870" s="22"/>
      <c r="XBP1870" s="22"/>
      <c r="XBQ1870" s="22"/>
      <c r="XBR1870" s="22"/>
      <c r="XBS1870" s="22"/>
      <c r="XBT1870" s="22"/>
      <c r="XBU1870" s="22"/>
      <c r="XBV1870" s="22"/>
      <c r="XBW1870" s="22"/>
      <c r="XBX1870" s="22"/>
      <c r="XBY1870" s="22"/>
      <c r="XBZ1870" s="22"/>
      <c r="XCA1870" s="22"/>
      <c r="XCB1870" s="22"/>
      <c r="XCC1870" s="22"/>
      <c r="XCD1870" s="22"/>
      <c r="XCE1870" s="22"/>
      <c r="XCF1870" s="22"/>
      <c r="XCG1870" s="22"/>
      <c r="XCH1870" s="22"/>
      <c r="XCI1870" s="22"/>
      <c r="XCJ1870" s="22"/>
      <c r="XCK1870" s="22"/>
      <c r="XCL1870" s="22"/>
      <c r="XCM1870" s="22"/>
      <c r="XCN1870" s="22"/>
      <c r="XCO1870" s="22"/>
      <c r="XCP1870" s="22"/>
      <c r="XCQ1870" s="22"/>
      <c r="XCR1870" s="22"/>
      <c r="XCS1870" s="22"/>
    </row>
  </sheetData>
  <mergeCells count="10">
    <mergeCell ref="C2:H2"/>
    <mergeCell ref="C5:F5"/>
    <mergeCell ref="T7:U7"/>
    <mergeCell ref="B24:F24"/>
    <mergeCell ref="H24:L24"/>
    <mergeCell ref="N24:R24"/>
    <mergeCell ref="B42:F42"/>
    <mergeCell ref="H42:L42"/>
    <mergeCell ref="N42:R42"/>
    <mergeCell ref="B60:F60"/>
  </mergeCells>
  <conditionalFormatting sqref="C5:F5">
    <cfRule type="dataBar" priority="1">
      <dataBar showValue="0">
        <cfvo type="min"/>
        <cfvo type="num" val="1"/>
        <color rgb="FF63A3FB"/>
      </dataBar>
      <extLst>
        <ext xmlns:x14="http://schemas.microsoft.com/office/spreadsheetml/2009/9/main" uri="{B025F937-C7B1-47D3-B67F-A62EFF666E3E}">
          <x14:id>{49589bbb-ce0b-43a3-b91b-1565629496b7}</x14:id>
        </ext>
      </extLst>
    </cfRule>
  </conditionalFormatting>
  <conditionalFormatting sqref="N9:N23">
    <cfRule type="cellIs" dxfId="0" priority="2" operator="equal">
      <formula>0</formula>
    </cfRule>
  </conditionalFormatting>
  <conditionalFormatting sqref="B9:F23">
    <cfRule type="cellIs" dxfId="0" priority="5" operator="equal">
      <formula>0</formula>
    </cfRule>
  </conditionalFormatting>
  <conditionalFormatting sqref="H9:L23">
    <cfRule type="cellIs" dxfId="0" priority="4" operator="equal">
      <formula>0</formula>
    </cfRule>
  </conditionalFormatting>
  <conditionalFormatting sqref="O9:R23">
    <cfRule type="cellIs" dxfId="0" priority="3" operator="equal">
      <formula>0</formula>
    </cfRule>
  </conditionalFormatting>
  <conditionalFormatting sqref="B26:F41">
    <cfRule type="cellIs" dxfId="0" priority="18" operator="equal">
      <formula>0</formula>
    </cfRule>
  </conditionalFormatting>
  <conditionalFormatting sqref="H26:L41">
    <cfRule type="cellIs" dxfId="0" priority="11" operator="equal">
      <formula>0</formula>
    </cfRule>
  </conditionalFormatting>
  <conditionalFormatting sqref="N26:R41">
    <cfRule type="cellIs" dxfId="0" priority="10" operator="equal">
      <formula>0</formula>
    </cfRule>
  </conditionalFormatting>
  <conditionalFormatting sqref="B44:F59">
    <cfRule type="cellIs" dxfId="0" priority="9" operator="equal">
      <formula>0</formula>
    </cfRule>
  </conditionalFormatting>
  <conditionalFormatting sqref="H44:L59">
    <cfRule type="cellIs" dxfId="0" priority="8" operator="equal">
      <formula>0</formula>
    </cfRule>
  </conditionalFormatting>
  <conditionalFormatting sqref="N44:R59">
    <cfRule type="cellIs" dxfId="0" priority="7" operator="equal">
      <formula>0</formula>
    </cfRule>
  </conditionalFormatting>
  <conditionalFormatting sqref="B62:F81">
    <cfRule type="cellIs" dxfId="0" priority="6" operator="equal">
      <formula>0</formula>
    </cfRule>
  </conditionalFormatting>
  <pageMargins left="0.75" right="0.75" top="1" bottom="1" header="0.5" footer="0.5"/>
  <headerFooter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589bbb-ce0b-43a3-b91b-1565629496b7}">
            <x14:dataBar minLength="0" maxLength="100" gradient="0">
              <x14:cfvo type="autoMin"/>
              <x14:cfvo type="num">
                <xm:f>1</xm:f>
              </x14:cfvo>
              <x14:negativeFillColor rgb="FFFF0000"/>
              <x14:axisColor rgb="FF000000"/>
            </x14:dataBar>
          </x14:cfRule>
          <xm:sqref>C5:F5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1032"/>
  <sheetViews>
    <sheetView showGridLines="0" topLeftCell="A3" workbookViewId="0">
      <selection activeCell="C11" sqref="C11"/>
    </sheetView>
  </sheetViews>
  <sheetFormatPr defaultColWidth="8.875" defaultRowHeight="24.95" customHeight="1"/>
  <cols>
    <col min="1" max="1" width="3.875" customWidth="1"/>
    <col min="2" max="2" width="5" style="3" customWidth="1"/>
    <col min="3" max="3" width="11.25" style="3" customWidth="1"/>
    <col min="4" max="4" width="20.125" style="3" customWidth="1"/>
    <col min="5" max="5" width="12.75" style="4" customWidth="1"/>
    <col min="6" max="6" width="12.75" style="3" customWidth="1"/>
    <col min="7" max="7" width="12.375" style="5" customWidth="1"/>
    <col min="8" max="8" width="12.375" style="3" customWidth="1"/>
    <col min="9" max="9" width="12.625" style="3" customWidth="1"/>
  </cols>
  <sheetData>
    <row r="1" ht="15" customHeight="1"/>
    <row r="2" ht="32.1" customHeight="1" spans="2:9">
      <c r="B2" s="6" t="s">
        <v>14</v>
      </c>
      <c r="C2" s="6"/>
      <c r="D2" s="6"/>
      <c r="E2" s="7"/>
      <c r="F2" s="6"/>
      <c r="G2" s="8"/>
      <c r="H2" s="6"/>
      <c r="I2" s="6"/>
    </row>
    <row r="4" s="3" customFormat="1" customHeight="1" spans="2:9">
      <c r="B4" s="9" t="s">
        <v>6</v>
      </c>
      <c r="C4" s="9" t="s">
        <v>11</v>
      </c>
      <c r="D4" s="9" t="s">
        <v>7</v>
      </c>
      <c r="E4" s="10" t="s">
        <v>8</v>
      </c>
      <c r="F4" s="9" t="s">
        <v>9</v>
      </c>
      <c r="G4" s="9" t="s">
        <v>10</v>
      </c>
      <c r="H4" s="9" t="s">
        <v>15</v>
      </c>
      <c r="I4" s="9" t="s">
        <v>16</v>
      </c>
    </row>
    <row r="5" customHeight="1" spans="2:9">
      <c r="B5" s="11">
        <v>1</v>
      </c>
      <c r="C5" s="12">
        <v>44738</v>
      </c>
      <c r="D5" s="13" t="s">
        <v>17</v>
      </c>
      <c r="E5" s="14">
        <v>44739</v>
      </c>
      <c r="F5" s="11" t="s">
        <v>18</v>
      </c>
      <c r="G5" s="15" t="s">
        <v>19</v>
      </c>
      <c r="H5" s="13" t="str">
        <f ca="1">IF(D5="","",IF(AND(E5&lt;TODAY(),G5&lt;&gt;"☑"),"超期",""))</f>
        <v>超期</v>
      </c>
      <c r="I5" s="11"/>
    </row>
    <row r="6" customHeight="1" spans="2:9">
      <c r="B6" s="11">
        <v>2</v>
      </c>
      <c r="C6" s="16">
        <v>44739</v>
      </c>
      <c r="D6" s="13" t="s">
        <v>20</v>
      </c>
      <c r="E6" s="14">
        <v>44740</v>
      </c>
      <c r="F6" s="11" t="s">
        <v>21</v>
      </c>
      <c r="G6" s="17" t="s">
        <v>19</v>
      </c>
      <c r="H6" s="13" t="str">
        <f ca="1" t="shared" ref="H6:H28" si="0">IF(D6="","",IF(AND(E6&lt;TODAY(),G6&lt;&gt;"☑"),"超期",""))</f>
        <v>超期</v>
      </c>
      <c r="I6" s="11"/>
    </row>
    <row r="7" customHeight="1" spans="2:9">
      <c r="B7" s="11">
        <v>3</v>
      </c>
      <c r="C7" s="12">
        <v>44740</v>
      </c>
      <c r="D7" s="13" t="s">
        <v>22</v>
      </c>
      <c r="E7" s="14">
        <v>44741</v>
      </c>
      <c r="F7" s="11" t="s">
        <v>23</v>
      </c>
      <c r="G7" s="15" t="s">
        <v>24</v>
      </c>
      <c r="H7" s="13" t="str">
        <f ca="1" t="shared" si="0"/>
        <v/>
      </c>
      <c r="I7" s="11"/>
    </row>
    <row r="8" customHeight="1" spans="2:9">
      <c r="B8" s="11">
        <v>4</v>
      </c>
      <c r="C8" s="16">
        <v>44741</v>
      </c>
      <c r="D8" s="13" t="s">
        <v>25</v>
      </c>
      <c r="E8" s="14">
        <v>44742</v>
      </c>
      <c r="F8" s="11" t="s">
        <v>18</v>
      </c>
      <c r="G8" s="17" t="s">
        <v>19</v>
      </c>
      <c r="H8" s="13" t="str">
        <f ca="1" t="shared" si="0"/>
        <v>超期</v>
      </c>
      <c r="I8" s="11"/>
    </row>
    <row r="9" customHeight="1" spans="2:9">
      <c r="B9" s="11">
        <v>5</v>
      </c>
      <c r="C9" s="12">
        <v>44742</v>
      </c>
      <c r="D9" s="13" t="s">
        <v>26</v>
      </c>
      <c r="E9" s="14">
        <v>44743</v>
      </c>
      <c r="F9" s="11" t="s">
        <v>18</v>
      </c>
      <c r="G9" s="17" t="s">
        <v>19</v>
      </c>
      <c r="H9" s="13" t="str">
        <f ca="1" t="shared" si="0"/>
        <v>超期</v>
      </c>
      <c r="I9" s="11"/>
    </row>
    <row r="10" customHeight="1" spans="2:9">
      <c r="B10" s="11">
        <v>6</v>
      </c>
      <c r="C10" s="16">
        <v>44743</v>
      </c>
      <c r="D10" s="13" t="s">
        <v>27</v>
      </c>
      <c r="E10" s="14">
        <v>44744</v>
      </c>
      <c r="F10" s="11" t="s">
        <v>21</v>
      </c>
      <c r="G10" s="17" t="s">
        <v>19</v>
      </c>
      <c r="H10" s="13" t="str">
        <f ca="1" t="shared" si="0"/>
        <v>超期</v>
      </c>
      <c r="I10" s="11"/>
    </row>
    <row r="11" customHeight="1" spans="2:9">
      <c r="B11" s="11">
        <v>7</v>
      </c>
      <c r="C11" s="12">
        <v>44744</v>
      </c>
      <c r="D11" s="13" t="s">
        <v>28</v>
      </c>
      <c r="E11" s="14">
        <v>44745</v>
      </c>
      <c r="F11" s="11" t="s">
        <v>23</v>
      </c>
      <c r="G11" s="17" t="s">
        <v>19</v>
      </c>
      <c r="H11" s="13" t="str">
        <f ca="1" t="shared" si="0"/>
        <v>超期</v>
      </c>
      <c r="I11" s="11"/>
    </row>
    <row r="12" customHeight="1" spans="2:9">
      <c r="B12" s="11">
        <v>8</v>
      </c>
      <c r="C12" s="16">
        <v>44745</v>
      </c>
      <c r="D12" s="13" t="s">
        <v>29</v>
      </c>
      <c r="E12" s="14">
        <v>44746</v>
      </c>
      <c r="F12" s="11" t="s">
        <v>18</v>
      </c>
      <c r="G12" s="17" t="s">
        <v>19</v>
      </c>
      <c r="H12" s="13" t="str">
        <f ca="1" t="shared" si="0"/>
        <v>超期</v>
      </c>
      <c r="I12" s="11"/>
    </row>
    <row r="13" customHeight="1" spans="2:9">
      <c r="B13" s="11">
        <v>9</v>
      </c>
      <c r="C13" s="12">
        <v>44740</v>
      </c>
      <c r="D13" s="13" t="s">
        <v>30</v>
      </c>
      <c r="E13" s="14">
        <v>44741</v>
      </c>
      <c r="F13" s="11" t="s">
        <v>21</v>
      </c>
      <c r="G13" s="17" t="s">
        <v>19</v>
      </c>
      <c r="H13" s="13" t="str">
        <f ca="1" t="shared" si="0"/>
        <v>超期</v>
      </c>
      <c r="I13" s="11"/>
    </row>
    <row r="14" customHeight="1" spans="2:9">
      <c r="B14" s="11">
        <v>10</v>
      </c>
      <c r="C14" s="16">
        <v>44741</v>
      </c>
      <c r="D14" s="13" t="s">
        <v>31</v>
      </c>
      <c r="E14" s="14">
        <v>44742</v>
      </c>
      <c r="F14" s="11" t="s">
        <v>23</v>
      </c>
      <c r="G14" s="17" t="s">
        <v>19</v>
      </c>
      <c r="H14" s="13" t="str">
        <f ca="1" t="shared" si="0"/>
        <v>超期</v>
      </c>
      <c r="I14" s="11"/>
    </row>
    <row r="15" customHeight="1" spans="2:9">
      <c r="B15" s="11">
        <v>11</v>
      </c>
      <c r="C15" s="12">
        <v>44742</v>
      </c>
      <c r="D15" s="13" t="s">
        <v>32</v>
      </c>
      <c r="E15" s="14">
        <v>44743</v>
      </c>
      <c r="F15" s="11" t="s">
        <v>18</v>
      </c>
      <c r="G15" s="17" t="s">
        <v>19</v>
      </c>
      <c r="H15" s="13" t="str">
        <f ca="1" t="shared" si="0"/>
        <v>超期</v>
      </c>
      <c r="I15" s="11"/>
    </row>
    <row r="16" customHeight="1" spans="2:9">
      <c r="B16" s="11">
        <v>12</v>
      </c>
      <c r="C16" s="16">
        <v>44743</v>
      </c>
      <c r="D16" s="13" t="s">
        <v>33</v>
      </c>
      <c r="E16" s="14">
        <v>44744</v>
      </c>
      <c r="F16" s="11" t="s">
        <v>18</v>
      </c>
      <c r="G16" s="17" t="s">
        <v>19</v>
      </c>
      <c r="H16" s="13" t="str">
        <f ca="1" t="shared" si="0"/>
        <v>超期</v>
      </c>
      <c r="I16" s="11"/>
    </row>
    <row r="17" customHeight="1" spans="2:9">
      <c r="B17" s="11">
        <v>13</v>
      </c>
      <c r="C17" s="12">
        <v>44740</v>
      </c>
      <c r="D17" s="13" t="s">
        <v>34</v>
      </c>
      <c r="E17" s="14">
        <v>44741</v>
      </c>
      <c r="F17" s="11" t="s">
        <v>21</v>
      </c>
      <c r="G17" s="17" t="s">
        <v>19</v>
      </c>
      <c r="H17" s="13" t="str">
        <f ca="1" t="shared" si="0"/>
        <v>超期</v>
      </c>
      <c r="I17" s="11"/>
    </row>
    <row r="18" customHeight="1" spans="2:9">
      <c r="B18" s="11">
        <v>14</v>
      </c>
      <c r="C18" s="16">
        <v>44741</v>
      </c>
      <c r="D18" s="13" t="s">
        <v>35</v>
      </c>
      <c r="E18" s="14">
        <v>44742</v>
      </c>
      <c r="F18" s="11" t="s">
        <v>23</v>
      </c>
      <c r="G18" s="17" t="s">
        <v>19</v>
      </c>
      <c r="H18" s="13" t="str">
        <f ca="1" t="shared" si="0"/>
        <v>超期</v>
      </c>
      <c r="I18" s="11"/>
    </row>
    <row r="19" customHeight="1" spans="2:9">
      <c r="B19" s="11">
        <v>15</v>
      </c>
      <c r="C19" s="12">
        <v>44742</v>
      </c>
      <c r="D19" s="13" t="s">
        <v>36</v>
      </c>
      <c r="E19" s="14">
        <v>44743</v>
      </c>
      <c r="F19" s="11" t="s">
        <v>18</v>
      </c>
      <c r="G19" s="17" t="s">
        <v>19</v>
      </c>
      <c r="H19" s="13" t="str">
        <f ca="1" t="shared" si="0"/>
        <v>超期</v>
      </c>
      <c r="I19" s="11"/>
    </row>
    <row r="20" customHeight="1" spans="2:9">
      <c r="B20" s="11">
        <v>16</v>
      </c>
      <c r="C20" s="16">
        <v>44743</v>
      </c>
      <c r="D20" s="13" t="s">
        <v>37</v>
      </c>
      <c r="E20" s="14">
        <v>44744</v>
      </c>
      <c r="F20" s="11" t="s">
        <v>21</v>
      </c>
      <c r="G20" s="17" t="s">
        <v>19</v>
      </c>
      <c r="H20" s="13" t="str">
        <f ca="1" t="shared" si="0"/>
        <v>超期</v>
      </c>
      <c r="I20" s="11"/>
    </row>
    <row r="21" customHeight="1" spans="2:9">
      <c r="B21" s="11">
        <v>17</v>
      </c>
      <c r="C21" s="16">
        <v>44743</v>
      </c>
      <c r="D21" s="13" t="s">
        <v>38</v>
      </c>
      <c r="E21" s="14">
        <v>44744</v>
      </c>
      <c r="F21" s="11" t="s">
        <v>23</v>
      </c>
      <c r="G21" s="17" t="s">
        <v>19</v>
      </c>
      <c r="H21" s="13" t="str">
        <f ca="1" t="shared" si="0"/>
        <v>超期</v>
      </c>
      <c r="I21" s="11"/>
    </row>
    <row r="22" customHeight="1" spans="2:9">
      <c r="B22" s="11">
        <v>18</v>
      </c>
      <c r="C22" s="12">
        <v>44744</v>
      </c>
      <c r="D22" s="13" t="s">
        <v>39</v>
      </c>
      <c r="E22" s="14">
        <v>44745</v>
      </c>
      <c r="F22" s="11" t="s">
        <v>18</v>
      </c>
      <c r="G22" s="17" t="s">
        <v>19</v>
      </c>
      <c r="H22" s="13" t="str">
        <f ca="1" t="shared" si="0"/>
        <v>超期</v>
      </c>
      <c r="I22" s="11"/>
    </row>
    <row r="23" customHeight="1" spans="2:9">
      <c r="B23" s="11">
        <v>19</v>
      </c>
      <c r="C23" s="16">
        <v>44745</v>
      </c>
      <c r="D23" s="13" t="s">
        <v>40</v>
      </c>
      <c r="E23" s="14">
        <v>44746</v>
      </c>
      <c r="F23" s="11" t="s">
        <v>18</v>
      </c>
      <c r="G23" s="17" t="s">
        <v>19</v>
      </c>
      <c r="H23" s="13" t="str">
        <f ca="1" t="shared" si="0"/>
        <v>超期</v>
      </c>
      <c r="I23" s="11"/>
    </row>
    <row r="24" customHeight="1" spans="2:9">
      <c r="B24" s="11">
        <v>20</v>
      </c>
      <c r="C24" s="12">
        <v>44740</v>
      </c>
      <c r="D24" s="13" t="s">
        <v>41</v>
      </c>
      <c r="E24" s="14">
        <v>44741</v>
      </c>
      <c r="F24" s="11" t="s">
        <v>21</v>
      </c>
      <c r="G24" s="17" t="s">
        <v>19</v>
      </c>
      <c r="H24" s="13" t="str">
        <f ca="1" t="shared" si="0"/>
        <v>超期</v>
      </c>
      <c r="I24" s="11"/>
    </row>
    <row r="25" customHeight="1" spans="2:9">
      <c r="B25" s="11">
        <v>21</v>
      </c>
      <c r="C25" s="16">
        <v>44741</v>
      </c>
      <c r="D25" s="13" t="s">
        <v>42</v>
      </c>
      <c r="E25" s="14">
        <v>44742</v>
      </c>
      <c r="F25" s="11" t="s">
        <v>23</v>
      </c>
      <c r="G25" s="17" t="s">
        <v>19</v>
      </c>
      <c r="H25" s="13" t="str">
        <f ca="1" t="shared" si="0"/>
        <v>超期</v>
      </c>
      <c r="I25" s="11"/>
    </row>
    <row r="26" customHeight="1" spans="2:9">
      <c r="B26" s="11">
        <v>22</v>
      </c>
      <c r="C26" s="12">
        <v>44742</v>
      </c>
      <c r="D26" s="13" t="s">
        <v>43</v>
      </c>
      <c r="E26" s="14">
        <v>44743</v>
      </c>
      <c r="F26" s="11" t="s">
        <v>18</v>
      </c>
      <c r="G26" s="17" t="s">
        <v>19</v>
      </c>
      <c r="H26" s="13" t="str">
        <f ca="1" t="shared" si="0"/>
        <v>超期</v>
      </c>
      <c r="I26" s="11"/>
    </row>
    <row r="27" customHeight="1" spans="2:9">
      <c r="B27" s="11">
        <v>23</v>
      </c>
      <c r="C27" s="16">
        <v>44743</v>
      </c>
      <c r="D27" s="13" t="s">
        <v>44</v>
      </c>
      <c r="E27" s="14">
        <v>44744</v>
      </c>
      <c r="F27" s="11" t="s">
        <v>21</v>
      </c>
      <c r="G27" s="17" t="s">
        <v>19</v>
      </c>
      <c r="H27" s="13" t="str">
        <f ca="1" t="shared" si="0"/>
        <v>超期</v>
      </c>
      <c r="I27" s="11"/>
    </row>
    <row r="28" customHeight="1" spans="2:9">
      <c r="B28" s="11"/>
      <c r="C28" s="16"/>
      <c r="D28" s="11"/>
      <c r="E28" s="14"/>
      <c r="F28" s="11"/>
      <c r="G28" s="17"/>
      <c r="H28" s="13" t="str">
        <f ca="1" t="shared" si="0"/>
        <v/>
      </c>
      <c r="I28" s="11"/>
    </row>
    <row r="29" customHeight="1" spans="2:9">
      <c r="B29" s="11"/>
      <c r="C29" s="16"/>
      <c r="D29" s="11"/>
      <c r="E29" s="14"/>
      <c r="F29" s="11"/>
      <c r="G29" s="17"/>
      <c r="H29" s="13" t="str">
        <f ca="1" t="shared" ref="H29:H92" si="1">IF(D29="","",IF(AND(E29&lt;TODAY(),G29&lt;&gt;"☑"),"超期",""))</f>
        <v/>
      </c>
      <c r="I29" s="11"/>
    </row>
    <row r="30" customHeight="1" spans="2:9">
      <c r="B30" s="11"/>
      <c r="C30" s="16"/>
      <c r="D30" s="11"/>
      <c r="E30" s="14"/>
      <c r="F30" s="11"/>
      <c r="G30" s="17"/>
      <c r="H30" s="13" t="str">
        <f ca="1" t="shared" si="1"/>
        <v/>
      </c>
      <c r="I30" s="11"/>
    </row>
    <row r="31" customHeight="1" spans="2:9">
      <c r="B31" s="11"/>
      <c r="C31" s="16"/>
      <c r="D31" s="11"/>
      <c r="E31" s="14"/>
      <c r="F31" s="11"/>
      <c r="G31" s="17"/>
      <c r="H31" s="13" t="str">
        <f ca="1" t="shared" si="1"/>
        <v/>
      </c>
      <c r="I31" s="11"/>
    </row>
    <row r="32" customHeight="1" spans="2:9">
      <c r="B32" s="11"/>
      <c r="C32" s="16"/>
      <c r="D32" s="11"/>
      <c r="E32" s="14"/>
      <c r="F32" s="11"/>
      <c r="G32" s="17"/>
      <c r="H32" s="13" t="str">
        <f ca="1" t="shared" si="1"/>
        <v/>
      </c>
      <c r="I32" s="11"/>
    </row>
    <row r="33" customHeight="1" spans="2:9">
      <c r="B33" s="11"/>
      <c r="C33" s="16"/>
      <c r="D33" s="11"/>
      <c r="E33" s="14"/>
      <c r="F33" s="11"/>
      <c r="G33" s="17"/>
      <c r="H33" s="13" t="str">
        <f ca="1" t="shared" si="1"/>
        <v/>
      </c>
      <c r="I33" s="11"/>
    </row>
    <row r="34" customHeight="1" spans="2:9">
      <c r="B34" s="11"/>
      <c r="C34" s="16"/>
      <c r="D34" s="11"/>
      <c r="E34" s="14"/>
      <c r="F34" s="11"/>
      <c r="G34" s="17"/>
      <c r="H34" s="13" t="str">
        <f ca="1" t="shared" si="1"/>
        <v/>
      </c>
      <c r="I34" s="11"/>
    </row>
    <row r="35" customHeight="1" spans="2:9">
      <c r="B35" s="11"/>
      <c r="C35" s="16"/>
      <c r="D35" s="11"/>
      <c r="E35" s="14"/>
      <c r="F35" s="11"/>
      <c r="G35" s="17"/>
      <c r="H35" s="13" t="str">
        <f ca="1" t="shared" si="1"/>
        <v/>
      </c>
      <c r="I35" s="11"/>
    </row>
    <row r="36" customHeight="1" spans="2:9">
      <c r="B36" s="11"/>
      <c r="C36" s="16"/>
      <c r="D36" s="11"/>
      <c r="E36" s="14"/>
      <c r="F36" s="11"/>
      <c r="G36" s="17"/>
      <c r="H36" s="13" t="str">
        <f ca="1" t="shared" si="1"/>
        <v/>
      </c>
      <c r="I36" s="11"/>
    </row>
    <row r="37" customHeight="1" spans="2:9">
      <c r="B37" s="11"/>
      <c r="C37" s="16"/>
      <c r="D37" s="11"/>
      <c r="E37" s="14"/>
      <c r="F37" s="11"/>
      <c r="G37" s="17"/>
      <c r="H37" s="13" t="str">
        <f ca="1" t="shared" si="1"/>
        <v/>
      </c>
      <c r="I37" s="11"/>
    </row>
    <row r="38" customHeight="1" spans="2:9">
      <c r="B38" s="11"/>
      <c r="C38" s="16"/>
      <c r="D38" s="11"/>
      <c r="E38" s="14"/>
      <c r="F38" s="11"/>
      <c r="G38" s="17"/>
      <c r="H38" s="13" t="str">
        <f ca="1" t="shared" si="1"/>
        <v/>
      </c>
      <c r="I38" s="11"/>
    </row>
    <row r="39" customHeight="1" spans="2:9">
      <c r="B39" s="11"/>
      <c r="C39" s="16"/>
      <c r="D39" s="11"/>
      <c r="E39" s="14"/>
      <c r="F39" s="11"/>
      <c r="G39" s="17"/>
      <c r="H39" s="13" t="str">
        <f ca="1" t="shared" si="1"/>
        <v/>
      </c>
      <c r="I39" s="11"/>
    </row>
    <row r="40" customHeight="1" spans="2:9">
      <c r="B40" s="11"/>
      <c r="C40" s="16"/>
      <c r="D40" s="11"/>
      <c r="E40" s="14"/>
      <c r="F40" s="11"/>
      <c r="G40" s="17"/>
      <c r="H40" s="13" t="str">
        <f ca="1" t="shared" si="1"/>
        <v/>
      </c>
      <c r="I40" s="11"/>
    </row>
    <row r="41" customHeight="1" spans="2:9">
      <c r="B41" s="11"/>
      <c r="C41" s="16"/>
      <c r="D41" s="11"/>
      <c r="E41" s="14"/>
      <c r="F41" s="11"/>
      <c r="G41" s="17"/>
      <c r="H41" s="13" t="str">
        <f ca="1" t="shared" si="1"/>
        <v/>
      </c>
      <c r="I41" s="11"/>
    </row>
    <row r="42" customHeight="1" spans="2:9">
      <c r="B42" s="11"/>
      <c r="C42" s="16"/>
      <c r="D42" s="11"/>
      <c r="E42" s="14"/>
      <c r="F42" s="11"/>
      <c r="G42" s="17"/>
      <c r="H42" s="13" t="str">
        <f ca="1" t="shared" si="1"/>
        <v/>
      </c>
      <c r="I42" s="11"/>
    </row>
    <row r="43" customHeight="1" spans="2:9">
      <c r="B43" s="11"/>
      <c r="C43" s="16"/>
      <c r="D43" s="11"/>
      <c r="E43" s="14"/>
      <c r="F43" s="11"/>
      <c r="G43" s="17"/>
      <c r="H43" s="13" t="str">
        <f ca="1" t="shared" si="1"/>
        <v/>
      </c>
      <c r="I43" s="11"/>
    </row>
    <row r="44" customHeight="1" spans="2:9">
      <c r="B44" s="11"/>
      <c r="C44" s="16"/>
      <c r="D44" s="11"/>
      <c r="E44" s="14"/>
      <c r="F44" s="11"/>
      <c r="G44" s="17"/>
      <c r="H44" s="13" t="str">
        <f ca="1" t="shared" si="1"/>
        <v/>
      </c>
      <c r="I44" s="11"/>
    </row>
    <row r="45" customHeight="1" spans="2:9">
      <c r="B45" s="11"/>
      <c r="C45" s="16"/>
      <c r="D45" s="11"/>
      <c r="E45" s="14"/>
      <c r="F45" s="11"/>
      <c r="G45" s="17"/>
      <c r="H45" s="13" t="str">
        <f ca="1" t="shared" si="1"/>
        <v/>
      </c>
      <c r="I45" s="11"/>
    </row>
    <row r="46" customHeight="1" spans="2:9">
      <c r="B46" s="11"/>
      <c r="C46" s="16"/>
      <c r="D46" s="11"/>
      <c r="E46" s="14"/>
      <c r="F46" s="11"/>
      <c r="G46" s="17"/>
      <c r="H46" s="13" t="str">
        <f ca="1" t="shared" si="1"/>
        <v/>
      </c>
      <c r="I46" s="11"/>
    </row>
    <row r="47" customHeight="1" spans="2:9">
      <c r="B47" s="11"/>
      <c r="C47" s="16"/>
      <c r="D47" s="11"/>
      <c r="E47" s="14"/>
      <c r="F47" s="11"/>
      <c r="G47" s="17"/>
      <c r="H47" s="13" t="str">
        <f ca="1" t="shared" si="1"/>
        <v/>
      </c>
      <c r="I47" s="11"/>
    </row>
    <row r="48" customHeight="1" spans="2:9">
      <c r="B48" s="11"/>
      <c r="C48" s="16"/>
      <c r="D48" s="11"/>
      <c r="E48" s="14"/>
      <c r="F48" s="11"/>
      <c r="G48" s="17"/>
      <c r="H48" s="13" t="str">
        <f ca="1" t="shared" si="1"/>
        <v/>
      </c>
      <c r="I48" s="11"/>
    </row>
    <row r="49" customHeight="1" spans="2:9">
      <c r="B49" s="11"/>
      <c r="C49" s="16"/>
      <c r="D49" s="11"/>
      <c r="E49" s="14"/>
      <c r="F49" s="11"/>
      <c r="G49" s="17"/>
      <c r="H49" s="13" t="str">
        <f ca="1" t="shared" si="1"/>
        <v/>
      </c>
      <c r="I49" s="11"/>
    </row>
    <row r="50" customHeight="1" spans="2:9">
      <c r="B50" s="11"/>
      <c r="C50" s="16"/>
      <c r="D50" s="11"/>
      <c r="E50" s="14"/>
      <c r="F50" s="11"/>
      <c r="G50" s="17"/>
      <c r="H50" s="13" t="str">
        <f ca="1" t="shared" si="1"/>
        <v/>
      </c>
      <c r="I50" s="11"/>
    </row>
    <row r="51" customHeight="1" spans="2:9">
      <c r="B51" s="11"/>
      <c r="C51" s="16"/>
      <c r="D51" s="11"/>
      <c r="E51" s="14"/>
      <c r="F51" s="11"/>
      <c r="G51" s="17"/>
      <c r="H51" s="13" t="str">
        <f ca="1" t="shared" si="1"/>
        <v/>
      </c>
      <c r="I51" s="11"/>
    </row>
    <row r="52" customHeight="1" spans="2:9">
      <c r="B52" s="11"/>
      <c r="C52" s="16"/>
      <c r="D52" s="11"/>
      <c r="E52" s="14"/>
      <c r="F52" s="11"/>
      <c r="G52" s="17"/>
      <c r="H52" s="13" t="str">
        <f ca="1" t="shared" si="1"/>
        <v/>
      </c>
      <c r="I52" s="11"/>
    </row>
    <row r="53" customHeight="1" spans="2:9">
      <c r="B53" s="11"/>
      <c r="C53" s="16"/>
      <c r="D53" s="11"/>
      <c r="E53" s="14"/>
      <c r="F53" s="11"/>
      <c r="G53" s="17"/>
      <c r="H53" s="13" t="str">
        <f ca="1" t="shared" si="1"/>
        <v/>
      </c>
      <c r="I53" s="11"/>
    </row>
    <row r="54" customHeight="1" spans="2:9">
      <c r="B54" s="11"/>
      <c r="C54" s="16"/>
      <c r="D54" s="11"/>
      <c r="E54" s="14"/>
      <c r="F54" s="11"/>
      <c r="G54" s="17"/>
      <c r="H54" s="13" t="str">
        <f ca="1" t="shared" si="1"/>
        <v/>
      </c>
      <c r="I54" s="11"/>
    </row>
    <row r="55" customHeight="1" spans="2:9">
      <c r="B55" s="11"/>
      <c r="C55" s="16"/>
      <c r="D55" s="11"/>
      <c r="E55" s="14"/>
      <c r="F55" s="11"/>
      <c r="G55" s="17"/>
      <c r="H55" s="13" t="str">
        <f ca="1" t="shared" si="1"/>
        <v/>
      </c>
      <c r="I55" s="11"/>
    </row>
    <row r="56" customHeight="1" spans="2:9">
      <c r="B56" s="11"/>
      <c r="C56" s="16"/>
      <c r="D56" s="11"/>
      <c r="E56" s="14"/>
      <c r="F56" s="11"/>
      <c r="G56" s="17"/>
      <c r="H56" s="13" t="str">
        <f ca="1" t="shared" si="1"/>
        <v/>
      </c>
      <c r="I56" s="11"/>
    </row>
    <row r="57" customHeight="1" spans="2:9">
      <c r="B57" s="11"/>
      <c r="C57" s="16"/>
      <c r="D57" s="11"/>
      <c r="E57" s="14"/>
      <c r="F57" s="11"/>
      <c r="G57" s="17"/>
      <c r="H57" s="13" t="str">
        <f ca="1" t="shared" si="1"/>
        <v/>
      </c>
      <c r="I57" s="11"/>
    </row>
    <row r="58" customHeight="1" spans="2:9">
      <c r="B58" s="11"/>
      <c r="C58" s="16"/>
      <c r="D58" s="11"/>
      <c r="E58" s="14"/>
      <c r="F58" s="11"/>
      <c r="G58" s="17"/>
      <c r="H58" s="13" t="str">
        <f ca="1" t="shared" si="1"/>
        <v/>
      </c>
      <c r="I58" s="11"/>
    </row>
    <row r="59" customHeight="1" spans="2:9">
      <c r="B59" s="11"/>
      <c r="C59" s="16"/>
      <c r="D59" s="11"/>
      <c r="E59" s="14"/>
      <c r="F59" s="11"/>
      <c r="G59" s="17"/>
      <c r="H59" s="13" t="str">
        <f ca="1" t="shared" si="1"/>
        <v/>
      </c>
      <c r="I59" s="11"/>
    </row>
    <row r="60" customHeight="1" spans="2:9">
      <c r="B60" s="11"/>
      <c r="C60" s="16"/>
      <c r="D60" s="11"/>
      <c r="E60" s="14"/>
      <c r="F60" s="11"/>
      <c r="G60" s="17"/>
      <c r="H60" s="13" t="str">
        <f ca="1" t="shared" si="1"/>
        <v/>
      </c>
      <c r="I60" s="11"/>
    </row>
    <row r="61" customHeight="1" spans="2:9">
      <c r="B61" s="11"/>
      <c r="C61" s="16"/>
      <c r="D61" s="11"/>
      <c r="E61" s="14"/>
      <c r="F61" s="11"/>
      <c r="G61" s="17"/>
      <c r="H61" s="13" t="str">
        <f ca="1" t="shared" si="1"/>
        <v/>
      </c>
      <c r="I61" s="11"/>
    </row>
    <row r="62" customHeight="1" spans="2:9">
      <c r="B62" s="11"/>
      <c r="C62" s="16"/>
      <c r="D62" s="11"/>
      <c r="E62" s="14"/>
      <c r="F62" s="11"/>
      <c r="G62" s="17"/>
      <c r="H62" s="13" t="str">
        <f ca="1" t="shared" si="1"/>
        <v/>
      </c>
      <c r="I62" s="11"/>
    </row>
    <row r="63" customHeight="1" spans="2:9">
      <c r="B63" s="11"/>
      <c r="C63" s="16"/>
      <c r="D63" s="11"/>
      <c r="E63" s="14"/>
      <c r="F63" s="11"/>
      <c r="G63" s="17"/>
      <c r="H63" s="13" t="str">
        <f ca="1" t="shared" si="1"/>
        <v/>
      </c>
      <c r="I63" s="11"/>
    </row>
    <row r="64" customHeight="1" spans="2:9">
      <c r="B64" s="11"/>
      <c r="C64" s="16"/>
      <c r="D64" s="11"/>
      <c r="E64" s="14"/>
      <c r="F64" s="11"/>
      <c r="G64" s="17"/>
      <c r="H64" s="13" t="str">
        <f ca="1" t="shared" si="1"/>
        <v/>
      </c>
      <c r="I64" s="11"/>
    </row>
    <row r="65" customHeight="1" spans="2:9">
      <c r="B65" s="11"/>
      <c r="C65" s="16"/>
      <c r="D65" s="11"/>
      <c r="E65" s="14"/>
      <c r="F65" s="11"/>
      <c r="G65" s="17"/>
      <c r="H65" s="13" t="str">
        <f ca="1" t="shared" si="1"/>
        <v/>
      </c>
      <c r="I65" s="11"/>
    </row>
    <row r="66" customHeight="1" spans="2:9">
      <c r="B66" s="11"/>
      <c r="C66" s="16"/>
      <c r="D66" s="11"/>
      <c r="E66" s="14"/>
      <c r="F66" s="11"/>
      <c r="G66" s="17"/>
      <c r="H66" s="13" t="str">
        <f ca="1" t="shared" si="1"/>
        <v/>
      </c>
      <c r="I66" s="11"/>
    </row>
    <row r="67" customHeight="1" spans="2:9">
      <c r="B67" s="11"/>
      <c r="C67" s="16"/>
      <c r="D67" s="11"/>
      <c r="E67" s="14"/>
      <c r="F67" s="11"/>
      <c r="G67" s="17"/>
      <c r="H67" s="13" t="str">
        <f ca="1" t="shared" si="1"/>
        <v/>
      </c>
      <c r="I67" s="11"/>
    </row>
    <row r="68" customHeight="1" spans="2:9">
      <c r="B68" s="11"/>
      <c r="C68" s="16"/>
      <c r="D68" s="11"/>
      <c r="E68" s="14"/>
      <c r="F68" s="11"/>
      <c r="G68" s="17"/>
      <c r="H68" s="13" t="str">
        <f ca="1" t="shared" si="1"/>
        <v/>
      </c>
      <c r="I68" s="11"/>
    </row>
    <row r="69" customHeight="1" spans="2:9">
      <c r="B69" s="11"/>
      <c r="C69" s="16"/>
      <c r="D69" s="11"/>
      <c r="E69" s="14"/>
      <c r="F69" s="11"/>
      <c r="G69" s="17"/>
      <c r="H69" s="13" t="str">
        <f ca="1" t="shared" si="1"/>
        <v/>
      </c>
      <c r="I69" s="11"/>
    </row>
    <row r="70" customHeight="1" spans="2:9">
      <c r="B70" s="11"/>
      <c r="C70" s="16"/>
      <c r="D70" s="11"/>
      <c r="E70" s="14"/>
      <c r="F70" s="11"/>
      <c r="G70" s="17"/>
      <c r="H70" s="13" t="str">
        <f ca="1" t="shared" si="1"/>
        <v/>
      </c>
      <c r="I70" s="11"/>
    </row>
    <row r="71" customHeight="1" spans="2:9">
      <c r="B71" s="11"/>
      <c r="C71" s="16"/>
      <c r="D71" s="11"/>
      <c r="E71" s="14"/>
      <c r="F71" s="11"/>
      <c r="G71" s="17"/>
      <c r="H71" s="13" t="str">
        <f ca="1" t="shared" si="1"/>
        <v/>
      </c>
      <c r="I71" s="11"/>
    </row>
    <row r="72" customHeight="1" spans="2:9">
      <c r="B72" s="11"/>
      <c r="C72" s="16"/>
      <c r="D72" s="11"/>
      <c r="E72" s="14"/>
      <c r="F72" s="11"/>
      <c r="G72" s="17"/>
      <c r="H72" s="13" t="str">
        <f ca="1" t="shared" si="1"/>
        <v/>
      </c>
      <c r="I72" s="11"/>
    </row>
    <row r="73" customHeight="1" spans="2:9">
      <c r="B73" s="11"/>
      <c r="C73" s="16"/>
      <c r="D73" s="11"/>
      <c r="E73" s="14"/>
      <c r="F73" s="11"/>
      <c r="G73" s="17"/>
      <c r="H73" s="13" t="str">
        <f ca="1" t="shared" si="1"/>
        <v/>
      </c>
      <c r="I73" s="11"/>
    </row>
    <row r="74" customHeight="1" spans="2:9">
      <c r="B74" s="11"/>
      <c r="C74" s="16"/>
      <c r="D74" s="11"/>
      <c r="E74" s="14"/>
      <c r="F74" s="11"/>
      <c r="G74" s="17"/>
      <c r="H74" s="13" t="str">
        <f ca="1" t="shared" si="1"/>
        <v/>
      </c>
      <c r="I74" s="11"/>
    </row>
    <row r="75" customHeight="1" spans="2:9">
      <c r="B75" s="11"/>
      <c r="C75" s="16"/>
      <c r="D75" s="11"/>
      <c r="E75" s="14"/>
      <c r="F75" s="11"/>
      <c r="G75" s="17"/>
      <c r="H75" s="13" t="str">
        <f ca="1" t="shared" si="1"/>
        <v/>
      </c>
      <c r="I75" s="11"/>
    </row>
    <row r="76" customHeight="1" spans="2:9">
      <c r="B76" s="11"/>
      <c r="C76" s="16"/>
      <c r="D76" s="11"/>
      <c r="E76" s="14"/>
      <c r="F76" s="11"/>
      <c r="G76" s="17"/>
      <c r="H76" s="13" t="str">
        <f ca="1" t="shared" si="1"/>
        <v/>
      </c>
      <c r="I76" s="11"/>
    </row>
    <row r="77" customHeight="1" spans="2:9">
      <c r="B77" s="11"/>
      <c r="C77" s="16"/>
      <c r="D77" s="11"/>
      <c r="E77" s="14"/>
      <c r="F77" s="11"/>
      <c r="G77" s="17"/>
      <c r="H77" s="13" t="str">
        <f ca="1" t="shared" si="1"/>
        <v/>
      </c>
      <c r="I77" s="11"/>
    </row>
    <row r="78" customHeight="1" spans="2:9">
      <c r="B78" s="11"/>
      <c r="C78" s="16"/>
      <c r="D78" s="11"/>
      <c r="E78" s="14"/>
      <c r="F78" s="11"/>
      <c r="G78" s="17"/>
      <c r="H78" s="13" t="str">
        <f ca="1" t="shared" si="1"/>
        <v/>
      </c>
      <c r="I78" s="11"/>
    </row>
    <row r="79" customHeight="1" spans="2:9">
      <c r="B79" s="11"/>
      <c r="C79" s="16"/>
      <c r="D79" s="11"/>
      <c r="E79" s="14"/>
      <c r="F79" s="11"/>
      <c r="G79" s="17"/>
      <c r="H79" s="13" t="str">
        <f ca="1" t="shared" si="1"/>
        <v/>
      </c>
      <c r="I79" s="11"/>
    </row>
    <row r="80" customHeight="1" spans="2:9">
      <c r="B80" s="11"/>
      <c r="C80" s="16"/>
      <c r="D80" s="11"/>
      <c r="E80" s="14"/>
      <c r="F80" s="11"/>
      <c r="G80" s="17"/>
      <c r="H80" s="13" t="str">
        <f ca="1" t="shared" si="1"/>
        <v/>
      </c>
      <c r="I80" s="11"/>
    </row>
    <row r="81" customHeight="1" spans="2:9">
      <c r="B81" s="11"/>
      <c r="C81" s="16"/>
      <c r="D81" s="11"/>
      <c r="E81" s="14"/>
      <c r="F81" s="11"/>
      <c r="G81" s="17"/>
      <c r="H81" s="13" t="str">
        <f ca="1" t="shared" si="1"/>
        <v/>
      </c>
      <c r="I81" s="11"/>
    </row>
    <row r="82" customHeight="1" spans="2:9">
      <c r="B82" s="11"/>
      <c r="C82" s="16"/>
      <c r="D82" s="11"/>
      <c r="E82" s="14"/>
      <c r="F82" s="11"/>
      <c r="G82" s="17"/>
      <c r="H82" s="13" t="str">
        <f ca="1" t="shared" si="1"/>
        <v/>
      </c>
      <c r="I82" s="11"/>
    </row>
    <row r="83" customHeight="1" spans="2:9">
      <c r="B83" s="11"/>
      <c r="C83" s="16"/>
      <c r="D83" s="11"/>
      <c r="E83" s="14"/>
      <c r="F83" s="11"/>
      <c r="G83" s="17"/>
      <c r="H83" s="13" t="str">
        <f ca="1" t="shared" si="1"/>
        <v/>
      </c>
      <c r="I83" s="11"/>
    </row>
    <row r="84" customHeight="1" spans="2:9">
      <c r="B84" s="11"/>
      <c r="C84" s="16"/>
      <c r="D84" s="11"/>
      <c r="E84" s="14"/>
      <c r="F84" s="11"/>
      <c r="G84" s="17"/>
      <c r="H84" s="13" t="str">
        <f ca="1" t="shared" si="1"/>
        <v/>
      </c>
      <c r="I84" s="11"/>
    </row>
    <row r="85" customHeight="1" spans="2:9">
      <c r="B85" s="11"/>
      <c r="C85" s="16"/>
      <c r="D85" s="11"/>
      <c r="E85" s="14"/>
      <c r="F85" s="11"/>
      <c r="G85" s="17"/>
      <c r="H85" s="13" t="str">
        <f ca="1" t="shared" si="1"/>
        <v/>
      </c>
      <c r="I85" s="11"/>
    </row>
    <row r="86" customHeight="1" spans="2:9">
      <c r="B86" s="11"/>
      <c r="C86" s="16"/>
      <c r="D86" s="11"/>
      <c r="E86" s="14"/>
      <c r="F86" s="11"/>
      <c r="G86" s="17"/>
      <c r="H86" s="13" t="str">
        <f ca="1" t="shared" si="1"/>
        <v/>
      </c>
      <c r="I86" s="11"/>
    </row>
    <row r="87" customHeight="1" spans="2:9">
      <c r="B87" s="11"/>
      <c r="C87" s="16"/>
      <c r="D87" s="11"/>
      <c r="E87" s="14"/>
      <c r="F87" s="11"/>
      <c r="G87" s="17"/>
      <c r="H87" s="13" t="str">
        <f ca="1" t="shared" si="1"/>
        <v/>
      </c>
      <c r="I87" s="11"/>
    </row>
    <row r="88" customHeight="1" spans="2:9">
      <c r="B88" s="11"/>
      <c r="C88" s="16"/>
      <c r="D88" s="11"/>
      <c r="E88" s="14"/>
      <c r="F88" s="11"/>
      <c r="G88" s="17"/>
      <c r="H88" s="13" t="str">
        <f ca="1" t="shared" si="1"/>
        <v/>
      </c>
      <c r="I88" s="11"/>
    </row>
    <row r="89" customHeight="1" spans="2:9">
      <c r="B89" s="11"/>
      <c r="C89" s="16"/>
      <c r="D89" s="11"/>
      <c r="E89" s="14"/>
      <c r="F89" s="11"/>
      <c r="G89" s="17"/>
      <c r="H89" s="13" t="str">
        <f ca="1" t="shared" si="1"/>
        <v/>
      </c>
      <c r="I89" s="11"/>
    </row>
    <row r="90" customHeight="1" spans="2:9">
      <c r="B90" s="11"/>
      <c r="C90" s="16"/>
      <c r="D90" s="11"/>
      <c r="E90" s="14"/>
      <c r="F90" s="11"/>
      <c r="G90" s="17"/>
      <c r="H90" s="13" t="str">
        <f ca="1" t="shared" si="1"/>
        <v/>
      </c>
      <c r="I90" s="11"/>
    </row>
    <row r="91" customHeight="1" spans="2:9">
      <c r="B91" s="11"/>
      <c r="C91" s="16"/>
      <c r="D91" s="11"/>
      <c r="E91" s="14"/>
      <c r="F91" s="11"/>
      <c r="G91" s="17"/>
      <c r="H91" s="13" t="str">
        <f ca="1" t="shared" si="1"/>
        <v/>
      </c>
      <c r="I91" s="11"/>
    </row>
    <row r="92" customHeight="1" spans="2:9">
      <c r="B92" s="11"/>
      <c r="C92" s="16"/>
      <c r="D92" s="11"/>
      <c r="E92" s="14"/>
      <c r="F92" s="11"/>
      <c r="G92" s="17"/>
      <c r="H92" s="13" t="str">
        <f ca="1" t="shared" si="1"/>
        <v/>
      </c>
      <c r="I92" s="11"/>
    </row>
    <row r="93" customHeight="1" spans="2:9">
      <c r="B93" s="11"/>
      <c r="C93" s="16"/>
      <c r="D93" s="11"/>
      <c r="E93" s="14"/>
      <c r="F93" s="11"/>
      <c r="G93" s="17"/>
      <c r="H93" s="13" t="str">
        <f ca="1" t="shared" ref="H93:H156" si="2">IF(D93="","",IF(AND(E93&lt;TODAY(),G93&lt;&gt;"☑"),"超期",""))</f>
        <v/>
      </c>
      <c r="I93" s="11"/>
    </row>
    <row r="94" customHeight="1" spans="2:9">
      <c r="B94" s="11"/>
      <c r="C94" s="16"/>
      <c r="D94" s="11"/>
      <c r="E94" s="14"/>
      <c r="F94" s="11"/>
      <c r="G94" s="17"/>
      <c r="H94" s="13" t="str">
        <f ca="1" t="shared" si="2"/>
        <v/>
      </c>
      <c r="I94" s="11"/>
    </row>
    <row r="95" customHeight="1" spans="2:9">
      <c r="B95" s="11"/>
      <c r="C95" s="16"/>
      <c r="D95" s="11"/>
      <c r="E95" s="14"/>
      <c r="F95" s="11"/>
      <c r="G95" s="17"/>
      <c r="H95" s="13" t="str">
        <f ca="1" t="shared" si="2"/>
        <v/>
      </c>
      <c r="I95" s="11"/>
    </row>
    <row r="96" customHeight="1" spans="2:9">
      <c r="B96" s="11"/>
      <c r="C96" s="16"/>
      <c r="D96" s="11"/>
      <c r="E96" s="14"/>
      <c r="F96" s="11"/>
      <c r="G96" s="17"/>
      <c r="H96" s="13" t="str">
        <f ca="1" t="shared" si="2"/>
        <v/>
      </c>
      <c r="I96" s="11"/>
    </row>
    <row r="97" customHeight="1" spans="2:9">
      <c r="B97" s="11"/>
      <c r="C97" s="16"/>
      <c r="D97" s="11"/>
      <c r="E97" s="14"/>
      <c r="F97" s="11"/>
      <c r="G97" s="17"/>
      <c r="H97" s="13" t="str">
        <f ca="1" t="shared" si="2"/>
        <v/>
      </c>
      <c r="I97" s="11"/>
    </row>
    <row r="98" customHeight="1" spans="2:9">
      <c r="B98" s="11"/>
      <c r="C98" s="16"/>
      <c r="D98" s="11"/>
      <c r="E98" s="14"/>
      <c r="F98" s="11"/>
      <c r="G98" s="17"/>
      <c r="H98" s="13" t="str">
        <f ca="1" t="shared" si="2"/>
        <v/>
      </c>
      <c r="I98" s="11"/>
    </row>
    <row r="99" customHeight="1" spans="2:9">
      <c r="B99" s="11"/>
      <c r="C99" s="16"/>
      <c r="D99" s="11"/>
      <c r="E99" s="14"/>
      <c r="F99" s="11"/>
      <c r="G99" s="17"/>
      <c r="H99" s="13" t="str">
        <f ca="1" t="shared" si="2"/>
        <v/>
      </c>
      <c r="I99" s="11"/>
    </row>
    <row r="100" customHeight="1" spans="2:9">
      <c r="B100" s="11"/>
      <c r="C100" s="16"/>
      <c r="D100" s="11"/>
      <c r="E100" s="14"/>
      <c r="F100" s="11"/>
      <c r="G100" s="17"/>
      <c r="H100" s="13" t="str">
        <f ca="1" t="shared" si="2"/>
        <v/>
      </c>
      <c r="I100" s="11"/>
    </row>
    <row r="101" customHeight="1" spans="2:9">
      <c r="B101" s="11"/>
      <c r="C101" s="16"/>
      <c r="D101" s="11"/>
      <c r="E101" s="14"/>
      <c r="F101" s="11"/>
      <c r="G101" s="17"/>
      <c r="H101" s="13" t="str">
        <f ca="1" t="shared" si="2"/>
        <v/>
      </c>
      <c r="I101" s="11"/>
    </row>
    <row r="102" customHeight="1" spans="2:9">
      <c r="B102" s="11"/>
      <c r="C102" s="16"/>
      <c r="D102" s="11"/>
      <c r="E102" s="14"/>
      <c r="F102" s="11"/>
      <c r="G102" s="17"/>
      <c r="H102" s="13" t="str">
        <f ca="1" t="shared" si="2"/>
        <v/>
      </c>
      <c r="I102" s="11"/>
    </row>
    <row r="103" customHeight="1" spans="2:9">
      <c r="B103" s="11"/>
      <c r="C103" s="16"/>
      <c r="D103" s="11"/>
      <c r="E103" s="14"/>
      <c r="F103" s="11"/>
      <c r="G103" s="17"/>
      <c r="H103" s="13" t="str">
        <f ca="1" t="shared" si="2"/>
        <v/>
      </c>
      <c r="I103" s="11"/>
    </row>
    <row r="104" customHeight="1" spans="2:9">
      <c r="B104" s="11"/>
      <c r="C104" s="16"/>
      <c r="D104" s="11"/>
      <c r="E104" s="14"/>
      <c r="F104" s="11"/>
      <c r="G104" s="17"/>
      <c r="H104" s="13" t="str">
        <f ca="1" t="shared" si="2"/>
        <v/>
      </c>
      <c r="I104" s="11"/>
    </row>
    <row r="105" customHeight="1" spans="2:9">
      <c r="B105" s="11"/>
      <c r="C105" s="16"/>
      <c r="D105" s="11"/>
      <c r="E105" s="14"/>
      <c r="F105" s="11"/>
      <c r="G105" s="17"/>
      <c r="H105" s="13" t="str">
        <f ca="1" t="shared" si="2"/>
        <v/>
      </c>
      <c r="I105" s="11"/>
    </row>
    <row r="106" customHeight="1" spans="2:9">
      <c r="B106" s="11"/>
      <c r="C106" s="16"/>
      <c r="D106" s="11"/>
      <c r="E106" s="14"/>
      <c r="F106" s="11"/>
      <c r="G106" s="17"/>
      <c r="H106" s="13" t="str">
        <f ca="1" t="shared" si="2"/>
        <v/>
      </c>
      <c r="I106" s="11"/>
    </row>
    <row r="107" customHeight="1" spans="2:9">
      <c r="B107" s="11"/>
      <c r="C107" s="16"/>
      <c r="D107" s="11"/>
      <c r="E107" s="14"/>
      <c r="F107" s="11"/>
      <c r="G107" s="17"/>
      <c r="H107" s="13" t="str">
        <f ca="1" t="shared" si="2"/>
        <v/>
      </c>
      <c r="I107" s="11"/>
    </row>
    <row r="108" customHeight="1" spans="2:9">
      <c r="B108" s="11"/>
      <c r="C108" s="16"/>
      <c r="D108" s="11"/>
      <c r="E108" s="14"/>
      <c r="F108" s="11"/>
      <c r="G108" s="17"/>
      <c r="H108" s="13" t="str">
        <f ca="1" t="shared" si="2"/>
        <v/>
      </c>
      <c r="I108" s="11"/>
    </row>
    <row r="109" customHeight="1" spans="2:9">
      <c r="B109" s="11"/>
      <c r="C109" s="16"/>
      <c r="D109" s="11"/>
      <c r="E109" s="14"/>
      <c r="F109" s="11"/>
      <c r="G109" s="17"/>
      <c r="H109" s="13" t="str">
        <f ca="1" t="shared" si="2"/>
        <v/>
      </c>
      <c r="I109" s="11"/>
    </row>
    <row r="110" customHeight="1" spans="2:9">
      <c r="B110" s="11"/>
      <c r="C110" s="16"/>
      <c r="D110" s="11"/>
      <c r="E110" s="14"/>
      <c r="F110" s="11"/>
      <c r="G110" s="17"/>
      <c r="H110" s="13" t="str">
        <f ca="1" t="shared" si="2"/>
        <v/>
      </c>
      <c r="I110" s="11"/>
    </row>
    <row r="111" customHeight="1" spans="2:9">
      <c r="B111" s="11"/>
      <c r="C111" s="16"/>
      <c r="D111" s="11"/>
      <c r="E111" s="14"/>
      <c r="F111" s="11"/>
      <c r="G111" s="17"/>
      <c r="H111" s="13" t="str">
        <f ca="1" t="shared" si="2"/>
        <v/>
      </c>
      <c r="I111" s="11"/>
    </row>
    <row r="112" customHeight="1" spans="2:9">
      <c r="B112" s="11"/>
      <c r="C112" s="16"/>
      <c r="D112" s="11"/>
      <c r="E112" s="14"/>
      <c r="F112" s="11"/>
      <c r="G112" s="17"/>
      <c r="H112" s="13" t="str">
        <f ca="1" t="shared" si="2"/>
        <v/>
      </c>
      <c r="I112" s="11"/>
    </row>
    <row r="113" customHeight="1" spans="2:9">
      <c r="B113" s="11"/>
      <c r="C113" s="16"/>
      <c r="D113" s="11"/>
      <c r="E113" s="14"/>
      <c r="F113" s="11"/>
      <c r="G113" s="17"/>
      <c r="H113" s="13" t="str">
        <f ca="1" t="shared" si="2"/>
        <v/>
      </c>
      <c r="I113" s="11"/>
    </row>
    <row r="114" customHeight="1" spans="2:9">
      <c r="B114" s="11"/>
      <c r="C114" s="16"/>
      <c r="D114" s="11"/>
      <c r="E114" s="14"/>
      <c r="F114" s="11"/>
      <c r="G114" s="17"/>
      <c r="H114" s="13" t="str">
        <f ca="1" t="shared" si="2"/>
        <v/>
      </c>
      <c r="I114" s="11"/>
    </row>
    <row r="115" customHeight="1" spans="2:9">
      <c r="B115" s="11"/>
      <c r="C115" s="16"/>
      <c r="D115" s="11"/>
      <c r="E115" s="14"/>
      <c r="F115" s="11"/>
      <c r="G115" s="17"/>
      <c r="H115" s="13" t="str">
        <f ca="1" t="shared" si="2"/>
        <v/>
      </c>
      <c r="I115" s="11"/>
    </row>
    <row r="116" customHeight="1" spans="2:9">
      <c r="B116" s="11"/>
      <c r="C116" s="16"/>
      <c r="D116" s="11"/>
      <c r="E116" s="14"/>
      <c r="F116" s="11"/>
      <c r="G116" s="17"/>
      <c r="H116" s="13" t="str">
        <f ca="1" t="shared" si="2"/>
        <v/>
      </c>
      <c r="I116" s="11"/>
    </row>
    <row r="117" customHeight="1" spans="2:9">
      <c r="B117" s="11"/>
      <c r="C117" s="16"/>
      <c r="D117" s="11"/>
      <c r="E117" s="14"/>
      <c r="F117" s="11"/>
      <c r="G117" s="17"/>
      <c r="H117" s="13" t="str">
        <f ca="1" t="shared" si="2"/>
        <v/>
      </c>
      <c r="I117" s="11"/>
    </row>
    <row r="118" customHeight="1" spans="2:9">
      <c r="B118" s="11"/>
      <c r="C118" s="16"/>
      <c r="D118" s="11"/>
      <c r="E118" s="14"/>
      <c r="F118" s="11"/>
      <c r="G118" s="17"/>
      <c r="H118" s="13" t="str">
        <f ca="1" t="shared" si="2"/>
        <v/>
      </c>
      <c r="I118" s="11"/>
    </row>
    <row r="119" customHeight="1" spans="2:9">
      <c r="B119" s="11"/>
      <c r="C119" s="16"/>
      <c r="D119" s="11"/>
      <c r="E119" s="14"/>
      <c r="F119" s="11"/>
      <c r="G119" s="17"/>
      <c r="H119" s="13" t="str">
        <f ca="1" t="shared" si="2"/>
        <v/>
      </c>
      <c r="I119" s="11"/>
    </row>
    <row r="120" customHeight="1" spans="2:9">
      <c r="B120" s="11"/>
      <c r="C120" s="16"/>
      <c r="D120" s="11"/>
      <c r="E120" s="14"/>
      <c r="F120" s="11"/>
      <c r="G120" s="17"/>
      <c r="H120" s="13" t="str">
        <f ca="1" t="shared" si="2"/>
        <v/>
      </c>
      <c r="I120" s="11"/>
    </row>
    <row r="121" customHeight="1" spans="2:9">
      <c r="B121" s="11"/>
      <c r="C121" s="16"/>
      <c r="D121" s="11"/>
      <c r="E121" s="14"/>
      <c r="F121" s="11"/>
      <c r="G121" s="17"/>
      <c r="H121" s="13" t="str">
        <f ca="1" t="shared" si="2"/>
        <v/>
      </c>
      <c r="I121" s="11"/>
    </row>
    <row r="122" customHeight="1" spans="2:9">
      <c r="B122" s="11"/>
      <c r="C122" s="16"/>
      <c r="D122" s="11"/>
      <c r="E122" s="14"/>
      <c r="F122" s="11"/>
      <c r="G122" s="17"/>
      <c r="H122" s="13" t="str">
        <f ca="1" t="shared" si="2"/>
        <v/>
      </c>
      <c r="I122" s="11"/>
    </row>
    <row r="123" customHeight="1" spans="2:9">
      <c r="B123" s="11"/>
      <c r="C123" s="16"/>
      <c r="D123" s="11"/>
      <c r="E123" s="14"/>
      <c r="F123" s="11"/>
      <c r="G123" s="17"/>
      <c r="H123" s="13" t="str">
        <f ca="1" t="shared" si="2"/>
        <v/>
      </c>
      <c r="I123" s="11"/>
    </row>
    <row r="124" customHeight="1" spans="2:9">
      <c r="B124" s="11"/>
      <c r="C124" s="16"/>
      <c r="D124" s="11"/>
      <c r="E124" s="14"/>
      <c r="F124" s="11"/>
      <c r="G124" s="17"/>
      <c r="H124" s="13" t="str">
        <f ca="1" t="shared" si="2"/>
        <v/>
      </c>
      <c r="I124" s="11"/>
    </row>
    <row r="125" customHeight="1" spans="2:9">
      <c r="B125" s="11"/>
      <c r="C125" s="16"/>
      <c r="D125" s="11"/>
      <c r="E125" s="14"/>
      <c r="F125" s="11"/>
      <c r="G125" s="17"/>
      <c r="H125" s="13" t="str">
        <f ca="1" t="shared" si="2"/>
        <v/>
      </c>
      <c r="I125" s="11"/>
    </row>
    <row r="126" customHeight="1" spans="2:9">
      <c r="B126" s="11"/>
      <c r="C126" s="16"/>
      <c r="D126" s="11"/>
      <c r="E126" s="14"/>
      <c r="F126" s="11"/>
      <c r="G126" s="17"/>
      <c r="H126" s="13" t="str">
        <f ca="1" t="shared" si="2"/>
        <v/>
      </c>
      <c r="I126" s="11"/>
    </row>
    <row r="127" customHeight="1" spans="2:9">
      <c r="B127" s="11"/>
      <c r="C127" s="16"/>
      <c r="D127" s="11"/>
      <c r="E127" s="14"/>
      <c r="F127" s="11"/>
      <c r="G127" s="17"/>
      <c r="H127" s="13" t="str">
        <f ca="1" t="shared" si="2"/>
        <v/>
      </c>
      <c r="I127" s="11"/>
    </row>
    <row r="128" customHeight="1" spans="2:9">
      <c r="B128" s="11"/>
      <c r="C128" s="16"/>
      <c r="D128" s="11"/>
      <c r="E128" s="14"/>
      <c r="F128" s="11"/>
      <c r="G128" s="17"/>
      <c r="H128" s="13" t="str">
        <f ca="1" t="shared" si="2"/>
        <v/>
      </c>
      <c r="I128" s="11"/>
    </row>
    <row r="129" customHeight="1" spans="2:9">
      <c r="B129" s="11"/>
      <c r="C129" s="16"/>
      <c r="D129" s="11"/>
      <c r="E129" s="14"/>
      <c r="F129" s="11"/>
      <c r="G129" s="17"/>
      <c r="H129" s="13" t="str">
        <f ca="1" t="shared" si="2"/>
        <v/>
      </c>
      <c r="I129" s="11"/>
    </row>
    <row r="130" customHeight="1" spans="2:9">
      <c r="B130" s="11"/>
      <c r="C130" s="16"/>
      <c r="D130" s="11"/>
      <c r="E130" s="14"/>
      <c r="F130" s="11"/>
      <c r="G130" s="17"/>
      <c r="H130" s="13" t="str">
        <f ca="1" t="shared" si="2"/>
        <v/>
      </c>
      <c r="I130" s="11"/>
    </row>
    <row r="131" customHeight="1" spans="2:9">
      <c r="B131" s="11"/>
      <c r="C131" s="16"/>
      <c r="D131" s="11"/>
      <c r="E131" s="14"/>
      <c r="F131" s="11"/>
      <c r="G131" s="17"/>
      <c r="H131" s="13" t="str">
        <f ca="1" t="shared" si="2"/>
        <v/>
      </c>
      <c r="I131" s="11"/>
    </row>
    <row r="132" customHeight="1" spans="2:9">
      <c r="B132" s="11"/>
      <c r="C132" s="16"/>
      <c r="D132" s="11"/>
      <c r="E132" s="14"/>
      <c r="F132" s="11"/>
      <c r="G132" s="17"/>
      <c r="H132" s="13" t="str">
        <f ca="1" t="shared" si="2"/>
        <v/>
      </c>
      <c r="I132" s="11"/>
    </row>
    <row r="133" customHeight="1" spans="2:9">
      <c r="B133" s="11"/>
      <c r="C133" s="16"/>
      <c r="D133" s="11"/>
      <c r="E133" s="14"/>
      <c r="F133" s="11"/>
      <c r="G133" s="17"/>
      <c r="H133" s="13" t="str">
        <f ca="1" t="shared" si="2"/>
        <v/>
      </c>
      <c r="I133" s="11"/>
    </row>
    <row r="134" customHeight="1" spans="2:9">
      <c r="B134" s="11"/>
      <c r="C134" s="16"/>
      <c r="D134" s="11"/>
      <c r="E134" s="14"/>
      <c r="F134" s="11"/>
      <c r="G134" s="17"/>
      <c r="H134" s="13" t="str">
        <f ca="1" t="shared" si="2"/>
        <v/>
      </c>
      <c r="I134" s="11"/>
    </row>
    <row r="135" customHeight="1" spans="2:9">
      <c r="B135" s="11"/>
      <c r="C135" s="16"/>
      <c r="D135" s="11"/>
      <c r="E135" s="14"/>
      <c r="F135" s="11"/>
      <c r="G135" s="17"/>
      <c r="H135" s="13" t="str">
        <f ca="1" t="shared" si="2"/>
        <v/>
      </c>
      <c r="I135" s="11"/>
    </row>
    <row r="136" customHeight="1" spans="2:9">
      <c r="B136" s="11"/>
      <c r="C136" s="16"/>
      <c r="D136" s="11"/>
      <c r="E136" s="14"/>
      <c r="F136" s="11"/>
      <c r="G136" s="17"/>
      <c r="H136" s="13" t="str">
        <f ca="1" t="shared" si="2"/>
        <v/>
      </c>
      <c r="I136" s="11"/>
    </row>
    <row r="137" customHeight="1" spans="2:9">
      <c r="B137" s="11"/>
      <c r="C137" s="16"/>
      <c r="D137" s="11"/>
      <c r="E137" s="14"/>
      <c r="F137" s="11"/>
      <c r="G137" s="17"/>
      <c r="H137" s="13" t="str">
        <f ca="1" t="shared" si="2"/>
        <v/>
      </c>
      <c r="I137" s="11"/>
    </row>
    <row r="138" customHeight="1" spans="2:9">
      <c r="B138" s="11"/>
      <c r="C138" s="16"/>
      <c r="D138" s="11"/>
      <c r="E138" s="14"/>
      <c r="F138" s="11"/>
      <c r="G138" s="17"/>
      <c r="H138" s="13" t="str">
        <f ca="1" t="shared" si="2"/>
        <v/>
      </c>
      <c r="I138" s="11"/>
    </row>
    <row r="139" customHeight="1" spans="2:9">
      <c r="B139" s="11"/>
      <c r="C139" s="16"/>
      <c r="D139" s="11"/>
      <c r="E139" s="14"/>
      <c r="F139" s="11"/>
      <c r="G139" s="17"/>
      <c r="H139" s="13" t="str">
        <f ca="1" t="shared" si="2"/>
        <v/>
      </c>
      <c r="I139" s="11"/>
    </row>
    <row r="140" customHeight="1" spans="2:9">
      <c r="B140" s="11"/>
      <c r="C140" s="16"/>
      <c r="D140" s="11"/>
      <c r="E140" s="14"/>
      <c r="F140" s="11"/>
      <c r="G140" s="17"/>
      <c r="H140" s="13" t="str">
        <f ca="1" t="shared" si="2"/>
        <v/>
      </c>
      <c r="I140" s="11"/>
    </row>
    <row r="141" customHeight="1" spans="2:9">
      <c r="B141" s="11"/>
      <c r="C141" s="16"/>
      <c r="D141" s="11"/>
      <c r="E141" s="14"/>
      <c r="F141" s="11"/>
      <c r="G141" s="17"/>
      <c r="H141" s="13" t="str">
        <f ca="1" t="shared" si="2"/>
        <v/>
      </c>
      <c r="I141" s="11"/>
    </row>
    <row r="142" customHeight="1" spans="2:9">
      <c r="B142" s="11"/>
      <c r="C142" s="16"/>
      <c r="D142" s="11"/>
      <c r="E142" s="14"/>
      <c r="F142" s="11"/>
      <c r="G142" s="17"/>
      <c r="H142" s="13" t="str">
        <f ca="1" t="shared" si="2"/>
        <v/>
      </c>
      <c r="I142" s="11"/>
    </row>
    <row r="143" customHeight="1" spans="2:9">
      <c r="B143" s="11"/>
      <c r="C143" s="16"/>
      <c r="D143" s="11"/>
      <c r="E143" s="14"/>
      <c r="F143" s="11"/>
      <c r="G143" s="17"/>
      <c r="H143" s="13" t="str">
        <f ca="1" t="shared" si="2"/>
        <v/>
      </c>
      <c r="I143" s="11"/>
    </row>
    <row r="144" customHeight="1" spans="2:9">
      <c r="B144" s="11"/>
      <c r="C144" s="16"/>
      <c r="D144" s="11"/>
      <c r="E144" s="14"/>
      <c r="F144" s="11"/>
      <c r="G144" s="17"/>
      <c r="H144" s="13" t="str">
        <f ca="1" t="shared" si="2"/>
        <v/>
      </c>
      <c r="I144" s="11"/>
    </row>
    <row r="145" customHeight="1" spans="2:9">
      <c r="B145" s="11"/>
      <c r="C145" s="16"/>
      <c r="D145" s="11"/>
      <c r="E145" s="14"/>
      <c r="F145" s="11"/>
      <c r="G145" s="17"/>
      <c r="H145" s="13" t="str">
        <f ca="1" t="shared" si="2"/>
        <v/>
      </c>
      <c r="I145" s="11"/>
    </row>
    <row r="146" customHeight="1" spans="2:9">
      <c r="B146" s="11"/>
      <c r="C146" s="16"/>
      <c r="D146" s="11"/>
      <c r="E146" s="14"/>
      <c r="F146" s="11"/>
      <c r="G146" s="17"/>
      <c r="H146" s="13" t="str">
        <f ca="1" t="shared" si="2"/>
        <v/>
      </c>
      <c r="I146" s="11"/>
    </row>
    <row r="147" customHeight="1" spans="2:9">
      <c r="B147" s="11"/>
      <c r="C147" s="16"/>
      <c r="D147" s="11"/>
      <c r="E147" s="14"/>
      <c r="F147" s="11"/>
      <c r="G147" s="17"/>
      <c r="H147" s="13" t="str">
        <f ca="1" t="shared" si="2"/>
        <v/>
      </c>
      <c r="I147" s="11"/>
    </row>
    <row r="148" customHeight="1" spans="2:9">
      <c r="B148" s="11"/>
      <c r="C148" s="16"/>
      <c r="D148" s="11"/>
      <c r="E148" s="14"/>
      <c r="F148" s="11"/>
      <c r="G148" s="17"/>
      <c r="H148" s="13" t="str">
        <f ca="1" t="shared" si="2"/>
        <v/>
      </c>
      <c r="I148" s="11"/>
    </row>
    <row r="149" customHeight="1" spans="2:9">
      <c r="B149" s="11"/>
      <c r="C149" s="16"/>
      <c r="D149" s="11"/>
      <c r="E149" s="14"/>
      <c r="F149" s="11"/>
      <c r="G149" s="17"/>
      <c r="H149" s="13" t="str">
        <f ca="1" t="shared" si="2"/>
        <v/>
      </c>
      <c r="I149" s="11"/>
    </row>
    <row r="150" customHeight="1" spans="2:9">
      <c r="B150" s="11"/>
      <c r="C150" s="16"/>
      <c r="D150" s="11"/>
      <c r="E150" s="14"/>
      <c r="F150" s="11"/>
      <c r="G150" s="17"/>
      <c r="H150" s="13" t="str">
        <f ca="1" t="shared" si="2"/>
        <v/>
      </c>
      <c r="I150" s="11"/>
    </row>
    <row r="151" customHeight="1" spans="2:9">
      <c r="B151" s="11"/>
      <c r="C151" s="16"/>
      <c r="D151" s="11"/>
      <c r="E151" s="14"/>
      <c r="F151" s="11"/>
      <c r="G151" s="17"/>
      <c r="H151" s="13" t="str">
        <f ca="1" t="shared" si="2"/>
        <v/>
      </c>
      <c r="I151" s="11"/>
    </row>
    <row r="152" customHeight="1" spans="2:9">
      <c r="B152" s="11"/>
      <c r="C152" s="16"/>
      <c r="D152" s="11"/>
      <c r="E152" s="14"/>
      <c r="F152" s="11"/>
      <c r="G152" s="17"/>
      <c r="H152" s="13" t="str">
        <f ca="1" t="shared" si="2"/>
        <v/>
      </c>
      <c r="I152" s="11"/>
    </row>
    <row r="153" customHeight="1" spans="2:9">
      <c r="B153" s="11"/>
      <c r="C153" s="16"/>
      <c r="D153" s="11"/>
      <c r="E153" s="14"/>
      <c r="F153" s="11"/>
      <c r="G153" s="17"/>
      <c r="H153" s="13" t="str">
        <f ca="1" t="shared" si="2"/>
        <v/>
      </c>
      <c r="I153" s="11"/>
    </row>
    <row r="154" customHeight="1" spans="2:9">
      <c r="B154" s="11"/>
      <c r="C154" s="16"/>
      <c r="D154" s="11"/>
      <c r="E154" s="14"/>
      <c r="F154" s="11"/>
      <c r="G154" s="17"/>
      <c r="H154" s="13" t="str">
        <f ca="1" t="shared" si="2"/>
        <v/>
      </c>
      <c r="I154" s="11"/>
    </row>
    <row r="155" customHeight="1" spans="2:9">
      <c r="B155" s="11"/>
      <c r="C155" s="16"/>
      <c r="D155" s="11"/>
      <c r="E155" s="14"/>
      <c r="F155" s="11"/>
      <c r="G155" s="17"/>
      <c r="H155" s="13" t="str">
        <f ca="1" t="shared" si="2"/>
        <v/>
      </c>
      <c r="I155" s="11"/>
    </row>
    <row r="156" customHeight="1" spans="2:9">
      <c r="B156" s="11"/>
      <c r="C156" s="16"/>
      <c r="D156" s="11"/>
      <c r="E156" s="14"/>
      <c r="F156" s="11"/>
      <c r="G156" s="17"/>
      <c r="H156" s="13" t="str">
        <f ca="1" t="shared" si="2"/>
        <v/>
      </c>
      <c r="I156" s="11"/>
    </row>
    <row r="157" customHeight="1" spans="2:9">
      <c r="B157" s="11"/>
      <c r="C157" s="16"/>
      <c r="D157" s="11"/>
      <c r="E157" s="14"/>
      <c r="F157" s="11"/>
      <c r="G157" s="17"/>
      <c r="H157" s="13" t="str">
        <f ca="1" t="shared" ref="H157:H220" si="3">IF(D157="","",IF(AND(E157&lt;TODAY(),G157&lt;&gt;"☑"),"超期",""))</f>
        <v/>
      </c>
      <c r="I157" s="11"/>
    </row>
    <row r="158" customHeight="1" spans="2:9">
      <c r="B158" s="11"/>
      <c r="C158" s="16"/>
      <c r="D158" s="11"/>
      <c r="E158" s="14"/>
      <c r="F158" s="11"/>
      <c r="G158" s="17"/>
      <c r="H158" s="13" t="str">
        <f ca="1" t="shared" si="3"/>
        <v/>
      </c>
      <c r="I158" s="11"/>
    </row>
    <row r="159" customHeight="1" spans="2:9">
      <c r="B159" s="11"/>
      <c r="C159" s="16"/>
      <c r="D159" s="11"/>
      <c r="E159" s="14"/>
      <c r="F159" s="11"/>
      <c r="G159" s="17"/>
      <c r="H159" s="13" t="str">
        <f ca="1" t="shared" si="3"/>
        <v/>
      </c>
      <c r="I159" s="11"/>
    </row>
    <row r="160" customHeight="1" spans="2:9">
      <c r="B160" s="11"/>
      <c r="C160" s="16"/>
      <c r="D160" s="11"/>
      <c r="E160" s="14"/>
      <c r="F160" s="11"/>
      <c r="G160" s="17"/>
      <c r="H160" s="13" t="str">
        <f ca="1" t="shared" si="3"/>
        <v/>
      </c>
      <c r="I160" s="11"/>
    </row>
    <row r="161" customHeight="1" spans="2:9">
      <c r="B161" s="11"/>
      <c r="C161" s="16"/>
      <c r="D161" s="11"/>
      <c r="E161" s="14"/>
      <c r="F161" s="11"/>
      <c r="G161" s="17"/>
      <c r="H161" s="13" t="str">
        <f ca="1" t="shared" si="3"/>
        <v/>
      </c>
      <c r="I161" s="11"/>
    </row>
    <row r="162" customHeight="1" spans="2:9">
      <c r="B162" s="11"/>
      <c r="C162" s="16"/>
      <c r="D162" s="11"/>
      <c r="E162" s="14"/>
      <c r="F162" s="11"/>
      <c r="G162" s="17"/>
      <c r="H162" s="13" t="str">
        <f ca="1" t="shared" si="3"/>
        <v/>
      </c>
      <c r="I162" s="11"/>
    </row>
    <row r="163" customHeight="1" spans="2:9">
      <c r="B163" s="11"/>
      <c r="C163" s="16"/>
      <c r="D163" s="11"/>
      <c r="E163" s="14"/>
      <c r="F163" s="11"/>
      <c r="G163" s="17"/>
      <c r="H163" s="13" t="str">
        <f ca="1" t="shared" si="3"/>
        <v/>
      </c>
      <c r="I163" s="11"/>
    </row>
    <row r="164" customHeight="1" spans="2:9">
      <c r="B164" s="11"/>
      <c r="C164" s="16"/>
      <c r="D164" s="11"/>
      <c r="E164" s="14"/>
      <c r="F164" s="11"/>
      <c r="G164" s="17"/>
      <c r="H164" s="13" t="str">
        <f ca="1" t="shared" si="3"/>
        <v/>
      </c>
      <c r="I164" s="11"/>
    </row>
    <row r="165" customHeight="1" spans="2:9">
      <c r="B165" s="11"/>
      <c r="C165" s="16"/>
      <c r="D165" s="11"/>
      <c r="E165" s="14"/>
      <c r="F165" s="11"/>
      <c r="G165" s="17"/>
      <c r="H165" s="13" t="str">
        <f ca="1" t="shared" si="3"/>
        <v/>
      </c>
      <c r="I165" s="11"/>
    </row>
    <row r="166" customHeight="1" spans="2:9">
      <c r="B166" s="11"/>
      <c r="C166" s="16"/>
      <c r="D166" s="11"/>
      <c r="E166" s="14"/>
      <c r="F166" s="11"/>
      <c r="G166" s="17"/>
      <c r="H166" s="13" t="str">
        <f ca="1" t="shared" si="3"/>
        <v/>
      </c>
      <c r="I166" s="11"/>
    </row>
    <row r="167" customHeight="1" spans="2:9">
      <c r="B167" s="11"/>
      <c r="C167" s="16"/>
      <c r="D167" s="11"/>
      <c r="E167" s="14"/>
      <c r="F167" s="11"/>
      <c r="G167" s="17"/>
      <c r="H167" s="13" t="str">
        <f ca="1" t="shared" si="3"/>
        <v/>
      </c>
      <c r="I167" s="11"/>
    </row>
    <row r="168" customHeight="1" spans="2:9">
      <c r="B168" s="11"/>
      <c r="C168" s="16"/>
      <c r="D168" s="11"/>
      <c r="E168" s="14"/>
      <c r="F168" s="11"/>
      <c r="G168" s="17"/>
      <c r="H168" s="13" t="str">
        <f ca="1" t="shared" si="3"/>
        <v/>
      </c>
      <c r="I168" s="11"/>
    </row>
    <row r="169" customHeight="1" spans="2:9">
      <c r="B169" s="11"/>
      <c r="C169" s="16"/>
      <c r="D169" s="11"/>
      <c r="E169" s="14"/>
      <c r="F169" s="11"/>
      <c r="G169" s="17"/>
      <c r="H169" s="13" t="str">
        <f ca="1" t="shared" si="3"/>
        <v/>
      </c>
      <c r="I169" s="11"/>
    </row>
    <row r="170" customHeight="1" spans="2:9">
      <c r="B170" s="11"/>
      <c r="C170" s="16"/>
      <c r="D170" s="11"/>
      <c r="E170" s="14"/>
      <c r="F170" s="11"/>
      <c r="G170" s="17"/>
      <c r="H170" s="13" t="str">
        <f ca="1" t="shared" si="3"/>
        <v/>
      </c>
      <c r="I170" s="11"/>
    </row>
    <row r="171" customHeight="1" spans="2:9">
      <c r="B171" s="11"/>
      <c r="C171" s="16"/>
      <c r="D171" s="11"/>
      <c r="E171" s="14"/>
      <c r="F171" s="11"/>
      <c r="G171" s="17"/>
      <c r="H171" s="13" t="str">
        <f ca="1" t="shared" si="3"/>
        <v/>
      </c>
      <c r="I171" s="11"/>
    </row>
    <row r="172" customHeight="1" spans="2:9">
      <c r="B172" s="11"/>
      <c r="C172" s="16"/>
      <c r="D172" s="11"/>
      <c r="E172" s="14"/>
      <c r="F172" s="11"/>
      <c r="G172" s="17"/>
      <c r="H172" s="13" t="str">
        <f ca="1" t="shared" si="3"/>
        <v/>
      </c>
      <c r="I172" s="11"/>
    </row>
    <row r="173" customHeight="1" spans="2:9">
      <c r="B173" s="11"/>
      <c r="C173" s="16"/>
      <c r="D173" s="11"/>
      <c r="E173" s="14"/>
      <c r="F173" s="11"/>
      <c r="G173" s="17"/>
      <c r="H173" s="13" t="str">
        <f ca="1" t="shared" si="3"/>
        <v/>
      </c>
      <c r="I173" s="11"/>
    </row>
    <row r="174" customHeight="1" spans="2:9">
      <c r="B174" s="11"/>
      <c r="C174" s="16"/>
      <c r="D174" s="11"/>
      <c r="E174" s="14"/>
      <c r="F174" s="11"/>
      <c r="G174" s="17"/>
      <c r="H174" s="13" t="str">
        <f ca="1" t="shared" si="3"/>
        <v/>
      </c>
      <c r="I174" s="11"/>
    </row>
    <row r="175" customHeight="1" spans="2:9">
      <c r="B175" s="11"/>
      <c r="C175" s="16"/>
      <c r="D175" s="11"/>
      <c r="E175" s="14"/>
      <c r="F175" s="11"/>
      <c r="G175" s="17"/>
      <c r="H175" s="13" t="str">
        <f ca="1" t="shared" si="3"/>
        <v/>
      </c>
      <c r="I175" s="11"/>
    </row>
    <row r="176" customHeight="1" spans="2:9">
      <c r="B176" s="11"/>
      <c r="C176" s="16"/>
      <c r="D176" s="11"/>
      <c r="E176" s="14"/>
      <c r="F176" s="11"/>
      <c r="G176" s="17"/>
      <c r="H176" s="13" t="str">
        <f ca="1" t="shared" si="3"/>
        <v/>
      </c>
      <c r="I176" s="11"/>
    </row>
    <row r="177" customHeight="1" spans="2:9">
      <c r="B177" s="11"/>
      <c r="C177" s="16"/>
      <c r="D177" s="11"/>
      <c r="E177" s="14"/>
      <c r="F177" s="11"/>
      <c r="G177" s="17"/>
      <c r="H177" s="13" t="str">
        <f ca="1" t="shared" si="3"/>
        <v/>
      </c>
      <c r="I177" s="11"/>
    </row>
    <row r="178" customHeight="1" spans="2:9">
      <c r="B178" s="11"/>
      <c r="C178" s="16"/>
      <c r="D178" s="11"/>
      <c r="E178" s="14"/>
      <c r="F178" s="11"/>
      <c r="G178" s="17"/>
      <c r="H178" s="13" t="str">
        <f ca="1" t="shared" si="3"/>
        <v/>
      </c>
      <c r="I178" s="11"/>
    </row>
    <row r="179" customHeight="1" spans="2:9">
      <c r="B179" s="11"/>
      <c r="C179" s="16"/>
      <c r="D179" s="11"/>
      <c r="E179" s="14"/>
      <c r="F179" s="11"/>
      <c r="G179" s="17"/>
      <c r="H179" s="13" t="str">
        <f ca="1" t="shared" si="3"/>
        <v/>
      </c>
      <c r="I179" s="11"/>
    </row>
    <row r="180" customHeight="1" spans="2:9">
      <c r="B180" s="11"/>
      <c r="C180" s="16"/>
      <c r="D180" s="11"/>
      <c r="E180" s="14"/>
      <c r="F180" s="11"/>
      <c r="G180" s="17"/>
      <c r="H180" s="13" t="str">
        <f ca="1" t="shared" si="3"/>
        <v/>
      </c>
      <c r="I180" s="11"/>
    </row>
    <row r="181" customHeight="1" spans="2:9">
      <c r="B181" s="11"/>
      <c r="C181" s="16"/>
      <c r="D181" s="11"/>
      <c r="E181" s="14"/>
      <c r="F181" s="11"/>
      <c r="G181" s="17"/>
      <c r="H181" s="13" t="str">
        <f ca="1" t="shared" si="3"/>
        <v/>
      </c>
      <c r="I181" s="11"/>
    </row>
    <row r="182" customHeight="1" spans="2:9">
      <c r="B182" s="11"/>
      <c r="C182" s="16"/>
      <c r="D182" s="11"/>
      <c r="E182" s="14"/>
      <c r="F182" s="11"/>
      <c r="G182" s="17"/>
      <c r="H182" s="13" t="str">
        <f ca="1" t="shared" si="3"/>
        <v/>
      </c>
      <c r="I182" s="11"/>
    </row>
    <row r="183" customHeight="1" spans="2:9">
      <c r="B183" s="11"/>
      <c r="C183" s="16"/>
      <c r="D183" s="11"/>
      <c r="E183" s="14"/>
      <c r="F183" s="11"/>
      <c r="G183" s="17"/>
      <c r="H183" s="13" t="str">
        <f ca="1" t="shared" si="3"/>
        <v/>
      </c>
      <c r="I183" s="11"/>
    </row>
    <row r="184" customHeight="1" spans="2:9">
      <c r="B184" s="11"/>
      <c r="C184" s="16"/>
      <c r="D184" s="11"/>
      <c r="E184" s="14"/>
      <c r="F184" s="11"/>
      <c r="G184" s="17"/>
      <c r="H184" s="13" t="str">
        <f ca="1" t="shared" si="3"/>
        <v/>
      </c>
      <c r="I184" s="11"/>
    </row>
    <row r="185" customHeight="1" spans="2:9">
      <c r="B185" s="11"/>
      <c r="C185" s="16"/>
      <c r="D185" s="11"/>
      <c r="E185" s="14"/>
      <c r="F185" s="11"/>
      <c r="G185" s="17"/>
      <c r="H185" s="13" t="str">
        <f ca="1" t="shared" si="3"/>
        <v/>
      </c>
      <c r="I185" s="11"/>
    </row>
    <row r="186" customHeight="1" spans="2:9">
      <c r="B186" s="11"/>
      <c r="C186" s="16"/>
      <c r="D186" s="11"/>
      <c r="E186" s="14"/>
      <c r="F186" s="11"/>
      <c r="G186" s="17"/>
      <c r="H186" s="13" t="str">
        <f ca="1" t="shared" si="3"/>
        <v/>
      </c>
      <c r="I186" s="11"/>
    </row>
    <row r="187" customHeight="1" spans="2:9">
      <c r="B187" s="11"/>
      <c r="C187" s="16"/>
      <c r="D187" s="11"/>
      <c r="E187" s="14"/>
      <c r="F187" s="11"/>
      <c r="G187" s="17"/>
      <c r="H187" s="13" t="str">
        <f ca="1" t="shared" si="3"/>
        <v/>
      </c>
      <c r="I187" s="11"/>
    </row>
    <row r="188" customHeight="1" spans="2:9">
      <c r="B188" s="11"/>
      <c r="C188" s="16"/>
      <c r="D188" s="11"/>
      <c r="E188" s="14"/>
      <c r="F188" s="11"/>
      <c r="G188" s="17"/>
      <c r="H188" s="13" t="str">
        <f ca="1" t="shared" si="3"/>
        <v/>
      </c>
      <c r="I188" s="11"/>
    </row>
    <row r="189" customHeight="1" spans="2:9">
      <c r="B189" s="11"/>
      <c r="C189" s="16"/>
      <c r="D189" s="11"/>
      <c r="E189" s="14"/>
      <c r="F189" s="11"/>
      <c r="G189" s="17"/>
      <c r="H189" s="13" t="str">
        <f ca="1" t="shared" si="3"/>
        <v/>
      </c>
      <c r="I189" s="11"/>
    </row>
    <row r="190" customHeight="1" spans="2:9">
      <c r="B190" s="11"/>
      <c r="C190" s="16"/>
      <c r="D190" s="11"/>
      <c r="E190" s="14"/>
      <c r="F190" s="11"/>
      <c r="G190" s="17"/>
      <c r="H190" s="13" t="str">
        <f ca="1" t="shared" si="3"/>
        <v/>
      </c>
      <c r="I190" s="11"/>
    </row>
    <row r="191" customHeight="1" spans="2:9">
      <c r="B191" s="11"/>
      <c r="C191" s="16"/>
      <c r="D191" s="11"/>
      <c r="E191" s="14"/>
      <c r="F191" s="11"/>
      <c r="G191" s="17"/>
      <c r="H191" s="13" t="str">
        <f ca="1" t="shared" si="3"/>
        <v/>
      </c>
      <c r="I191" s="11"/>
    </row>
    <row r="192" customHeight="1" spans="2:9">
      <c r="B192" s="11"/>
      <c r="C192" s="16"/>
      <c r="D192" s="11"/>
      <c r="E192" s="14"/>
      <c r="F192" s="11"/>
      <c r="G192" s="17"/>
      <c r="H192" s="13" t="str">
        <f ca="1" t="shared" si="3"/>
        <v/>
      </c>
      <c r="I192" s="11"/>
    </row>
    <row r="193" customHeight="1" spans="2:9">
      <c r="B193" s="11"/>
      <c r="C193" s="16"/>
      <c r="D193" s="11"/>
      <c r="E193" s="14"/>
      <c r="F193" s="11"/>
      <c r="G193" s="17"/>
      <c r="H193" s="13" t="str">
        <f ca="1" t="shared" si="3"/>
        <v/>
      </c>
      <c r="I193" s="11"/>
    </row>
    <row r="194" customHeight="1" spans="2:9">
      <c r="B194" s="11"/>
      <c r="C194" s="16"/>
      <c r="D194" s="11"/>
      <c r="E194" s="14"/>
      <c r="F194" s="11"/>
      <c r="G194" s="17"/>
      <c r="H194" s="13" t="str">
        <f ca="1" t="shared" si="3"/>
        <v/>
      </c>
      <c r="I194" s="11"/>
    </row>
    <row r="195" customHeight="1" spans="2:9">
      <c r="B195" s="11"/>
      <c r="C195" s="16"/>
      <c r="D195" s="11"/>
      <c r="E195" s="14"/>
      <c r="F195" s="11"/>
      <c r="G195" s="17"/>
      <c r="H195" s="13" t="str">
        <f ca="1" t="shared" si="3"/>
        <v/>
      </c>
      <c r="I195" s="11"/>
    </row>
    <row r="196" customHeight="1" spans="2:9">
      <c r="B196" s="11"/>
      <c r="C196" s="16"/>
      <c r="D196" s="11"/>
      <c r="E196" s="14"/>
      <c r="F196" s="11"/>
      <c r="G196" s="17"/>
      <c r="H196" s="13" t="str">
        <f ca="1" t="shared" si="3"/>
        <v/>
      </c>
      <c r="I196" s="11"/>
    </row>
    <row r="197" customHeight="1" spans="2:9">
      <c r="B197" s="11"/>
      <c r="C197" s="16"/>
      <c r="D197" s="11"/>
      <c r="E197" s="14"/>
      <c r="F197" s="11"/>
      <c r="G197" s="17"/>
      <c r="H197" s="13" t="str">
        <f ca="1" t="shared" si="3"/>
        <v/>
      </c>
      <c r="I197" s="11"/>
    </row>
    <row r="198" customHeight="1" spans="2:9">
      <c r="B198" s="11"/>
      <c r="C198" s="16"/>
      <c r="D198" s="11"/>
      <c r="E198" s="14"/>
      <c r="F198" s="11"/>
      <c r="G198" s="17"/>
      <c r="H198" s="13" t="str">
        <f ca="1" t="shared" si="3"/>
        <v/>
      </c>
      <c r="I198" s="11"/>
    </row>
    <row r="199" customHeight="1" spans="2:9">
      <c r="B199" s="11"/>
      <c r="C199" s="16"/>
      <c r="D199" s="11"/>
      <c r="E199" s="14"/>
      <c r="F199" s="11"/>
      <c r="G199" s="17"/>
      <c r="H199" s="13" t="str">
        <f ca="1" t="shared" si="3"/>
        <v/>
      </c>
      <c r="I199" s="11"/>
    </row>
    <row r="200" customHeight="1" spans="2:9">
      <c r="B200" s="11"/>
      <c r="C200" s="16"/>
      <c r="D200" s="11"/>
      <c r="E200" s="14"/>
      <c r="F200" s="11"/>
      <c r="G200" s="17"/>
      <c r="H200" s="13" t="str">
        <f ca="1" t="shared" si="3"/>
        <v/>
      </c>
      <c r="I200" s="11"/>
    </row>
    <row r="201" customHeight="1" spans="2:9">
      <c r="B201" s="11"/>
      <c r="C201" s="16"/>
      <c r="D201" s="11"/>
      <c r="E201" s="14"/>
      <c r="F201" s="11"/>
      <c r="G201" s="17"/>
      <c r="H201" s="13" t="str">
        <f ca="1" t="shared" si="3"/>
        <v/>
      </c>
      <c r="I201" s="11"/>
    </row>
    <row r="202" customHeight="1" spans="2:9">
      <c r="B202" s="11"/>
      <c r="C202" s="16"/>
      <c r="D202" s="11"/>
      <c r="E202" s="14"/>
      <c r="F202" s="11"/>
      <c r="G202" s="17"/>
      <c r="H202" s="13" t="str">
        <f ca="1" t="shared" si="3"/>
        <v/>
      </c>
      <c r="I202" s="11"/>
    </row>
    <row r="203" customHeight="1" spans="2:9">
      <c r="B203" s="11"/>
      <c r="C203" s="16"/>
      <c r="D203" s="11"/>
      <c r="E203" s="14"/>
      <c r="F203" s="11"/>
      <c r="G203" s="17"/>
      <c r="H203" s="13" t="str">
        <f ca="1" t="shared" si="3"/>
        <v/>
      </c>
      <c r="I203" s="11"/>
    </row>
    <row r="204" customHeight="1" spans="2:9">
      <c r="B204" s="11"/>
      <c r="C204" s="16"/>
      <c r="D204" s="11"/>
      <c r="E204" s="14"/>
      <c r="F204" s="11"/>
      <c r="G204" s="17"/>
      <c r="H204" s="13" t="str">
        <f ca="1" t="shared" si="3"/>
        <v/>
      </c>
      <c r="I204" s="11"/>
    </row>
    <row r="205" customHeight="1" spans="2:9">
      <c r="B205" s="11"/>
      <c r="C205" s="16"/>
      <c r="D205" s="11"/>
      <c r="E205" s="14"/>
      <c r="F205" s="11"/>
      <c r="G205" s="17"/>
      <c r="H205" s="13" t="str">
        <f ca="1" t="shared" si="3"/>
        <v/>
      </c>
      <c r="I205" s="11"/>
    </row>
    <row r="206" customHeight="1" spans="2:9">
      <c r="B206" s="11"/>
      <c r="C206" s="16"/>
      <c r="D206" s="11"/>
      <c r="E206" s="14"/>
      <c r="F206" s="11"/>
      <c r="G206" s="17"/>
      <c r="H206" s="13" t="str">
        <f ca="1" t="shared" si="3"/>
        <v/>
      </c>
      <c r="I206" s="11"/>
    </row>
    <row r="207" customHeight="1" spans="2:9">
      <c r="B207" s="11"/>
      <c r="C207" s="16"/>
      <c r="D207" s="11"/>
      <c r="E207" s="14"/>
      <c r="F207" s="11"/>
      <c r="G207" s="17"/>
      <c r="H207" s="13" t="str">
        <f ca="1" t="shared" si="3"/>
        <v/>
      </c>
      <c r="I207" s="11"/>
    </row>
    <row r="208" customHeight="1" spans="2:9">
      <c r="B208" s="11"/>
      <c r="C208" s="16"/>
      <c r="D208" s="11"/>
      <c r="E208" s="14"/>
      <c r="F208" s="11"/>
      <c r="G208" s="17"/>
      <c r="H208" s="13" t="str">
        <f ca="1" t="shared" si="3"/>
        <v/>
      </c>
      <c r="I208" s="11"/>
    </row>
    <row r="209" customHeight="1" spans="2:9">
      <c r="B209" s="11"/>
      <c r="C209" s="16"/>
      <c r="D209" s="11"/>
      <c r="E209" s="14"/>
      <c r="F209" s="11"/>
      <c r="G209" s="17"/>
      <c r="H209" s="13" t="str">
        <f ca="1" t="shared" si="3"/>
        <v/>
      </c>
      <c r="I209" s="11"/>
    </row>
    <row r="210" customHeight="1" spans="2:9">
      <c r="B210" s="11"/>
      <c r="C210" s="16"/>
      <c r="D210" s="11"/>
      <c r="E210" s="14"/>
      <c r="F210" s="11"/>
      <c r="G210" s="17"/>
      <c r="H210" s="13" t="str">
        <f ca="1" t="shared" si="3"/>
        <v/>
      </c>
      <c r="I210" s="11"/>
    </row>
    <row r="211" customHeight="1" spans="2:9">
      <c r="B211" s="11"/>
      <c r="C211" s="16"/>
      <c r="D211" s="11"/>
      <c r="E211" s="14"/>
      <c r="F211" s="11"/>
      <c r="G211" s="17"/>
      <c r="H211" s="13" t="str">
        <f ca="1" t="shared" si="3"/>
        <v/>
      </c>
      <c r="I211" s="11"/>
    </row>
    <row r="212" customHeight="1" spans="2:9">
      <c r="B212" s="11"/>
      <c r="C212" s="16"/>
      <c r="D212" s="11"/>
      <c r="E212" s="14"/>
      <c r="F212" s="11"/>
      <c r="G212" s="17"/>
      <c r="H212" s="13" t="str">
        <f ca="1" t="shared" si="3"/>
        <v/>
      </c>
      <c r="I212" s="11"/>
    </row>
    <row r="213" customHeight="1" spans="2:9">
      <c r="B213" s="11"/>
      <c r="C213" s="16"/>
      <c r="D213" s="11"/>
      <c r="E213" s="14"/>
      <c r="F213" s="11"/>
      <c r="G213" s="17"/>
      <c r="H213" s="13" t="str">
        <f ca="1" t="shared" si="3"/>
        <v/>
      </c>
      <c r="I213" s="11"/>
    </row>
    <row r="214" customHeight="1" spans="2:9">
      <c r="B214" s="11"/>
      <c r="C214" s="16"/>
      <c r="D214" s="11"/>
      <c r="E214" s="14"/>
      <c r="F214" s="11"/>
      <c r="G214" s="17"/>
      <c r="H214" s="13" t="str">
        <f ca="1" t="shared" si="3"/>
        <v/>
      </c>
      <c r="I214" s="11"/>
    </row>
    <row r="215" customHeight="1" spans="2:9">
      <c r="B215" s="11"/>
      <c r="C215" s="16"/>
      <c r="D215" s="11"/>
      <c r="E215" s="14"/>
      <c r="F215" s="11"/>
      <c r="G215" s="17"/>
      <c r="H215" s="13" t="str">
        <f ca="1" t="shared" si="3"/>
        <v/>
      </c>
      <c r="I215" s="11"/>
    </row>
    <row r="216" customHeight="1" spans="2:9">
      <c r="B216" s="11"/>
      <c r="C216" s="16"/>
      <c r="D216" s="11"/>
      <c r="E216" s="14"/>
      <c r="F216" s="11"/>
      <c r="G216" s="17"/>
      <c r="H216" s="13" t="str">
        <f ca="1" t="shared" si="3"/>
        <v/>
      </c>
      <c r="I216" s="11"/>
    </row>
    <row r="217" customHeight="1" spans="2:9">
      <c r="B217" s="11"/>
      <c r="C217" s="16"/>
      <c r="D217" s="11"/>
      <c r="E217" s="14"/>
      <c r="F217" s="11"/>
      <c r="G217" s="17"/>
      <c r="H217" s="13" t="str">
        <f ca="1" t="shared" si="3"/>
        <v/>
      </c>
      <c r="I217" s="11"/>
    </row>
    <row r="218" customHeight="1" spans="2:9">
      <c r="B218" s="11"/>
      <c r="C218" s="16"/>
      <c r="D218" s="11"/>
      <c r="E218" s="14"/>
      <c r="F218" s="11"/>
      <c r="G218" s="17"/>
      <c r="H218" s="13" t="str">
        <f ca="1" t="shared" si="3"/>
        <v/>
      </c>
      <c r="I218" s="11"/>
    </row>
    <row r="219" customHeight="1" spans="2:9">
      <c r="B219" s="11"/>
      <c r="C219" s="16"/>
      <c r="D219" s="11"/>
      <c r="E219" s="14"/>
      <c r="F219" s="11"/>
      <c r="G219" s="17"/>
      <c r="H219" s="13" t="str">
        <f ca="1" t="shared" si="3"/>
        <v/>
      </c>
      <c r="I219" s="11"/>
    </row>
    <row r="220" customHeight="1" spans="2:9">
      <c r="B220" s="11"/>
      <c r="C220" s="16"/>
      <c r="D220" s="11"/>
      <c r="E220" s="14"/>
      <c r="F220" s="11"/>
      <c r="G220" s="17"/>
      <c r="H220" s="13" t="str">
        <f ca="1" t="shared" si="3"/>
        <v/>
      </c>
      <c r="I220" s="11"/>
    </row>
    <row r="221" customHeight="1" spans="2:9">
      <c r="B221" s="11"/>
      <c r="C221" s="16"/>
      <c r="D221" s="11"/>
      <c r="E221" s="14"/>
      <c r="F221" s="11"/>
      <c r="G221" s="17"/>
      <c r="H221" s="13" t="str">
        <f ca="1" t="shared" ref="H221:H284" si="4">IF(D221="","",IF(AND(E221&lt;TODAY(),G221&lt;&gt;"☑"),"超期",""))</f>
        <v/>
      </c>
      <c r="I221" s="11"/>
    </row>
    <row r="222" customHeight="1" spans="2:9">
      <c r="B222" s="11"/>
      <c r="C222" s="16"/>
      <c r="D222" s="11"/>
      <c r="E222" s="14"/>
      <c r="F222" s="11"/>
      <c r="G222" s="17"/>
      <c r="H222" s="13" t="str">
        <f ca="1" t="shared" si="4"/>
        <v/>
      </c>
      <c r="I222" s="11"/>
    </row>
    <row r="223" customHeight="1" spans="2:9">
      <c r="B223" s="11"/>
      <c r="C223" s="16"/>
      <c r="D223" s="11"/>
      <c r="E223" s="14"/>
      <c r="F223" s="11"/>
      <c r="G223" s="17"/>
      <c r="H223" s="13" t="str">
        <f ca="1" t="shared" si="4"/>
        <v/>
      </c>
      <c r="I223" s="11"/>
    </row>
    <row r="224" customHeight="1" spans="2:9">
      <c r="B224" s="11"/>
      <c r="C224" s="16"/>
      <c r="D224" s="11"/>
      <c r="E224" s="14"/>
      <c r="F224" s="11"/>
      <c r="G224" s="17"/>
      <c r="H224" s="13" t="str">
        <f ca="1" t="shared" si="4"/>
        <v/>
      </c>
      <c r="I224" s="11"/>
    </row>
    <row r="225" customHeight="1" spans="2:9">
      <c r="B225" s="11"/>
      <c r="C225" s="16"/>
      <c r="D225" s="11"/>
      <c r="E225" s="14"/>
      <c r="F225" s="11"/>
      <c r="G225" s="17"/>
      <c r="H225" s="13" t="str">
        <f ca="1" t="shared" si="4"/>
        <v/>
      </c>
      <c r="I225" s="11"/>
    </row>
    <row r="226" customHeight="1" spans="2:9">
      <c r="B226" s="11"/>
      <c r="C226" s="16"/>
      <c r="D226" s="11"/>
      <c r="E226" s="14"/>
      <c r="F226" s="11"/>
      <c r="G226" s="17"/>
      <c r="H226" s="13" t="str">
        <f ca="1" t="shared" si="4"/>
        <v/>
      </c>
      <c r="I226" s="11"/>
    </row>
    <row r="227" customHeight="1" spans="2:9">
      <c r="B227" s="11"/>
      <c r="C227" s="16"/>
      <c r="D227" s="11"/>
      <c r="E227" s="14"/>
      <c r="F227" s="11"/>
      <c r="G227" s="17"/>
      <c r="H227" s="13" t="str">
        <f ca="1" t="shared" si="4"/>
        <v/>
      </c>
      <c r="I227" s="11"/>
    </row>
    <row r="228" customHeight="1" spans="2:9">
      <c r="B228" s="11"/>
      <c r="C228" s="16"/>
      <c r="D228" s="11"/>
      <c r="E228" s="14"/>
      <c r="F228" s="11"/>
      <c r="G228" s="17"/>
      <c r="H228" s="13" t="str">
        <f ca="1" t="shared" si="4"/>
        <v/>
      </c>
      <c r="I228" s="11"/>
    </row>
    <row r="229" customHeight="1" spans="2:9">
      <c r="B229" s="11"/>
      <c r="C229" s="16"/>
      <c r="D229" s="11"/>
      <c r="E229" s="14"/>
      <c r="F229" s="11"/>
      <c r="G229" s="17"/>
      <c r="H229" s="13" t="str">
        <f ca="1" t="shared" si="4"/>
        <v/>
      </c>
      <c r="I229" s="11"/>
    </row>
    <row r="230" customHeight="1" spans="2:9">
      <c r="B230" s="11"/>
      <c r="C230" s="16"/>
      <c r="D230" s="11"/>
      <c r="E230" s="14"/>
      <c r="F230" s="11"/>
      <c r="G230" s="17"/>
      <c r="H230" s="13" t="str">
        <f ca="1" t="shared" si="4"/>
        <v/>
      </c>
      <c r="I230" s="11"/>
    </row>
    <row r="231" customHeight="1" spans="2:9">
      <c r="B231" s="11"/>
      <c r="C231" s="16"/>
      <c r="D231" s="11"/>
      <c r="E231" s="14"/>
      <c r="F231" s="11"/>
      <c r="G231" s="17"/>
      <c r="H231" s="13" t="str">
        <f ca="1" t="shared" si="4"/>
        <v/>
      </c>
      <c r="I231" s="11"/>
    </row>
    <row r="232" customHeight="1" spans="2:9">
      <c r="B232" s="11"/>
      <c r="C232" s="16"/>
      <c r="D232" s="11"/>
      <c r="E232" s="14"/>
      <c r="F232" s="11"/>
      <c r="G232" s="17"/>
      <c r="H232" s="13" t="str">
        <f ca="1" t="shared" si="4"/>
        <v/>
      </c>
      <c r="I232" s="11"/>
    </row>
    <row r="233" customHeight="1" spans="2:9">
      <c r="B233" s="11"/>
      <c r="C233" s="16"/>
      <c r="D233" s="11"/>
      <c r="E233" s="14"/>
      <c r="F233" s="11"/>
      <c r="G233" s="17"/>
      <c r="H233" s="13" t="str">
        <f ca="1" t="shared" si="4"/>
        <v/>
      </c>
      <c r="I233" s="11"/>
    </row>
    <row r="234" customHeight="1" spans="2:9">
      <c r="B234" s="11"/>
      <c r="C234" s="16"/>
      <c r="D234" s="11"/>
      <c r="E234" s="14"/>
      <c r="F234" s="11"/>
      <c r="G234" s="17"/>
      <c r="H234" s="13" t="str">
        <f ca="1" t="shared" si="4"/>
        <v/>
      </c>
      <c r="I234" s="11"/>
    </row>
    <row r="235" customHeight="1" spans="2:9">
      <c r="B235" s="11"/>
      <c r="C235" s="16"/>
      <c r="D235" s="11"/>
      <c r="E235" s="14"/>
      <c r="F235" s="11"/>
      <c r="G235" s="17"/>
      <c r="H235" s="13" t="str">
        <f ca="1" t="shared" si="4"/>
        <v/>
      </c>
      <c r="I235" s="11"/>
    </row>
    <row r="236" customHeight="1" spans="2:9">
      <c r="B236" s="11"/>
      <c r="C236" s="16"/>
      <c r="D236" s="11"/>
      <c r="E236" s="14"/>
      <c r="F236" s="11"/>
      <c r="G236" s="17"/>
      <c r="H236" s="13" t="str">
        <f ca="1" t="shared" si="4"/>
        <v/>
      </c>
      <c r="I236" s="11"/>
    </row>
    <row r="237" customHeight="1" spans="2:9">
      <c r="B237" s="11"/>
      <c r="C237" s="16"/>
      <c r="D237" s="11"/>
      <c r="E237" s="14"/>
      <c r="F237" s="11"/>
      <c r="G237" s="17"/>
      <c r="H237" s="13" t="str">
        <f ca="1" t="shared" si="4"/>
        <v/>
      </c>
      <c r="I237" s="11"/>
    </row>
    <row r="238" customHeight="1" spans="2:9">
      <c r="B238" s="11"/>
      <c r="C238" s="16"/>
      <c r="D238" s="11"/>
      <c r="E238" s="14"/>
      <c r="F238" s="11"/>
      <c r="G238" s="17"/>
      <c r="H238" s="13" t="str">
        <f ca="1" t="shared" si="4"/>
        <v/>
      </c>
      <c r="I238" s="11"/>
    </row>
    <row r="239" customHeight="1" spans="2:9">
      <c r="B239" s="11"/>
      <c r="C239" s="16"/>
      <c r="D239" s="11"/>
      <c r="E239" s="14"/>
      <c r="F239" s="11"/>
      <c r="G239" s="17"/>
      <c r="H239" s="13" t="str">
        <f ca="1" t="shared" si="4"/>
        <v/>
      </c>
      <c r="I239" s="11"/>
    </row>
    <row r="240" customHeight="1" spans="2:9">
      <c r="B240" s="11"/>
      <c r="C240" s="16"/>
      <c r="D240" s="11"/>
      <c r="E240" s="14"/>
      <c r="F240" s="11"/>
      <c r="G240" s="17"/>
      <c r="H240" s="13" t="str">
        <f ca="1" t="shared" si="4"/>
        <v/>
      </c>
      <c r="I240" s="11"/>
    </row>
    <row r="241" customHeight="1" spans="2:9">
      <c r="B241" s="11"/>
      <c r="C241" s="16"/>
      <c r="D241" s="11"/>
      <c r="E241" s="14"/>
      <c r="F241" s="11"/>
      <c r="G241" s="17"/>
      <c r="H241" s="13" t="str">
        <f ca="1" t="shared" si="4"/>
        <v/>
      </c>
      <c r="I241" s="11"/>
    </row>
    <row r="242" customHeight="1" spans="2:9">
      <c r="B242" s="11"/>
      <c r="C242" s="16"/>
      <c r="D242" s="11"/>
      <c r="E242" s="14"/>
      <c r="F242" s="11"/>
      <c r="G242" s="17"/>
      <c r="H242" s="13" t="str">
        <f ca="1" t="shared" si="4"/>
        <v/>
      </c>
      <c r="I242" s="11"/>
    </row>
    <row r="243" customHeight="1" spans="2:9">
      <c r="B243" s="11"/>
      <c r="C243" s="16"/>
      <c r="D243" s="11"/>
      <c r="E243" s="14"/>
      <c r="F243" s="11"/>
      <c r="G243" s="17"/>
      <c r="H243" s="13" t="str">
        <f ca="1" t="shared" si="4"/>
        <v/>
      </c>
      <c r="I243" s="11"/>
    </row>
    <row r="244" customHeight="1" spans="2:9">
      <c r="B244" s="11"/>
      <c r="C244" s="16"/>
      <c r="D244" s="11"/>
      <c r="E244" s="14"/>
      <c r="F244" s="11"/>
      <c r="G244" s="17"/>
      <c r="H244" s="13" t="str">
        <f ca="1" t="shared" si="4"/>
        <v/>
      </c>
      <c r="I244" s="11"/>
    </row>
    <row r="245" customHeight="1" spans="2:9">
      <c r="B245" s="11"/>
      <c r="C245" s="16"/>
      <c r="D245" s="11"/>
      <c r="E245" s="14"/>
      <c r="F245" s="11"/>
      <c r="G245" s="17"/>
      <c r="H245" s="13" t="str">
        <f ca="1" t="shared" si="4"/>
        <v/>
      </c>
      <c r="I245" s="11"/>
    </row>
    <row r="246" customHeight="1" spans="2:9">
      <c r="B246" s="11"/>
      <c r="C246" s="16"/>
      <c r="D246" s="11"/>
      <c r="E246" s="14"/>
      <c r="F246" s="11"/>
      <c r="G246" s="17"/>
      <c r="H246" s="13" t="str">
        <f ca="1" t="shared" si="4"/>
        <v/>
      </c>
      <c r="I246" s="11"/>
    </row>
    <row r="247" customHeight="1" spans="2:9">
      <c r="B247" s="11"/>
      <c r="C247" s="16"/>
      <c r="D247" s="11"/>
      <c r="E247" s="14"/>
      <c r="F247" s="11"/>
      <c r="G247" s="17"/>
      <c r="H247" s="13" t="str">
        <f ca="1" t="shared" si="4"/>
        <v/>
      </c>
      <c r="I247" s="11"/>
    </row>
    <row r="248" customHeight="1" spans="2:9">
      <c r="B248" s="11"/>
      <c r="C248" s="16"/>
      <c r="D248" s="11"/>
      <c r="E248" s="14"/>
      <c r="F248" s="11"/>
      <c r="G248" s="17"/>
      <c r="H248" s="13" t="str">
        <f ca="1" t="shared" si="4"/>
        <v/>
      </c>
      <c r="I248" s="11"/>
    </row>
    <row r="249" customHeight="1" spans="2:9">
      <c r="B249" s="11"/>
      <c r="C249" s="16"/>
      <c r="D249" s="11"/>
      <c r="E249" s="14"/>
      <c r="F249" s="11"/>
      <c r="G249" s="17"/>
      <c r="H249" s="13" t="str">
        <f ca="1" t="shared" si="4"/>
        <v/>
      </c>
      <c r="I249" s="11"/>
    </row>
    <row r="250" customHeight="1" spans="2:9">
      <c r="B250" s="11"/>
      <c r="C250" s="16"/>
      <c r="D250" s="11"/>
      <c r="E250" s="14"/>
      <c r="F250" s="11"/>
      <c r="G250" s="17"/>
      <c r="H250" s="13" t="str">
        <f ca="1" t="shared" si="4"/>
        <v/>
      </c>
      <c r="I250" s="11"/>
    </row>
    <row r="251" customHeight="1" spans="2:9">
      <c r="B251" s="11"/>
      <c r="C251" s="16"/>
      <c r="D251" s="11"/>
      <c r="E251" s="14"/>
      <c r="F251" s="11"/>
      <c r="G251" s="17"/>
      <c r="H251" s="13" t="str">
        <f ca="1" t="shared" si="4"/>
        <v/>
      </c>
      <c r="I251" s="11"/>
    </row>
    <row r="252" customHeight="1" spans="2:9">
      <c r="B252" s="11"/>
      <c r="C252" s="16"/>
      <c r="D252" s="11"/>
      <c r="E252" s="14"/>
      <c r="F252" s="11"/>
      <c r="G252" s="17"/>
      <c r="H252" s="13" t="str">
        <f ca="1" t="shared" si="4"/>
        <v/>
      </c>
      <c r="I252" s="11"/>
    </row>
    <row r="253" customHeight="1" spans="2:9">
      <c r="B253" s="11"/>
      <c r="C253" s="16"/>
      <c r="D253" s="11"/>
      <c r="E253" s="14"/>
      <c r="F253" s="11"/>
      <c r="G253" s="17"/>
      <c r="H253" s="13" t="str">
        <f ca="1" t="shared" si="4"/>
        <v/>
      </c>
      <c r="I253" s="11"/>
    </row>
    <row r="254" customHeight="1" spans="2:9">
      <c r="B254" s="11"/>
      <c r="C254" s="16"/>
      <c r="D254" s="11"/>
      <c r="E254" s="14"/>
      <c r="F254" s="11"/>
      <c r="G254" s="17"/>
      <c r="H254" s="13" t="str">
        <f ca="1" t="shared" si="4"/>
        <v/>
      </c>
      <c r="I254" s="11"/>
    </row>
    <row r="255" customHeight="1" spans="2:9">
      <c r="B255" s="11"/>
      <c r="C255" s="16"/>
      <c r="D255" s="11"/>
      <c r="E255" s="14"/>
      <c r="F255" s="11"/>
      <c r="G255" s="17"/>
      <c r="H255" s="13" t="str">
        <f ca="1" t="shared" si="4"/>
        <v/>
      </c>
      <c r="I255" s="11"/>
    </row>
    <row r="256" customHeight="1" spans="2:9">
      <c r="B256" s="11"/>
      <c r="C256" s="16"/>
      <c r="D256" s="11"/>
      <c r="E256" s="14"/>
      <c r="F256" s="11"/>
      <c r="G256" s="17"/>
      <c r="H256" s="13" t="str">
        <f ca="1" t="shared" si="4"/>
        <v/>
      </c>
      <c r="I256" s="11"/>
    </row>
    <row r="257" customHeight="1" spans="2:9">
      <c r="B257" s="11"/>
      <c r="C257" s="16"/>
      <c r="D257" s="11"/>
      <c r="E257" s="14"/>
      <c r="F257" s="11"/>
      <c r="G257" s="17"/>
      <c r="H257" s="13" t="str">
        <f ca="1" t="shared" si="4"/>
        <v/>
      </c>
      <c r="I257" s="11"/>
    </row>
    <row r="258" customHeight="1" spans="2:9">
      <c r="B258" s="11"/>
      <c r="C258" s="16"/>
      <c r="D258" s="11"/>
      <c r="E258" s="14"/>
      <c r="F258" s="11"/>
      <c r="G258" s="17"/>
      <c r="H258" s="13" t="str">
        <f ca="1" t="shared" si="4"/>
        <v/>
      </c>
      <c r="I258" s="11"/>
    </row>
    <row r="259" customHeight="1" spans="2:9">
      <c r="B259" s="11"/>
      <c r="C259" s="16"/>
      <c r="D259" s="11"/>
      <c r="E259" s="14"/>
      <c r="F259" s="11"/>
      <c r="G259" s="17"/>
      <c r="H259" s="13" t="str">
        <f ca="1" t="shared" si="4"/>
        <v/>
      </c>
      <c r="I259" s="11"/>
    </row>
    <row r="260" customHeight="1" spans="2:9">
      <c r="B260" s="11"/>
      <c r="C260" s="16"/>
      <c r="D260" s="11"/>
      <c r="E260" s="14"/>
      <c r="F260" s="11"/>
      <c r="G260" s="17"/>
      <c r="H260" s="13" t="str">
        <f ca="1" t="shared" si="4"/>
        <v/>
      </c>
      <c r="I260" s="11"/>
    </row>
    <row r="261" customHeight="1" spans="2:9">
      <c r="B261" s="11"/>
      <c r="C261" s="16"/>
      <c r="D261" s="11"/>
      <c r="E261" s="14"/>
      <c r="F261" s="11"/>
      <c r="G261" s="17"/>
      <c r="H261" s="13" t="str">
        <f ca="1" t="shared" si="4"/>
        <v/>
      </c>
      <c r="I261" s="11"/>
    </row>
    <row r="262" customHeight="1" spans="2:9">
      <c r="B262" s="11"/>
      <c r="C262" s="16"/>
      <c r="D262" s="11"/>
      <c r="E262" s="14"/>
      <c r="F262" s="11"/>
      <c r="G262" s="17"/>
      <c r="H262" s="13" t="str">
        <f ca="1" t="shared" si="4"/>
        <v/>
      </c>
      <c r="I262" s="11"/>
    </row>
    <row r="263" customHeight="1" spans="2:9">
      <c r="B263" s="11"/>
      <c r="C263" s="16"/>
      <c r="D263" s="11"/>
      <c r="E263" s="14"/>
      <c r="F263" s="11"/>
      <c r="G263" s="17"/>
      <c r="H263" s="13" t="str">
        <f ca="1" t="shared" si="4"/>
        <v/>
      </c>
      <c r="I263" s="11"/>
    </row>
    <row r="264" customHeight="1" spans="2:9">
      <c r="B264" s="11"/>
      <c r="C264" s="16"/>
      <c r="D264" s="11"/>
      <c r="E264" s="14"/>
      <c r="F264" s="11"/>
      <c r="G264" s="17"/>
      <c r="H264" s="13" t="str">
        <f ca="1" t="shared" si="4"/>
        <v/>
      </c>
      <c r="I264" s="11"/>
    </row>
    <row r="265" customHeight="1" spans="2:9">
      <c r="B265" s="11"/>
      <c r="C265" s="16"/>
      <c r="D265" s="11"/>
      <c r="E265" s="14"/>
      <c r="F265" s="11"/>
      <c r="G265" s="17"/>
      <c r="H265" s="13" t="str">
        <f ca="1" t="shared" si="4"/>
        <v/>
      </c>
      <c r="I265" s="11"/>
    </row>
    <row r="266" customHeight="1" spans="2:9">
      <c r="B266" s="11"/>
      <c r="C266" s="16"/>
      <c r="D266" s="11"/>
      <c r="E266" s="14"/>
      <c r="F266" s="11"/>
      <c r="G266" s="17"/>
      <c r="H266" s="13" t="str">
        <f ca="1" t="shared" si="4"/>
        <v/>
      </c>
      <c r="I266" s="11"/>
    </row>
    <row r="267" customHeight="1" spans="2:9">
      <c r="B267" s="11"/>
      <c r="C267" s="16"/>
      <c r="D267" s="11"/>
      <c r="E267" s="14"/>
      <c r="F267" s="11"/>
      <c r="G267" s="17"/>
      <c r="H267" s="13" t="str">
        <f ca="1" t="shared" si="4"/>
        <v/>
      </c>
      <c r="I267" s="11"/>
    </row>
    <row r="268" customHeight="1" spans="2:9">
      <c r="B268" s="11"/>
      <c r="C268" s="16"/>
      <c r="D268" s="11"/>
      <c r="E268" s="14"/>
      <c r="F268" s="11"/>
      <c r="G268" s="17"/>
      <c r="H268" s="13" t="str">
        <f ca="1" t="shared" si="4"/>
        <v/>
      </c>
      <c r="I268" s="11"/>
    </row>
    <row r="269" customHeight="1" spans="2:9">
      <c r="B269" s="11"/>
      <c r="C269" s="16"/>
      <c r="D269" s="11"/>
      <c r="E269" s="14"/>
      <c r="F269" s="11"/>
      <c r="G269" s="17"/>
      <c r="H269" s="13" t="str">
        <f ca="1" t="shared" si="4"/>
        <v/>
      </c>
      <c r="I269" s="11"/>
    </row>
    <row r="270" customHeight="1" spans="2:9">
      <c r="B270" s="11"/>
      <c r="C270" s="16"/>
      <c r="D270" s="11"/>
      <c r="E270" s="14"/>
      <c r="F270" s="11"/>
      <c r="G270" s="17"/>
      <c r="H270" s="13" t="str">
        <f ca="1" t="shared" si="4"/>
        <v/>
      </c>
      <c r="I270" s="11"/>
    </row>
    <row r="271" customHeight="1" spans="2:9">
      <c r="B271" s="11"/>
      <c r="C271" s="16"/>
      <c r="D271" s="11"/>
      <c r="E271" s="14"/>
      <c r="F271" s="11"/>
      <c r="G271" s="17"/>
      <c r="H271" s="13" t="str">
        <f ca="1" t="shared" si="4"/>
        <v/>
      </c>
      <c r="I271" s="11"/>
    </row>
    <row r="272" customHeight="1" spans="2:9">
      <c r="B272" s="11"/>
      <c r="C272" s="16"/>
      <c r="D272" s="11"/>
      <c r="E272" s="14"/>
      <c r="F272" s="11"/>
      <c r="G272" s="17"/>
      <c r="H272" s="13" t="str">
        <f ca="1" t="shared" si="4"/>
        <v/>
      </c>
      <c r="I272" s="11"/>
    </row>
    <row r="273" customHeight="1" spans="2:9">
      <c r="B273" s="11"/>
      <c r="C273" s="16"/>
      <c r="D273" s="11"/>
      <c r="E273" s="14"/>
      <c r="F273" s="11"/>
      <c r="G273" s="17"/>
      <c r="H273" s="13" t="str">
        <f ca="1" t="shared" si="4"/>
        <v/>
      </c>
      <c r="I273" s="11"/>
    </row>
    <row r="274" customHeight="1" spans="2:9">
      <c r="B274" s="11"/>
      <c r="C274" s="16"/>
      <c r="D274" s="11"/>
      <c r="E274" s="14"/>
      <c r="F274" s="11"/>
      <c r="G274" s="17"/>
      <c r="H274" s="13" t="str">
        <f ca="1" t="shared" si="4"/>
        <v/>
      </c>
      <c r="I274" s="11"/>
    </row>
    <row r="275" customHeight="1" spans="2:9">
      <c r="B275" s="11"/>
      <c r="C275" s="16"/>
      <c r="D275" s="11"/>
      <c r="E275" s="14"/>
      <c r="F275" s="11"/>
      <c r="G275" s="17"/>
      <c r="H275" s="13" t="str">
        <f ca="1" t="shared" si="4"/>
        <v/>
      </c>
      <c r="I275" s="11"/>
    </row>
    <row r="276" customHeight="1" spans="2:9">
      <c r="B276" s="11"/>
      <c r="C276" s="16"/>
      <c r="D276" s="11"/>
      <c r="E276" s="14"/>
      <c r="F276" s="11"/>
      <c r="G276" s="17"/>
      <c r="H276" s="13" t="str">
        <f ca="1" t="shared" si="4"/>
        <v/>
      </c>
      <c r="I276" s="11"/>
    </row>
    <row r="277" customHeight="1" spans="2:9">
      <c r="B277" s="11"/>
      <c r="C277" s="16"/>
      <c r="D277" s="11"/>
      <c r="E277" s="14"/>
      <c r="F277" s="11"/>
      <c r="G277" s="17"/>
      <c r="H277" s="13" t="str">
        <f ca="1" t="shared" si="4"/>
        <v/>
      </c>
      <c r="I277" s="11"/>
    </row>
    <row r="278" customHeight="1" spans="2:9">
      <c r="B278" s="11"/>
      <c r="C278" s="16"/>
      <c r="D278" s="11"/>
      <c r="E278" s="14"/>
      <c r="F278" s="11"/>
      <c r="G278" s="17"/>
      <c r="H278" s="13" t="str">
        <f ca="1" t="shared" si="4"/>
        <v/>
      </c>
      <c r="I278" s="11"/>
    </row>
    <row r="279" customHeight="1" spans="2:9">
      <c r="B279" s="11"/>
      <c r="C279" s="16"/>
      <c r="D279" s="11"/>
      <c r="E279" s="14"/>
      <c r="F279" s="11"/>
      <c r="G279" s="17"/>
      <c r="H279" s="13" t="str">
        <f ca="1" t="shared" si="4"/>
        <v/>
      </c>
      <c r="I279" s="11"/>
    </row>
    <row r="280" customHeight="1" spans="2:9">
      <c r="B280" s="11"/>
      <c r="C280" s="16"/>
      <c r="D280" s="11"/>
      <c r="E280" s="14"/>
      <c r="F280" s="11"/>
      <c r="G280" s="17"/>
      <c r="H280" s="13" t="str">
        <f ca="1" t="shared" si="4"/>
        <v/>
      </c>
      <c r="I280" s="11"/>
    </row>
    <row r="281" customHeight="1" spans="2:9">
      <c r="B281" s="11"/>
      <c r="C281" s="16"/>
      <c r="D281" s="11"/>
      <c r="E281" s="14"/>
      <c r="F281" s="11"/>
      <c r="G281" s="17"/>
      <c r="H281" s="13" t="str">
        <f ca="1" t="shared" si="4"/>
        <v/>
      </c>
      <c r="I281" s="11"/>
    </row>
    <row r="282" customHeight="1" spans="2:9">
      <c r="B282" s="11"/>
      <c r="C282" s="16"/>
      <c r="D282" s="11"/>
      <c r="E282" s="14"/>
      <c r="F282" s="11"/>
      <c r="G282" s="17"/>
      <c r="H282" s="13" t="str">
        <f ca="1" t="shared" si="4"/>
        <v/>
      </c>
      <c r="I282" s="11"/>
    </row>
    <row r="283" customHeight="1" spans="2:9">
      <c r="B283" s="11"/>
      <c r="C283" s="16"/>
      <c r="D283" s="11"/>
      <c r="E283" s="14"/>
      <c r="F283" s="11"/>
      <c r="G283" s="17"/>
      <c r="H283" s="13" t="str">
        <f ca="1" t="shared" si="4"/>
        <v/>
      </c>
      <c r="I283" s="11"/>
    </row>
    <row r="284" customHeight="1" spans="2:9">
      <c r="B284" s="11"/>
      <c r="C284" s="16"/>
      <c r="D284" s="11"/>
      <c r="E284" s="14"/>
      <c r="F284" s="11"/>
      <c r="G284" s="17"/>
      <c r="H284" s="13" t="str">
        <f ca="1" t="shared" si="4"/>
        <v/>
      </c>
      <c r="I284" s="11"/>
    </row>
    <row r="285" customHeight="1" spans="2:9">
      <c r="B285" s="11"/>
      <c r="C285" s="16"/>
      <c r="D285" s="11"/>
      <c r="E285" s="14"/>
      <c r="F285" s="11"/>
      <c r="G285" s="17"/>
      <c r="H285" s="13" t="str">
        <f ca="1" t="shared" ref="H285:H348" si="5">IF(D285="","",IF(AND(E285&lt;TODAY(),G285&lt;&gt;"☑"),"超期",""))</f>
        <v/>
      </c>
      <c r="I285" s="11"/>
    </row>
    <row r="286" customHeight="1" spans="2:9">
      <c r="B286" s="11"/>
      <c r="C286" s="16"/>
      <c r="D286" s="11"/>
      <c r="E286" s="14"/>
      <c r="F286" s="11"/>
      <c r="G286" s="17"/>
      <c r="H286" s="13" t="str">
        <f ca="1" t="shared" si="5"/>
        <v/>
      </c>
      <c r="I286" s="11"/>
    </row>
    <row r="287" customHeight="1" spans="2:9">
      <c r="B287" s="11"/>
      <c r="C287" s="16"/>
      <c r="D287" s="11"/>
      <c r="E287" s="14"/>
      <c r="F287" s="11"/>
      <c r="G287" s="17"/>
      <c r="H287" s="13" t="str">
        <f ca="1" t="shared" si="5"/>
        <v/>
      </c>
      <c r="I287" s="11"/>
    </row>
    <row r="288" customHeight="1" spans="2:9">
      <c r="B288" s="11"/>
      <c r="C288" s="16"/>
      <c r="D288" s="11"/>
      <c r="E288" s="14"/>
      <c r="F288" s="11"/>
      <c r="G288" s="17"/>
      <c r="H288" s="13" t="str">
        <f ca="1" t="shared" si="5"/>
        <v/>
      </c>
      <c r="I288" s="11"/>
    </row>
    <row r="289" customHeight="1" spans="2:9">
      <c r="B289" s="11"/>
      <c r="C289" s="16"/>
      <c r="D289" s="11"/>
      <c r="E289" s="14"/>
      <c r="F289" s="11"/>
      <c r="G289" s="17"/>
      <c r="H289" s="13" t="str">
        <f ca="1" t="shared" si="5"/>
        <v/>
      </c>
      <c r="I289" s="11"/>
    </row>
    <row r="290" customHeight="1" spans="2:9">
      <c r="B290" s="11"/>
      <c r="C290" s="16"/>
      <c r="D290" s="11"/>
      <c r="E290" s="14"/>
      <c r="F290" s="11"/>
      <c r="G290" s="17"/>
      <c r="H290" s="13" t="str">
        <f ca="1" t="shared" si="5"/>
        <v/>
      </c>
      <c r="I290" s="11"/>
    </row>
    <row r="291" customHeight="1" spans="2:9">
      <c r="B291" s="11"/>
      <c r="C291" s="16"/>
      <c r="D291" s="11"/>
      <c r="E291" s="14"/>
      <c r="F291" s="11"/>
      <c r="G291" s="17"/>
      <c r="H291" s="13" t="str">
        <f ca="1" t="shared" si="5"/>
        <v/>
      </c>
      <c r="I291" s="11"/>
    </row>
    <row r="292" customHeight="1" spans="2:9">
      <c r="B292" s="11"/>
      <c r="C292" s="16"/>
      <c r="D292" s="11"/>
      <c r="E292" s="14"/>
      <c r="F292" s="11"/>
      <c r="G292" s="17"/>
      <c r="H292" s="13" t="str">
        <f ca="1" t="shared" si="5"/>
        <v/>
      </c>
      <c r="I292" s="11"/>
    </row>
    <row r="293" customHeight="1" spans="2:9">
      <c r="B293" s="11"/>
      <c r="C293" s="16"/>
      <c r="D293" s="11"/>
      <c r="E293" s="14"/>
      <c r="F293" s="11"/>
      <c r="G293" s="17"/>
      <c r="H293" s="13" t="str">
        <f ca="1" t="shared" si="5"/>
        <v/>
      </c>
      <c r="I293" s="11"/>
    </row>
    <row r="294" customHeight="1" spans="2:9">
      <c r="B294" s="11"/>
      <c r="C294" s="16"/>
      <c r="D294" s="11"/>
      <c r="E294" s="14"/>
      <c r="F294" s="11"/>
      <c r="G294" s="17"/>
      <c r="H294" s="13" t="str">
        <f ca="1" t="shared" si="5"/>
        <v/>
      </c>
      <c r="I294" s="11"/>
    </row>
    <row r="295" customHeight="1" spans="2:9">
      <c r="B295" s="11"/>
      <c r="C295" s="16"/>
      <c r="D295" s="11"/>
      <c r="E295" s="14"/>
      <c r="F295" s="11"/>
      <c r="G295" s="17"/>
      <c r="H295" s="13" t="str">
        <f ca="1" t="shared" si="5"/>
        <v/>
      </c>
      <c r="I295" s="11"/>
    </row>
    <row r="296" customHeight="1" spans="2:9">
      <c r="B296" s="11"/>
      <c r="C296" s="16"/>
      <c r="D296" s="11"/>
      <c r="E296" s="14"/>
      <c r="F296" s="11"/>
      <c r="G296" s="17"/>
      <c r="H296" s="13" t="str">
        <f ca="1" t="shared" si="5"/>
        <v/>
      </c>
      <c r="I296" s="11"/>
    </row>
    <row r="297" customHeight="1" spans="2:9">
      <c r="B297" s="11"/>
      <c r="C297" s="16"/>
      <c r="D297" s="11"/>
      <c r="E297" s="14"/>
      <c r="F297" s="11"/>
      <c r="G297" s="17"/>
      <c r="H297" s="13" t="str">
        <f ca="1" t="shared" si="5"/>
        <v/>
      </c>
      <c r="I297" s="11"/>
    </row>
    <row r="298" customHeight="1" spans="2:9">
      <c r="B298" s="11"/>
      <c r="C298" s="16"/>
      <c r="D298" s="11"/>
      <c r="E298" s="14"/>
      <c r="F298" s="11"/>
      <c r="G298" s="17"/>
      <c r="H298" s="13" t="str">
        <f ca="1" t="shared" si="5"/>
        <v/>
      </c>
      <c r="I298" s="11"/>
    </row>
    <row r="299" customHeight="1" spans="2:9">
      <c r="B299" s="11"/>
      <c r="C299" s="16"/>
      <c r="D299" s="11"/>
      <c r="E299" s="14"/>
      <c r="F299" s="11"/>
      <c r="G299" s="17"/>
      <c r="H299" s="13" t="str">
        <f ca="1" t="shared" si="5"/>
        <v/>
      </c>
      <c r="I299" s="11"/>
    </row>
    <row r="300" customHeight="1" spans="2:9">
      <c r="B300" s="11"/>
      <c r="C300" s="16"/>
      <c r="D300" s="11"/>
      <c r="E300" s="14"/>
      <c r="F300" s="11"/>
      <c r="G300" s="17"/>
      <c r="H300" s="13" t="str">
        <f ca="1" t="shared" si="5"/>
        <v/>
      </c>
      <c r="I300" s="11"/>
    </row>
    <row r="301" customHeight="1" spans="2:9">
      <c r="B301" s="11"/>
      <c r="C301" s="16"/>
      <c r="D301" s="11"/>
      <c r="E301" s="14"/>
      <c r="F301" s="11"/>
      <c r="G301" s="17"/>
      <c r="H301" s="13" t="str">
        <f ca="1" t="shared" si="5"/>
        <v/>
      </c>
      <c r="I301" s="11"/>
    </row>
    <row r="302" customHeight="1" spans="2:9">
      <c r="B302" s="11"/>
      <c r="C302" s="16"/>
      <c r="D302" s="11"/>
      <c r="E302" s="14"/>
      <c r="F302" s="11"/>
      <c r="G302" s="17"/>
      <c r="H302" s="13" t="str">
        <f ca="1" t="shared" si="5"/>
        <v/>
      </c>
      <c r="I302" s="11"/>
    </row>
    <row r="303" customHeight="1" spans="2:9">
      <c r="B303" s="11"/>
      <c r="C303" s="16"/>
      <c r="D303" s="11"/>
      <c r="E303" s="14"/>
      <c r="F303" s="11"/>
      <c r="G303" s="17"/>
      <c r="H303" s="13" t="str">
        <f ca="1" t="shared" si="5"/>
        <v/>
      </c>
      <c r="I303" s="11"/>
    </row>
    <row r="304" customHeight="1" spans="2:9">
      <c r="B304" s="11"/>
      <c r="C304" s="16"/>
      <c r="D304" s="11"/>
      <c r="E304" s="14"/>
      <c r="F304" s="11"/>
      <c r="G304" s="17"/>
      <c r="H304" s="13" t="str">
        <f ca="1" t="shared" si="5"/>
        <v/>
      </c>
      <c r="I304" s="11"/>
    </row>
    <row r="305" customHeight="1" spans="2:9">
      <c r="B305" s="11"/>
      <c r="C305" s="16"/>
      <c r="D305" s="11"/>
      <c r="E305" s="14"/>
      <c r="F305" s="11"/>
      <c r="G305" s="17"/>
      <c r="H305" s="13" t="str">
        <f ca="1" t="shared" si="5"/>
        <v/>
      </c>
      <c r="I305" s="11"/>
    </row>
    <row r="306" customHeight="1" spans="2:9">
      <c r="B306" s="11"/>
      <c r="C306" s="16"/>
      <c r="D306" s="11"/>
      <c r="E306" s="14"/>
      <c r="F306" s="11"/>
      <c r="G306" s="17"/>
      <c r="H306" s="13" t="str">
        <f ca="1" t="shared" si="5"/>
        <v/>
      </c>
      <c r="I306" s="11"/>
    </row>
    <row r="307" customHeight="1" spans="2:9">
      <c r="B307" s="11"/>
      <c r="C307" s="16"/>
      <c r="D307" s="11"/>
      <c r="E307" s="14"/>
      <c r="F307" s="11"/>
      <c r="G307" s="17"/>
      <c r="H307" s="13" t="str">
        <f ca="1" t="shared" si="5"/>
        <v/>
      </c>
      <c r="I307" s="11"/>
    </row>
    <row r="308" customHeight="1" spans="2:9">
      <c r="B308" s="11"/>
      <c r="C308" s="16"/>
      <c r="D308" s="11"/>
      <c r="E308" s="14"/>
      <c r="F308" s="11"/>
      <c r="G308" s="17"/>
      <c r="H308" s="13" t="str">
        <f ca="1" t="shared" si="5"/>
        <v/>
      </c>
      <c r="I308" s="11"/>
    </row>
    <row r="309" customHeight="1" spans="2:9">
      <c r="B309" s="11"/>
      <c r="C309" s="16"/>
      <c r="D309" s="11"/>
      <c r="E309" s="14"/>
      <c r="F309" s="11"/>
      <c r="G309" s="17"/>
      <c r="H309" s="13" t="str">
        <f ca="1" t="shared" si="5"/>
        <v/>
      </c>
      <c r="I309" s="11"/>
    </row>
    <row r="310" customHeight="1" spans="2:9">
      <c r="B310" s="11"/>
      <c r="C310" s="16"/>
      <c r="D310" s="11"/>
      <c r="E310" s="14"/>
      <c r="F310" s="11"/>
      <c r="G310" s="17"/>
      <c r="H310" s="13" t="str">
        <f ca="1" t="shared" si="5"/>
        <v/>
      </c>
      <c r="I310" s="11"/>
    </row>
    <row r="311" customHeight="1" spans="2:9">
      <c r="B311" s="11"/>
      <c r="C311" s="16"/>
      <c r="D311" s="11"/>
      <c r="E311" s="14"/>
      <c r="F311" s="11"/>
      <c r="G311" s="17"/>
      <c r="H311" s="13" t="str">
        <f ca="1" t="shared" si="5"/>
        <v/>
      </c>
      <c r="I311" s="11"/>
    </row>
    <row r="312" customHeight="1" spans="2:9">
      <c r="B312" s="11"/>
      <c r="C312" s="16"/>
      <c r="D312" s="11"/>
      <c r="E312" s="14"/>
      <c r="F312" s="11"/>
      <c r="G312" s="17"/>
      <c r="H312" s="13" t="str">
        <f ca="1" t="shared" si="5"/>
        <v/>
      </c>
      <c r="I312" s="11"/>
    </row>
    <row r="313" customHeight="1" spans="2:9">
      <c r="B313" s="11"/>
      <c r="C313" s="16"/>
      <c r="D313" s="11"/>
      <c r="E313" s="14"/>
      <c r="F313" s="11"/>
      <c r="G313" s="17"/>
      <c r="H313" s="13" t="str">
        <f ca="1" t="shared" si="5"/>
        <v/>
      </c>
      <c r="I313" s="11"/>
    </row>
    <row r="314" customHeight="1" spans="2:9">
      <c r="B314" s="11"/>
      <c r="C314" s="16"/>
      <c r="D314" s="11"/>
      <c r="E314" s="14"/>
      <c r="F314" s="11"/>
      <c r="G314" s="17"/>
      <c r="H314" s="13" t="str">
        <f ca="1" t="shared" si="5"/>
        <v/>
      </c>
      <c r="I314" s="11"/>
    </row>
    <row r="315" customHeight="1" spans="2:9">
      <c r="B315" s="11"/>
      <c r="C315" s="16"/>
      <c r="D315" s="11"/>
      <c r="E315" s="14"/>
      <c r="F315" s="11"/>
      <c r="G315" s="17"/>
      <c r="H315" s="13" t="str">
        <f ca="1" t="shared" si="5"/>
        <v/>
      </c>
      <c r="I315" s="11"/>
    </row>
    <row r="316" customHeight="1" spans="2:9">
      <c r="B316" s="11"/>
      <c r="C316" s="16"/>
      <c r="D316" s="11"/>
      <c r="E316" s="14"/>
      <c r="F316" s="11"/>
      <c r="G316" s="17"/>
      <c r="H316" s="13" t="str">
        <f ca="1" t="shared" si="5"/>
        <v/>
      </c>
      <c r="I316" s="11"/>
    </row>
    <row r="317" customHeight="1" spans="2:9">
      <c r="B317" s="11"/>
      <c r="C317" s="16"/>
      <c r="D317" s="11"/>
      <c r="E317" s="14"/>
      <c r="F317" s="11"/>
      <c r="G317" s="17"/>
      <c r="H317" s="13" t="str">
        <f ca="1" t="shared" si="5"/>
        <v/>
      </c>
      <c r="I317" s="11"/>
    </row>
    <row r="318" customHeight="1" spans="2:9">
      <c r="B318" s="11"/>
      <c r="C318" s="16"/>
      <c r="D318" s="11"/>
      <c r="E318" s="14"/>
      <c r="F318" s="11"/>
      <c r="G318" s="17"/>
      <c r="H318" s="13" t="str">
        <f ca="1" t="shared" si="5"/>
        <v/>
      </c>
      <c r="I318" s="11"/>
    </row>
    <row r="319" customHeight="1" spans="2:9">
      <c r="B319" s="11"/>
      <c r="C319" s="16"/>
      <c r="D319" s="11"/>
      <c r="E319" s="14"/>
      <c r="F319" s="11"/>
      <c r="G319" s="17"/>
      <c r="H319" s="13" t="str">
        <f ca="1" t="shared" si="5"/>
        <v/>
      </c>
      <c r="I319" s="11"/>
    </row>
    <row r="320" customHeight="1" spans="2:9">
      <c r="B320" s="11"/>
      <c r="C320" s="16"/>
      <c r="D320" s="11"/>
      <c r="E320" s="14"/>
      <c r="F320" s="11"/>
      <c r="G320" s="17"/>
      <c r="H320" s="13" t="str">
        <f ca="1" t="shared" si="5"/>
        <v/>
      </c>
      <c r="I320" s="11"/>
    </row>
    <row r="321" customHeight="1" spans="2:9">
      <c r="B321" s="11"/>
      <c r="C321" s="16"/>
      <c r="D321" s="11"/>
      <c r="E321" s="14"/>
      <c r="F321" s="11"/>
      <c r="G321" s="17"/>
      <c r="H321" s="13" t="str">
        <f ca="1" t="shared" si="5"/>
        <v/>
      </c>
      <c r="I321" s="11"/>
    </row>
    <row r="322" customHeight="1" spans="2:9">
      <c r="B322" s="11"/>
      <c r="C322" s="16"/>
      <c r="D322" s="11"/>
      <c r="E322" s="14"/>
      <c r="F322" s="11"/>
      <c r="G322" s="17"/>
      <c r="H322" s="13" t="str">
        <f ca="1" t="shared" si="5"/>
        <v/>
      </c>
      <c r="I322" s="11"/>
    </row>
    <row r="323" customHeight="1" spans="2:9">
      <c r="B323" s="11"/>
      <c r="C323" s="16"/>
      <c r="D323" s="11"/>
      <c r="E323" s="14"/>
      <c r="F323" s="11"/>
      <c r="G323" s="17"/>
      <c r="H323" s="13" t="str">
        <f ca="1" t="shared" si="5"/>
        <v/>
      </c>
      <c r="I323" s="11"/>
    </row>
    <row r="324" customHeight="1" spans="2:9">
      <c r="B324" s="11"/>
      <c r="C324" s="16"/>
      <c r="D324" s="11"/>
      <c r="E324" s="14"/>
      <c r="F324" s="11"/>
      <c r="G324" s="17"/>
      <c r="H324" s="13" t="str">
        <f ca="1" t="shared" si="5"/>
        <v/>
      </c>
      <c r="I324" s="11"/>
    </row>
    <row r="325" customHeight="1" spans="2:9">
      <c r="B325" s="11"/>
      <c r="C325" s="16"/>
      <c r="D325" s="11"/>
      <c r="E325" s="14"/>
      <c r="F325" s="11"/>
      <c r="G325" s="17"/>
      <c r="H325" s="13" t="str">
        <f ca="1" t="shared" si="5"/>
        <v/>
      </c>
      <c r="I325" s="11"/>
    </row>
    <row r="326" customHeight="1" spans="2:9">
      <c r="B326" s="11"/>
      <c r="C326" s="16"/>
      <c r="D326" s="11"/>
      <c r="E326" s="14"/>
      <c r="F326" s="11"/>
      <c r="G326" s="17"/>
      <c r="H326" s="13" t="str">
        <f ca="1" t="shared" si="5"/>
        <v/>
      </c>
      <c r="I326" s="11"/>
    </row>
    <row r="327" customHeight="1" spans="2:9">
      <c r="B327" s="11"/>
      <c r="C327" s="16"/>
      <c r="D327" s="11"/>
      <c r="E327" s="14"/>
      <c r="F327" s="11"/>
      <c r="G327" s="17"/>
      <c r="H327" s="13" t="str">
        <f ca="1" t="shared" si="5"/>
        <v/>
      </c>
      <c r="I327" s="11"/>
    </row>
    <row r="328" customHeight="1" spans="2:9">
      <c r="B328" s="11"/>
      <c r="C328" s="16"/>
      <c r="D328" s="11"/>
      <c r="E328" s="14"/>
      <c r="F328" s="11"/>
      <c r="G328" s="17"/>
      <c r="H328" s="13" t="str">
        <f ca="1" t="shared" si="5"/>
        <v/>
      </c>
      <c r="I328" s="11"/>
    </row>
    <row r="329" customHeight="1" spans="2:9">
      <c r="B329" s="11"/>
      <c r="C329" s="16"/>
      <c r="D329" s="11"/>
      <c r="E329" s="14"/>
      <c r="F329" s="11"/>
      <c r="G329" s="17"/>
      <c r="H329" s="13" t="str">
        <f ca="1" t="shared" si="5"/>
        <v/>
      </c>
      <c r="I329" s="11"/>
    </row>
    <row r="330" customHeight="1" spans="2:9">
      <c r="B330" s="11"/>
      <c r="C330" s="16"/>
      <c r="D330" s="11"/>
      <c r="E330" s="14"/>
      <c r="F330" s="11"/>
      <c r="G330" s="17"/>
      <c r="H330" s="13" t="str">
        <f ca="1" t="shared" si="5"/>
        <v/>
      </c>
      <c r="I330" s="11"/>
    </row>
    <row r="331" customHeight="1" spans="2:9">
      <c r="B331" s="11"/>
      <c r="C331" s="16"/>
      <c r="D331" s="11"/>
      <c r="E331" s="14"/>
      <c r="F331" s="11"/>
      <c r="G331" s="17"/>
      <c r="H331" s="13" t="str">
        <f ca="1" t="shared" si="5"/>
        <v/>
      </c>
      <c r="I331" s="11"/>
    </row>
    <row r="332" customHeight="1" spans="2:9">
      <c r="B332" s="11"/>
      <c r="C332" s="16"/>
      <c r="D332" s="11"/>
      <c r="E332" s="14"/>
      <c r="F332" s="11"/>
      <c r="G332" s="17"/>
      <c r="H332" s="13" t="str">
        <f ca="1" t="shared" si="5"/>
        <v/>
      </c>
      <c r="I332" s="11"/>
    </row>
    <row r="333" customHeight="1" spans="2:9">
      <c r="B333" s="11"/>
      <c r="C333" s="16"/>
      <c r="D333" s="11"/>
      <c r="E333" s="14"/>
      <c r="F333" s="11"/>
      <c r="G333" s="17"/>
      <c r="H333" s="13" t="str">
        <f ca="1" t="shared" si="5"/>
        <v/>
      </c>
      <c r="I333" s="11"/>
    </row>
    <row r="334" customHeight="1" spans="2:9">
      <c r="B334" s="11"/>
      <c r="C334" s="16"/>
      <c r="D334" s="11"/>
      <c r="E334" s="14"/>
      <c r="F334" s="11"/>
      <c r="G334" s="17"/>
      <c r="H334" s="13" t="str">
        <f ca="1" t="shared" si="5"/>
        <v/>
      </c>
      <c r="I334" s="11"/>
    </row>
    <row r="335" customHeight="1" spans="2:9">
      <c r="B335" s="11"/>
      <c r="C335" s="16"/>
      <c r="D335" s="11"/>
      <c r="E335" s="14"/>
      <c r="F335" s="11"/>
      <c r="G335" s="17"/>
      <c r="H335" s="13" t="str">
        <f ca="1" t="shared" si="5"/>
        <v/>
      </c>
      <c r="I335" s="11"/>
    </row>
    <row r="336" customHeight="1" spans="2:9">
      <c r="B336" s="11"/>
      <c r="C336" s="16"/>
      <c r="D336" s="11"/>
      <c r="E336" s="14"/>
      <c r="F336" s="11"/>
      <c r="G336" s="17"/>
      <c r="H336" s="13" t="str">
        <f ca="1" t="shared" si="5"/>
        <v/>
      </c>
      <c r="I336" s="11"/>
    </row>
    <row r="337" customHeight="1" spans="2:9">
      <c r="B337" s="11"/>
      <c r="C337" s="16"/>
      <c r="D337" s="11"/>
      <c r="E337" s="14"/>
      <c r="F337" s="11"/>
      <c r="G337" s="17"/>
      <c r="H337" s="13" t="str">
        <f ca="1" t="shared" si="5"/>
        <v/>
      </c>
      <c r="I337" s="11"/>
    </row>
    <row r="338" customHeight="1" spans="2:9">
      <c r="B338" s="11"/>
      <c r="C338" s="16"/>
      <c r="D338" s="11"/>
      <c r="E338" s="14"/>
      <c r="F338" s="11"/>
      <c r="G338" s="17"/>
      <c r="H338" s="13" t="str">
        <f ca="1" t="shared" si="5"/>
        <v/>
      </c>
      <c r="I338" s="11"/>
    </row>
    <row r="339" customHeight="1" spans="2:9">
      <c r="B339" s="11"/>
      <c r="C339" s="16"/>
      <c r="D339" s="11"/>
      <c r="E339" s="14"/>
      <c r="F339" s="11"/>
      <c r="G339" s="17"/>
      <c r="H339" s="13" t="str">
        <f ca="1" t="shared" si="5"/>
        <v/>
      </c>
      <c r="I339" s="11"/>
    </row>
    <row r="340" customHeight="1" spans="2:9">
      <c r="B340" s="11"/>
      <c r="C340" s="16"/>
      <c r="D340" s="11"/>
      <c r="E340" s="14"/>
      <c r="F340" s="11"/>
      <c r="G340" s="17"/>
      <c r="H340" s="13" t="str">
        <f ca="1" t="shared" si="5"/>
        <v/>
      </c>
      <c r="I340" s="11"/>
    </row>
    <row r="341" customHeight="1" spans="2:9">
      <c r="B341" s="11"/>
      <c r="C341" s="16"/>
      <c r="D341" s="11"/>
      <c r="E341" s="14"/>
      <c r="F341" s="11"/>
      <c r="G341" s="17"/>
      <c r="H341" s="13" t="str">
        <f ca="1" t="shared" si="5"/>
        <v/>
      </c>
      <c r="I341" s="11"/>
    </row>
    <row r="342" customHeight="1" spans="2:9">
      <c r="B342" s="11"/>
      <c r="C342" s="16"/>
      <c r="D342" s="11"/>
      <c r="E342" s="14"/>
      <c r="F342" s="11"/>
      <c r="G342" s="17"/>
      <c r="H342" s="13" t="str">
        <f ca="1" t="shared" si="5"/>
        <v/>
      </c>
      <c r="I342" s="11"/>
    </row>
    <row r="343" customHeight="1" spans="2:9">
      <c r="B343" s="11"/>
      <c r="C343" s="16"/>
      <c r="D343" s="11"/>
      <c r="E343" s="14"/>
      <c r="F343" s="11"/>
      <c r="G343" s="17"/>
      <c r="H343" s="13" t="str">
        <f ca="1" t="shared" si="5"/>
        <v/>
      </c>
      <c r="I343" s="11"/>
    </row>
    <row r="344" customHeight="1" spans="2:9">
      <c r="B344" s="11"/>
      <c r="C344" s="16"/>
      <c r="D344" s="11"/>
      <c r="E344" s="14"/>
      <c r="F344" s="11"/>
      <c r="G344" s="17"/>
      <c r="H344" s="13" t="str">
        <f ca="1" t="shared" si="5"/>
        <v/>
      </c>
      <c r="I344" s="11"/>
    </row>
    <row r="345" customHeight="1" spans="2:9">
      <c r="B345" s="11"/>
      <c r="C345" s="16"/>
      <c r="D345" s="11"/>
      <c r="E345" s="14"/>
      <c r="F345" s="11"/>
      <c r="G345" s="17"/>
      <c r="H345" s="13" t="str">
        <f ca="1" t="shared" si="5"/>
        <v/>
      </c>
      <c r="I345" s="11"/>
    </row>
    <row r="346" customHeight="1" spans="2:9">
      <c r="B346" s="11"/>
      <c r="C346" s="16"/>
      <c r="D346" s="11"/>
      <c r="E346" s="14"/>
      <c r="F346" s="11"/>
      <c r="G346" s="17"/>
      <c r="H346" s="13" t="str">
        <f ca="1" t="shared" si="5"/>
        <v/>
      </c>
      <c r="I346" s="11"/>
    </row>
    <row r="347" customHeight="1" spans="2:9">
      <c r="B347" s="11"/>
      <c r="C347" s="16"/>
      <c r="D347" s="11"/>
      <c r="E347" s="14"/>
      <c r="F347" s="11"/>
      <c r="G347" s="17"/>
      <c r="H347" s="13" t="str">
        <f ca="1" t="shared" si="5"/>
        <v/>
      </c>
      <c r="I347" s="11"/>
    </row>
    <row r="348" customHeight="1" spans="2:9">
      <c r="B348" s="11"/>
      <c r="C348" s="16"/>
      <c r="D348" s="11"/>
      <c r="E348" s="14"/>
      <c r="F348" s="11"/>
      <c r="G348" s="17"/>
      <c r="H348" s="13" t="str">
        <f ca="1" t="shared" si="5"/>
        <v/>
      </c>
      <c r="I348" s="11"/>
    </row>
    <row r="349" customHeight="1" spans="2:9">
      <c r="B349" s="11"/>
      <c r="C349" s="16"/>
      <c r="D349" s="11"/>
      <c r="E349" s="14"/>
      <c r="F349" s="11"/>
      <c r="G349" s="17"/>
      <c r="H349" s="13" t="str">
        <f ca="1" t="shared" ref="H349:H412" si="6">IF(D349="","",IF(AND(E349&lt;TODAY(),G349&lt;&gt;"☑"),"超期",""))</f>
        <v/>
      </c>
      <c r="I349" s="11"/>
    </row>
    <row r="350" customHeight="1" spans="2:9">
      <c r="B350" s="11"/>
      <c r="C350" s="16"/>
      <c r="D350" s="11"/>
      <c r="E350" s="14"/>
      <c r="F350" s="11"/>
      <c r="G350" s="17"/>
      <c r="H350" s="13" t="str">
        <f ca="1" t="shared" si="6"/>
        <v/>
      </c>
      <c r="I350" s="11"/>
    </row>
    <row r="351" customHeight="1" spans="2:9">
      <c r="B351" s="11"/>
      <c r="C351" s="16"/>
      <c r="D351" s="11"/>
      <c r="E351" s="14"/>
      <c r="F351" s="11"/>
      <c r="G351" s="17"/>
      <c r="H351" s="13" t="str">
        <f ca="1" t="shared" si="6"/>
        <v/>
      </c>
      <c r="I351" s="11"/>
    </row>
    <row r="352" customHeight="1" spans="2:9">
      <c r="B352" s="11"/>
      <c r="C352" s="16"/>
      <c r="D352" s="11"/>
      <c r="E352" s="14"/>
      <c r="F352" s="11"/>
      <c r="G352" s="17"/>
      <c r="H352" s="13" t="str">
        <f ca="1" t="shared" si="6"/>
        <v/>
      </c>
      <c r="I352" s="11"/>
    </row>
    <row r="353" customHeight="1" spans="2:9">
      <c r="B353" s="11"/>
      <c r="C353" s="16"/>
      <c r="D353" s="11"/>
      <c r="E353" s="14"/>
      <c r="F353" s="11"/>
      <c r="G353" s="17"/>
      <c r="H353" s="13" t="str">
        <f ca="1" t="shared" si="6"/>
        <v/>
      </c>
      <c r="I353" s="11"/>
    </row>
    <row r="354" customHeight="1" spans="2:9">
      <c r="B354" s="11"/>
      <c r="C354" s="16"/>
      <c r="D354" s="11"/>
      <c r="E354" s="14"/>
      <c r="F354" s="11"/>
      <c r="G354" s="17"/>
      <c r="H354" s="13" t="str">
        <f ca="1" t="shared" si="6"/>
        <v/>
      </c>
      <c r="I354" s="11"/>
    </row>
    <row r="355" customHeight="1" spans="2:9">
      <c r="B355" s="11"/>
      <c r="C355" s="16"/>
      <c r="D355" s="11"/>
      <c r="E355" s="14"/>
      <c r="F355" s="11"/>
      <c r="G355" s="17"/>
      <c r="H355" s="13" t="str">
        <f ca="1" t="shared" si="6"/>
        <v/>
      </c>
      <c r="I355" s="11"/>
    </row>
    <row r="356" customHeight="1" spans="2:9">
      <c r="B356" s="11"/>
      <c r="C356" s="16"/>
      <c r="D356" s="11"/>
      <c r="E356" s="14"/>
      <c r="F356" s="11"/>
      <c r="G356" s="17"/>
      <c r="H356" s="13" t="str">
        <f ca="1" t="shared" si="6"/>
        <v/>
      </c>
      <c r="I356" s="11"/>
    </row>
    <row r="357" customHeight="1" spans="2:9">
      <c r="B357" s="11"/>
      <c r="C357" s="16"/>
      <c r="D357" s="11"/>
      <c r="E357" s="14"/>
      <c r="F357" s="11"/>
      <c r="G357" s="17"/>
      <c r="H357" s="13" t="str">
        <f ca="1" t="shared" si="6"/>
        <v/>
      </c>
      <c r="I357" s="11"/>
    </row>
    <row r="358" customHeight="1" spans="2:9">
      <c r="B358" s="11"/>
      <c r="C358" s="16"/>
      <c r="D358" s="11"/>
      <c r="E358" s="14"/>
      <c r="F358" s="11"/>
      <c r="G358" s="17"/>
      <c r="H358" s="13" t="str">
        <f ca="1" t="shared" si="6"/>
        <v/>
      </c>
      <c r="I358" s="11"/>
    </row>
    <row r="359" customHeight="1" spans="2:9">
      <c r="B359" s="11"/>
      <c r="C359" s="16"/>
      <c r="D359" s="11"/>
      <c r="E359" s="14"/>
      <c r="F359" s="11"/>
      <c r="G359" s="17"/>
      <c r="H359" s="13" t="str">
        <f ca="1" t="shared" si="6"/>
        <v/>
      </c>
      <c r="I359" s="11"/>
    </row>
    <row r="360" customHeight="1" spans="2:9">
      <c r="B360" s="11"/>
      <c r="C360" s="16"/>
      <c r="D360" s="11"/>
      <c r="E360" s="14"/>
      <c r="F360" s="11"/>
      <c r="G360" s="17"/>
      <c r="H360" s="13" t="str">
        <f ca="1" t="shared" si="6"/>
        <v/>
      </c>
      <c r="I360" s="11"/>
    </row>
    <row r="361" customHeight="1" spans="2:9">
      <c r="B361" s="11"/>
      <c r="C361" s="16"/>
      <c r="D361" s="11"/>
      <c r="E361" s="14"/>
      <c r="F361" s="11"/>
      <c r="G361" s="17"/>
      <c r="H361" s="13" t="str">
        <f ca="1" t="shared" si="6"/>
        <v/>
      </c>
      <c r="I361" s="11"/>
    </row>
    <row r="362" customHeight="1" spans="2:9">
      <c r="B362" s="11"/>
      <c r="C362" s="16"/>
      <c r="D362" s="11"/>
      <c r="E362" s="14"/>
      <c r="F362" s="11"/>
      <c r="G362" s="17"/>
      <c r="H362" s="13" t="str">
        <f ca="1" t="shared" si="6"/>
        <v/>
      </c>
      <c r="I362" s="11"/>
    </row>
    <row r="363" customHeight="1" spans="2:9">
      <c r="B363" s="11"/>
      <c r="C363" s="16"/>
      <c r="D363" s="11"/>
      <c r="E363" s="14"/>
      <c r="F363" s="11"/>
      <c r="G363" s="17"/>
      <c r="H363" s="13" t="str">
        <f ca="1" t="shared" si="6"/>
        <v/>
      </c>
      <c r="I363" s="11"/>
    </row>
    <row r="364" customHeight="1" spans="2:9">
      <c r="B364" s="11"/>
      <c r="C364" s="16"/>
      <c r="D364" s="11"/>
      <c r="E364" s="14"/>
      <c r="F364" s="11"/>
      <c r="G364" s="17"/>
      <c r="H364" s="13" t="str">
        <f ca="1" t="shared" si="6"/>
        <v/>
      </c>
      <c r="I364" s="11"/>
    </row>
    <row r="365" customHeight="1" spans="2:9">
      <c r="B365" s="11"/>
      <c r="C365" s="16"/>
      <c r="D365" s="11"/>
      <c r="E365" s="14"/>
      <c r="F365" s="11"/>
      <c r="G365" s="17"/>
      <c r="H365" s="13" t="str">
        <f ca="1" t="shared" si="6"/>
        <v/>
      </c>
      <c r="I365" s="11"/>
    </row>
    <row r="366" customHeight="1" spans="2:9">
      <c r="B366" s="11"/>
      <c r="C366" s="16"/>
      <c r="D366" s="11"/>
      <c r="E366" s="14"/>
      <c r="F366" s="11"/>
      <c r="G366" s="17"/>
      <c r="H366" s="13" t="str">
        <f ca="1" t="shared" si="6"/>
        <v/>
      </c>
      <c r="I366" s="11"/>
    </row>
    <row r="367" customHeight="1" spans="2:9">
      <c r="B367" s="11"/>
      <c r="C367" s="16"/>
      <c r="D367" s="11"/>
      <c r="E367" s="14"/>
      <c r="F367" s="11"/>
      <c r="G367" s="17"/>
      <c r="H367" s="13" t="str">
        <f ca="1" t="shared" si="6"/>
        <v/>
      </c>
      <c r="I367" s="11"/>
    </row>
    <row r="368" customHeight="1" spans="2:9">
      <c r="B368" s="11"/>
      <c r="C368" s="16"/>
      <c r="D368" s="11"/>
      <c r="E368" s="14"/>
      <c r="F368" s="11"/>
      <c r="G368" s="17"/>
      <c r="H368" s="13" t="str">
        <f ca="1" t="shared" si="6"/>
        <v/>
      </c>
      <c r="I368" s="11"/>
    </row>
    <row r="369" customHeight="1" spans="2:9">
      <c r="B369" s="11"/>
      <c r="C369" s="16"/>
      <c r="D369" s="11"/>
      <c r="E369" s="14"/>
      <c r="F369" s="11"/>
      <c r="G369" s="17"/>
      <c r="H369" s="13" t="str">
        <f ca="1" t="shared" si="6"/>
        <v/>
      </c>
      <c r="I369" s="11"/>
    </row>
    <row r="370" customHeight="1" spans="2:9">
      <c r="B370" s="11"/>
      <c r="C370" s="16"/>
      <c r="D370" s="11"/>
      <c r="E370" s="14"/>
      <c r="F370" s="11"/>
      <c r="G370" s="17"/>
      <c r="H370" s="13" t="str">
        <f ca="1" t="shared" si="6"/>
        <v/>
      </c>
      <c r="I370" s="11"/>
    </row>
    <row r="371" customHeight="1" spans="2:9">
      <c r="B371" s="11"/>
      <c r="C371" s="16"/>
      <c r="D371" s="11"/>
      <c r="E371" s="14"/>
      <c r="F371" s="11"/>
      <c r="G371" s="17"/>
      <c r="H371" s="13" t="str">
        <f ca="1" t="shared" si="6"/>
        <v/>
      </c>
      <c r="I371" s="11"/>
    </row>
    <row r="372" customHeight="1" spans="2:9">
      <c r="B372" s="11"/>
      <c r="C372" s="16"/>
      <c r="D372" s="11"/>
      <c r="E372" s="14"/>
      <c r="F372" s="11"/>
      <c r="G372" s="17"/>
      <c r="H372" s="13" t="str">
        <f ca="1" t="shared" si="6"/>
        <v/>
      </c>
      <c r="I372" s="11"/>
    </row>
    <row r="373" customHeight="1" spans="2:9">
      <c r="B373" s="11"/>
      <c r="C373" s="16"/>
      <c r="D373" s="11"/>
      <c r="E373" s="14"/>
      <c r="F373" s="11"/>
      <c r="G373" s="17"/>
      <c r="H373" s="13" t="str">
        <f ca="1" t="shared" si="6"/>
        <v/>
      </c>
      <c r="I373" s="11"/>
    </row>
    <row r="374" customHeight="1" spans="2:9">
      <c r="B374" s="11"/>
      <c r="C374" s="16"/>
      <c r="D374" s="11"/>
      <c r="E374" s="14"/>
      <c r="F374" s="11"/>
      <c r="G374" s="17"/>
      <c r="H374" s="13" t="str">
        <f ca="1" t="shared" si="6"/>
        <v/>
      </c>
      <c r="I374" s="11"/>
    </row>
    <row r="375" customHeight="1" spans="2:9">
      <c r="B375" s="11"/>
      <c r="C375" s="16"/>
      <c r="D375" s="11"/>
      <c r="E375" s="14"/>
      <c r="F375" s="11"/>
      <c r="G375" s="17"/>
      <c r="H375" s="13" t="str">
        <f ca="1" t="shared" si="6"/>
        <v/>
      </c>
      <c r="I375" s="11"/>
    </row>
    <row r="376" customHeight="1" spans="2:9">
      <c r="B376" s="11"/>
      <c r="C376" s="16"/>
      <c r="D376" s="11"/>
      <c r="E376" s="14"/>
      <c r="F376" s="11"/>
      <c r="G376" s="17"/>
      <c r="H376" s="13" t="str">
        <f ca="1" t="shared" si="6"/>
        <v/>
      </c>
      <c r="I376" s="11"/>
    </row>
    <row r="377" customHeight="1" spans="2:9">
      <c r="B377" s="11"/>
      <c r="C377" s="16"/>
      <c r="D377" s="11"/>
      <c r="E377" s="14"/>
      <c r="F377" s="11"/>
      <c r="G377" s="17"/>
      <c r="H377" s="13" t="str">
        <f ca="1" t="shared" si="6"/>
        <v/>
      </c>
      <c r="I377" s="11"/>
    </row>
    <row r="378" customHeight="1" spans="2:9">
      <c r="B378" s="11"/>
      <c r="C378" s="16"/>
      <c r="D378" s="11"/>
      <c r="E378" s="14"/>
      <c r="F378" s="11"/>
      <c r="G378" s="17"/>
      <c r="H378" s="13" t="str">
        <f ca="1" t="shared" si="6"/>
        <v/>
      </c>
      <c r="I378" s="11"/>
    </row>
    <row r="379" customHeight="1" spans="2:9">
      <c r="B379" s="11"/>
      <c r="C379" s="16"/>
      <c r="D379" s="11"/>
      <c r="E379" s="14"/>
      <c r="F379" s="11"/>
      <c r="G379" s="17"/>
      <c r="H379" s="13" t="str">
        <f ca="1" t="shared" si="6"/>
        <v/>
      </c>
      <c r="I379" s="11"/>
    </row>
    <row r="380" customHeight="1" spans="2:9">
      <c r="B380" s="11"/>
      <c r="C380" s="16"/>
      <c r="D380" s="11"/>
      <c r="E380" s="14"/>
      <c r="F380" s="11"/>
      <c r="G380" s="17"/>
      <c r="H380" s="13" t="str">
        <f ca="1" t="shared" si="6"/>
        <v/>
      </c>
      <c r="I380" s="11"/>
    </row>
    <row r="381" customHeight="1" spans="2:9">
      <c r="B381" s="11"/>
      <c r="C381" s="16"/>
      <c r="D381" s="11"/>
      <c r="E381" s="14"/>
      <c r="F381" s="11"/>
      <c r="G381" s="17"/>
      <c r="H381" s="13" t="str">
        <f ca="1" t="shared" si="6"/>
        <v/>
      </c>
      <c r="I381" s="11"/>
    </row>
    <row r="382" customHeight="1" spans="2:9">
      <c r="B382" s="11"/>
      <c r="C382" s="16"/>
      <c r="D382" s="11"/>
      <c r="E382" s="14"/>
      <c r="F382" s="11"/>
      <c r="G382" s="17"/>
      <c r="H382" s="13" t="str">
        <f ca="1" t="shared" si="6"/>
        <v/>
      </c>
      <c r="I382" s="11"/>
    </row>
    <row r="383" customHeight="1" spans="2:9">
      <c r="B383" s="11"/>
      <c r="C383" s="16"/>
      <c r="D383" s="11"/>
      <c r="E383" s="14"/>
      <c r="F383" s="11"/>
      <c r="G383" s="17"/>
      <c r="H383" s="13" t="str">
        <f ca="1" t="shared" si="6"/>
        <v/>
      </c>
      <c r="I383" s="11"/>
    </row>
    <row r="384" customHeight="1" spans="2:9">
      <c r="B384" s="11"/>
      <c r="C384" s="16"/>
      <c r="D384" s="11"/>
      <c r="E384" s="14"/>
      <c r="F384" s="11"/>
      <c r="G384" s="17"/>
      <c r="H384" s="13" t="str">
        <f ca="1" t="shared" si="6"/>
        <v/>
      </c>
      <c r="I384" s="11"/>
    </row>
    <row r="385" customHeight="1" spans="2:9">
      <c r="B385" s="11"/>
      <c r="C385" s="16"/>
      <c r="D385" s="11"/>
      <c r="E385" s="14"/>
      <c r="F385" s="11"/>
      <c r="G385" s="17"/>
      <c r="H385" s="13" t="str">
        <f ca="1" t="shared" si="6"/>
        <v/>
      </c>
      <c r="I385" s="11"/>
    </row>
    <row r="386" customHeight="1" spans="2:9">
      <c r="B386" s="11"/>
      <c r="C386" s="16"/>
      <c r="D386" s="11"/>
      <c r="E386" s="14"/>
      <c r="F386" s="11"/>
      <c r="G386" s="17"/>
      <c r="H386" s="13" t="str">
        <f ca="1" t="shared" si="6"/>
        <v/>
      </c>
      <c r="I386" s="11"/>
    </row>
    <row r="387" customHeight="1" spans="2:9">
      <c r="B387" s="11"/>
      <c r="C387" s="16"/>
      <c r="D387" s="11"/>
      <c r="E387" s="14"/>
      <c r="F387" s="11"/>
      <c r="G387" s="17"/>
      <c r="H387" s="13" t="str">
        <f ca="1" t="shared" si="6"/>
        <v/>
      </c>
      <c r="I387" s="11"/>
    </row>
    <row r="388" customHeight="1" spans="2:9">
      <c r="B388" s="11"/>
      <c r="C388" s="16"/>
      <c r="D388" s="11"/>
      <c r="E388" s="14"/>
      <c r="F388" s="11"/>
      <c r="G388" s="17"/>
      <c r="H388" s="13" t="str">
        <f ca="1" t="shared" si="6"/>
        <v/>
      </c>
      <c r="I388" s="11"/>
    </row>
    <row r="389" customHeight="1" spans="2:9">
      <c r="B389" s="11"/>
      <c r="C389" s="16"/>
      <c r="D389" s="11"/>
      <c r="E389" s="14"/>
      <c r="F389" s="11"/>
      <c r="G389" s="17"/>
      <c r="H389" s="13" t="str">
        <f ca="1" t="shared" si="6"/>
        <v/>
      </c>
      <c r="I389" s="11"/>
    </row>
    <row r="390" customHeight="1" spans="2:9">
      <c r="B390" s="11"/>
      <c r="C390" s="16"/>
      <c r="D390" s="11"/>
      <c r="E390" s="14"/>
      <c r="F390" s="11"/>
      <c r="G390" s="17"/>
      <c r="H390" s="13" t="str">
        <f ca="1" t="shared" si="6"/>
        <v/>
      </c>
      <c r="I390" s="11"/>
    </row>
    <row r="391" customHeight="1" spans="2:9">
      <c r="B391" s="11"/>
      <c r="C391" s="16"/>
      <c r="D391" s="11"/>
      <c r="E391" s="14"/>
      <c r="F391" s="11"/>
      <c r="G391" s="17"/>
      <c r="H391" s="13" t="str">
        <f ca="1" t="shared" si="6"/>
        <v/>
      </c>
      <c r="I391" s="11"/>
    </row>
    <row r="392" customHeight="1" spans="2:9">
      <c r="B392" s="11"/>
      <c r="C392" s="16"/>
      <c r="D392" s="11"/>
      <c r="E392" s="14"/>
      <c r="F392" s="11"/>
      <c r="G392" s="17"/>
      <c r="H392" s="13" t="str">
        <f ca="1" t="shared" si="6"/>
        <v/>
      </c>
      <c r="I392" s="11"/>
    </row>
    <row r="393" customHeight="1" spans="2:9">
      <c r="B393" s="11"/>
      <c r="C393" s="16"/>
      <c r="D393" s="11"/>
      <c r="E393" s="14"/>
      <c r="F393" s="11"/>
      <c r="G393" s="17"/>
      <c r="H393" s="13" t="str">
        <f ca="1" t="shared" si="6"/>
        <v/>
      </c>
      <c r="I393" s="11"/>
    </row>
    <row r="394" customHeight="1" spans="2:9">
      <c r="B394" s="11"/>
      <c r="C394" s="16"/>
      <c r="D394" s="11"/>
      <c r="E394" s="14"/>
      <c r="F394" s="11"/>
      <c r="G394" s="17"/>
      <c r="H394" s="13" t="str">
        <f ca="1" t="shared" si="6"/>
        <v/>
      </c>
      <c r="I394" s="11"/>
    </row>
    <row r="395" customHeight="1" spans="2:9">
      <c r="B395" s="11"/>
      <c r="C395" s="16"/>
      <c r="D395" s="11"/>
      <c r="E395" s="14"/>
      <c r="F395" s="11"/>
      <c r="G395" s="17"/>
      <c r="H395" s="13" t="str">
        <f ca="1" t="shared" si="6"/>
        <v/>
      </c>
      <c r="I395" s="11"/>
    </row>
    <row r="396" customHeight="1" spans="2:9">
      <c r="B396" s="11"/>
      <c r="C396" s="16"/>
      <c r="D396" s="11"/>
      <c r="E396" s="14"/>
      <c r="F396" s="11"/>
      <c r="G396" s="17"/>
      <c r="H396" s="13" t="str">
        <f ca="1" t="shared" si="6"/>
        <v/>
      </c>
      <c r="I396" s="11"/>
    </row>
    <row r="397" customHeight="1" spans="2:9">
      <c r="B397" s="11"/>
      <c r="C397" s="16"/>
      <c r="D397" s="11"/>
      <c r="E397" s="14"/>
      <c r="F397" s="11"/>
      <c r="G397" s="17"/>
      <c r="H397" s="13" t="str">
        <f ca="1" t="shared" si="6"/>
        <v/>
      </c>
      <c r="I397" s="11"/>
    </row>
    <row r="398" customHeight="1" spans="2:9">
      <c r="B398" s="11"/>
      <c r="C398" s="16"/>
      <c r="D398" s="11"/>
      <c r="E398" s="14"/>
      <c r="F398" s="11"/>
      <c r="G398" s="17"/>
      <c r="H398" s="13" t="str">
        <f ca="1" t="shared" si="6"/>
        <v/>
      </c>
      <c r="I398" s="11"/>
    </row>
    <row r="399" customHeight="1" spans="2:9">
      <c r="B399" s="11"/>
      <c r="C399" s="16"/>
      <c r="D399" s="11"/>
      <c r="E399" s="14"/>
      <c r="F399" s="11"/>
      <c r="G399" s="17"/>
      <c r="H399" s="13" t="str">
        <f ca="1" t="shared" si="6"/>
        <v/>
      </c>
      <c r="I399" s="11"/>
    </row>
    <row r="400" customHeight="1" spans="2:9">
      <c r="B400" s="11"/>
      <c r="C400" s="16"/>
      <c r="D400" s="11"/>
      <c r="E400" s="14"/>
      <c r="F400" s="11"/>
      <c r="G400" s="17"/>
      <c r="H400" s="13" t="str">
        <f ca="1" t="shared" si="6"/>
        <v/>
      </c>
      <c r="I400" s="11"/>
    </row>
    <row r="401" customHeight="1" spans="2:9">
      <c r="B401" s="11"/>
      <c r="C401" s="16"/>
      <c r="D401" s="11"/>
      <c r="E401" s="14"/>
      <c r="F401" s="11"/>
      <c r="G401" s="17"/>
      <c r="H401" s="13" t="str">
        <f ca="1" t="shared" si="6"/>
        <v/>
      </c>
      <c r="I401" s="11"/>
    </row>
    <row r="402" customHeight="1" spans="2:9">
      <c r="B402" s="11"/>
      <c r="C402" s="16"/>
      <c r="D402" s="11"/>
      <c r="E402" s="14"/>
      <c r="F402" s="11"/>
      <c r="G402" s="17"/>
      <c r="H402" s="13" t="str">
        <f ca="1" t="shared" si="6"/>
        <v/>
      </c>
      <c r="I402" s="11"/>
    </row>
    <row r="403" customHeight="1" spans="2:9">
      <c r="B403" s="11"/>
      <c r="C403" s="16"/>
      <c r="D403" s="11"/>
      <c r="E403" s="14"/>
      <c r="F403" s="11"/>
      <c r="G403" s="17"/>
      <c r="H403" s="13" t="str">
        <f ca="1" t="shared" si="6"/>
        <v/>
      </c>
      <c r="I403" s="11"/>
    </row>
    <row r="404" customHeight="1" spans="2:9">
      <c r="B404" s="11"/>
      <c r="C404" s="16"/>
      <c r="D404" s="11"/>
      <c r="E404" s="14"/>
      <c r="F404" s="11"/>
      <c r="G404" s="17"/>
      <c r="H404" s="13" t="str">
        <f ca="1" t="shared" si="6"/>
        <v/>
      </c>
      <c r="I404" s="11"/>
    </row>
    <row r="405" customHeight="1" spans="2:9">
      <c r="B405" s="11"/>
      <c r="C405" s="16"/>
      <c r="D405" s="11"/>
      <c r="E405" s="14"/>
      <c r="F405" s="11"/>
      <c r="G405" s="17"/>
      <c r="H405" s="13" t="str">
        <f ca="1" t="shared" si="6"/>
        <v/>
      </c>
      <c r="I405" s="11"/>
    </row>
    <row r="406" customHeight="1" spans="2:9">
      <c r="B406" s="11"/>
      <c r="C406" s="16"/>
      <c r="D406" s="11"/>
      <c r="E406" s="14"/>
      <c r="F406" s="11"/>
      <c r="G406" s="17"/>
      <c r="H406" s="13" t="str">
        <f ca="1" t="shared" si="6"/>
        <v/>
      </c>
      <c r="I406" s="11"/>
    </row>
    <row r="407" customHeight="1" spans="2:9">
      <c r="B407" s="11"/>
      <c r="C407" s="16"/>
      <c r="D407" s="11"/>
      <c r="E407" s="14"/>
      <c r="F407" s="11"/>
      <c r="G407" s="17"/>
      <c r="H407" s="13" t="str">
        <f ca="1" t="shared" si="6"/>
        <v/>
      </c>
      <c r="I407" s="11"/>
    </row>
    <row r="408" customHeight="1" spans="2:9">
      <c r="B408" s="11"/>
      <c r="C408" s="16"/>
      <c r="D408" s="11"/>
      <c r="E408" s="14"/>
      <c r="F408" s="11"/>
      <c r="G408" s="17"/>
      <c r="H408" s="13" t="str">
        <f ca="1" t="shared" si="6"/>
        <v/>
      </c>
      <c r="I408" s="11"/>
    </row>
    <row r="409" customHeight="1" spans="2:9">
      <c r="B409" s="11"/>
      <c r="C409" s="16"/>
      <c r="D409" s="11"/>
      <c r="E409" s="14"/>
      <c r="F409" s="11"/>
      <c r="G409" s="17"/>
      <c r="H409" s="13" t="str">
        <f ca="1" t="shared" si="6"/>
        <v/>
      </c>
      <c r="I409" s="11"/>
    </row>
    <row r="410" customHeight="1" spans="2:9">
      <c r="B410" s="11"/>
      <c r="C410" s="16"/>
      <c r="D410" s="11"/>
      <c r="E410" s="14"/>
      <c r="F410" s="11"/>
      <c r="G410" s="17"/>
      <c r="H410" s="13" t="str">
        <f ca="1" t="shared" si="6"/>
        <v/>
      </c>
      <c r="I410" s="11"/>
    </row>
    <row r="411" customHeight="1" spans="2:9">
      <c r="B411" s="11"/>
      <c r="C411" s="16"/>
      <c r="D411" s="11"/>
      <c r="E411" s="14"/>
      <c r="F411" s="11"/>
      <c r="G411" s="17"/>
      <c r="H411" s="13" t="str">
        <f ca="1" t="shared" si="6"/>
        <v/>
      </c>
      <c r="I411" s="11"/>
    </row>
    <row r="412" customHeight="1" spans="2:9">
      <c r="B412" s="11"/>
      <c r="C412" s="16"/>
      <c r="D412" s="11"/>
      <c r="E412" s="14"/>
      <c r="F412" s="11"/>
      <c r="G412" s="17"/>
      <c r="H412" s="13" t="str">
        <f ca="1" t="shared" si="6"/>
        <v/>
      </c>
      <c r="I412" s="11"/>
    </row>
    <row r="413" customHeight="1" spans="2:9">
      <c r="B413" s="11"/>
      <c r="C413" s="16"/>
      <c r="D413" s="11"/>
      <c r="E413" s="14"/>
      <c r="F413" s="11"/>
      <c r="G413" s="17"/>
      <c r="H413" s="13" t="str">
        <f ca="1" t="shared" ref="H413:H476" si="7">IF(D413="","",IF(AND(E413&lt;TODAY(),G413&lt;&gt;"☑"),"超期",""))</f>
        <v/>
      </c>
      <c r="I413" s="11"/>
    </row>
    <row r="414" customHeight="1" spans="2:9">
      <c r="B414" s="11"/>
      <c r="C414" s="16"/>
      <c r="D414" s="11"/>
      <c r="E414" s="14"/>
      <c r="F414" s="11"/>
      <c r="G414" s="17"/>
      <c r="H414" s="13" t="str">
        <f ca="1" t="shared" si="7"/>
        <v/>
      </c>
      <c r="I414" s="11"/>
    </row>
    <row r="415" customHeight="1" spans="2:9">
      <c r="B415" s="11"/>
      <c r="C415" s="16"/>
      <c r="D415" s="11"/>
      <c r="E415" s="14"/>
      <c r="F415" s="11"/>
      <c r="G415" s="17"/>
      <c r="H415" s="13" t="str">
        <f ca="1" t="shared" si="7"/>
        <v/>
      </c>
      <c r="I415" s="11"/>
    </row>
    <row r="416" customHeight="1" spans="2:9">
      <c r="B416" s="11"/>
      <c r="C416" s="16"/>
      <c r="D416" s="11"/>
      <c r="E416" s="14"/>
      <c r="F416" s="11"/>
      <c r="G416" s="17"/>
      <c r="H416" s="13" t="str">
        <f ca="1" t="shared" si="7"/>
        <v/>
      </c>
      <c r="I416" s="11"/>
    </row>
    <row r="417" customHeight="1" spans="2:9">
      <c r="B417" s="11"/>
      <c r="C417" s="16"/>
      <c r="D417" s="11"/>
      <c r="E417" s="14"/>
      <c r="F417" s="11"/>
      <c r="G417" s="17"/>
      <c r="H417" s="13" t="str">
        <f ca="1" t="shared" si="7"/>
        <v/>
      </c>
      <c r="I417" s="11"/>
    </row>
    <row r="418" customHeight="1" spans="2:9">
      <c r="B418" s="11"/>
      <c r="C418" s="16"/>
      <c r="D418" s="11"/>
      <c r="E418" s="14"/>
      <c r="F418" s="11"/>
      <c r="G418" s="17"/>
      <c r="H418" s="13" t="str">
        <f ca="1" t="shared" si="7"/>
        <v/>
      </c>
      <c r="I418" s="11"/>
    </row>
    <row r="419" customHeight="1" spans="2:9">
      <c r="B419" s="11"/>
      <c r="C419" s="16"/>
      <c r="D419" s="11"/>
      <c r="E419" s="14"/>
      <c r="F419" s="11"/>
      <c r="G419" s="17"/>
      <c r="H419" s="13" t="str">
        <f ca="1" t="shared" si="7"/>
        <v/>
      </c>
      <c r="I419" s="11"/>
    </row>
    <row r="420" customHeight="1" spans="2:9">
      <c r="B420" s="11"/>
      <c r="C420" s="16"/>
      <c r="D420" s="11"/>
      <c r="E420" s="14"/>
      <c r="F420" s="11"/>
      <c r="G420" s="17"/>
      <c r="H420" s="13" t="str">
        <f ca="1" t="shared" si="7"/>
        <v/>
      </c>
      <c r="I420" s="11"/>
    </row>
    <row r="421" customHeight="1" spans="2:9">
      <c r="B421" s="11"/>
      <c r="C421" s="16"/>
      <c r="D421" s="11"/>
      <c r="E421" s="14"/>
      <c r="F421" s="11"/>
      <c r="G421" s="17"/>
      <c r="H421" s="13" t="str">
        <f ca="1" t="shared" si="7"/>
        <v/>
      </c>
      <c r="I421" s="11"/>
    </row>
    <row r="422" customHeight="1" spans="2:9">
      <c r="B422" s="11"/>
      <c r="C422" s="16"/>
      <c r="D422" s="11"/>
      <c r="E422" s="14"/>
      <c r="F422" s="11"/>
      <c r="G422" s="17"/>
      <c r="H422" s="13" t="str">
        <f ca="1" t="shared" si="7"/>
        <v/>
      </c>
      <c r="I422" s="11"/>
    </row>
    <row r="423" customHeight="1" spans="2:9">
      <c r="B423" s="11"/>
      <c r="C423" s="16"/>
      <c r="D423" s="11"/>
      <c r="E423" s="14"/>
      <c r="F423" s="11"/>
      <c r="G423" s="17"/>
      <c r="H423" s="13" t="str">
        <f ca="1" t="shared" si="7"/>
        <v/>
      </c>
      <c r="I423" s="11"/>
    </row>
    <row r="424" customHeight="1" spans="2:9">
      <c r="B424" s="11"/>
      <c r="C424" s="16"/>
      <c r="D424" s="11"/>
      <c r="E424" s="14"/>
      <c r="F424" s="11"/>
      <c r="G424" s="17"/>
      <c r="H424" s="13" t="str">
        <f ca="1" t="shared" si="7"/>
        <v/>
      </c>
      <c r="I424" s="11"/>
    </row>
    <row r="425" customHeight="1" spans="2:9">
      <c r="B425" s="11"/>
      <c r="C425" s="16"/>
      <c r="D425" s="11"/>
      <c r="E425" s="14"/>
      <c r="F425" s="11"/>
      <c r="G425" s="17"/>
      <c r="H425" s="13" t="str">
        <f ca="1" t="shared" si="7"/>
        <v/>
      </c>
      <c r="I425" s="11"/>
    </row>
    <row r="426" customHeight="1" spans="2:9">
      <c r="B426" s="11"/>
      <c r="C426" s="16"/>
      <c r="D426" s="11"/>
      <c r="E426" s="14"/>
      <c r="F426" s="11"/>
      <c r="G426" s="17"/>
      <c r="H426" s="13" t="str">
        <f ca="1" t="shared" si="7"/>
        <v/>
      </c>
      <c r="I426" s="11"/>
    </row>
    <row r="427" customHeight="1" spans="2:9">
      <c r="B427" s="11"/>
      <c r="C427" s="16"/>
      <c r="D427" s="11"/>
      <c r="E427" s="14"/>
      <c r="F427" s="11"/>
      <c r="G427" s="17"/>
      <c r="H427" s="13" t="str">
        <f ca="1" t="shared" si="7"/>
        <v/>
      </c>
      <c r="I427" s="11"/>
    </row>
    <row r="428" customHeight="1" spans="2:9">
      <c r="B428" s="11"/>
      <c r="C428" s="16"/>
      <c r="D428" s="11"/>
      <c r="E428" s="14"/>
      <c r="F428" s="11"/>
      <c r="G428" s="17"/>
      <c r="H428" s="13" t="str">
        <f ca="1" t="shared" si="7"/>
        <v/>
      </c>
      <c r="I428" s="11"/>
    </row>
    <row r="429" customHeight="1" spans="2:9">
      <c r="B429" s="11"/>
      <c r="C429" s="16"/>
      <c r="D429" s="11"/>
      <c r="E429" s="14"/>
      <c r="F429" s="11"/>
      <c r="G429" s="17"/>
      <c r="H429" s="13" t="str">
        <f ca="1" t="shared" si="7"/>
        <v/>
      </c>
      <c r="I429" s="11"/>
    </row>
    <row r="430" customHeight="1" spans="2:9">
      <c r="B430" s="11"/>
      <c r="C430" s="16"/>
      <c r="D430" s="11"/>
      <c r="E430" s="14"/>
      <c r="F430" s="11"/>
      <c r="G430" s="17"/>
      <c r="H430" s="13" t="str">
        <f ca="1" t="shared" si="7"/>
        <v/>
      </c>
      <c r="I430" s="11"/>
    </row>
    <row r="431" customHeight="1" spans="2:9">
      <c r="B431" s="11"/>
      <c r="C431" s="16"/>
      <c r="D431" s="11"/>
      <c r="E431" s="14"/>
      <c r="F431" s="11"/>
      <c r="G431" s="17"/>
      <c r="H431" s="13" t="str">
        <f ca="1" t="shared" si="7"/>
        <v/>
      </c>
      <c r="I431" s="11"/>
    </row>
    <row r="432" customHeight="1" spans="2:9">
      <c r="B432" s="11"/>
      <c r="C432" s="16"/>
      <c r="D432" s="11"/>
      <c r="E432" s="14"/>
      <c r="F432" s="11"/>
      <c r="G432" s="17"/>
      <c r="H432" s="13" t="str">
        <f ca="1" t="shared" si="7"/>
        <v/>
      </c>
      <c r="I432" s="11"/>
    </row>
    <row r="433" customHeight="1" spans="2:9">
      <c r="B433" s="11"/>
      <c r="C433" s="16"/>
      <c r="D433" s="11"/>
      <c r="E433" s="14"/>
      <c r="F433" s="11"/>
      <c r="G433" s="17"/>
      <c r="H433" s="13" t="str">
        <f ca="1" t="shared" si="7"/>
        <v/>
      </c>
      <c r="I433" s="11"/>
    </row>
    <row r="434" customHeight="1" spans="2:9">
      <c r="B434" s="11"/>
      <c r="C434" s="16"/>
      <c r="D434" s="11"/>
      <c r="E434" s="14"/>
      <c r="F434" s="11"/>
      <c r="G434" s="17"/>
      <c r="H434" s="13" t="str">
        <f ca="1" t="shared" si="7"/>
        <v/>
      </c>
      <c r="I434" s="11"/>
    </row>
    <row r="435" customHeight="1" spans="2:9">
      <c r="B435" s="11"/>
      <c r="C435" s="16"/>
      <c r="D435" s="11"/>
      <c r="E435" s="14"/>
      <c r="F435" s="11"/>
      <c r="G435" s="17"/>
      <c r="H435" s="13" t="str">
        <f ca="1" t="shared" si="7"/>
        <v/>
      </c>
      <c r="I435" s="11"/>
    </row>
    <row r="436" customHeight="1" spans="2:9">
      <c r="B436" s="11"/>
      <c r="C436" s="16"/>
      <c r="D436" s="11"/>
      <c r="E436" s="14"/>
      <c r="F436" s="11"/>
      <c r="G436" s="17"/>
      <c r="H436" s="13" t="str">
        <f ca="1" t="shared" si="7"/>
        <v/>
      </c>
      <c r="I436" s="11"/>
    </row>
    <row r="437" customHeight="1" spans="2:9">
      <c r="B437" s="11"/>
      <c r="C437" s="16"/>
      <c r="D437" s="11"/>
      <c r="E437" s="14"/>
      <c r="F437" s="11"/>
      <c r="G437" s="17"/>
      <c r="H437" s="13" t="str">
        <f ca="1" t="shared" si="7"/>
        <v/>
      </c>
      <c r="I437" s="11"/>
    </row>
    <row r="438" customHeight="1" spans="2:9">
      <c r="B438" s="11"/>
      <c r="C438" s="16"/>
      <c r="D438" s="11"/>
      <c r="E438" s="14"/>
      <c r="F438" s="11"/>
      <c r="G438" s="17"/>
      <c r="H438" s="13" t="str">
        <f ca="1" t="shared" si="7"/>
        <v/>
      </c>
      <c r="I438" s="11"/>
    </row>
    <row r="439" customHeight="1" spans="2:9">
      <c r="B439" s="11"/>
      <c r="C439" s="16"/>
      <c r="D439" s="11"/>
      <c r="E439" s="14"/>
      <c r="F439" s="11"/>
      <c r="G439" s="17"/>
      <c r="H439" s="13" t="str">
        <f ca="1" t="shared" si="7"/>
        <v/>
      </c>
      <c r="I439" s="11"/>
    </row>
    <row r="440" customHeight="1" spans="2:9">
      <c r="B440" s="11"/>
      <c r="C440" s="16"/>
      <c r="D440" s="11"/>
      <c r="E440" s="14"/>
      <c r="F440" s="11"/>
      <c r="G440" s="17"/>
      <c r="H440" s="13" t="str">
        <f ca="1" t="shared" si="7"/>
        <v/>
      </c>
      <c r="I440" s="11"/>
    </row>
    <row r="441" customHeight="1" spans="2:9">
      <c r="B441" s="11"/>
      <c r="C441" s="16"/>
      <c r="D441" s="11"/>
      <c r="E441" s="14"/>
      <c r="F441" s="11"/>
      <c r="G441" s="17"/>
      <c r="H441" s="13" t="str">
        <f ca="1" t="shared" si="7"/>
        <v/>
      </c>
      <c r="I441" s="11"/>
    </row>
    <row r="442" customHeight="1" spans="2:9">
      <c r="B442" s="11"/>
      <c r="C442" s="16"/>
      <c r="D442" s="11"/>
      <c r="E442" s="14"/>
      <c r="F442" s="11"/>
      <c r="G442" s="17"/>
      <c r="H442" s="13" t="str">
        <f ca="1" t="shared" si="7"/>
        <v/>
      </c>
      <c r="I442" s="11"/>
    </row>
    <row r="443" customHeight="1" spans="2:9">
      <c r="B443" s="11"/>
      <c r="C443" s="16"/>
      <c r="D443" s="11"/>
      <c r="E443" s="14"/>
      <c r="F443" s="11"/>
      <c r="G443" s="17"/>
      <c r="H443" s="13" t="str">
        <f ca="1" t="shared" si="7"/>
        <v/>
      </c>
      <c r="I443" s="11"/>
    </row>
    <row r="444" customHeight="1" spans="2:9">
      <c r="B444" s="11"/>
      <c r="C444" s="16"/>
      <c r="D444" s="11"/>
      <c r="E444" s="14"/>
      <c r="F444" s="11"/>
      <c r="G444" s="17"/>
      <c r="H444" s="13" t="str">
        <f ca="1" t="shared" si="7"/>
        <v/>
      </c>
      <c r="I444" s="11"/>
    </row>
    <row r="445" customHeight="1" spans="2:9">
      <c r="B445" s="11"/>
      <c r="C445" s="16"/>
      <c r="D445" s="11"/>
      <c r="E445" s="14"/>
      <c r="F445" s="11"/>
      <c r="G445" s="17"/>
      <c r="H445" s="13" t="str">
        <f ca="1" t="shared" si="7"/>
        <v/>
      </c>
      <c r="I445" s="11"/>
    </row>
    <row r="446" customHeight="1" spans="2:9">
      <c r="B446" s="11"/>
      <c r="C446" s="16"/>
      <c r="D446" s="11"/>
      <c r="E446" s="14"/>
      <c r="F446" s="11"/>
      <c r="G446" s="17"/>
      <c r="H446" s="13" t="str">
        <f ca="1" t="shared" si="7"/>
        <v/>
      </c>
      <c r="I446" s="11"/>
    </row>
    <row r="447" customHeight="1" spans="2:9">
      <c r="B447" s="11"/>
      <c r="C447" s="16"/>
      <c r="D447" s="11"/>
      <c r="E447" s="14"/>
      <c r="F447" s="11"/>
      <c r="G447" s="17"/>
      <c r="H447" s="13" t="str">
        <f ca="1" t="shared" si="7"/>
        <v/>
      </c>
      <c r="I447" s="11"/>
    </row>
    <row r="448" customHeight="1" spans="2:9">
      <c r="B448" s="11"/>
      <c r="C448" s="16"/>
      <c r="D448" s="11"/>
      <c r="E448" s="14"/>
      <c r="F448" s="11"/>
      <c r="G448" s="17"/>
      <c r="H448" s="13" t="str">
        <f ca="1" t="shared" si="7"/>
        <v/>
      </c>
      <c r="I448" s="11"/>
    </row>
    <row r="449" customHeight="1" spans="2:9">
      <c r="B449" s="11"/>
      <c r="C449" s="16"/>
      <c r="D449" s="11"/>
      <c r="E449" s="14"/>
      <c r="F449" s="11"/>
      <c r="G449" s="17"/>
      <c r="H449" s="13" t="str">
        <f ca="1" t="shared" si="7"/>
        <v/>
      </c>
      <c r="I449" s="11"/>
    </row>
    <row r="450" customHeight="1" spans="2:9">
      <c r="B450" s="11"/>
      <c r="C450" s="16"/>
      <c r="D450" s="11"/>
      <c r="E450" s="14"/>
      <c r="F450" s="11"/>
      <c r="G450" s="17"/>
      <c r="H450" s="13" t="str">
        <f ca="1" t="shared" si="7"/>
        <v/>
      </c>
      <c r="I450" s="11"/>
    </row>
    <row r="451" customHeight="1" spans="2:9">
      <c r="B451" s="11"/>
      <c r="C451" s="16"/>
      <c r="D451" s="11"/>
      <c r="E451" s="14"/>
      <c r="F451" s="11"/>
      <c r="G451" s="17"/>
      <c r="H451" s="13" t="str">
        <f ca="1" t="shared" si="7"/>
        <v/>
      </c>
      <c r="I451" s="11"/>
    </row>
    <row r="452" customHeight="1" spans="2:9">
      <c r="B452" s="11"/>
      <c r="C452" s="16"/>
      <c r="D452" s="11"/>
      <c r="E452" s="14"/>
      <c r="F452" s="11"/>
      <c r="G452" s="17"/>
      <c r="H452" s="13" t="str">
        <f ca="1" t="shared" si="7"/>
        <v/>
      </c>
      <c r="I452" s="11"/>
    </row>
    <row r="453" customHeight="1" spans="2:9">
      <c r="B453" s="11"/>
      <c r="C453" s="16"/>
      <c r="D453" s="11"/>
      <c r="E453" s="14"/>
      <c r="F453" s="11"/>
      <c r="G453" s="17"/>
      <c r="H453" s="13" t="str">
        <f ca="1" t="shared" si="7"/>
        <v/>
      </c>
      <c r="I453" s="11"/>
    </row>
    <row r="454" customHeight="1" spans="2:9">
      <c r="B454" s="11"/>
      <c r="C454" s="16"/>
      <c r="D454" s="11"/>
      <c r="E454" s="14"/>
      <c r="F454" s="11"/>
      <c r="G454" s="17"/>
      <c r="H454" s="13" t="str">
        <f ca="1" t="shared" si="7"/>
        <v/>
      </c>
      <c r="I454" s="11"/>
    </row>
    <row r="455" customHeight="1" spans="2:9">
      <c r="B455" s="11"/>
      <c r="C455" s="16"/>
      <c r="D455" s="11"/>
      <c r="E455" s="14"/>
      <c r="F455" s="11"/>
      <c r="G455" s="17"/>
      <c r="H455" s="13" t="str">
        <f ca="1" t="shared" si="7"/>
        <v/>
      </c>
      <c r="I455" s="11"/>
    </row>
    <row r="456" customHeight="1" spans="2:9">
      <c r="B456" s="11"/>
      <c r="C456" s="16"/>
      <c r="D456" s="11"/>
      <c r="E456" s="14"/>
      <c r="F456" s="11"/>
      <c r="G456" s="17"/>
      <c r="H456" s="13" t="str">
        <f ca="1" t="shared" si="7"/>
        <v/>
      </c>
      <c r="I456" s="11"/>
    </row>
    <row r="457" customHeight="1" spans="2:9">
      <c r="B457" s="11"/>
      <c r="C457" s="16"/>
      <c r="D457" s="11"/>
      <c r="E457" s="14"/>
      <c r="F457" s="11"/>
      <c r="G457" s="17"/>
      <c r="H457" s="13" t="str">
        <f ca="1" t="shared" si="7"/>
        <v/>
      </c>
      <c r="I457" s="11"/>
    </row>
    <row r="458" customHeight="1" spans="2:9">
      <c r="B458" s="11"/>
      <c r="C458" s="16"/>
      <c r="D458" s="11"/>
      <c r="E458" s="14"/>
      <c r="F458" s="11"/>
      <c r="G458" s="17"/>
      <c r="H458" s="13" t="str">
        <f ca="1" t="shared" si="7"/>
        <v/>
      </c>
      <c r="I458" s="11"/>
    </row>
    <row r="459" customHeight="1" spans="2:9">
      <c r="B459" s="11"/>
      <c r="C459" s="16"/>
      <c r="D459" s="11"/>
      <c r="E459" s="14"/>
      <c r="F459" s="11"/>
      <c r="G459" s="17"/>
      <c r="H459" s="13" t="str">
        <f ca="1" t="shared" si="7"/>
        <v/>
      </c>
      <c r="I459" s="11"/>
    </row>
    <row r="460" customHeight="1" spans="2:9">
      <c r="B460" s="11"/>
      <c r="C460" s="16"/>
      <c r="D460" s="11"/>
      <c r="E460" s="14"/>
      <c r="F460" s="11"/>
      <c r="G460" s="17"/>
      <c r="H460" s="13" t="str">
        <f ca="1" t="shared" si="7"/>
        <v/>
      </c>
      <c r="I460" s="11"/>
    </row>
    <row r="461" customHeight="1" spans="2:9">
      <c r="B461" s="11"/>
      <c r="C461" s="16"/>
      <c r="D461" s="11"/>
      <c r="E461" s="14"/>
      <c r="F461" s="11"/>
      <c r="G461" s="17"/>
      <c r="H461" s="13" t="str">
        <f ca="1" t="shared" si="7"/>
        <v/>
      </c>
      <c r="I461" s="11"/>
    </row>
    <row r="462" customHeight="1" spans="2:9">
      <c r="B462" s="11"/>
      <c r="C462" s="16"/>
      <c r="D462" s="11"/>
      <c r="E462" s="14"/>
      <c r="F462" s="11"/>
      <c r="G462" s="17"/>
      <c r="H462" s="13" t="str">
        <f ca="1" t="shared" si="7"/>
        <v/>
      </c>
      <c r="I462" s="11"/>
    </row>
    <row r="463" customHeight="1" spans="2:9">
      <c r="B463" s="11"/>
      <c r="C463" s="16"/>
      <c r="D463" s="11"/>
      <c r="E463" s="14"/>
      <c r="F463" s="11"/>
      <c r="G463" s="17"/>
      <c r="H463" s="13" t="str">
        <f ca="1" t="shared" si="7"/>
        <v/>
      </c>
      <c r="I463" s="11"/>
    </row>
    <row r="464" customHeight="1" spans="2:9">
      <c r="B464" s="11"/>
      <c r="C464" s="16"/>
      <c r="D464" s="11"/>
      <c r="E464" s="14"/>
      <c r="F464" s="11"/>
      <c r="G464" s="17"/>
      <c r="H464" s="13" t="str">
        <f ca="1" t="shared" si="7"/>
        <v/>
      </c>
      <c r="I464" s="11"/>
    </row>
    <row r="465" customHeight="1" spans="2:9">
      <c r="B465" s="11"/>
      <c r="C465" s="16"/>
      <c r="D465" s="11"/>
      <c r="E465" s="14"/>
      <c r="F465" s="11"/>
      <c r="G465" s="17"/>
      <c r="H465" s="13" t="str">
        <f ca="1" t="shared" si="7"/>
        <v/>
      </c>
      <c r="I465" s="11"/>
    </row>
    <row r="466" customHeight="1" spans="2:9">
      <c r="B466" s="11"/>
      <c r="C466" s="16"/>
      <c r="D466" s="11"/>
      <c r="E466" s="14"/>
      <c r="F466" s="11"/>
      <c r="G466" s="17"/>
      <c r="H466" s="13" t="str">
        <f ca="1" t="shared" si="7"/>
        <v/>
      </c>
      <c r="I466" s="11"/>
    </row>
    <row r="467" customHeight="1" spans="2:9">
      <c r="B467" s="11"/>
      <c r="C467" s="16"/>
      <c r="D467" s="11"/>
      <c r="E467" s="14"/>
      <c r="F467" s="11"/>
      <c r="G467" s="17"/>
      <c r="H467" s="13" t="str">
        <f ca="1" t="shared" si="7"/>
        <v/>
      </c>
      <c r="I467" s="11"/>
    </row>
    <row r="468" customHeight="1" spans="2:9">
      <c r="B468" s="11"/>
      <c r="C468" s="16"/>
      <c r="D468" s="11"/>
      <c r="E468" s="14"/>
      <c r="F468" s="11"/>
      <c r="G468" s="17"/>
      <c r="H468" s="13" t="str">
        <f ca="1" t="shared" si="7"/>
        <v/>
      </c>
      <c r="I468" s="11"/>
    </row>
    <row r="469" customHeight="1" spans="2:9">
      <c r="B469" s="11"/>
      <c r="C469" s="16"/>
      <c r="D469" s="11"/>
      <c r="E469" s="14"/>
      <c r="F469" s="11"/>
      <c r="G469" s="17"/>
      <c r="H469" s="13" t="str">
        <f ca="1" t="shared" si="7"/>
        <v/>
      </c>
      <c r="I469" s="11"/>
    </row>
    <row r="470" customHeight="1" spans="2:9">
      <c r="B470" s="11"/>
      <c r="C470" s="16"/>
      <c r="D470" s="11"/>
      <c r="E470" s="14"/>
      <c r="F470" s="11"/>
      <c r="G470" s="17"/>
      <c r="H470" s="13" t="str">
        <f ca="1" t="shared" si="7"/>
        <v/>
      </c>
      <c r="I470" s="11"/>
    </row>
    <row r="471" customHeight="1" spans="2:9">
      <c r="B471" s="11"/>
      <c r="C471" s="16"/>
      <c r="D471" s="11"/>
      <c r="E471" s="14"/>
      <c r="F471" s="11"/>
      <c r="G471" s="17"/>
      <c r="H471" s="13" t="str">
        <f ca="1" t="shared" si="7"/>
        <v/>
      </c>
      <c r="I471" s="11"/>
    </row>
    <row r="472" customHeight="1" spans="2:9">
      <c r="B472" s="11"/>
      <c r="C472" s="16"/>
      <c r="D472" s="11"/>
      <c r="E472" s="14"/>
      <c r="F472" s="11"/>
      <c r="G472" s="17"/>
      <c r="H472" s="13" t="str">
        <f ca="1" t="shared" si="7"/>
        <v/>
      </c>
      <c r="I472" s="11"/>
    </row>
    <row r="473" customHeight="1" spans="2:9">
      <c r="B473" s="11"/>
      <c r="C473" s="16"/>
      <c r="D473" s="11"/>
      <c r="E473" s="14"/>
      <c r="F473" s="11"/>
      <c r="G473" s="17"/>
      <c r="H473" s="13" t="str">
        <f ca="1" t="shared" si="7"/>
        <v/>
      </c>
      <c r="I473" s="11"/>
    </row>
    <row r="474" customHeight="1" spans="2:9">
      <c r="B474" s="11"/>
      <c r="C474" s="16"/>
      <c r="D474" s="11"/>
      <c r="E474" s="14"/>
      <c r="F474" s="11"/>
      <c r="G474" s="17"/>
      <c r="H474" s="13" t="str">
        <f ca="1" t="shared" si="7"/>
        <v/>
      </c>
      <c r="I474" s="11"/>
    </row>
    <row r="475" customHeight="1" spans="2:9">
      <c r="B475" s="11"/>
      <c r="C475" s="16"/>
      <c r="D475" s="11"/>
      <c r="E475" s="14"/>
      <c r="F475" s="11"/>
      <c r="G475" s="17"/>
      <c r="H475" s="13" t="str">
        <f ca="1" t="shared" si="7"/>
        <v/>
      </c>
      <c r="I475" s="11"/>
    </row>
    <row r="476" customHeight="1" spans="2:9">
      <c r="B476" s="11"/>
      <c r="C476" s="16"/>
      <c r="D476" s="11"/>
      <c r="E476" s="14"/>
      <c r="F476" s="11"/>
      <c r="G476" s="17"/>
      <c r="H476" s="13" t="str">
        <f ca="1" t="shared" si="7"/>
        <v/>
      </c>
      <c r="I476" s="11"/>
    </row>
    <row r="477" customHeight="1" spans="2:9">
      <c r="B477" s="11"/>
      <c r="C477" s="16"/>
      <c r="D477" s="11"/>
      <c r="E477" s="14"/>
      <c r="F477" s="11"/>
      <c r="G477" s="17"/>
      <c r="H477" s="13" t="str">
        <f ca="1" t="shared" ref="H477:H540" si="8">IF(D477="","",IF(AND(E477&lt;TODAY(),G477&lt;&gt;"☑"),"超期",""))</f>
        <v/>
      </c>
      <c r="I477" s="11"/>
    </row>
    <row r="478" customHeight="1" spans="2:9">
      <c r="B478" s="11"/>
      <c r="C478" s="16"/>
      <c r="D478" s="11"/>
      <c r="E478" s="14"/>
      <c r="F478" s="11"/>
      <c r="G478" s="17"/>
      <c r="H478" s="13" t="str">
        <f ca="1" t="shared" si="8"/>
        <v/>
      </c>
      <c r="I478" s="11"/>
    </row>
    <row r="479" customHeight="1" spans="2:9">
      <c r="B479" s="11"/>
      <c r="C479" s="16"/>
      <c r="D479" s="11"/>
      <c r="E479" s="14"/>
      <c r="F479" s="11"/>
      <c r="G479" s="17"/>
      <c r="H479" s="13" t="str">
        <f ca="1" t="shared" si="8"/>
        <v/>
      </c>
      <c r="I479" s="11"/>
    </row>
    <row r="480" customHeight="1" spans="2:9">
      <c r="B480" s="11"/>
      <c r="C480" s="16"/>
      <c r="D480" s="11"/>
      <c r="E480" s="14"/>
      <c r="F480" s="11"/>
      <c r="G480" s="17"/>
      <c r="H480" s="13" t="str">
        <f ca="1" t="shared" si="8"/>
        <v/>
      </c>
      <c r="I480" s="11"/>
    </row>
    <row r="481" customHeight="1" spans="2:9">
      <c r="B481" s="11"/>
      <c r="C481" s="16"/>
      <c r="D481" s="11"/>
      <c r="E481" s="14"/>
      <c r="F481" s="11"/>
      <c r="G481" s="17"/>
      <c r="H481" s="13" t="str">
        <f ca="1" t="shared" si="8"/>
        <v/>
      </c>
      <c r="I481" s="11"/>
    </row>
    <row r="482" customHeight="1" spans="2:9">
      <c r="B482" s="11"/>
      <c r="C482" s="16"/>
      <c r="D482" s="11"/>
      <c r="E482" s="14"/>
      <c r="F482" s="11"/>
      <c r="G482" s="17"/>
      <c r="H482" s="13" t="str">
        <f ca="1" t="shared" si="8"/>
        <v/>
      </c>
      <c r="I482" s="11"/>
    </row>
    <row r="483" customHeight="1" spans="2:9">
      <c r="B483" s="11"/>
      <c r="C483" s="16"/>
      <c r="D483" s="11"/>
      <c r="E483" s="14"/>
      <c r="F483" s="11"/>
      <c r="G483" s="17"/>
      <c r="H483" s="13" t="str">
        <f ca="1" t="shared" si="8"/>
        <v/>
      </c>
      <c r="I483" s="11"/>
    </row>
    <row r="484" customHeight="1" spans="2:9">
      <c r="B484" s="11"/>
      <c r="C484" s="16"/>
      <c r="D484" s="11"/>
      <c r="E484" s="14"/>
      <c r="F484" s="11"/>
      <c r="G484" s="17"/>
      <c r="H484" s="13" t="str">
        <f ca="1" t="shared" si="8"/>
        <v/>
      </c>
      <c r="I484" s="11"/>
    </row>
    <row r="485" customHeight="1" spans="2:9">
      <c r="B485" s="11"/>
      <c r="C485" s="16"/>
      <c r="D485" s="11"/>
      <c r="E485" s="14"/>
      <c r="F485" s="11"/>
      <c r="G485" s="17"/>
      <c r="H485" s="13" t="str">
        <f ca="1" t="shared" si="8"/>
        <v/>
      </c>
      <c r="I485" s="11"/>
    </row>
    <row r="486" customHeight="1" spans="2:9">
      <c r="B486" s="11"/>
      <c r="C486" s="16"/>
      <c r="D486" s="11"/>
      <c r="E486" s="14"/>
      <c r="F486" s="11"/>
      <c r="G486" s="17"/>
      <c r="H486" s="13" t="str">
        <f ca="1" t="shared" si="8"/>
        <v/>
      </c>
      <c r="I486" s="11"/>
    </row>
    <row r="487" customHeight="1" spans="2:9">
      <c r="B487" s="11"/>
      <c r="C487" s="16"/>
      <c r="D487" s="11"/>
      <c r="E487" s="14"/>
      <c r="F487" s="11"/>
      <c r="G487" s="17"/>
      <c r="H487" s="13" t="str">
        <f ca="1" t="shared" si="8"/>
        <v/>
      </c>
      <c r="I487" s="11"/>
    </row>
    <row r="488" customHeight="1" spans="2:9">
      <c r="B488" s="11"/>
      <c r="C488" s="16"/>
      <c r="D488" s="11"/>
      <c r="E488" s="14"/>
      <c r="F488" s="11"/>
      <c r="G488" s="17"/>
      <c r="H488" s="13" t="str">
        <f ca="1" t="shared" si="8"/>
        <v/>
      </c>
      <c r="I488" s="11"/>
    </row>
    <row r="489" customHeight="1" spans="2:9">
      <c r="B489" s="11"/>
      <c r="C489" s="16"/>
      <c r="D489" s="11"/>
      <c r="E489" s="14"/>
      <c r="F489" s="11"/>
      <c r="G489" s="17"/>
      <c r="H489" s="13" t="str">
        <f ca="1" t="shared" si="8"/>
        <v/>
      </c>
      <c r="I489" s="11"/>
    </row>
    <row r="490" customHeight="1" spans="2:9">
      <c r="B490" s="11"/>
      <c r="C490" s="16"/>
      <c r="D490" s="11"/>
      <c r="E490" s="14"/>
      <c r="F490" s="11"/>
      <c r="G490" s="17"/>
      <c r="H490" s="13" t="str">
        <f ca="1" t="shared" si="8"/>
        <v/>
      </c>
      <c r="I490" s="11"/>
    </row>
    <row r="491" customHeight="1" spans="2:9">
      <c r="B491" s="11"/>
      <c r="C491" s="16"/>
      <c r="D491" s="11"/>
      <c r="E491" s="14"/>
      <c r="F491" s="11"/>
      <c r="G491" s="17"/>
      <c r="H491" s="13" t="str">
        <f ca="1" t="shared" si="8"/>
        <v/>
      </c>
      <c r="I491" s="11"/>
    </row>
    <row r="492" customHeight="1" spans="2:9">
      <c r="B492" s="11"/>
      <c r="C492" s="16"/>
      <c r="D492" s="11"/>
      <c r="E492" s="14"/>
      <c r="F492" s="11"/>
      <c r="G492" s="17"/>
      <c r="H492" s="13" t="str">
        <f ca="1" t="shared" si="8"/>
        <v/>
      </c>
      <c r="I492" s="11"/>
    </row>
    <row r="493" customHeight="1" spans="2:9">
      <c r="B493" s="11"/>
      <c r="C493" s="16"/>
      <c r="D493" s="11"/>
      <c r="E493" s="14"/>
      <c r="F493" s="11"/>
      <c r="G493" s="17"/>
      <c r="H493" s="13" t="str">
        <f ca="1" t="shared" si="8"/>
        <v/>
      </c>
      <c r="I493" s="11"/>
    </row>
    <row r="494" customHeight="1" spans="2:9">
      <c r="B494" s="11"/>
      <c r="C494" s="16"/>
      <c r="D494" s="11"/>
      <c r="E494" s="14"/>
      <c r="F494" s="11"/>
      <c r="G494" s="17"/>
      <c r="H494" s="13" t="str">
        <f ca="1" t="shared" si="8"/>
        <v/>
      </c>
      <c r="I494" s="11"/>
    </row>
    <row r="495" customHeight="1" spans="2:9">
      <c r="B495" s="11"/>
      <c r="C495" s="16"/>
      <c r="D495" s="11"/>
      <c r="E495" s="14"/>
      <c r="F495" s="11"/>
      <c r="G495" s="17"/>
      <c r="H495" s="13" t="str">
        <f ca="1" t="shared" si="8"/>
        <v/>
      </c>
      <c r="I495" s="11"/>
    </row>
    <row r="496" customHeight="1" spans="2:9">
      <c r="B496" s="11"/>
      <c r="C496" s="16"/>
      <c r="D496" s="11"/>
      <c r="E496" s="14"/>
      <c r="F496" s="11"/>
      <c r="G496" s="17"/>
      <c r="H496" s="13" t="str">
        <f ca="1" t="shared" si="8"/>
        <v/>
      </c>
      <c r="I496" s="11"/>
    </row>
    <row r="497" customHeight="1" spans="2:9">
      <c r="B497" s="11"/>
      <c r="C497" s="16"/>
      <c r="D497" s="11"/>
      <c r="E497" s="14"/>
      <c r="F497" s="11"/>
      <c r="G497" s="17"/>
      <c r="H497" s="13" t="str">
        <f ca="1" t="shared" si="8"/>
        <v/>
      </c>
      <c r="I497" s="11"/>
    </row>
    <row r="498" customHeight="1" spans="2:9">
      <c r="B498" s="11"/>
      <c r="C498" s="16"/>
      <c r="D498" s="11"/>
      <c r="E498" s="14"/>
      <c r="F498" s="11"/>
      <c r="G498" s="17"/>
      <c r="H498" s="13" t="str">
        <f ca="1" t="shared" si="8"/>
        <v/>
      </c>
      <c r="I498" s="11"/>
    </row>
    <row r="499" customHeight="1" spans="2:9">
      <c r="B499" s="11"/>
      <c r="C499" s="16"/>
      <c r="D499" s="11"/>
      <c r="E499" s="14"/>
      <c r="F499" s="11"/>
      <c r="G499" s="17"/>
      <c r="H499" s="13" t="str">
        <f ca="1" t="shared" si="8"/>
        <v/>
      </c>
      <c r="I499" s="11"/>
    </row>
    <row r="500" customHeight="1" spans="2:9">
      <c r="B500" s="11"/>
      <c r="C500" s="16"/>
      <c r="D500" s="11"/>
      <c r="E500" s="14"/>
      <c r="F500" s="11"/>
      <c r="G500" s="17"/>
      <c r="H500" s="13" t="str">
        <f ca="1" t="shared" si="8"/>
        <v/>
      </c>
      <c r="I500" s="11"/>
    </row>
    <row r="501" customHeight="1" spans="2:9">
      <c r="B501" s="11"/>
      <c r="C501" s="16"/>
      <c r="D501" s="11"/>
      <c r="E501" s="14"/>
      <c r="F501" s="11"/>
      <c r="G501" s="17"/>
      <c r="H501" s="13" t="str">
        <f ca="1" t="shared" si="8"/>
        <v/>
      </c>
      <c r="I501" s="11"/>
    </row>
    <row r="502" customHeight="1" spans="2:9">
      <c r="B502" s="11"/>
      <c r="C502" s="16"/>
      <c r="D502" s="11"/>
      <c r="E502" s="14"/>
      <c r="F502" s="11"/>
      <c r="G502" s="17"/>
      <c r="H502" s="13" t="str">
        <f ca="1" t="shared" si="8"/>
        <v/>
      </c>
      <c r="I502" s="11"/>
    </row>
    <row r="503" customHeight="1" spans="2:9">
      <c r="B503" s="11"/>
      <c r="C503" s="16"/>
      <c r="D503" s="11"/>
      <c r="E503" s="14"/>
      <c r="F503" s="11"/>
      <c r="G503" s="17"/>
      <c r="H503" s="13" t="str">
        <f ca="1" t="shared" si="8"/>
        <v/>
      </c>
      <c r="I503" s="11"/>
    </row>
    <row r="504" customHeight="1" spans="2:9">
      <c r="B504" s="11"/>
      <c r="C504" s="16"/>
      <c r="D504" s="11"/>
      <c r="E504" s="14"/>
      <c r="F504" s="11"/>
      <c r="G504" s="17"/>
      <c r="H504" s="13" t="str">
        <f ca="1" t="shared" si="8"/>
        <v/>
      </c>
      <c r="I504" s="11"/>
    </row>
    <row r="505" customHeight="1" spans="2:9">
      <c r="B505" s="11"/>
      <c r="C505" s="16"/>
      <c r="D505" s="11"/>
      <c r="E505" s="14"/>
      <c r="F505" s="11"/>
      <c r="G505" s="17"/>
      <c r="H505" s="13" t="str">
        <f ca="1" t="shared" si="8"/>
        <v/>
      </c>
      <c r="I505" s="11"/>
    </row>
    <row r="506" customHeight="1" spans="2:9">
      <c r="B506" s="11"/>
      <c r="C506" s="16"/>
      <c r="D506" s="11"/>
      <c r="E506" s="14"/>
      <c r="F506" s="11"/>
      <c r="G506" s="17"/>
      <c r="H506" s="13" t="str">
        <f ca="1" t="shared" si="8"/>
        <v/>
      </c>
      <c r="I506" s="11"/>
    </row>
    <row r="507" customHeight="1" spans="2:9">
      <c r="B507" s="11"/>
      <c r="C507" s="16"/>
      <c r="D507" s="11"/>
      <c r="E507" s="14"/>
      <c r="F507" s="11"/>
      <c r="G507" s="17"/>
      <c r="H507" s="13" t="str">
        <f ca="1" t="shared" si="8"/>
        <v/>
      </c>
      <c r="I507" s="11"/>
    </row>
    <row r="508" customHeight="1" spans="2:9">
      <c r="B508" s="11"/>
      <c r="C508" s="16"/>
      <c r="D508" s="11"/>
      <c r="E508" s="14"/>
      <c r="F508" s="11"/>
      <c r="G508" s="17"/>
      <c r="H508" s="13" t="str">
        <f ca="1" t="shared" si="8"/>
        <v/>
      </c>
      <c r="I508" s="11"/>
    </row>
    <row r="509" customHeight="1" spans="2:9">
      <c r="B509" s="11"/>
      <c r="C509" s="16"/>
      <c r="D509" s="11"/>
      <c r="E509" s="14"/>
      <c r="F509" s="11"/>
      <c r="G509" s="17"/>
      <c r="H509" s="13" t="str">
        <f ca="1" t="shared" si="8"/>
        <v/>
      </c>
      <c r="I509" s="11"/>
    </row>
    <row r="510" customHeight="1" spans="2:9">
      <c r="B510" s="11"/>
      <c r="C510" s="16"/>
      <c r="D510" s="11"/>
      <c r="E510" s="14"/>
      <c r="F510" s="11"/>
      <c r="G510" s="17"/>
      <c r="H510" s="13" t="str">
        <f ca="1" t="shared" si="8"/>
        <v/>
      </c>
      <c r="I510" s="11"/>
    </row>
    <row r="511" customHeight="1" spans="2:9">
      <c r="B511" s="11"/>
      <c r="C511" s="16"/>
      <c r="D511" s="11"/>
      <c r="E511" s="14"/>
      <c r="F511" s="11"/>
      <c r="G511" s="17"/>
      <c r="H511" s="13" t="str">
        <f ca="1" t="shared" si="8"/>
        <v/>
      </c>
      <c r="I511" s="11"/>
    </row>
    <row r="512" customHeight="1" spans="2:9">
      <c r="B512" s="11"/>
      <c r="C512" s="16"/>
      <c r="D512" s="11"/>
      <c r="E512" s="14"/>
      <c r="F512" s="11"/>
      <c r="G512" s="17"/>
      <c r="H512" s="13" t="str">
        <f ca="1" t="shared" si="8"/>
        <v/>
      </c>
      <c r="I512" s="11"/>
    </row>
    <row r="513" customHeight="1" spans="2:9">
      <c r="B513" s="11"/>
      <c r="C513" s="16"/>
      <c r="D513" s="11"/>
      <c r="E513" s="14"/>
      <c r="F513" s="11"/>
      <c r="G513" s="17"/>
      <c r="H513" s="13" t="str">
        <f ca="1" t="shared" si="8"/>
        <v/>
      </c>
      <c r="I513" s="11"/>
    </row>
    <row r="514" customHeight="1" spans="2:9">
      <c r="B514" s="11"/>
      <c r="C514" s="16"/>
      <c r="D514" s="11"/>
      <c r="E514" s="14"/>
      <c r="F514" s="11"/>
      <c r="G514" s="17"/>
      <c r="H514" s="13" t="str">
        <f ca="1" t="shared" si="8"/>
        <v/>
      </c>
      <c r="I514" s="11"/>
    </row>
    <row r="515" customHeight="1" spans="2:9">
      <c r="B515" s="11"/>
      <c r="C515" s="16"/>
      <c r="D515" s="11"/>
      <c r="E515" s="14"/>
      <c r="F515" s="11"/>
      <c r="G515" s="17"/>
      <c r="H515" s="13" t="str">
        <f ca="1" t="shared" si="8"/>
        <v/>
      </c>
      <c r="I515" s="11"/>
    </row>
    <row r="516" customHeight="1" spans="2:9">
      <c r="B516" s="11"/>
      <c r="C516" s="16"/>
      <c r="D516" s="11"/>
      <c r="E516" s="14"/>
      <c r="F516" s="11"/>
      <c r="G516" s="17"/>
      <c r="H516" s="13" t="str">
        <f ca="1" t="shared" si="8"/>
        <v/>
      </c>
      <c r="I516" s="11"/>
    </row>
    <row r="517" customHeight="1" spans="2:9">
      <c r="B517" s="11"/>
      <c r="C517" s="16"/>
      <c r="D517" s="11"/>
      <c r="E517" s="14"/>
      <c r="F517" s="11"/>
      <c r="G517" s="17"/>
      <c r="H517" s="13" t="str">
        <f ca="1" t="shared" si="8"/>
        <v/>
      </c>
      <c r="I517" s="11"/>
    </row>
    <row r="518" customHeight="1" spans="2:9">
      <c r="B518" s="11"/>
      <c r="C518" s="16"/>
      <c r="D518" s="11"/>
      <c r="E518" s="14"/>
      <c r="F518" s="11"/>
      <c r="G518" s="17"/>
      <c r="H518" s="13" t="str">
        <f ca="1" t="shared" si="8"/>
        <v/>
      </c>
      <c r="I518" s="11"/>
    </row>
    <row r="519" customHeight="1" spans="2:9">
      <c r="B519" s="11"/>
      <c r="C519" s="16"/>
      <c r="D519" s="11"/>
      <c r="E519" s="14"/>
      <c r="F519" s="11"/>
      <c r="G519" s="17"/>
      <c r="H519" s="13" t="str">
        <f ca="1" t="shared" si="8"/>
        <v/>
      </c>
      <c r="I519" s="11"/>
    </row>
    <row r="520" customHeight="1" spans="2:9">
      <c r="B520" s="11"/>
      <c r="C520" s="16"/>
      <c r="D520" s="11"/>
      <c r="E520" s="14"/>
      <c r="F520" s="11"/>
      <c r="G520" s="17"/>
      <c r="H520" s="13" t="str">
        <f ca="1" t="shared" si="8"/>
        <v/>
      </c>
      <c r="I520" s="11"/>
    </row>
    <row r="521" customHeight="1" spans="2:9">
      <c r="B521" s="11"/>
      <c r="C521" s="16"/>
      <c r="D521" s="11"/>
      <c r="E521" s="14"/>
      <c r="F521" s="11"/>
      <c r="G521" s="17"/>
      <c r="H521" s="13" t="str">
        <f ca="1" t="shared" si="8"/>
        <v/>
      </c>
      <c r="I521" s="11"/>
    </row>
    <row r="522" customHeight="1" spans="2:9">
      <c r="B522" s="11"/>
      <c r="C522" s="16"/>
      <c r="D522" s="11"/>
      <c r="E522" s="14"/>
      <c r="F522" s="11"/>
      <c r="G522" s="17"/>
      <c r="H522" s="13" t="str">
        <f ca="1" t="shared" si="8"/>
        <v/>
      </c>
      <c r="I522" s="11"/>
    </row>
    <row r="523" customHeight="1" spans="2:9">
      <c r="B523" s="11"/>
      <c r="C523" s="16"/>
      <c r="D523" s="11"/>
      <c r="E523" s="14"/>
      <c r="F523" s="11"/>
      <c r="G523" s="17"/>
      <c r="H523" s="13" t="str">
        <f ca="1" t="shared" si="8"/>
        <v/>
      </c>
      <c r="I523" s="11"/>
    </row>
    <row r="524" customHeight="1" spans="2:9">
      <c r="B524" s="11"/>
      <c r="C524" s="16"/>
      <c r="D524" s="11"/>
      <c r="E524" s="14"/>
      <c r="F524" s="11"/>
      <c r="G524" s="17"/>
      <c r="H524" s="13" t="str">
        <f ca="1" t="shared" si="8"/>
        <v/>
      </c>
      <c r="I524" s="11"/>
    </row>
    <row r="525" customHeight="1" spans="2:9">
      <c r="B525" s="11"/>
      <c r="C525" s="16"/>
      <c r="D525" s="11"/>
      <c r="E525" s="14"/>
      <c r="F525" s="11"/>
      <c r="G525" s="17"/>
      <c r="H525" s="13" t="str">
        <f ca="1" t="shared" si="8"/>
        <v/>
      </c>
      <c r="I525" s="11"/>
    </row>
    <row r="526" customHeight="1" spans="2:9">
      <c r="B526" s="11"/>
      <c r="C526" s="16"/>
      <c r="D526" s="11"/>
      <c r="E526" s="14"/>
      <c r="F526" s="11"/>
      <c r="G526" s="17"/>
      <c r="H526" s="13" t="str">
        <f ca="1" t="shared" si="8"/>
        <v/>
      </c>
      <c r="I526" s="11"/>
    </row>
    <row r="527" customHeight="1" spans="2:9">
      <c r="B527" s="11"/>
      <c r="C527" s="16"/>
      <c r="D527" s="11"/>
      <c r="E527" s="14"/>
      <c r="F527" s="11"/>
      <c r="G527" s="17"/>
      <c r="H527" s="13" t="str">
        <f ca="1" t="shared" si="8"/>
        <v/>
      </c>
      <c r="I527" s="11"/>
    </row>
    <row r="528" customHeight="1" spans="2:9">
      <c r="B528" s="11"/>
      <c r="C528" s="16"/>
      <c r="D528" s="11"/>
      <c r="E528" s="14"/>
      <c r="F528" s="11"/>
      <c r="G528" s="17"/>
      <c r="H528" s="13" t="str">
        <f ca="1" t="shared" si="8"/>
        <v/>
      </c>
      <c r="I528" s="11"/>
    </row>
    <row r="529" customHeight="1" spans="2:9">
      <c r="B529" s="11"/>
      <c r="C529" s="16"/>
      <c r="D529" s="11"/>
      <c r="E529" s="14"/>
      <c r="F529" s="11"/>
      <c r="G529" s="17"/>
      <c r="H529" s="13" t="str">
        <f ca="1" t="shared" si="8"/>
        <v/>
      </c>
      <c r="I529" s="11"/>
    </row>
    <row r="530" customHeight="1" spans="2:9">
      <c r="B530" s="11"/>
      <c r="C530" s="16"/>
      <c r="D530" s="11"/>
      <c r="E530" s="14"/>
      <c r="F530" s="11"/>
      <c r="G530" s="17"/>
      <c r="H530" s="13" t="str">
        <f ca="1" t="shared" si="8"/>
        <v/>
      </c>
      <c r="I530" s="11"/>
    </row>
    <row r="531" customHeight="1" spans="2:9">
      <c r="B531" s="11"/>
      <c r="C531" s="16"/>
      <c r="D531" s="11"/>
      <c r="E531" s="14"/>
      <c r="F531" s="11"/>
      <c r="G531" s="17"/>
      <c r="H531" s="13" t="str">
        <f ca="1" t="shared" si="8"/>
        <v/>
      </c>
      <c r="I531" s="11"/>
    </row>
    <row r="532" customHeight="1" spans="2:9">
      <c r="B532" s="11"/>
      <c r="C532" s="16"/>
      <c r="D532" s="11"/>
      <c r="E532" s="14"/>
      <c r="F532" s="11"/>
      <c r="G532" s="17"/>
      <c r="H532" s="13" t="str">
        <f ca="1" t="shared" si="8"/>
        <v/>
      </c>
      <c r="I532" s="11"/>
    </row>
    <row r="533" customHeight="1" spans="2:9">
      <c r="B533" s="11"/>
      <c r="C533" s="16"/>
      <c r="D533" s="11"/>
      <c r="E533" s="14"/>
      <c r="F533" s="11"/>
      <c r="G533" s="17"/>
      <c r="H533" s="13" t="str">
        <f ca="1" t="shared" si="8"/>
        <v/>
      </c>
      <c r="I533" s="11"/>
    </row>
    <row r="534" customHeight="1" spans="2:9">
      <c r="B534" s="11"/>
      <c r="C534" s="16"/>
      <c r="D534" s="11"/>
      <c r="E534" s="14"/>
      <c r="F534" s="11"/>
      <c r="G534" s="17"/>
      <c r="H534" s="13" t="str">
        <f ca="1" t="shared" si="8"/>
        <v/>
      </c>
      <c r="I534" s="11"/>
    </row>
    <row r="535" customHeight="1" spans="2:9">
      <c r="B535" s="11"/>
      <c r="C535" s="16"/>
      <c r="D535" s="11"/>
      <c r="E535" s="14"/>
      <c r="F535" s="11"/>
      <c r="G535" s="17"/>
      <c r="H535" s="13" t="str">
        <f ca="1" t="shared" si="8"/>
        <v/>
      </c>
      <c r="I535" s="11"/>
    </row>
    <row r="536" customHeight="1" spans="2:9">
      <c r="B536" s="11"/>
      <c r="C536" s="16"/>
      <c r="D536" s="11"/>
      <c r="E536" s="14"/>
      <c r="F536" s="11"/>
      <c r="G536" s="17"/>
      <c r="H536" s="13" t="str">
        <f ca="1" t="shared" si="8"/>
        <v/>
      </c>
      <c r="I536" s="11"/>
    </row>
    <row r="537" customHeight="1" spans="2:9">
      <c r="B537" s="11"/>
      <c r="C537" s="16"/>
      <c r="D537" s="11"/>
      <c r="E537" s="14"/>
      <c r="F537" s="11"/>
      <c r="G537" s="17"/>
      <c r="H537" s="13" t="str">
        <f ca="1" t="shared" si="8"/>
        <v/>
      </c>
      <c r="I537" s="11"/>
    </row>
    <row r="538" customHeight="1" spans="2:9">
      <c r="B538" s="11"/>
      <c r="C538" s="16"/>
      <c r="D538" s="11"/>
      <c r="E538" s="14"/>
      <c r="F538" s="11"/>
      <c r="G538" s="17"/>
      <c r="H538" s="13" t="str">
        <f ca="1" t="shared" si="8"/>
        <v/>
      </c>
      <c r="I538" s="11"/>
    </row>
    <row r="539" customHeight="1" spans="2:9">
      <c r="B539" s="11"/>
      <c r="C539" s="16"/>
      <c r="D539" s="11"/>
      <c r="E539" s="14"/>
      <c r="F539" s="11"/>
      <c r="G539" s="17"/>
      <c r="H539" s="13" t="str">
        <f ca="1" t="shared" si="8"/>
        <v/>
      </c>
      <c r="I539" s="11"/>
    </row>
    <row r="540" customHeight="1" spans="2:9">
      <c r="B540" s="11"/>
      <c r="C540" s="16"/>
      <c r="D540" s="11"/>
      <c r="E540" s="14"/>
      <c r="F540" s="11"/>
      <c r="G540" s="17"/>
      <c r="H540" s="13" t="str">
        <f ca="1" t="shared" si="8"/>
        <v/>
      </c>
      <c r="I540" s="11"/>
    </row>
    <row r="541" customHeight="1" spans="2:9">
      <c r="B541" s="11"/>
      <c r="C541" s="16"/>
      <c r="D541" s="11"/>
      <c r="E541" s="14"/>
      <c r="F541" s="11"/>
      <c r="G541" s="17"/>
      <c r="H541" s="13" t="str">
        <f ca="1" t="shared" ref="H541:H604" si="9">IF(D541="","",IF(AND(E541&lt;TODAY(),G541&lt;&gt;"☑"),"超期",""))</f>
        <v/>
      </c>
      <c r="I541" s="11"/>
    </row>
    <row r="542" customHeight="1" spans="2:9">
      <c r="B542" s="11"/>
      <c r="C542" s="16"/>
      <c r="D542" s="11"/>
      <c r="E542" s="14"/>
      <c r="F542" s="11"/>
      <c r="G542" s="17"/>
      <c r="H542" s="13" t="str">
        <f ca="1" t="shared" si="9"/>
        <v/>
      </c>
      <c r="I542" s="11"/>
    </row>
    <row r="543" customHeight="1" spans="2:9">
      <c r="B543" s="11"/>
      <c r="C543" s="16"/>
      <c r="D543" s="11"/>
      <c r="E543" s="14"/>
      <c r="F543" s="11"/>
      <c r="G543" s="17"/>
      <c r="H543" s="13" t="str">
        <f ca="1" t="shared" si="9"/>
        <v/>
      </c>
      <c r="I543" s="11"/>
    </row>
    <row r="544" customHeight="1" spans="2:9">
      <c r="B544" s="11"/>
      <c r="C544" s="16"/>
      <c r="D544" s="11"/>
      <c r="E544" s="14"/>
      <c r="F544" s="11"/>
      <c r="G544" s="17"/>
      <c r="H544" s="13" t="str">
        <f ca="1" t="shared" si="9"/>
        <v/>
      </c>
      <c r="I544" s="11"/>
    </row>
    <row r="545" customHeight="1" spans="2:9">
      <c r="B545" s="11"/>
      <c r="C545" s="16"/>
      <c r="D545" s="11"/>
      <c r="E545" s="14"/>
      <c r="F545" s="11"/>
      <c r="G545" s="17"/>
      <c r="H545" s="13" t="str">
        <f ca="1" t="shared" si="9"/>
        <v/>
      </c>
      <c r="I545" s="11"/>
    </row>
    <row r="546" customHeight="1" spans="2:9">
      <c r="B546" s="11"/>
      <c r="C546" s="16"/>
      <c r="D546" s="11"/>
      <c r="E546" s="14"/>
      <c r="F546" s="11"/>
      <c r="G546" s="17"/>
      <c r="H546" s="13" t="str">
        <f ca="1" t="shared" si="9"/>
        <v/>
      </c>
      <c r="I546" s="11"/>
    </row>
    <row r="547" customHeight="1" spans="2:9">
      <c r="B547" s="11"/>
      <c r="C547" s="16"/>
      <c r="D547" s="11"/>
      <c r="E547" s="14"/>
      <c r="F547" s="11"/>
      <c r="G547" s="17"/>
      <c r="H547" s="13" t="str">
        <f ca="1" t="shared" si="9"/>
        <v/>
      </c>
      <c r="I547" s="11"/>
    </row>
    <row r="548" customHeight="1" spans="2:9">
      <c r="B548" s="11"/>
      <c r="C548" s="16"/>
      <c r="D548" s="11"/>
      <c r="E548" s="14"/>
      <c r="F548" s="11"/>
      <c r="G548" s="17"/>
      <c r="H548" s="13" t="str">
        <f ca="1" t="shared" si="9"/>
        <v/>
      </c>
      <c r="I548" s="11"/>
    </row>
    <row r="549" customHeight="1" spans="2:9">
      <c r="B549" s="11"/>
      <c r="C549" s="16"/>
      <c r="D549" s="11"/>
      <c r="E549" s="14"/>
      <c r="F549" s="11"/>
      <c r="G549" s="17"/>
      <c r="H549" s="13" t="str">
        <f ca="1" t="shared" si="9"/>
        <v/>
      </c>
      <c r="I549" s="11"/>
    </row>
    <row r="550" customHeight="1" spans="2:9">
      <c r="B550" s="11"/>
      <c r="C550" s="16"/>
      <c r="D550" s="11"/>
      <c r="E550" s="14"/>
      <c r="F550" s="11"/>
      <c r="G550" s="17"/>
      <c r="H550" s="13" t="str">
        <f ca="1" t="shared" si="9"/>
        <v/>
      </c>
      <c r="I550" s="11"/>
    </row>
    <row r="551" customHeight="1" spans="2:9">
      <c r="B551" s="11"/>
      <c r="C551" s="16"/>
      <c r="D551" s="11"/>
      <c r="E551" s="14"/>
      <c r="F551" s="11"/>
      <c r="G551" s="17"/>
      <c r="H551" s="13" t="str">
        <f ca="1" t="shared" si="9"/>
        <v/>
      </c>
      <c r="I551" s="11"/>
    </row>
    <row r="552" customHeight="1" spans="2:9">
      <c r="B552" s="11"/>
      <c r="C552" s="16"/>
      <c r="D552" s="11"/>
      <c r="E552" s="14"/>
      <c r="F552" s="11"/>
      <c r="G552" s="17"/>
      <c r="H552" s="13" t="str">
        <f ca="1" t="shared" si="9"/>
        <v/>
      </c>
      <c r="I552" s="11"/>
    </row>
    <row r="553" customHeight="1" spans="2:9">
      <c r="B553" s="11"/>
      <c r="C553" s="16"/>
      <c r="D553" s="11"/>
      <c r="E553" s="14"/>
      <c r="F553" s="11"/>
      <c r="G553" s="17"/>
      <c r="H553" s="13" t="str">
        <f ca="1" t="shared" si="9"/>
        <v/>
      </c>
      <c r="I553" s="11"/>
    </row>
    <row r="554" customHeight="1" spans="2:9">
      <c r="B554" s="11"/>
      <c r="C554" s="16"/>
      <c r="D554" s="11"/>
      <c r="E554" s="14"/>
      <c r="F554" s="11"/>
      <c r="G554" s="17"/>
      <c r="H554" s="13" t="str">
        <f ca="1" t="shared" si="9"/>
        <v/>
      </c>
      <c r="I554" s="11"/>
    </row>
    <row r="555" customHeight="1" spans="2:9">
      <c r="B555" s="11"/>
      <c r="C555" s="16"/>
      <c r="D555" s="11"/>
      <c r="E555" s="14"/>
      <c r="F555" s="11"/>
      <c r="G555" s="17"/>
      <c r="H555" s="13" t="str">
        <f ca="1" t="shared" si="9"/>
        <v/>
      </c>
      <c r="I555" s="11"/>
    </row>
    <row r="556" customHeight="1" spans="2:9">
      <c r="B556" s="11"/>
      <c r="C556" s="16"/>
      <c r="D556" s="11"/>
      <c r="E556" s="14"/>
      <c r="F556" s="11"/>
      <c r="G556" s="17"/>
      <c r="H556" s="13" t="str">
        <f ca="1" t="shared" si="9"/>
        <v/>
      </c>
      <c r="I556" s="11"/>
    </row>
    <row r="557" customHeight="1" spans="2:9">
      <c r="B557" s="11"/>
      <c r="C557" s="16"/>
      <c r="D557" s="11"/>
      <c r="E557" s="14"/>
      <c r="F557" s="11"/>
      <c r="G557" s="17"/>
      <c r="H557" s="13" t="str">
        <f ca="1" t="shared" si="9"/>
        <v/>
      </c>
      <c r="I557" s="11"/>
    </row>
    <row r="558" customHeight="1" spans="2:9">
      <c r="B558" s="11"/>
      <c r="C558" s="16"/>
      <c r="D558" s="11"/>
      <c r="E558" s="14"/>
      <c r="F558" s="11"/>
      <c r="G558" s="17"/>
      <c r="H558" s="13" t="str">
        <f ca="1" t="shared" si="9"/>
        <v/>
      </c>
      <c r="I558" s="11"/>
    </row>
    <row r="559" customHeight="1" spans="2:9">
      <c r="B559" s="11"/>
      <c r="C559" s="16"/>
      <c r="D559" s="11"/>
      <c r="E559" s="14"/>
      <c r="F559" s="11"/>
      <c r="G559" s="17"/>
      <c r="H559" s="13" t="str">
        <f ca="1" t="shared" si="9"/>
        <v/>
      </c>
      <c r="I559" s="11"/>
    </row>
    <row r="560" customHeight="1" spans="2:9">
      <c r="B560" s="11"/>
      <c r="C560" s="16"/>
      <c r="D560" s="11"/>
      <c r="E560" s="14"/>
      <c r="F560" s="11"/>
      <c r="G560" s="17"/>
      <c r="H560" s="13" t="str">
        <f ca="1" t="shared" si="9"/>
        <v/>
      </c>
      <c r="I560" s="11"/>
    </row>
    <row r="561" customHeight="1" spans="2:9">
      <c r="B561" s="11"/>
      <c r="C561" s="16"/>
      <c r="D561" s="11"/>
      <c r="E561" s="14"/>
      <c r="F561" s="11"/>
      <c r="G561" s="17"/>
      <c r="H561" s="13" t="str">
        <f ca="1" t="shared" si="9"/>
        <v/>
      </c>
      <c r="I561" s="11"/>
    </row>
    <row r="562" customHeight="1" spans="2:9">
      <c r="B562" s="11"/>
      <c r="C562" s="16"/>
      <c r="D562" s="11"/>
      <c r="E562" s="14"/>
      <c r="F562" s="11"/>
      <c r="G562" s="17"/>
      <c r="H562" s="13" t="str">
        <f ca="1" t="shared" si="9"/>
        <v/>
      </c>
      <c r="I562" s="11"/>
    </row>
    <row r="563" customHeight="1" spans="2:9">
      <c r="B563" s="11"/>
      <c r="C563" s="16"/>
      <c r="D563" s="11"/>
      <c r="E563" s="14"/>
      <c r="F563" s="11"/>
      <c r="G563" s="17"/>
      <c r="H563" s="13" t="str">
        <f ca="1" t="shared" si="9"/>
        <v/>
      </c>
      <c r="I563" s="11"/>
    </row>
    <row r="564" customHeight="1" spans="2:9">
      <c r="B564" s="11"/>
      <c r="C564" s="16"/>
      <c r="D564" s="11"/>
      <c r="E564" s="14"/>
      <c r="F564" s="11"/>
      <c r="G564" s="17"/>
      <c r="H564" s="13" t="str">
        <f ca="1" t="shared" si="9"/>
        <v/>
      </c>
      <c r="I564" s="11"/>
    </row>
    <row r="565" customHeight="1" spans="2:9">
      <c r="B565" s="11"/>
      <c r="C565" s="16"/>
      <c r="D565" s="11"/>
      <c r="E565" s="14"/>
      <c r="F565" s="11"/>
      <c r="G565" s="17"/>
      <c r="H565" s="13" t="str">
        <f ca="1" t="shared" si="9"/>
        <v/>
      </c>
      <c r="I565" s="11"/>
    </row>
    <row r="566" customHeight="1" spans="2:9">
      <c r="B566" s="11"/>
      <c r="C566" s="16"/>
      <c r="D566" s="11"/>
      <c r="E566" s="14"/>
      <c r="F566" s="11"/>
      <c r="G566" s="17"/>
      <c r="H566" s="13" t="str">
        <f ca="1" t="shared" si="9"/>
        <v/>
      </c>
      <c r="I566" s="11"/>
    </row>
    <row r="567" customHeight="1" spans="2:9">
      <c r="B567" s="11"/>
      <c r="C567" s="16"/>
      <c r="D567" s="11"/>
      <c r="E567" s="14"/>
      <c r="F567" s="11"/>
      <c r="G567" s="17"/>
      <c r="H567" s="13" t="str">
        <f ca="1" t="shared" si="9"/>
        <v/>
      </c>
      <c r="I567" s="11"/>
    </row>
    <row r="568" customHeight="1" spans="2:9">
      <c r="B568" s="11"/>
      <c r="C568" s="16"/>
      <c r="D568" s="11"/>
      <c r="E568" s="14"/>
      <c r="F568" s="11"/>
      <c r="G568" s="17"/>
      <c r="H568" s="13" t="str">
        <f ca="1" t="shared" si="9"/>
        <v/>
      </c>
      <c r="I568" s="11"/>
    </row>
    <row r="569" customHeight="1" spans="2:9">
      <c r="B569" s="11"/>
      <c r="C569" s="16"/>
      <c r="D569" s="11"/>
      <c r="E569" s="14"/>
      <c r="F569" s="11"/>
      <c r="G569" s="17"/>
      <c r="H569" s="13" t="str">
        <f ca="1" t="shared" si="9"/>
        <v/>
      </c>
      <c r="I569" s="11"/>
    </row>
    <row r="570" customHeight="1" spans="2:9">
      <c r="B570" s="11"/>
      <c r="C570" s="16"/>
      <c r="D570" s="11"/>
      <c r="E570" s="14"/>
      <c r="F570" s="11"/>
      <c r="G570" s="17"/>
      <c r="H570" s="13" t="str">
        <f ca="1" t="shared" si="9"/>
        <v/>
      </c>
      <c r="I570" s="11"/>
    </row>
    <row r="571" customHeight="1" spans="2:9">
      <c r="B571" s="11"/>
      <c r="C571" s="16"/>
      <c r="D571" s="11"/>
      <c r="E571" s="14"/>
      <c r="F571" s="11"/>
      <c r="G571" s="17"/>
      <c r="H571" s="13" t="str">
        <f ca="1" t="shared" si="9"/>
        <v/>
      </c>
      <c r="I571" s="11"/>
    </row>
    <row r="572" customHeight="1" spans="2:9">
      <c r="B572" s="11"/>
      <c r="C572" s="16"/>
      <c r="D572" s="11"/>
      <c r="E572" s="14"/>
      <c r="F572" s="11"/>
      <c r="G572" s="17"/>
      <c r="H572" s="13" t="str">
        <f ca="1" t="shared" si="9"/>
        <v/>
      </c>
      <c r="I572" s="11"/>
    </row>
    <row r="573" customHeight="1" spans="2:9">
      <c r="B573" s="11"/>
      <c r="C573" s="16"/>
      <c r="D573" s="11"/>
      <c r="E573" s="14"/>
      <c r="F573" s="11"/>
      <c r="G573" s="17"/>
      <c r="H573" s="13" t="str">
        <f ca="1" t="shared" si="9"/>
        <v/>
      </c>
      <c r="I573" s="11"/>
    </row>
    <row r="574" customHeight="1" spans="2:9">
      <c r="B574" s="11"/>
      <c r="C574" s="16"/>
      <c r="D574" s="11"/>
      <c r="E574" s="14"/>
      <c r="F574" s="11"/>
      <c r="G574" s="17"/>
      <c r="H574" s="13" t="str">
        <f ca="1" t="shared" si="9"/>
        <v/>
      </c>
      <c r="I574" s="11"/>
    </row>
    <row r="575" customHeight="1" spans="2:9">
      <c r="B575" s="11"/>
      <c r="C575" s="16"/>
      <c r="D575" s="11"/>
      <c r="E575" s="14"/>
      <c r="F575" s="11"/>
      <c r="G575" s="17"/>
      <c r="H575" s="13" t="str">
        <f ca="1" t="shared" si="9"/>
        <v/>
      </c>
      <c r="I575" s="11"/>
    </row>
    <row r="576" customHeight="1" spans="2:9">
      <c r="B576" s="11"/>
      <c r="C576" s="16"/>
      <c r="D576" s="11"/>
      <c r="E576" s="14"/>
      <c r="F576" s="11"/>
      <c r="G576" s="17"/>
      <c r="H576" s="13" t="str">
        <f ca="1" t="shared" si="9"/>
        <v/>
      </c>
      <c r="I576" s="11"/>
    </row>
    <row r="577" customHeight="1" spans="2:9">
      <c r="B577" s="11"/>
      <c r="C577" s="16"/>
      <c r="D577" s="11"/>
      <c r="E577" s="14"/>
      <c r="F577" s="11"/>
      <c r="G577" s="17"/>
      <c r="H577" s="13" t="str">
        <f ca="1" t="shared" si="9"/>
        <v/>
      </c>
      <c r="I577" s="11"/>
    </row>
    <row r="578" customHeight="1" spans="2:9">
      <c r="B578" s="11"/>
      <c r="C578" s="16"/>
      <c r="D578" s="11"/>
      <c r="E578" s="14"/>
      <c r="F578" s="11"/>
      <c r="G578" s="17"/>
      <c r="H578" s="13" t="str">
        <f ca="1" t="shared" si="9"/>
        <v/>
      </c>
      <c r="I578" s="11"/>
    </row>
    <row r="579" customHeight="1" spans="2:9">
      <c r="B579" s="11"/>
      <c r="C579" s="16"/>
      <c r="D579" s="11"/>
      <c r="E579" s="14"/>
      <c r="F579" s="11"/>
      <c r="G579" s="17"/>
      <c r="H579" s="13" t="str">
        <f ca="1" t="shared" si="9"/>
        <v/>
      </c>
      <c r="I579" s="11"/>
    </row>
    <row r="580" customHeight="1" spans="2:9">
      <c r="B580" s="11"/>
      <c r="C580" s="16"/>
      <c r="D580" s="11"/>
      <c r="E580" s="14"/>
      <c r="F580" s="11"/>
      <c r="G580" s="17"/>
      <c r="H580" s="13" t="str">
        <f ca="1" t="shared" si="9"/>
        <v/>
      </c>
      <c r="I580" s="11"/>
    </row>
    <row r="581" customHeight="1" spans="2:9">
      <c r="B581" s="11"/>
      <c r="C581" s="16"/>
      <c r="D581" s="11"/>
      <c r="E581" s="14"/>
      <c r="F581" s="11"/>
      <c r="G581" s="17"/>
      <c r="H581" s="13" t="str">
        <f ca="1" t="shared" si="9"/>
        <v/>
      </c>
      <c r="I581" s="11"/>
    </row>
    <row r="582" customHeight="1" spans="2:9">
      <c r="B582" s="11"/>
      <c r="C582" s="16"/>
      <c r="D582" s="11"/>
      <c r="E582" s="14"/>
      <c r="F582" s="11"/>
      <c r="G582" s="17"/>
      <c r="H582" s="13" t="str">
        <f ca="1" t="shared" si="9"/>
        <v/>
      </c>
      <c r="I582" s="11"/>
    </row>
    <row r="583" customHeight="1" spans="2:9">
      <c r="B583" s="11"/>
      <c r="C583" s="16"/>
      <c r="D583" s="11"/>
      <c r="E583" s="14"/>
      <c r="F583" s="11"/>
      <c r="G583" s="17"/>
      <c r="H583" s="13" t="str">
        <f ca="1" t="shared" si="9"/>
        <v/>
      </c>
      <c r="I583" s="11"/>
    </row>
    <row r="584" customHeight="1" spans="2:9">
      <c r="B584" s="11"/>
      <c r="C584" s="16"/>
      <c r="D584" s="11"/>
      <c r="E584" s="14"/>
      <c r="F584" s="11"/>
      <c r="G584" s="17"/>
      <c r="H584" s="13" t="str">
        <f ca="1" t="shared" si="9"/>
        <v/>
      </c>
      <c r="I584" s="11"/>
    </row>
    <row r="585" customHeight="1" spans="2:9">
      <c r="B585" s="11"/>
      <c r="C585" s="16"/>
      <c r="D585" s="11"/>
      <c r="E585" s="14"/>
      <c r="F585" s="11"/>
      <c r="G585" s="17"/>
      <c r="H585" s="13" t="str">
        <f ca="1" t="shared" si="9"/>
        <v/>
      </c>
      <c r="I585" s="11"/>
    </row>
    <row r="586" customHeight="1" spans="2:9">
      <c r="B586" s="11"/>
      <c r="C586" s="16"/>
      <c r="D586" s="11"/>
      <c r="E586" s="14"/>
      <c r="F586" s="11"/>
      <c r="G586" s="17"/>
      <c r="H586" s="13" t="str">
        <f ca="1" t="shared" si="9"/>
        <v/>
      </c>
      <c r="I586" s="11"/>
    </row>
    <row r="587" customHeight="1" spans="2:9">
      <c r="B587" s="11"/>
      <c r="C587" s="16"/>
      <c r="D587" s="11"/>
      <c r="E587" s="14"/>
      <c r="F587" s="11"/>
      <c r="G587" s="17"/>
      <c r="H587" s="13" t="str">
        <f ca="1" t="shared" si="9"/>
        <v/>
      </c>
      <c r="I587" s="11"/>
    </row>
    <row r="588" customHeight="1" spans="2:9">
      <c r="B588" s="11"/>
      <c r="C588" s="16"/>
      <c r="D588" s="11"/>
      <c r="E588" s="14"/>
      <c r="F588" s="11"/>
      <c r="G588" s="17"/>
      <c r="H588" s="13" t="str">
        <f ca="1" t="shared" si="9"/>
        <v/>
      </c>
      <c r="I588" s="11"/>
    </row>
    <row r="589" customHeight="1" spans="2:9">
      <c r="B589" s="11"/>
      <c r="C589" s="16"/>
      <c r="D589" s="11"/>
      <c r="E589" s="14"/>
      <c r="F589" s="11"/>
      <c r="G589" s="17"/>
      <c r="H589" s="13" t="str">
        <f ca="1" t="shared" si="9"/>
        <v/>
      </c>
      <c r="I589" s="11"/>
    </row>
    <row r="590" customHeight="1" spans="2:9">
      <c r="B590" s="11"/>
      <c r="C590" s="16"/>
      <c r="D590" s="11"/>
      <c r="E590" s="14"/>
      <c r="F590" s="11"/>
      <c r="G590" s="17"/>
      <c r="H590" s="13" t="str">
        <f ca="1" t="shared" si="9"/>
        <v/>
      </c>
      <c r="I590" s="11"/>
    </row>
    <row r="591" customHeight="1" spans="2:9">
      <c r="B591" s="11"/>
      <c r="C591" s="16"/>
      <c r="D591" s="11"/>
      <c r="E591" s="14"/>
      <c r="F591" s="11"/>
      <c r="G591" s="17"/>
      <c r="H591" s="13" t="str">
        <f ca="1" t="shared" si="9"/>
        <v/>
      </c>
      <c r="I591" s="11"/>
    </row>
    <row r="592" customHeight="1" spans="2:9">
      <c r="B592" s="11"/>
      <c r="C592" s="16"/>
      <c r="D592" s="11"/>
      <c r="E592" s="14"/>
      <c r="F592" s="11"/>
      <c r="G592" s="17"/>
      <c r="H592" s="13" t="str">
        <f ca="1" t="shared" si="9"/>
        <v/>
      </c>
      <c r="I592" s="11"/>
    </row>
    <row r="593" customHeight="1" spans="2:9">
      <c r="B593" s="11"/>
      <c r="C593" s="16"/>
      <c r="D593" s="11"/>
      <c r="E593" s="14"/>
      <c r="F593" s="11"/>
      <c r="G593" s="17"/>
      <c r="H593" s="13" t="str">
        <f ca="1" t="shared" si="9"/>
        <v/>
      </c>
      <c r="I593" s="11"/>
    </row>
    <row r="594" customHeight="1" spans="2:9">
      <c r="B594" s="11"/>
      <c r="C594" s="16"/>
      <c r="D594" s="11"/>
      <c r="E594" s="14"/>
      <c r="F594" s="11"/>
      <c r="G594" s="17"/>
      <c r="H594" s="13" t="str">
        <f ca="1" t="shared" si="9"/>
        <v/>
      </c>
      <c r="I594" s="11"/>
    </row>
    <row r="595" customHeight="1" spans="2:9">
      <c r="B595" s="11"/>
      <c r="C595" s="16"/>
      <c r="D595" s="11"/>
      <c r="E595" s="14"/>
      <c r="F595" s="11"/>
      <c r="G595" s="17"/>
      <c r="H595" s="13" t="str">
        <f ca="1" t="shared" si="9"/>
        <v/>
      </c>
      <c r="I595" s="11"/>
    </row>
    <row r="596" customHeight="1" spans="2:9">
      <c r="B596" s="11"/>
      <c r="C596" s="16"/>
      <c r="D596" s="11"/>
      <c r="E596" s="14"/>
      <c r="F596" s="11"/>
      <c r="G596" s="17"/>
      <c r="H596" s="13" t="str">
        <f ca="1" t="shared" si="9"/>
        <v/>
      </c>
      <c r="I596" s="11"/>
    </row>
    <row r="597" customHeight="1" spans="2:9">
      <c r="B597" s="11"/>
      <c r="C597" s="16"/>
      <c r="D597" s="11"/>
      <c r="E597" s="14"/>
      <c r="F597" s="11"/>
      <c r="G597" s="17"/>
      <c r="H597" s="13" t="str">
        <f ca="1" t="shared" si="9"/>
        <v/>
      </c>
      <c r="I597" s="11"/>
    </row>
    <row r="598" customHeight="1" spans="2:9">
      <c r="B598" s="11"/>
      <c r="C598" s="16"/>
      <c r="D598" s="11"/>
      <c r="E598" s="14"/>
      <c r="F598" s="11"/>
      <c r="G598" s="17"/>
      <c r="H598" s="13" t="str">
        <f ca="1" t="shared" si="9"/>
        <v/>
      </c>
      <c r="I598" s="11"/>
    </row>
    <row r="599" customHeight="1" spans="2:9">
      <c r="B599" s="11"/>
      <c r="C599" s="16"/>
      <c r="D599" s="11"/>
      <c r="E599" s="14"/>
      <c r="F599" s="11"/>
      <c r="G599" s="17"/>
      <c r="H599" s="13" t="str">
        <f ca="1" t="shared" si="9"/>
        <v/>
      </c>
      <c r="I599" s="11"/>
    </row>
    <row r="600" customHeight="1" spans="2:9">
      <c r="B600" s="11"/>
      <c r="C600" s="16"/>
      <c r="D600" s="11"/>
      <c r="E600" s="14"/>
      <c r="F600" s="11"/>
      <c r="G600" s="17"/>
      <c r="H600" s="13" t="str">
        <f ca="1" t="shared" si="9"/>
        <v/>
      </c>
      <c r="I600" s="11"/>
    </row>
    <row r="601" customHeight="1" spans="2:9">
      <c r="B601" s="11"/>
      <c r="C601" s="16"/>
      <c r="D601" s="11"/>
      <c r="E601" s="14"/>
      <c r="F601" s="11"/>
      <c r="G601" s="17"/>
      <c r="H601" s="13" t="str">
        <f ca="1" t="shared" si="9"/>
        <v/>
      </c>
      <c r="I601" s="11"/>
    </row>
    <row r="602" customHeight="1" spans="2:9">
      <c r="B602" s="11"/>
      <c r="C602" s="16"/>
      <c r="D602" s="11"/>
      <c r="E602" s="14"/>
      <c r="F602" s="11"/>
      <c r="G602" s="17"/>
      <c r="H602" s="13" t="str">
        <f ca="1" t="shared" si="9"/>
        <v/>
      </c>
      <c r="I602" s="11"/>
    </row>
    <row r="603" customHeight="1" spans="2:9">
      <c r="B603" s="11"/>
      <c r="C603" s="16"/>
      <c r="D603" s="11"/>
      <c r="E603" s="14"/>
      <c r="F603" s="11"/>
      <c r="G603" s="17"/>
      <c r="H603" s="13" t="str">
        <f ca="1" t="shared" si="9"/>
        <v/>
      </c>
      <c r="I603" s="11"/>
    </row>
    <row r="604" customHeight="1" spans="2:9">
      <c r="B604" s="11"/>
      <c r="C604" s="16"/>
      <c r="D604" s="11"/>
      <c r="E604" s="14"/>
      <c r="F604" s="11"/>
      <c r="G604" s="17"/>
      <c r="H604" s="13" t="str">
        <f ca="1" t="shared" si="9"/>
        <v/>
      </c>
      <c r="I604" s="11"/>
    </row>
    <row r="605" customHeight="1" spans="2:9">
      <c r="B605" s="11"/>
      <c r="C605" s="16"/>
      <c r="D605" s="11"/>
      <c r="E605" s="14"/>
      <c r="F605" s="11"/>
      <c r="G605" s="17"/>
      <c r="H605" s="13" t="str">
        <f ca="1" t="shared" ref="H605:H668" si="10">IF(D605="","",IF(AND(E605&lt;TODAY(),G605&lt;&gt;"☑"),"超期",""))</f>
        <v/>
      </c>
      <c r="I605" s="11"/>
    </row>
    <row r="606" customHeight="1" spans="2:9">
      <c r="B606" s="11"/>
      <c r="C606" s="16"/>
      <c r="D606" s="11"/>
      <c r="E606" s="14"/>
      <c r="F606" s="11"/>
      <c r="G606" s="17"/>
      <c r="H606" s="13" t="str">
        <f ca="1" t="shared" si="10"/>
        <v/>
      </c>
      <c r="I606" s="11"/>
    </row>
    <row r="607" customHeight="1" spans="2:9">
      <c r="B607" s="11"/>
      <c r="C607" s="16"/>
      <c r="D607" s="11"/>
      <c r="E607" s="14"/>
      <c r="F607" s="11"/>
      <c r="G607" s="17"/>
      <c r="H607" s="13" t="str">
        <f ca="1" t="shared" si="10"/>
        <v/>
      </c>
      <c r="I607" s="11"/>
    </row>
    <row r="608" customHeight="1" spans="2:9">
      <c r="B608" s="11"/>
      <c r="C608" s="16"/>
      <c r="D608" s="11"/>
      <c r="E608" s="14"/>
      <c r="F608" s="11"/>
      <c r="G608" s="17"/>
      <c r="H608" s="13" t="str">
        <f ca="1" t="shared" si="10"/>
        <v/>
      </c>
      <c r="I608" s="11"/>
    </row>
    <row r="609" customHeight="1" spans="2:9">
      <c r="B609" s="11"/>
      <c r="C609" s="16"/>
      <c r="D609" s="11"/>
      <c r="E609" s="14"/>
      <c r="F609" s="11"/>
      <c r="G609" s="17"/>
      <c r="H609" s="13" t="str">
        <f ca="1" t="shared" si="10"/>
        <v/>
      </c>
      <c r="I609" s="11"/>
    </row>
    <row r="610" customHeight="1" spans="2:9">
      <c r="B610" s="11"/>
      <c r="C610" s="16"/>
      <c r="D610" s="11"/>
      <c r="E610" s="14"/>
      <c r="F610" s="11"/>
      <c r="G610" s="17"/>
      <c r="H610" s="13" t="str">
        <f ca="1" t="shared" si="10"/>
        <v/>
      </c>
      <c r="I610" s="11"/>
    </row>
    <row r="611" customHeight="1" spans="2:9">
      <c r="B611" s="11"/>
      <c r="C611" s="16"/>
      <c r="D611" s="11"/>
      <c r="E611" s="14"/>
      <c r="F611" s="11"/>
      <c r="G611" s="17"/>
      <c r="H611" s="13" t="str">
        <f ca="1" t="shared" si="10"/>
        <v/>
      </c>
      <c r="I611" s="11"/>
    </row>
    <row r="612" customHeight="1" spans="2:9">
      <c r="B612" s="11"/>
      <c r="C612" s="16"/>
      <c r="D612" s="11"/>
      <c r="E612" s="14"/>
      <c r="F612" s="11"/>
      <c r="G612" s="17"/>
      <c r="H612" s="13" t="str">
        <f ca="1" t="shared" si="10"/>
        <v/>
      </c>
      <c r="I612" s="11"/>
    </row>
    <row r="613" customHeight="1" spans="2:9">
      <c r="B613" s="11"/>
      <c r="C613" s="16"/>
      <c r="D613" s="11"/>
      <c r="E613" s="14"/>
      <c r="F613" s="11"/>
      <c r="G613" s="17"/>
      <c r="H613" s="13" t="str">
        <f ca="1" t="shared" si="10"/>
        <v/>
      </c>
      <c r="I613" s="11"/>
    </row>
    <row r="614" customHeight="1" spans="2:9">
      <c r="B614" s="11"/>
      <c r="C614" s="16"/>
      <c r="D614" s="11"/>
      <c r="E614" s="14"/>
      <c r="F614" s="11"/>
      <c r="G614" s="17"/>
      <c r="H614" s="13" t="str">
        <f ca="1" t="shared" si="10"/>
        <v/>
      </c>
      <c r="I614" s="11"/>
    </row>
    <row r="615" customHeight="1" spans="2:9">
      <c r="B615" s="11"/>
      <c r="C615" s="16"/>
      <c r="D615" s="11"/>
      <c r="E615" s="14"/>
      <c r="F615" s="11"/>
      <c r="G615" s="17"/>
      <c r="H615" s="13" t="str">
        <f ca="1" t="shared" si="10"/>
        <v/>
      </c>
      <c r="I615" s="11"/>
    </row>
    <row r="616" customHeight="1" spans="2:9">
      <c r="B616" s="11"/>
      <c r="C616" s="16"/>
      <c r="D616" s="11"/>
      <c r="E616" s="14"/>
      <c r="F616" s="11"/>
      <c r="G616" s="17"/>
      <c r="H616" s="13" t="str">
        <f ca="1" t="shared" si="10"/>
        <v/>
      </c>
      <c r="I616" s="11"/>
    </row>
    <row r="617" customHeight="1" spans="2:9">
      <c r="B617" s="11"/>
      <c r="C617" s="16"/>
      <c r="D617" s="11"/>
      <c r="E617" s="14"/>
      <c r="F617" s="11"/>
      <c r="G617" s="17"/>
      <c r="H617" s="13" t="str">
        <f ca="1" t="shared" si="10"/>
        <v/>
      </c>
      <c r="I617" s="11"/>
    </row>
    <row r="618" customHeight="1" spans="2:9">
      <c r="B618" s="11"/>
      <c r="C618" s="16"/>
      <c r="D618" s="11"/>
      <c r="E618" s="14"/>
      <c r="F618" s="11"/>
      <c r="G618" s="17"/>
      <c r="H618" s="13" t="str">
        <f ca="1" t="shared" si="10"/>
        <v/>
      </c>
      <c r="I618" s="11"/>
    </row>
    <row r="619" customHeight="1" spans="2:9">
      <c r="B619" s="11"/>
      <c r="C619" s="16"/>
      <c r="D619" s="11"/>
      <c r="E619" s="14"/>
      <c r="F619" s="11"/>
      <c r="G619" s="17"/>
      <c r="H619" s="13" t="str">
        <f ca="1" t="shared" si="10"/>
        <v/>
      </c>
      <c r="I619" s="11"/>
    </row>
    <row r="620" customHeight="1" spans="2:9">
      <c r="B620" s="11"/>
      <c r="C620" s="16"/>
      <c r="D620" s="11"/>
      <c r="E620" s="14"/>
      <c r="F620" s="11"/>
      <c r="G620" s="17"/>
      <c r="H620" s="13" t="str">
        <f ca="1" t="shared" si="10"/>
        <v/>
      </c>
      <c r="I620" s="11"/>
    </row>
    <row r="621" customHeight="1" spans="2:9">
      <c r="B621" s="11"/>
      <c r="C621" s="16"/>
      <c r="D621" s="11"/>
      <c r="E621" s="14"/>
      <c r="F621" s="11"/>
      <c r="G621" s="17"/>
      <c r="H621" s="13" t="str">
        <f ca="1" t="shared" si="10"/>
        <v/>
      </c>
      <c r="I621" s="11"/>
    </row>
    <row r="622" customHeight="1" spans="2:9">
      <c r="B622" s="11"/>
      <c r="C622" s="16"/>
      <c r="D622" s="11"/>
      <c r="E622" s="14"/>
      <c r="F622" s="11"/>
      <c r="G622" s="17"/>
      <c r="H622" s="13" t="str">
        <f ca="1" t="shared" si="10"/>
        <v/>
      </c>
      <c r="I622" s="11"/>
    </row>
    <row r="623" customHeight="1" spans="2:9">
      <c r="B623" s="11"/>
      <c r="C623" s="16"/>
      <c r="D623" s="11"/>
      <c r="E623" s="14"/>
      <c r="F623" s="11"/>
      <c r="G623" s="17"/>
      <c r="H623" s="13" t="str">
        <f ca="1" t="shared" si="10"/>
        <v/>
      </c>
      <c r="I623" s="11"/>
    </row>
    <row r="624" customHeight="1" spans="2:9">
      <c r="B624" s="11"/>
      <c r="C624" s="16"/>
      <c r="D624" s="11"/>
      <c r="E624" s="14"/>
      <c r="F624" s="11"/>
      <c r="G624" s="17"/>
      <c r="H624" s="13" t="str">
        <f ca="1" t="shared" si="10"/>
        <v/>
      </c>
      <c r="I624" s="11"/>
    </row>
    <row r="625" customHeight="1" spans="2:9">
      <c r="B625" s="11"/>
      <c r="C625" s="16"/>
      <c r="D625" s="11"/>
      <c r="E625" s="14"/>
      <c r="F625" s="11"/>
      <c r="G625" s="17"/>
      <c r="H625" s="13" t="str">
        <f ca="1" t="shared" si="10"/>
        <v/>
      </c>
      <c r="I625" s="11"/>
    </row>
    <row r="626" customHeight="1" spans="2:9">
      <c r="B626" s="11"/>
      <c r="C626" s="16"/>
      <c r="D626" s="11"/>
      <c r="E626" s="14"/>
      <c r="F626" s="11"/>
      <c r="G626" s="17"/>
      <c r="H626" s="13" t="str">
        <f ca="1" t="shared" si="10"/>
        <v/>
      </c>
      <c r="I626" s="11"/>
    </row>
    <row r="627" customHeight="1" spans="2:9">
      <c r="B627" s="11"/>
      <c r="C627" s="16"/>
      <c r="D627" s="11"/>
      <c r="E627" s="14"/>
      <c r="F627" s="11"/>
      <c r="G627" s="17"/>
      <c r="H627" s="13" t="str">
        <f ca="1" t="shared" si="10"/>
        <v/>
      </c>
      <c r="I627" s="11"/>
    </row>
    <row r="628" customHeight="1" spans="2:9">
      <c r="B628" s="11"/>
      <c r="C628" s="16"/>
      <c r="D628" s="11"/>
      <c r="E628" s="14"/>
      <c r="F628" s="11"/>
      <c r="G628" s="17"/>
      <c r="H628" s="13" t="str">
        <f ca="1" t="shared" si="10"/>
        <v/>
      </c>
      <c r="I628" s="11"/>
    </row>
    <row r="629" customHeight="1" spans="2:9">
      <c r="B629" s="11"/>
      <c r="C629" s="16"/>
      <c r="D629" s="11"/>
      <c r="E629" s="14"/>
      <c r="F629" s="11"/>
      <c r="G629" s="17"/>
      <c r="H629" s="13" t="str">
        <f ca="1" t="shared" si="10"/>
        <v/>
      </c>
      <c r="I629" s="11"/>
    </row>
    <row r="630" customHeight="1" spans="2:9">
      <c r="B630" s="11"/>
      <c r="C630" s="16"/>
      <c r="D630" s="11"/>
      <c r="E630" s="14"/>
      <c r="F630" s="11"/>
      <c r="G630" s="17"/>
      <c r="H630" s="13" t="str">
        <f ca="1" t="shared" si="10"/>
        <v/>
      </c>
      <c r="I630" s="11"/>
    </row>
    <row r="631" customHeight="1" spans="2:9">
      <c r="B631" s="11"/>
      <c r="C631" s="16"/>
      <c r="D631" s="11"/>
      <c r="E631" s="14"/>
      <c r="F631" s="11"/>
      <c r="G631" s="17"/>
      <c r="H631" s="13" t="str">
        <f ca="1" t="shared" si="10"/>
        <v/>
      </c>
      <c r="I631" s="11"/>
    </row>
    <row r="632" customHeight="1" spans="2:9">
      <c r="B632" s="11"/>
      <c r="C632" s="16"/>
      <c r="D632" s="11"/>
      <c r="E632" s="14"/>
      <c r="F632" s="11"/>
      <c r="G632" s="17"/>
      <c r="H632" s="13" t="str">
        <f ca="1" t="shared" si="10"/>
        <v/>
      </c>
      <c r="I632" s="11"/>
    </row>
    <row r="633" customHeight="1" spans="2:9">
      <c r="B633" s="11"/>
      <c r="C633" s="16"/>
      <c r="D633" s="11"/>
      <c r="E633" s="14"/>
      <c r="F633" s="11"/>
      <c r="G633" s="17"/>
      <c r="H633" s="13" t="str">
        <f ca="1" t="shared" si="10"/>
        <v/>
      </c>
      <c r="I633" s="11"/>
    </row>
    <row r="634" customHeight="1" spans="2:9">
      <c r="B634" s="11"/>
      <c r="C634" s="16"/>
      <c r="D634" s="11"/>
      <c r="E634" s="14"/>
      <c r="F634" s="11"/>
      <c r="G634" s="17"/>
      <c r="H634" s="13" t="str">
        <f ca="1" t="shared" si="10"/>
        <v/>
      </c>
      <c r="I634" s="11"/>
    </row>
    <row r="635" customHeight="1" spans="2:9">
      <c r="B635" s="11"/>
      <c r="C635" s="16"/>
      <c r="D635" s="11"/>
      <c r="E635" s="14"/>
      <c r="F635" s="11"/>
      <c r="G635" s="17"/>
      <c r="H635" s="13" t="str">
        <f ca="1" t="shared" si="10"/>
        <v/>
      </c>
      <c r="I635" s="11"/>
    </row>
    <row r="636" customHeight="1" spans="2:9">
      <c r="B636" s="11"/>
      <c r="C636" s="16"/>
      <c r="D636" s="11"/>
      <c r="E636" s="14"/>
      <c r="F636" s="11"/>
      <c r="G636" s="17"/>
      <c r="H636" s="13" t="str">
        <f ca="1" t="shared" si="10"/>
        <v/>
      </c>
      <c r="I636" s="11"/>
    </row>
    <row r="637" customHeight="1" spans="2:9">
      <c r="B637" s="11"/>
      <c r="C637" s="16"/>
      <c r="D637" s="11"/>
      <c r="E637" s="14"/>
      <c r="F637" s="11"/>
      <c r="G637" s="17"/>
      <c r="H637" s="13" t="str">
        <f ca="1" t="shared" si="10"/>
        <v/>
      </c>
      <c r="I637" s="11"/>
    </row>
    <row r="638" customHeight="1" spans="2:9">
      <c r="B638" s="11"/>
      <c r="C638" s="16"/>
      <c r="D638" s="11"/>
      <c r="E638" s="14"/>
      <c r="F638" s="11"/>
      <c r="G638" s="17"/>
      <c r="H638" s="13" t="str">
        <f ca="1" t="shared" si="10"/>
        <v/>
      </c>
      <c r="I638" s="11"/>
    </row>
    <row r="639" customHeight="1" spans="2:9">
      <c r="B639" s="11"/>
      <c r="C639" s="16"/>
      <c r="D639" s="11"/>
      <c r="E639" s="14"/>
      <c r="F639" s="11"/>
      <c r="G639" s="17"/>
      <c r="H639" s="13" t="str">
        <f ca="1" t="shared" si="10"/>
        <v/>
      </c>
      <c r="I639" s="11"/>
    </row>
    <row r="640" customHeight="1" spans="2:9">
      <c r="B640" s="11"/>
      <c r="C640" s="16"/>
      <c r="D640" s="11"/>
      <c r="E640" s="14"/>
      <c r="F640" s="11"/>
      <c r="G640" s="17"/>
      <c r="H640" s="13" t="str">
        <f ca="1" t="shared" si="10"/>
        <v/>
      </c>
      <c r="I640" s="11"/>
    </row>
    <row r="641" customHeight="1" spans="2:9">
      <c r="B641" s="11"/>
      <c r="C641" s="16"/>
      <c r="D641" s="11"/>
      <c r="E641" s="14"/>
      <c r="F641" s="11"/>
      <c r="G641" s="17"/>
      <c r="H641" s="13" t="str">
        <f ca="1" t="shared" si="10"/>
        <v/>
      </c>
      <c r="I641" s="11"/>
    </row>
    <row r="642" customHeight="1" spans="2:9">
      <c r="B642" s="11"/>
      <c r="C642" s="16"/>
      <c r="D642" s="11"/>
      <c r="E642" s="14"/>
      <c r="F642" s="11"/>
      <c r="G642" s="17"/>
      <c r="H642" s="13" t="str">
        <f ca="1" t="shared" si="10"/>
        <v/>
      </c>
      <c r="I642" s="11"/>
    </row>
    <row r="643" customHeight="1" spans="2:9">
      <c r="B643" s="11"/>
      <c r="C643" s="16"/>
      <c r="D643" s="11"/>
      <c r="E643" s="14"/>
      <c r="F643" s="11"/>
      <c r="G643" s="17"/>
      <c r="H643" s="13" t="str">
        <f ca="1" t="shared" si="10"/>
        <v/>
      </c>
      <c r="I643" s="11"/>
    </row>
    <row r="644" customHeight="1" spans="2:9">
      <c r="B644" s="11"/>
      <c r="C644" s="16"/>
      <c r="D644" s="11"/>
      <c r="E644" s="14"/>
      <c r="F644" s="11"/>
      <c r="G644" s="17"/>
      <c r="H644" s="13" t="str">
        <f ca="1" t="shared" si="10"/>
        <v/>
      </c>
      <c r="I644" s="11"/>
    </row>
    <row r="645" customHeight="1" spans="2:9">
      <c r="B645" s="11"/>
      <c r="C645" s="16"/>
      <c r="D645" s="11"/>
      <c r="E645" s="14"/>
      <c r="F645" s="11"/>
      <c r="G645" s="17"/>
      <c r="H645" s="13" t="str">
        <f ca="1" t="shared" si="10"/>
        <v/>
      </c>
      <c r="I645" s="11"/>
    </row>
    <row r="646" customHeight="1" spans="2:9">
      <c r="B646" s="11"/>
      <c r="C646" s="16"/>
      <c r="D646" s="11"/>
      <c r="E646" s="14"/>
      <c r="F646" s="11"/>
      <c r="G646" s="17"/>
      <c r="H646" s="13" t="str">
        <f ca="1" t="shared" si="10"/>
        <v/>
      </c>
      <c r="I646" s="11"/>
    </row>
    <row r="647" customHeight="1" spans="2:9">
      <c r="B647" s="11"/>
      <c r="C647" s="16"/>
      <c r="D647" s="11"/>
      <c r="E647" s="14"/>
      <c r="F647" s="11"/>
      <c r="G647" s="17"/>
      <c r="H647" s="13" t="str">
        <f ca="1" t="shared" si="10"/>
        <v/>
      </c>
      <c r="I647" s="11"/>
    </row>
    <row r="648" customHeight="1" spans="2:9">
      <c r="B648" s="11"/>
      <c r="C648" s="16"/>
      <c r="D648" s="11"/>
      <c r="E648" s="14"/>
      <c r="F648" s="11"/>
      <c r="G648" s="17"/>
      <c r="H648" s="13" t="str">
        <f ca="1" t="shared" si="10"/>
        <v/>
      </c>
      <c r="I648" s="11"/>
    </row>
    <row r="649" customHeight="1" spans="2:9">
      <c r="B649" s="11"/>
      <c r="C649" s="16"/>
      <c r="D649" s="11"/>
      <c r="E649" s="14"/>
      <c r="F649" s="11"/>
      <c r="G649" s="17"/>
      <c r="H649" s="13" t="str">
        <f ca="1" t="shared" si="10"/>
        <v/>
      </c>
      <c r="I649" s="11"/>
    </row>
    <row r="650" customHeight="1" spans="2:9">
      <c r="B650" s="11"/>
      <c r="C650" s="16"/>
      <c r="D650" s="11"/>
      <c r="E650" s="14"/>
      <c r="F650" s="11"/>
      <c r="G650" s="17"/>
      <c r="H650" s="13" t="str">
        <f ca="1" t="shared" si="10"/>
        <v/>
      </c>
      <c r="I650" s="11"/>
    </row>
    <row r="651" customHeight="1" spans="2:9">
      <c r="B651" s="11"/>
      <c r="C651" s="16"/>
      <c r="D651" s="11"/>
      <c r="E651" s="14"/>
      <c r="F651" s="11"/>
      <c r="G651" s="17"/>
      <c r="H651" s="13" t="str">
        <f ca="1" t="shared" si="10"/>
        <v/>
      </c>
      <c r="I651" s="11"/>
    </row>
    <row r="652" customHeight="1" spans="2:9">
      <c r="B652" s="11"/>
      <c r="C652" s="16"/>
      <c r="D652" s="11"/>
      <c r="E652" s="14"/>
      <c r="F652" s="11"/>
      <c r="G652" s="17"/>
      <c r="H652" s="13" t="str">
        <f ca="1" t="shared" si="10"/>
        <v/>
      </c>
      <c r="I652" s="11"/>
    </row>
    <row r="653" customHeight="1" spans="2:9">
      <c r="B653" s="11"/>
      <c r="C653" s="16"/>
      <c r="D653" s="11"/>
      <c r="E653" s="14"/>
      <c r="F653" s="11"/>
      <c r="G653" s="17"/>
      <c r="H653" s="13" t="str">
        <f ca="1" t="shared" si="10"/>
        <v/>
      </c>
      <c r="I653" s="11"/>
    </row>
    <row r="654" customHeight="1" spans="2:9">
      <c r="B654" s="11"/>
      <c r="C654" s="16"/>
      <c r="D654" s="11"/>
      <c r="E654" s="14"/>
      <c r="F654" s="11"/>
      <c r="G654" s="17"/>
      <c r="H654" s="13" t="str">
        <f ca="1" t="shared" si="10"/>
        <v/>
      </c>
      <c r="I654" s="11"/>
    </row>
    <row r="655" customHeight="1" spans="2:9">
      <c r="B655" s="11"/>
      <c r="C655" s="16"/>
      <c r="D655" s="11"/>
      <c r="E655" s="14"/>
      <c r="F655" s="11"/>
      <c r="G655" s="17"/>
      <c r="H655" s="13" t="str">
        <f ca="1" t="shared" si="10"/>
        <v/>
      </c>
      <c r="I655" s="11"/>
    </row>
    <row r="656" customHeight="1" spans="2:9">
      <c r="B656" s="11"/>
      <c r="C656" s="16"/>
      <c r="D656" s="11"/>
      <c r="E656" s="14"/>
      <c r="F656" s="11"/>
      <c r="G656" s="17"/>
      <c r="H656" s="13" t="str">
        <f ca="1" t="shared" si="10"/>
        <v/>
      </c>
      <c r="I656" s="11"/>
    </row>
    <row r="657" customHeight="1" spans="2:9">
      <c r="B657" s="11"/>
      <c r="C657" s="16"/>
      <c r="D657" s="11"/>
      <c r="E657" s="14"/>
      <c r="F657" s="11"/>
      <c r="G657" s="17"/>
      <c r="H657" s="13" t="str">
        <f ca="1" t="shared" si="10"/>
        <v/>
      </c>
      <c r="I657" s="11"/>
    </row>
    <row r="658" customHeight="1" spans="2:9">
      <c r="B658" s="11"/>
      <c r="C658" s="16"/>
      <c r="D658" s="11"/>
      <c r="E658" s="14"/>
      <c r="F658" s="11"/>
      <c r="G658" s="17"/>
      <c r="H658" s="13" t="str">
        <f ca="1" t="shared" si="10"/>
        <v/>
      </c>
      <c r="I658" s="11"/>
    </row>
    <row r="659" customHeight="1" spans="2:9">
      <c r="B659" s="11"/>
      <c r="C659" s="16"/>
      <c r="D659" s="11"/>
      <c r="E659" s="14"/>
      <c r="F659" s="11"/>
      <c r="G659" s="17"/>
      <c r="H659" s="13" t="str">
        <f ca="1" t="shared" si="10"/>
        <v/>
      </c>
      <c r="I659" s="11"/>
    </row>
    <row r="660" customHeight="1" spans="2:9">
      <c r="B660" s="11"/>
      <c r="C660" s="16"/>
      <c r="D660" s="11"/>
      <c r="E660" s="14"/>
      <c r="F660" s="11"/>
      <c r="G660" s="17"/>
      <c r="H660" s="13" t="str">
        <f ca="1" t="shared" si="10"/>
        <v/>
      </c>
      <c r="I660" s="11"/>
    </row>
    <row r="661" customHeight="1" spans="2:9">
      <c r="B661" s="11"/>
      <c r="C661" s="16"/>
      <c r="D661" s="11"/>
      <c r="E661" s="14"/>
      <c r="F661" s="11"/>
      <c r="G661" s="17"/>
      <c r="H661" s="13" t="str">
        <f ca="1" t="shared" si="10"/>
        <v/>
      </c>
      <c r="I661" s="11"/>
    </row>
    <row r="662" customHeight="1" spans="2:9">
      <c r="B662" s="11"/>
      <c r="C662" s="16"/>
      <c r="D662" s="11"/>
      <c r="E662" s="14"/>
      <c r="F662" s="11"/>
      <c r="G662" s="17"/>
      <c r="H662" s="13" t="str">
        <f ca="1" t="shared" si="10"/>
        <v/>
      </c>
      <c r="I662" s="11"/>
    </row>
    <row r="663" customHeight="1" spans="2:9">
      <c r="B663" s="11"/>
      <c r="C663" s="16"/>
      <c r="D663" s="11"/>
      <c r="E663" s="14"/>
      <c r="F663" s="11"/>
      <c r="G663" s="17"/>
      <c r="H663" s="13" t="str">
        <f ca="1" t="shared" si="10"/>
        <v/>
      </c>
      <c r="I663" s="11"/>
    </row>
    <row r="664" customHeight="1" spans="2:9">
      <c r="B664" s="11"/>
      <c r="C664" s="16"/>
      <c r="D664" s="11"/>
      <c r="E664" s="14"/>
      <c r="F664" s="11"/>
      <c r="G664" s="17"/>
      <c r="H664" s="13" t="str">
        <f ca="1" t="shared" si="10"/>
        <v/>
      </c>
      <c r="I664" s="11"/>
    </row>
    <row r="665" customHeight="1" spans="2:9">
      <c r="B665" s="11"/>
      <c r="C665" s="16"/>
      <c r="D665" s="11"/>
      <c r="E665" s="14"/>
      <c r="F665" s="11"/>
      <c r="G665" s="17"/>
      <c r="H665" s="13" t="str">
        <f ca="1" t="shared" si="10"/>
        <v/>
      </c>
      <c r="I665" s="11"/>
    </row>
    <row r="666" customHeight="1" spans="2:9">
      <c r="B666" s="11"/>
      <c r="C666" s="16"/>
      <c r="D666" s="11"/>
      <c r="E666" s="14"/>
      <c r="F666" s="11"/>
      <c r="G666" s="17"/>
      <c r="H666" s="13" t="str">
        <f ca="1" t="shared" si="10"/>
        <v/>
      </c>
      <c r="I666" s="11"/>
    </row>
    <row r="667" customHeight="1" spans="2:9">
      <c r="B667" s="11"/>
      <c r="C667" s="16"/>
      <c r="D667" s="11"/>
      <c r="E667" s="14"/>
      <c r="F667" s="11"/>
      <c r="G667" s="17"/>
      <c r="H667" s="13" t="str">
        <f ca="1" t="shared" si="10"/>
        <v/>
      </c>
      <c r="I667" s="11"/>
    </row>
    <row r="668" customHeight="1" spans="2:9">
      <c r="B668" s="11"/>
      <c r="C668" s="16"/>
      <c r="D668" s="11"/>
      <c r="E668" s="14"/>
      <c r="F668" s="11"/>
      <c r="G668" s="17"/>
      <c r="H668" s="13" t="str">
        <f ca="1" t="shared" si="10"/>
        <v/>
      </c>
      <c r="I668" s="11"/>
    </row>
    <row r="669" customHeight="1" spans="2:9">
      <c r="B669" s="11"/>
      <c r="C669" s="16"/>
      <c r="D669" s="11"/>
      <c r="E669" s="14"/>
      <c r="F669" s="11"/>
      <c r="G669" s="17"/>
      <c r="H669" s="13" t="str">
        <f ca="1" t="shared" ref="H669:H732" si="11">IF(D669="","",IF(AND(E669&lt;TODAY(),G669&lt;&gt;"☑"),"超期",""))</f>
        <v/>
      </c>
      <c r="I669" s="11"/>
    </row>
    <row r="670" customHeight="1" spans="2:9">
      <c r="B670" s="11"/>
      <c r="C670" s="16"/>
      <c r="D670" s="11"/>
      <c r="E670" s="14"/>
      <c r="F670" s="11"/>
      <c r="G670" s="17"/>
      <c r="H670" s="13" t="str">
        <f ca="1" t="shared" si="11"/>
        <v/>
      </c>
      <c r="I670" s="11"/>
    </row>
    <row r="671" customHeight="1" spans="2:9">
      <c r="B671" s="11"/>
      <c r="C671" s="16"/>
      <c r="D671" s="11"/>
      <c r="E671" s="14"/>
      <c r="F671" s="11"/>
      <c r="G671" s="17"/>
      <c r="H671" s="13" t="str">
        <f ca="1" t="shared" si="11"/>
        <v/>
      </c>
      <c r="I671" s="11"/>
    </row>
    <row r="672" customHeight="1" spans="2:9">
      <c r="B672" s="11"/>
      <c r="C672" s="16"/>
      <c r="D672" s="11"/>
      <c r="E672" s="14"/>
      <c r="F672" s="11"/>
      <c r="G672" s="17"/>
      <c r="H672" s="13" t="str">
        <f ca="1" t="shared" si="11"/>
        <v/>
      </c>
      <c r="I672" s="11"/>
    </row>
    <row r="673" customHeight="1" spans="2:9">
      <c r="B673" s="11"/>
      <c r="C673" s="16"/>
      <c r="D673" s="11"/>
      <c r="E673" s="14"/>
      <c r="F673" s="11"/>
      <c r="G673" s="17"/>
      <c r="H673" s="13" t="str">
        <f ca="1" t="shared" si="11"/>
        <v/>
      </c>
      <c r="I673" s="11"/>
    </row>
    <row r="674" customHeight="1" spans="2:9">
      <c r="B674" s="11"/>
      <c r="C674" s="16"/>
      <c r="D674" s="11"/>
      <c r="E674" s="14"/>
      <c r="F674" s="11"/>
      <c r="G674" s="17"/>
      <c r="H674" s="13" t="str">
        <f ca="1" t="shared" si="11"/>
        <v/>
      </c>
      <c r="I674" s="11"/>
    </row>
    <row r="675" customHeight="1" spans="2:9">
      <c r="B675" s="11"/>
      <c r="C675" s="16"/>
      <c r="D675" s="11"/>
      <c r="E675" s="14"/>
      <c r="F675" s="11"/>
      <c r="G675" s="17"/>
      <c r="H675" s="13" t="str">
        <f ca="1" t="shared" si="11"/>
        <v/>
      </c>
      <c r="I675" s="11"/>
    </row>
    <row r="676" customHeight="1" spans="2:9">
      <c r="B676" s="11"/>
      <c r="C676" s="16"/>
      <c r="D676" s="11"/>
      <c r="E676" s="14"/>
      <c r="F676" s="11"/>
      <c r="G676" s="17"/>
      <c r="H676" s="13" t="str">
        <f ca="1" t="shared" si="11"/>
        <v/>
      </c>
      <c r="I676" s="11"/>
    </row>
    <row r="677" customHeight="1" spans="2:9">
      <c r="B677" s="11"/>
      <c r="C677" s="16"/>
      <c r="D677" s="11"/>
      <c r="E677" s="14"/>
      <c r="F677" s="11"/>
      <c r="G677" s="17"/>
      <c r="H677" s="13" t="str">
        <f ca="1" t="shared" si="11"/>
        <v/>
      </c>
      <c r="I677" s="11"/>
    </row>
    <row r="678" customHeight="1" spans="2:9">
      <c r="B678" s="11"/>
      <c r="C678" s="16"/>
      <c r="D678" s="11"/>
      <c r="E678" s="14"/>
      <c r="F678" s="11"/>
      <c r="G678" s="17"/>
      <c r="H678" s="13" t="str">
        <f ca="1" t="shared" si="11"/>
        <v/>
      </c>
      <c r="I678" s="11"/>
    </row>
    <row r="679" customHeight="1" spans="2:9">
      <c r="B679" s="11"/>
      <c r="C679" s="16"/>
      <c r="D679" s="11"/>
      <c r="E679" s="14"/>
      <c r="F679" s="11"/>
      <c r="G679" s="17"/>
      <c r="H679" s="13" t="str">
        <f ca="1" t="shared" si="11"/>
        <v/>
      </c>
      <c r="I679" s="11"/>
    </row>
    <row r="680" customHeight="1" spans="2:9">
      <c r="B680" s="11"/>
      <c r="C680" s="16"/>
      <c r="D680" s="11"/>
      <c r="E680" s="14"/>
      <c r="F680" s="11"/>
      <c r="G680" s="17"/>
      <c r="H680" s="13" t="str">
        <f ca="1" t="shared" si="11"/>
        <v/>
      </c>
      <c r="I680" s="11"/>
    </row>
    <row r="681" customHeight="1" spans="2:9">
      <c r="B681" s="11"/>
      <c r="C681" s="16"/>
      <c r="D681" s="11"/>
      <c r="E681" s="14"/>
      <c r="F681" s="11"/>
      <c r="G681" s="17"/>
      <c r="H681" s="13" t="str">
        <f ca="1" t="shared" si="11"/>
        <v/>
      </c>
      <c r="I681" s="11"/>
    </row>
    <row r="682" customHeight="1" spans="2:9">
      <c r="B682" s="11"/>
      <c r="C682" s="16"/>
      <c r="D682" s="11"/>
      <c r="E682" s="14"/>
      <c r="F682" s="11"/>
      <c r="G682" s="17"/>
      <c r="H682" s="13" t="str">
        <f ca="1" t="shared" si="11"/>
        <v/>
      </c>
      <c r="I682" s="11"/>
    </row>
    <row r="683" customHeight="1" spans="2:9">
      <c r="B683" s="11"/>
      <c r="C683" s="16"/>
      <c r="D683" s="11"/>
      <c r="E683" s="14"/>
      <c r="F683" s="11"/>
      <c r="G683" s="17"/>
      <c r="H683" s="13" t="str">
        <f ca="1" t="shared" si="11"/>
        <v/>
      </c>
      <c r="I683" s="11"/>
    </row>
    <row r="684" customHeight="1" spans="2:9">
      <c r="B684" s="11"/>
      <c r="C684" s="16"/>
      <c r="D684" s="11"/>
      <c r="E684" s="14"/>
      <c r="F684" s="11"/>
      <c r="G684" s="17"/>
      <c r="H684" s="13" t="str">
        <f ca="1" t="shared" si="11"/>
        <v/>
      </c>
      <c r="I684" s="11"/>
    </row>
    <row r="685" customHeight="1" spans="2:9">
      <c r="B685" s="11"/>
      <c r="C685" s="16"/>
      <c r="D685" s="11"/>
      <c r="E685" s="14"/>
      <c r="F685" s="11"/>
      <c r="G685" s="17"/>
      <c r="H685" s="13" t="str">
        <f ca="1" t="shared" si="11"/>
        <v/>
      </c>
      <c r="I685" s="11"/>
    </row>
    <row r="686" customHeight="1" spans="2:9">
      <c r="B686" s="11"/>
      <c r="C686" s="16"/>
      <c r="D686" s="11"/>
      <c r="E686" s="14"/>
      <c r="F686" s="11"/>
      <c r="G686" s="17"/>
      <c r="H686" s="13" t="str">
        <f ca="1" t="shared" si="11"/>
        <v/>
      </c>
      <c r="I686" s="11"/>
    </row>
    <row r="687" customHeight="1" spans="2:9">
      <c r="B687" s="11"/>
      <c r="C687" s="16"/>
      <c r="D687" s="11"/>
      <c r="E687" s="14"/>
      <c r="F687" s="11"/>
      <c r="G687" s="17"/>
      <c r="H687" s="13" t="str">
        <f ca="1" t="shared" si="11"/>
        <v/>
      </c>
      <c r="I687" s="11"/>
    </row>
    <row r="688" customHeight="1" spans="2:9">
      <c r="B688" s="11"/>
      <c r="C688" s="16"/>
      <c r="D688" s="11"/>
      <c r="E688" s="14"/>
      <c r="F688" s="11"/>
      <c r="G688" s="17"/>
      <c r="H688" s="13" t="str">
        <f ca="1" t="shared" si="11"/>
        <v/>
      </c>
      <c r="I688" s="11"/>
    </row>
    <row r="689" customHeight="1" spans="2:9">
      <c r="B689" s="11"/>
      <c r="C689" s="16"/>
      <c r="D689" s="11"/>
      <c r="E689" s="14"/>
      <c r="F689" s="11"/>
      <c r="G689" s="17"/>
      <c r="H689" s="13" t="str">
        <f ca="1" t="shared" si="11"/>
        <v/>
      </c>
      <c r="I689" s="11"/>
    </row>
    <row r="690" customHeight="1" spans="2:9">
      <c r="B690" s="11"/>
      <c r="C690" s="16"/>
      <c r="D690" s="11"/>
      <c r="E690" s="14"/>
      <c r="F690" s="11"/>
      <c r="G690" s="17"/>
      <c r="H690" s="13" t="str">
        <f ca="1" t="shared" si="11"/>
        <v/>
      </c>
      <c r="I690" s="11"/>
    </row>
    <row r="691" customHeight="1" spans="2:9">
      <c r="B691" s="11"/>
      <c r="C691" s="16"/>
      <c r="D691" s="11"/>
      <c r="E691" s="14"/>
      <c r="F691" s="11"/>
      <c r="G691" s="17"/>
      <c r="H691" s="13" t="str">
        <f ca="1" t="shared" si="11"/>
        <v/>
      </c>
      <c r="I691" s="11"/>
    </row>
    <row r="692" customHeight="1" spans="2:9">
      <c r="B692" s="11"/>
      <c r="C692" s="16"/>
      <c r="D692" s="11"/>
      <c r="E692" s="14"/>
      <c r="F692" s="11"/>
      <c r="G692" s="17"/>
      <c r="H692" s="13" t="str">
        <f ca="1" t="shared" si="11"/>
        <v/>
      </c>
      <c r="I692" s="11"/>
    </row>
    <row r="693" customHeight="1" spans="2:9">
      <c r="B693" s="11"/>
      <c r="C693" s="16"/>
      <c r="D693" s="11"/>
      <c r="E693" s="14"/>
      <c r="F693" s="11"/>
      <c r="G693" s="17"/>
      <c r="H693" s="13" t="str">
        <f ca="1" t="shared" si="11"/>
        <v/>
      </c>
      <c r="I693" s="11"/>
    </row>
    <row r="694" customHeight="1" spans="2:9">
      <c r="B694" s="11"/>
      <c r="C694" s="16"/>
      <c r="D694" s="11"/>
      <c r="E694" s="14"/>
      <c r="F694" s="11"/>
      <c r="G694" s="17"/>
      <c r="H694" s="13" t="str">
        <f ca="1" t="shared" si="11"/>
        <v/>
      </c>
      <c r="I694" s="11"/>
    </row>
    <row r="695" customHeight="1" spans="2:9">
      <c r="B695" s="11"/>
      <c r="C695" s="16"/>
      <c r="D695" s="11"/>
      <c r="E695" s="14"/>
      <c r="F695" s="11"/>
      <c r="G695" s="17"/>
      <c r="H695" s="13" t="str">
        <f ca="1" t="shared" si="11"/>
        <v/>
      </c>
      <c r="I695" s="11"/>
    </row>
    <row r="696" customHeight="1" spans="2:9">
      <c r="B696" s="11"/>
      <c r="C696" s="16"/>
      <c r="D696" s="11"/>
      <c r="E696" s="14"/>
      <c r="F696" s="11"/>
      <c r="G696" s="17"/>
      <c r="H696" s="13" t="str">
        <f ca="1" t="shared" si="11"/>
        <v/>
      </c>
      <c r="I696" s="11"/>
    </row>
    <row r="697" customHeight="1" spans="2:9">
      <c r="B697" s="11"/>
      <c r="C697" s="16"/>
      <c r="D697" s="11"/>
      <c r="E697" s="14"/>
      <c r="F697" s="11"/>
      <c r="G697" s="17"/>
      <c r="H697" s="13" t="str">
        <f ca="1" t="shared" si="11"/>
        <v/>
      </c>
      <c r="I697" s="11"/>
    </row>
    <row r="698" customHeight="1" spans="2:9">
      <c r="B698" s="11"/>
      <c r="C698" s="16"/>
      <c r="D698" s="11"/>
      <c r="E698" s="14"/>
      <c r="F698" s="11"/>
      <c r="G698" s="17"/>
      <c r="H698" s="13" t="str">
        <f ca="1" t="shared" si="11"/>
        <v/>
      </c>
      <c r="I698" s="11"/>
    </row>
    <row r="699" customHeight="1" spans="2:9">
      <c r="B699" s="11"/>
      <c r="C699" s="16"/>
      <c r="D699" s="11"/>
      <c r="E699" s="14"/>
      <c r="F699" s="11"/>
      <c r="G699" s="17"/>
      <c r="H699" s="13" t="str">
        <f ca="1" t="shared" si="11"/>
        <v/>
      </c>
      <c r="I699" s="11"/>
    </row>
    <row r="700" customHeight="1" spans="2:9">
      <c r="B700" s="11"/>
      <c r="C700" s="16"/>
      <c r="D700" s="11"/>
      <c r="E700" s="14"/>
      <c r="F700" s="11"/>
      <c r="G700" s="17"/>
      <c r="H700" s="13" t="str">
        <f ca="1" t="shared" si="11"/>
        <v/>
      </c>
      <c r="I700" s="11"/>
    </row>
    <row r="701" customHeight="1" spans="2:9">
      <c r="B701" s="11"/>
      <c r="C701" s="16"/>
      <c r="D701" s="11"/>
      <c r="E701" s="14"/>
      <c r="F701" s="11"/>
      <c r="G701" s="17"/>
      <c r="H701" s="13" t="str">
        <f ca="1" t="shared" si="11"/>
        <v/>
      </c>
      <c r="I701" s="11"/>
    </row>
    <row r="702" customHeight="1" spans="2:9">
      <c r="B702" s="11"/>
      <c r="C702" s="16"/>
      <c r="D702" s="11"/>
      <c r="E702" s="14"/>
      <c r="F702" s="11"/>
      <c r="G702" s="17"/>
      <c r="H702" s="13" t="str">
        <f ca="1" t="shared" si="11"/>
        <v/>
      </c>
      <c r="I702" s="11"/>
    </row>
    <row r="703" customHeight="1" spans="2:9">
      <c r="B703" s="11"/>
      <c r="C703" s="16"/>
      <c r="D703" s="11"/>
      <c r="E703" s="14"/>
      <c r="F703" s="11"/>
      <c r="G703" s="17"/>
      <c r="H703" s="13" t="str">
        <f ca="1" t="shared" si="11"/>
        <v/>
      </c>
      <c r="I703" s="11"/>
    </row>
    <row r="704" customHeight="1" spans="2:9">
      <c r="B704" s="11"/>
      <c r="C704" s="16"/>
      <c r="D704" s="11"/>
      <c r="E704" s="14"/>
      <c r="F704" s="11"/>
      <c r="G704" s="17"/>
      <c r="H704" s="13" t="str">
        <f ca="1" t="shared" si="11"/>
        <v/>
      </c>
      <c r="I704" s="11"/>
    </row>
    <row r="705" customHeight="1" spans="2:9">
      <c r="B705" s="11"/>
      <c r="C705" s="16"/>
      <c r="D705" s="11"/>
      <c r="E705" s="14"/>
      <c r="F705" s="11"/>
      <c r="G705" s="17"/>
      <c r="H705" s="13" t="str">
        <f ca="1" t="shared" si="11"/>
        <v/>
      </c>
      <c r="I705" s="11"/>
    </row>
    <row r="706" customHeight="1" spans="2:9">
      <c r="B706" s="11"/>
      <c r="C706" s="16"/>
      <c r="D706" s="11"/>
      <c r="E706" s="14"/>
      <c r="F706" s="11"/>
      <c r="G706" s="17"/>
      <c r="H706" s="13" t="str">
        <f ca="1" t="shared" si="11"/>
        <v/>
      </c>
      <c r="I706" s="11"/>
    </row>
    <row r="707" customHeight="1" spans="2:9">
      <c r="B707" s="11"/>
      <c r="C707" s="16"/>
      <c r="D707" s="11"/>
      <c r="E707" s="14"/>
      <c r="F707" s="11"/>
      <c r="G707" s="17"/>
      <c r="H707" s="13" t="str">
        <f ca="1" t="shared" si="11"/>
        <v/>
      </c>
      <c r="I707" s="11"/>
    </row>
    <row r="708" customHeight="1" spans="2:9">
      <c r="B708" s="11"/>
      <c r="C708" s="16"/>
      <c r="D708" s="11"/>
      <c r="E708" s="14"/>
      <c r="F708" s="11"/>
      <c r="G708" s="17"/>
      <c r="H708" s="13" t="str">
        <f ca="1" t="shared" si="11"/>
        <v/>
      </c>
      <c r="I708" s="11"/>
    </row>
    <row r="709" customHeight="1" spans="2:9">
      <c r="B709" s="11"/>
      <c r="C709" s="16"/>
      <c r="D709" s="11"/>
      <c r="E709" s="14"/>
      <c r="F709" s="11"/>
      <c r="G709" s="17"/>
      <c r="H709" s="13" t="str">
        <f ca="1" t="shared" si="11"/>
        <v/>
      </c>
      <c r="I709" s="11"/>
    </row>
    <row r="710" customHeight="1" spans="2:9">
      <c r="B710" s="11"/>
      <c r="C710" s="16"/>
      <c r="D710" s="11"/>
      <c r="E710" s="14"/>
      <c r="F710" s="11"/>
      <c r="G710" s="17"/>
      <c r="H710" s="13" t="str">
        <f ca="1" t="shared" si="11"/>
        <v/>
      </c>
      <c r="I710" s="11"/>
    </row>
    <row r="711" customHeight="1" spans="2:9">
      <c r="B711" s="11"/>
      <c r="C711" s="16"/>
      <c r="D711" s="11"/>
      <c r="E711" s="14"/>
      <c r="F711" s="11"/>
      <c r="G711" s="17"/>
      <c r="H711" s="13" t="str">
        <f ca="1" t="shared" si="11"/>
        <v/>
      </c>
      <c r="I711" s="11"/>
    </row>
    <row r="712" customHeight="1" spans="2:9">
      <c r="B712" s="11"/>
      <c r="C712" s="16"/>
      <c r="D712" s="11"/>
      <c r="E712" s="14"/>
      <c r="F712" s="11"/>
      <c r="G712" s="17"/>
      <c r="H712" s="13" t="str">
        <f ca="1" t="shared" si="11"/>
        <v/>
      </c>
      <c r="I712" s="11"/>
    </row>
    <row r="713" customHeight="1" spans="2:9">
      <c r="B713" s="11"/>
      <c r="C713" s="16"/>
      <c r="D713" s="11"/>
      <c r="E713" s="14"/>
      <c r="F713" s="11"/>
      <c r="G713" s="17"/>
      <c r="H713" s="13" t="str">
        <f ca="1" t="shared" si="11"/>
        <v/>
      </c>
      <c r="I713" s="11"/>
    </row>
    <row r="714" customHeight="1" spans="2:9">
      <c r="B714" s="11"/>
      <c r="C714" s="16"/>
      <c r="D714" s="11"/>
      <c r="E714" s="14"/>
      <c r="F714" s="11"/>
      <c r="G714" s="17"/>
      <c r="H714" s="13" t="str">
        <f ca="1" t="shared" si="11"/>
        <v/>
      </c>
      <c r="I714" s="11"/>
    </row>
    <row r="715" customHeight="1" spans="2:9">
      <c r="B715" s="11"/>
      <c r="C715" s="16"/>
      <c r="D715" s="11"/>
      <c r="E715" s="14"/>
      <c r="F715" s="11"/>
      <c r="G715" s="17"/>
      <c r="H715" s="13" t="str">
        <f ca="1" t="shared" si="11"/>
        <v/>
      </c>
      <c r="I715" s="11"/>
    </row>
    <row r="716" customHeight="1" spans="2:9">
      <c r="B716" s="11"/>
      <c r="C716" s="16"/>
      <c r="D716" s="11"/>
      <c r="E716" s="14"/>
      <c r="F716" s="11"/>
      <c r="G716" s="17"/>
      <c r="H716" s="13" t="str">
        <f ca="1" t="shared" si="11"/>
        <v/>
      </c>
      <c r="I716" s="11"/>
    </row>
    <row r="717" customHeight="1" spans="2:9">
      <c r="B717" s="11"/>
      <c r="C717" s="16"/>
      <c r="D717" s="11"/>
      <c r="E717" s="14"/>
      <c r="F717" s="11"/>
      <c r="G717" s="17"/>
      <c r="H717" s="13" t="str">
        <f ca="1" t="shared" si="11"/>
        <v/>
      </c>
      <c r="I717" s="11"/>
    </row>
    <row r="718" customHeight="1" spans="2:9">
      <c r="B718" s="11"/>
      <c r="C718" s="16"/>
      <c r="D718" s="11"/>
      <c r="E718" s="14"/>
      <c r="F718" s="11"/>
      <c r="G718" s="17"/>
      <c r="H718" s="13" t="str">
        <f ca="1" t="shared" si="11"/>
        <v/>
      </c>
      <c r="I718" s="11"/>
    </row>
    <row r="719" customHeight="1" spans="2:9">
      <c r="B719" s="11"/>
      <c r="C719" s="16"/>
      <c r="D719" s="11"/>
      <c r="E719" s="14"/>
      <c r="F719" s="11"/>
      <c r="G719" s="17"/>
      <c r="H719" s="13" t="str">
        <f ca="1" t="shared" si="11"/>
        <v/>
      </c>
      <c r="I719" s="11"/>
    </row>
    <row r="720" customHeight="1" spans="2:9">
      <c r="B720" s="11"/>
      <c r="C720" s="16"/>
      <c r="D720" s="11"/>
      <c r="E720" s="14"/>
      <c r="F720" s="11"/>
      <c r="G720" s="17"/>
      <c r="H720" s="13" t="str">
        <f ca="1" t="shared" si="11"/>
        <v/>
      </c>
      <c r="I720" s="11"/>
    </row>
    <row r="721" customHeight="1" spans="2:9">
      <c r="B721" s="11"/>
      <c r="C721" s="16"/>
      <c r="D721" s="11"/>
      <c r="E721" s="14"/>
      <c r="F721" s="11"/>
      <c r="G721" s="17"/>
      <c r="H721" s="13" t="str">
        <f ca="1" t="shared" si="11"/>
        <v/>
      </c>
      <c r="I721" s="11"/>
    </row>
    <row r="722" customHeight="1" spans="2:9">
      <c r="B722" s="11"/>
      <c r="C722" s="16"/>
      <c r="D722" s="11"/>
      <c r="E722" s="14"/>
      <c r="F722" s="11"/>
      <c r="G722" s="17"/>
      <c r="H722" s="13" t="str">
        <f ca="1" t="shared" si="11"/>
        <v/>
      </c>
      <c r="I722" s="11"/>
    </row>
    <row r="723" customHeight="1" spans="2:9">
      <c r="B723" s="11"/>
      <c r="C723" s="16"/>
      <c r="D723" s="11"/>
      <c r="E723" s="14"/>
      <c r="F723" s="11"/>
      <c r="G723" s="17"/>
      <c r="H723" s="13" t="str">
        <f ca="1" t="shared" si="11"/>
        <v/>
      </c>
      <c r="I723" s="11"/>
    </row>
    <row r="724" customHeight="1" spans="2:9">
      <c r="B724" s="11"/>
      <c r="C724" s="16"/>
      <c r="D724" s="11"/>
      <c r="E724" s="14"/>
      <c r="F724" s="11"/>
      <c r="G724" s="17"/>
      <c r="H724" s="13" t="str">
        <f ca="1" t="shared" si="11"/>
        <v/>
      </c>
      <c r="I724" s="11"/>
    </row>
    <row r="725" customHeight="1" spans="2:9">
      <c r="B725" s="11"/>
      <c r="C725" s="16"/>
      <c r="D725" s="11"/>
      <c r="E725" s="14"/>
      <c r="F725" s="11"/>
      <c r="G725" s="17"/>
      <c r="H725" s="13" t="str">
        <f ca="1" t="shared" si="11"/>
        <v/>
      </c>
      <c r="I725" s="11"/>
    </row>
    <row r="726" customHeight="1" spans="2:9">
      <c r="B726" s="11"/>
      <c r="C726" s="16"/>
      <c r="D726" s="11"/>
      <c r="E726" s="14"/>
      <c r="F726" s="11"/>
      <c r="G726" s="17"/>
      <c r="H726" s="13" t="str">
        <f ca="1" t="shared" si="11"/>
        <v/>
      </c>
      <c r="I726" s="11"/>
    </row>
    <row r="727" customHeight="1" spans="2:9">
      <c r="B727" s="11"/>
      <c r="C727" s="16"/>
      <c r="D727" s="11"/>
      <c r="E727" s="14"/>
      <c r="F727" s="11"/>
      <c r="G727" s="17"/>
      <c r="H727" s="13" t="str">
        <f ca="1" t="shared" si="11"/>
        <v/>
      </c>
      <c r="I727" s="11"/>
    </row>
    <row r="728" customHeight="1" spans="2:9">
      <c r="B728" s="11"/>
      <c r="C728" s="16"/>
      <c r="D728" s="11"/>
      <c r="E728" s="14"/>
      <c r="F728" s="11"/>
      <c r="G728" s="17"/>
      <c r="H728" s="13" t="str">
        <f ca="1" t="shared" si="11"/>
        <v/>
      </c>
      <c r="I728" s="11"/>
    </row>
    <row r="729" customHeight="1" spans="2:9">
      <c r="B729" s="11"/>
      <c r="C729" s="16"/>
      <c r="D729" s="11"/>
      <c r="E729" s="14"/>
      <c r="F729" s="11"/>
      <c r="G729" s="17"/>
      <c r="H729" s="13" t="str">
        <f ca="1" t="shared" si="11"/>
        <v/>
      </c>
      <c r="I729" s="11"/>
    </row>
    <row r="730" customHeight="1" spans="2:9">
      <c r="B730" s="11"/>
      <c r="C730" s="16"/>
      <c r="D730" s="11"/>
      <c r="E730" s="14"/>
      <c r="F730" s="11"/>
      <c r="G730" s="17"/>
      <c r="H730" s="13" t="str">
        <f ca="1" t="shared" si="11"/>
        <v/>
      </c>
      <c r="I730" s="11"/>
    </row>
    <row r="731" customHeight="1" spans="2:9">
      <c r="B731" s="11"/>
      <c r="C731" s="16"/>
      <c r="D731" s="11"/>
      <c r="E731" s="14"/>
      <c r="F731" s="11"/>
      <c r="G731" s="17"/>
      <c r="H731" s="13" t="str">
        <f ca="1" t="shared" si="11"/>
        <v/>
      </c>
      <c r="I731" s="11"/>
    </row>
    <row r="732" customHeight="1" spans="2:9">
      <c r="B732" s="11"/>
      <c r="C732" s="16"/>
      <c r="D732" s="11"/>
      <c r="E732" s="14"/>
      <c r="F732" s="11"/>
      <c r="G732" s="17"/>
      <c r="H732" s="13" t="str">
        <f ca="1" t="shared" si="11"/>
        <v/>
      </c>
      <c r="I732" s="11"/>
    </row>
    <row r="733" customHeight="1" spans="2:9">
      <c r="B733" s="11"/>
      <c r="C733" s="16"/>
      <c r="D733" s="11"/>
      <c r="E733" s="14"/>
      <c r="F733" s="11"/>
      <c r="G733" s="17"/>
      <c r="H733" s="13" t="str">
        <f ca="1" t="shared" ref="H733:H796" si="12">IF(D733="","",IF(AND(E733&lt;TODAY(),G733&lt;&gt;"☑"),"超期",""))</f>
        <v/>
      </c>
      <c r="I733" s="11"/>
    </row>
    <row r="734" customHeight="1" spans="2:9">
      <c r="B734" s="11"/>
      <c r="C734" s="16"/>
      <c r="D734" s="11"/>
      <c r="E734" s="14"/>
      <c r="F734" s="11"/>
      <c r="G734" s="17"/>
      <c r="H734" s="13" t="str">
        <f ca="1" t="shared" si="12"/>
        <v/>
      </c>
      <c r="I734" s="11"/>
    </row>
    <row r="735" customHeight="1" spans="2:9">
      <c r="B735" s="11"/>
      <c r="C735" s="16"/>
      <c r="D735" s="11"/>
      <c r="E735" s="14"/>
      <c r="F735" s="11"/>
      <c r="G735" s="17"/>
      <c r="H735" s="13" t="str">
        <f ca="1" t="shared" si="12"/>
        <v/>
      </c>
      <c r="I735" s="11"/>
    </row>
    <row r="736" customHeight="1" spans="2:9">
      <c r="B736" s="11"/>
      <c r="C736" s="16"/>
      <c r="D736" s="11"/>
      <c r="E736" s="14"/>
      <c r="F736" s="11"/>
      <c r="G736" s="17"/>
      <c r="H736" s="13" t="str">
        <f ca="1" t="shared" si="12"/>
        <v/>
      </c>
      <c r="I736" s="11"/>
    </row>
    <row r="737" customHeight="1" spans="2:9">
      <c r="B737" s="11"/>
      <c r="C737" s="16"/>
      <c r="D737" s="11"/>
      <c r="E737" s="14"/>
      <c r="F737" s="11"/>
      <c r="G737" s="17"/>
      <c r="H737" s="13" t="str">
        <f ca="1" t="shared" si="12"/>
        <v/>
      </c>
      <c r="I737" s="11"/>
    </row>
    <row r="738" customHeight="1" spans="2:9">
      <c r="B738" s="11"/>
      <c r="C738" s="16"/>
      <c r="D738" s="11"/>
      <c r="E738" s="14"/>
      <c r="F738" s="11"/>
      <c r="G738" s="17"/>
      <c r="H738" s="13" t="str">
        <f ca="1" t="shared" si="12"/>
        <v/>
      </c>
      <c r="I738" s="11"/>
    </row>
    <row r="739" customHeight="1" spans="2:9">
      <c r="B739" s="11"/>
      <c r="C739" s="16"/>
      <c r="D739" s="11"/>
      <c r="E739" s="14"/>
      <c r="F739" s="11"/>
      <c r="G739" s="17"/>
      <c r="H739" s="13" t="str">
        <f ca="1" t="shared" si="12"/>
        <v/>
      </c>
      <c r="I739" s="11"/>
    </row>
    <row r="740" customHeight="1" spans="2:9">
      <c r="B740" s="11"/>
      <c r="C740" s="16"/>
      <c r="D740" s="11"/>
      <c r="E740" s="14"/>
      <c r="F740" s="11"/>
      <c r="G740" s="17"/>
      <c r="H740" s="13" t="str">
        <f ca="1" t="shared" si="12"/>
        <v/>
      </c>
      <c r="I740" s="11"/>
    </row>
    <row r="741" customHeight="1" spans="2:9">
      <c r="B741" s="11"/>
      <c r="C741" s="16"/>
      <c r="D741" s="11"/>
      <c r="E741" s="14"/>
      <c r="F741" s="11"/>
      <c r="G741" s="17"/>
      <c r="H741" s="13" t="str">
        <f ca="1" t="shared" si="12"/>
        <v/>
      </c>
      <c r="I741" s="11"/>
    </row>
    <row r="742" customHeight="1" spans="2:9">
      <c r="B742" s="11"/>
      <c r="C742" s="16"/>
      <c r="D742" s="11"/>
      <c r="E742" s="14"/>
      <c r="F742" s="11"/>
      <c r="G742" s="17"/>
      <c r="H742" s="13" t="str">
        <f ca="1" t="shared" si="12"/>
        <v/>
      </c>
      <c r="I742" s="11"/>
    </row>
    <row r="743" customHeight="1" spans="2:9">
      <c r="B743" s="11"/>
      <c r="C743" s="16"/>
      <c r="D743" s="11"/>
      <c r="E743" s="14"/>
      <c r="F743" s="11"/>
      <c r="G743" s="17"/>
      <c r="H743" s="13" t="str">
        <f ca="1" t="shared" si="12"/>
        <v/>
      </c>
      <c r="I743" s="11"/>
    </row>
    <row r="744" customHeight="1" spans="2:9">
      <c r="B744" s="11"/>
      <c r="C744" s="16"/>
      <c r="D744" s="11"/>
      <c r="E744" s="14"/>
      <c r="F744" s="11"/>
      <c r="G744" s="17"/>
      <c r="H744" s="13" t="str">
        <f ca="1" t="shared" si="12"/>
        <v/>
      </c>
      <c r="I744" s="11"/>
    </row>
    <row r="745" customHeight="1" spans="2:9">
      <c r="B745" s="11"/>
      <c r="C745" s="16"/>
      <c r="D745" s="11"/>
      <c r="E745" s="14"/>
      <c r="F745" s="11"/>
      <c r="G745" s="17"/>
      <c r="H745" s="13" t="str">
        <f ca="1" t="shared" si="12"/>
        <v/>
      </c>
      <c r="I745" s="11"/>
    </row>
    <row r="746" customHeight="1" spans="2:9">
      <c r="B746" s="11"/>
      <c r="C746" s="16"/>
      <c r="D746" s="11"/>
      <c r="E746" s="14"/>
      <c r="F746" s="11"/>
      <c r="G746" s="17"/>
      <c r="H746" s="13" t="str">
        <f ca="1" t="shared" si="12"/>
        <v/>
      </c>
      <c r="I746" s="11"/>
    </row>
    <row r="747" customHeight="1" spans="2:9">
      <c r="B747" s="11"/>
      <c r="C747" s="16"/>
      <c r="D747" s="11"/>
      <c r="E747" s="14"/>
      <c r="F747" s="11"/>
      <c r="G747" s="17"/>
      <c r="H747" s="13" t="str">
        <f ca="1" t="shared" si="12"/>
        <v/>
      </c>
      <c r="I747" s="11"/>
    </row>
    <row r="748" customHeight="1" spans="2:9">
      <c r="B748" s="11"/>
      <c r="C748" s="16"/>
      <c r="D748" s="11"/>
      <c r="E748" s="14"/>
      <c r="F748" s="11"/>
      <c r="G748" s="17"/>
      <c r="H748" s="13" t="str">
        <f ca="1" t="shared" si="12"/>
        <v/>
      </c>
      <c r="I748" s="11"/>
    </row>
    <row r="749" customHeight="1" spans="2:9">
      <c r="B749" s="11"/>
      <c r="C749" s="16"/>
      <c r="D749" s="11"/>
      <c r="E749" s="14"/>
      <c r="F749" s="11"/>
      <c r="G749" s="17"/>
      <c r="H749" s="13" t="str">
        <f ca="1" t="shared" si="12"/>
        <v/>
      </c>
      <c r="I749" s="11"/>
    </row>
    <row r="750" customHeight="1" spans="2:9">
      <c r="B750" s="11"/>
      <c r="C750" s="16"/>
      <c r="D750" s="11"/>
      <c r="E750" s="14"/>
      <c r="F750" s="11"/>
      <c r="G750" s="17"/>
      <c r="H750" s="13" t="str">
        <f ca="1" t="shared" si="12"/>
        <v/>
      </c>
      <c r="I750" s="11"/>
    </row>
    <row r="751" customHeight="1" spans="2:9">
      <c r="B751" s="11"/>
      <c r="C751" s="16"/>
      <c r="D751" s="11"/>
      <c r="E751" s="14"/>
      <c r="F751" s="11"/>
      <c r="G751" s="17"/>
      <c r="H751" s="13" t="str">
        <f ca="1" t="shared" si="12"/>
        <v/>
      </c>
      <c r="I751" s="11"/>
    </row>
    <row r="752" customHeight="1" spans="2:9">
      <c r="B752" s="11"/>
      <c r="C752" s="16"/>
      <c r="D752" s="11"/>
      <c r="E752" s="14"/>
      <c r="F752" s="11"/>
      <c r="G752" s="17"/>
      <c r="H752" s="13" t="str">
        <f ca="1" t="shared" si="12"/>
        <v/>
      </c>
      <c r="I752" s="11"/>
    </row>
    <row r="753" customHeight="1" spans="2:9">
      <c r="B753" s="11"/>
      <c r="C753" s="16"/>
      <c r="D753" s="11"/>
      <c r="E753" s="14"/>
      <c r="F753" s="11"/>
      <c r="G753" s="17"/>
      <c r="H753" s="13" t="str">
        <f ca="1" t="shared" si="12"/>
        <v/>
      </c>
      <c r="I753" s="11"/>
    </row>
    <row r="754" customHeight="1" spans="2:9">
      <c r="B754" s="11"/>
      <c r="C754" s="16"/>
      <c r="D754" s="11"/>
      <c r="E754" s="14"/>
      <c r="F754" s="11"/>
      <c r="G754" s="17"/>
      <c r="H754" s="13" t="str">
        <f ca="1" t="shared" si="12"/>
        <v/>
      </c>
      <c r="I754" s="11"/>
    </row>
    <row r="755" customHeight="1" spans="2:9">
      <c r="B755" s="11"/>
      <c r="C755" s="16"/>
      <c r="D755" s="11"/>
      <c r="E755" s="14"/>
      <c r="F755" s="11"/>
      <c r="G755" s="17"/>
      <c r="H755" s="13" t="str">
        <f ca="1" t="shared" si="12"/>
        <v/>
      </c>
      <c r="I755" s="11"/>
    </row>
    <row r="756" customHeight="1" spans="2:9">
      <c r="B756" s="11"/>
      <c r="C756" s="16"/>
      <c r="D756" s="11"/>
      <c r="E756" s="14"/>
      <c r="F756" s="11"/>
      <c r="G756" s="17"/>
      <c r="H756" s="13" t="str">
        <f ca="1" t="shared" si="12"/>
        <v/>
      </c>
      <c r="I756" s="11"/>
    </row>
    <row r="757" customHeight="1" spans="2:9">
      <c r="B757" s="11"/>
      <c r="C757" s="16"/>
      <c r="D757" s="11"/>
      <c r="E757" s="14"/>
      <c r="F757" s="11"/>
      <c r="G757" s="17"/>
      <c r="H757" s="13" t="str">
        <f ca="1" t="shared" si="12"/>
        <v/>
      </c>
      <c r="I757" s="11"/>
    </row>
    <row r="758" customHeight="1" spans="2:9">
      <c r="B758" s="11"/>
      <c r="C758" s="16"/>
      <c r="D758" s="11"/>
      <c r="E758" s="14"/>
      <c r="F758" s="11"/>
      <c r="G758" s="17"/>
      <c r="H758" s="13" t="str">
        <f ca="1" t="shared" si="12"/>
        <v/>
      </c>
      <c r="I758" s="11"/>
    </row>
    <row r="759" customHeight="1" spans="2:9">
      <c r="B759" s="11"/>
      <c r="C759" s="16"/>
      <c r="D759" s="11"/>
      <c r="E759" s="14"/>
      <c r="F759" s="11"/>
      <c r="G759" s="17"/>
      <c r="H759" s="13" t="str">
        <f ca="1" t="shared" si="12"/>
        <v/>
      </c>
      <c r="I759" s="11"/>
    </row>
    <row r="760" customHeight="1" spans="2:9">
      <c r="B760" s="11"/>
      <c r="C760" s="16"/>
      <c r="D760" s="11"/>
      <c r="E760" s="14"/>
      <c r="F760" s="11"/>
      <c r="G760" s="17"/>
      <c r="H760" s="13" t="str">
        <f ca="1" t="shared" si="12"/>
        <v/>
      </c>
      <c r="I760" s="11"/>
    </row>
    <row r="761" customHeight="1" spans="2:9">
      <c r="B761" s="11"/>
      <c r="C761" s="16"/>
      <c r="D761" s="11"/>
      <c r="E761" s="14"/>
      <c r="F761" s="11"/>
      <c r="G761" s="17"/>
      <c r="H761" s="13" t="str">
        <f ca="1" t="shared" si="12"/>
        <v/>
      </c>
      <c r="I761" s="11"/>
    </row>
    <row r="762" customHeight="1" spans="2:9">
      <c r="B762" s="11"/>
      <c r="C762" s="16"/>
      <c r="D762" s="11"/>
      <c r="E762" s="14"/>
      <c r="F762" s="11"/>
      <c r="G762" s="17"/>
      <c r="H762" s="13" t="str">
        <f ca="1" t="shared" si="12"/>
        <v/>
      </c>
      <c r="I762" s="11"/>
    </row>
    <row r="763" customHeight="1" spans="2:9">
      <c r="B763" s="11"/>
      <c r="C763" s="16"/>
      <c r="D763" s="11"/>
      <c r="E763" s="14"/>
      <c r="F763" s="11"/>
      <c r="G763" s="17"/>
      <c r="H763" s="13" t="str">
        <f ca="1" t="shared" si="12"/>
        <v/>
      </c>
      <c r="I763" s="11"/>
    </row>
    <row r="764" customHeight="1" spans="2:9">
      <c r="B764" s="11"/>
      <c r="C764" s="16"/>
      <c r="D764" s="11"/>
      <c r="E764" s="14"/>
      <c r="F764" s="11"/>
      <c r="G764" s="17"/>
      <c r="H764" s="13" t="str">
        <f ca="1" t="shared" si="12"/>
        <v/>
      </c>
      <c r="I764" s="11"/>
    </row>
    <row r="765" customHeight="1" spans="2:9">
      <c r="B765" s="11"/>
      <c r="C765" s="16"/>
      <c r="D765" s="11"/>
      <c r="E765" s="14"/>
      <c r="F765" s="11"/>
      <c r="G765" s="17"/>
      <c r="H765" s="13" t="str">
        <f ca="1" t="shared" si="12"/>
        <v/>
      </c>
      <c r="I765" s="11"/>
    </row>
    <row r="766" customHeight="1" spans="2:9">
      <c r="B766" s="11"/>
      <c r="C766" s="16"/>
      <c r="D766" s="11"/>
      <c r="E766" s="14"/>
      <c r="F766" s="11"/>
      <c r="G766" s="17"/>
      <c r="H766" s="13" t="str">
        <f ca="1" t="shared" si="12"/>
        <v/>
      </c>
      <c r="I766" s="11"/>
    </row>
    <row r="767" customHeight="1" spans="2:9">
      <c r="B767" s="11"/>
      <c r="C767" s="16"/>
      <c r="D767" s="11"/>
      <c r="E767" s="14"/>
      <c r="F767" s="11"/>
      <c r="G767" s="17"/>
      <c r="H767" s="13" t="str">
        <f ca="1" t="shared" si="12"/>
        <v/>
      </c>
      <c r="I767" s="11"/>
    </row>
    <row r="768" customHeight="1" spans="2:9">
      <c r="B768" s="11"/>
      <c r="C768" s="16"/>
      <c r="D768" s="11"/>
      <c r="E768" s="14"/>
      <c r="F768" s="11"/>
      <c r="G768" s="17"/>
      <c r="H768" s="13" t="str">
        <f ca="1" t="shared" si="12"/>
        <v/>
      </c>
      <c r="I768" s="11"/>
    </row>
    <row r="769" customHeight="1" spans="2:9">
      <c r="B769" s="11"/>
      <c r="C769" s="16"/>
      <c r="D769" s="11"/>
      <c r="E769" s="14"/>
      <c r="F769" s="11"/>
      <c r="G769" s="17"/>
      <c r="H769" s="13" t="str">
        <f ca="1" t="shared" si="12"/>
        <v/>
      </c>
      <c r="I769" s="11"/>
    </row>
    <row r="770" customHeight="1" spans="2:9">
      <c r="B770" s="11"/>
      <c r="C770" s="16"/>
      <c r="D770" s="11"/>
      <c r="E770" s="14"/>
      <c r="F770" s="11"/>
      <c r="G770" s="17"/>
      <c r="H770" s="13" t="str">
        <f ca="1" t="shared" si="12"/>
        <v/>
      </c>
      <c r="I770" s="11"/>
    </row>
    <row r="771" customHeight="1" spans="2:9">
      <c r="B771" s="11"/>
      <c r="C771" s="16"/>
      <c r="D771" s="11"/>
      <c r="E771" s="14"/>
      <c r="F771" s="11"/>
      <c r="G771" s="17"/>
      <c r="H771" s="13" t="str">
        <f ca="1" t="shared" si="12"/>
        <v/>
      </c>
      <c r="I771" s="11"/>
    </row>
    <row r="772" customHeight="1" spans="2:9">
      <c r="B772" s="11"/>
      <c r="C772" s="16"/>
      <c r="D772" s="11"/>
      <c r="E772" s="14"/>
      <c r="F772" s="11"/>
      <c r="G772" s="17"/>
      <c r="H772" s="13" t="str">
        <f ca="1" t="shared" si="12"/>
        <v/>
      </c>
      <c r="I772" s="11"/>
    </row>
    <row r="773" customHeight="1" spans="2:9">
      <c r="B773" s="11"/>
      <c r="C773" s="16"/>
      <c r="D773" s="11"/>
      <c r="E773" s="14"/>
      <c r="F773" s="11"/>
      <c r="G773" s="17"/>
      <c r="H773" s="13" t="str">
        <f ca="1" t="shared" si="12"/>
        <v/>
      </c>
      <c r="I773" s="11"/>
    </row>
    <row r="774" customHeight="1" spans="2:9">
      <c r="B774" s="11"/>
      <c r="C774" s="16"/>
      <c r="D774" s="11"/>
      <c r="E774" s="14"/>
      <c r="F774" s="11"/>
      <c r="G774" s="17"/>
      <c r="H774" s="13" t="str">
        <f ca="1" t="shared" si="12"/>
        <v/>
      </c>
      <c r="I774" s="11"/>
    </row>
    <row r="775" customHeight="1" spans="2:9">
      <c r="B775" s="11"/>
      <c r="C775" s="16"/>
      <c r="D775" s="11"/>
      <c r="E775" s="14"/>
      <c r="F775" s="11"/>
      <c r="G775" s="17"/>
      <c r="H775" s="13" t="str">
        <f ca="1" t="shared" si="12"/>
        <v/>
      </c>
      <c r="I775" s="11"/>
    </row>
    <row r="776" customHeight="1" spans="2:9">
      <c r="B776" s="11"/>
      <c r="C776" s="16"/>
      <c r="D776" s="11"/>
      <c r="E776" s="14"/>
      <c r="F776" s="11"/>
      <c r="G776" s="17"/>
      <c r="H776" s="13" t="str">
        <f ca="1" t="shared" si="12"/>
        <v/>
      </c>
      <c r="I776" s="11"/>
    </row>
    <row r="777" customHeight="1" spans="2:9">
      <c r="B777" s="11"/>
      <c r="C777" s="16"/>
      <c r="D777" s="11"/>
      <c r="E777" s="14"/>
      <c r="F777" s="11"/>
      <c r="G777" s="17"/>
      <c r="H777" s="13" t="str">
        <f ca="1" t="shared" si="12"/>
        <v/>
      </c>
      <c r="I777" s="11"/>
    </row>
    <row r="778" customHeight="1" spans="2:9">
      <c r="B778" s="11"/>
      <c r="C778" s="16"/>
      <c r="D778" s="11"/>
      <c r="E778" s="14"/>
      <c r="F778" s="11"/>
      <c r="G778" s="17"/>
      <c r="H778" s="13" t="str">
        <f ca="1" t="shared" si="12"/>
        <v/>
      </c>
      <c r="I778" s="11"/>
    </row>
    <row r="779" customHeight="1" spans="2:9">
      <c r="B779" s="11"/>
      <c r="C779" s="16"/>
      <c r="D779" s="11"/>
      <c r="E779" s="14"/>
      <c r="F779" s="11"/>
      <c r="G779" s="17"/>
      <c r="H779" s="13" t="str">
        <f ca="1" t="shared" si="12"/>
        <v/>
      </c>
      <c r="I779" s="11"/>
    </row>
    <row r="780" customHeight="1" spans="2:9">
      <c r="B780" s="11"/>
      <c r="C780" s="16"/>
      <c r="D780" s="11"/>
      <c r="E780" s="14"/>
      <c r="F780" s="11"/>
      <c r="G780" s="17"/>
      <c r="H780" s="13" t="str">
        <f ca="1" t="shared" si="12"/>
        <v/>
      </c>
      <c r="I780" s="11"/>
    </row>
    <row r="781" customHeight="1" spans="2:9">
      <c r="B781" s="11"/>
      <c r="C781" s="16"/>
      <c r="D781" s="11"/>
      <c r="E781" s="14"/>
      <c r="F781" s="11"/>
      <c r="G781" s="17"/>
      <c r="H781" s="13" t="str">
        <f ca="1" t="shared" si="12"/>
        <v/>
      </c>
      <c r="I781" s="11"/>
    </row>
    <row r="782" customHeight="1" spans="2:9">
      <c r="B782" s="11"/>
      <c r="C782" s="16"/>
      <c r="D782" s="11"/>
      <c r="E782" s="14"/>
      <c r="F782" s="11"/>
      <c r="G782" s="17"/>
      <c r="H782" s="13" t="str">
        <f ca="1" t="shared" si="12"/>
        <v/>
      </c>
      <c r="I782" s="11"/>
    </row>
    <row r="783" customHeight="1" spans="2:9">
      <c r="B783" s="11"/>
      <c r="C783" s="16"/>
      <c r="D783" s="11"/>
      <c r="E783" s="14"/>
      <c r="F783" s="11"/>
      <c r="G783" s="17"/>
      <c r="H783" s="13" t="str">
        <f ca="1" t="shared" si="12"/>
        <v/>
      </c>
      <c r="I783" s="11"/>
    </row>
    <row r="784" customHeight="1" spans="2:9">
      <c r="B784" s="11"/>
      <c r="C784" s="16"/>
      <c r="D784" s="11"/>
      <c r="E784" s="14"/>
      <c r="F784" s="11"/>
      <c r="G784" s="17"/>
      <c r="H784" s="13" t="str">
        <f ca="1" t="shared" si="12"/>
        <v/>
      </c>
      <c r="I784" s="11"/>
    </row>
    <row r="785" customHeight="1" spans="2:9">
      <c r="B785" s="11"/>
      <c r="C785" s="16"/>
      <c r="D785" s="11"/>
      <c r="E785" s="14"/>
      <c r="F785" s="11"/>
      <c r="G785" s="17"/>
      <c r="H785" s="13" t="str">
        <f ca="1" t="shared" si="12"/>
        <v/>
      </c>
      <c r="I785" s="11"/>
    </row>
    <row r="786" customHeight="1" spans="2:9">
      <c r="B786" s="11"/>
      <c r="C786" s="16"/>
      <c r="D786" s="11"/>
      <c r="E786" s="14"/>
      <c r="F786" s="11"/>
      <c r="G786" s="17"/>
      <c r="H786" s="13" t="str">
        <f ca="1" t="shared" si="12"/>
        <v/>
      </c>
      <c r="I786" s="11"/>
    </row>
    <row r="787" customHeight="1" spans="2:9">
      <c r="B787" s="11"/>
      <c r="C787" s="16"/>
      <c r="D787" s="11"/>
      <c r="E787" s="14"/>
      <c r="F787" s="11"/>
      <c r="G787" s="17"/>
      <c r="H787" s="13" t="str">
        <f ca="1" t="shared" si="12"/>
        <v/>
      </c>
      <c r="I787" s="11"/>
    </row>
    <row r="788" customHeight="1" spans="2:9">
      <c r="B788" s="11"/>
      <c r="C788" s="16"/>
      <c r="D788" s="11"/>
      <c r="E788" s="14"/>
      <c r="F788" s="11"/>
      <c r="G788" s="17"/>
      <c r="H788" s="13" t="str">
        <f ca="1" t="shared" si="12"/>
        <v/>
      </c>
      <c r="I788" s="11"/>
    </row>
    <row r="789" customHeight="1" spans="2:9">
      <c r="B789" s="11"/>
      <c r="C789" s="16"/>
      <c r="D789" s="11"/>
      <c r="E789" s="14"/>
      <c r="F789" s="11"/>
      <c r="G789" s="17"/>
      <c r="H789" s="13" t="str">
        <f ca="1" t="shared" si="12"/>
        <v/>
      </c>
      <c r="I789" s="11"/>
    </row>
    <row r="790" customHeight="1" spans="2:9">
      <c r="B790" s="11"/>
      <c r="C790" s="16"/>
      <c r="D790" s="11"/>
      <c r="E790" s="14"/>
      <c r="F790" s="11"/>
      <c r="G790" s="17"/>
      <c r="H790" s="13" t="str">
        <f ca="1" t="shared" si="12"/>
        <v/>
      </c>
      <c r="I790" s="11"/>
    </row>
    <row r="791" customHeight="1" spans="2:9">
      <c r="B791" s="11"/>
      <c r="C791" s="16"/>
      <c r="D791" s="11"/>
      <c r="E791" s="14"/>
      <c r="F791" s="11"/>
      <c r="G791" s="17"/>
      <c r="H791" s="13" t="str">
        <f ca="1" t="shared" si="12"/>
        <v/>
      </c>
      <c r="I791" s="11"/>
    </row>
    <row r="792" customHeight="1" spans="2:9">
      <c r="B792" s="11"/>
      <c r="C792" s="16"/>
      <c r="D792" s="11"/>
      <c r="E792" s="14"/>
      <c r="F792" s="11"/>
      <c r="G792" s="17"/>
      <c r="H792" s="13" t="str">
        <f ca="1" t="shared" si="12"/>
        <v/>
      </c>
      <c r="I792" s="11"/>
    </row>
    <row r="793" customHeight="1" spans="2:9">
      <c r="B793" s="11"/>
      <c r="C793" s="16"/>
      <c r="D793" s="11"/>
      <c r="E793" s="14"/>
      <c r="F793" s="11"/>
      <c r="G793" s="17"/>
      <c r="H793" s="13" t="str">
        <f ca="1" t="shared" si="12"/>
        <v/>
      </c>
      <c r="I793" s="11"/>
    </row>
    <row r="794" customHeight="1" spans="2:9">
      <c r="B794" s="11"/>
      <c r="C794" s="16"/>
      <c r="D794" s="11"/>
      <c r="E794" s="14"/>
      <c r="F794" s="11"/>
      <c r="G794" s="17"/>
      <c r="H794" s="13" t="str">
        <f ca="1" t="shared" si="12"/>
        <v/>
      </c>
      <c r="I794" s="11"/>
    </row>
    <row r="795" customHeight="1" spans="2:9">
      <c r="B795" s="11"/>
      <c r="C795" s="16"/>
      <c r="D795" s="11"/>
      <c r="E795" s="14"/>
      <c r="F795" s="11"/>
      <c r="G795" s="17"/>
      <c r="H795" s="13" t="str">
        <f ca="1" t="shared" si="12"/>
        <v/>
      </c>
      <c r="I795" s="11"/>
    </row>
    <row r="796" customHeight="1" spans="2:9">
      <c r="B796" s="11"/>
      <c r="C796" s="16"/>
      <c r="D796" s="11"/>
      <c r="E796" s="14"/>
      <c r="F796" s="11"/>
      <c r="G796" s="17"/>
      <c r="H796" s="13" t="str">
        <f ca="1" t="shared" si="12"/>
        <v/>
      </c>
      <c r="I796" s="11"/>
    </row>
    <row r="797" customHeight="1" spans="2:9">
      <c r="B797" s="11"/>
      <c r="C797" s="16"/>
      <c r="D797" s="11"/>
      <c r="E797" s="14"/>
      <c r="F797" s="11"/>
      <c r="G797" s="17"/>
      <c r="H797" s="13" t="str">
        <f ca="1" t="shared" ref="H797:H860" si="13">IF(D797="","",IF(AND(E797&lt;TODAY(),G797&lt;&gt;"☑"),"超期",""))</f>
        <v/>
      </c>
      <c r="I797" s="11"/>
    </row>
    <row r="798" customHeight="1" spans="2:9">
      <c r="B798" s="11"/>
      <c r="C798" s="16"/>
      <c r="D798" s="11"/>
      <c r="E798" s="14"/>
      <c r="F798" s="11"/>
      <c r="G798" s="17"/>
      <c r="H798" s="13" t="str">
        <f ca="1" t="shared" si="13"/>
        <v/>
      </c>
      <c r="I798" s="11"/>
    </row>
    <row r="799" customHeight="1" spans="2:9">
      <c r="B799" s="11"/>
      <c r="C799" s="16"/>
      <c r="D799" s="11"/>
      <c r="E799" s="14"/>
      <c r="F799" s="11"/>
      <c r="G799" s="17"/>
      <c r="H799" s="13" t="str">
        <f ca="1" t="shared" si="13"/>
        <v/>
      </c>
      <c r="I799" s="11"/>
    </row>
    <row r="800" customHeight="1" spans="2:9">
      <c r="B800" s="11"/>
      <c r="C800" s="16"/>
      <c r="D800" s="11"/>
      <c r="E800" s="14"/>
      <c r="F800" s="11"/>
      <c r="G800" s="17"/>
      <c r="H800" s="13" t="str">
        <f ca="1" t="shared" si="13"/>
        <v/>
      </c>
      <c r="I800" s="11"/>
    </row>
    <row r="801" customHeight="1" spans="2:9">
      <c r="B801" s="11"/>
      <c r="C801" s="16"/>
      <c r="D801" s="11"/>
      <c r="E801" s="14"/>
      <c r="F801" s="11"/>
      <c r="G801" s="17"/>
      <c r="H801" s="13" t="str">
        <f ca="1" t="shared" si="13"/>
        <v/>
      </c>
      <c r="I801" s="11"/>
    </row>
    <row r="802" customHeight="1" spans="2:9">
      <c r="B802" s="11"/>
      <c r="C802" s="16"/>
      <c r="D802" s="11"/>
      <c r="E802" s="14"/>
      <c r="F802" s="11"/>
      <c r="G802" s="17"/>
      <c r="H802" s="13" t="str">
        <f ca="1" t="shared" si="13"/>
        <v/>
      </c>
      <c r="I802" s="11"/>
    </row>
    <row r="803" customHeight="1" spans="2:9">
      <c r="B803" s="11"/>
      <c r="C803" s="16"/>
      <c r="D803" s="11"/>
      <c r="E803" s="14"/>
      <c r="F803" s="11"/>
      <c r="G803" s="17"/>
      <c r="H803" s="13" t="str">
        <f ca="1" t="shared" si="13"/>
        <v/>
      </c>
      <c r="I803" s="11"/>
    </row>
    <row r="804" customHeight="1" spans="2:9">
      <c r="B804" s="11"/>
      <c r="C804" s="16"/>
      <c r="D804" s="11"/>
      <c r="E804" s="14"/>
      <c r="F804" s="11"/>
      <c r="G804" s="17"/>
      <c r="H804" s="13" t="str">
        <f ca="1" t="shared" si="13"/>
        <v/>
      </c>
      <c r="I804" s="11"/>
    </row>
    <row r="805" customHeight="1" spans="2:9">
      <c r="B805" s="11"/>
      <c r="C805" s="16"/>
      <c r="D805" s="11"/>
      <c r="E805" s="14"/>
      <c r="F805" s="11"/>
      <c r="G805" s="17"/>
      <c r="H805" s="13" t="str">
        <f ca="1" t="shared" si="13"/>
        <v/>
      </c>
      <c r="I805" s="11"/>
    </row>
    <row r="806" customHeight="1" spans="2:9">
      <c r="B806" s="11"/>
      <c r="C806" s="16"/>
      <c r="D806" s="11"/>
      <c r="E806" s="14"/>
      <c r="F806" s="11"/>
      <c r="G806" s="17"/>
      <c r="H806" s="13" t="str">
        <f ca="1" t="shared" si="13"/>
        <v/>
      </c>
      <c r="I806" s="11"/>
    </row>
    <row r="807" customHeight="1" spans="2:9">
      <c r="B807" s="11"/>
      <c r="C807" s="16"/>
      <c r="D807" s="11"/>
      <c r="E807" s="14"/>
      <c r="F807" s="11"/>
      <c r="G807" s="17"/>
      <c r="H807" s="13" t="str">
        <f ca="1" t="shared" si="13"/>
        <v/>
      </c>
      <c r="I807" s="11"/>
    </row>
    <row r="808" customHeight="1" spans="2:9">
      <c r="B808" s="11"/>
      <c r="C808" s="16"/>
      <c r="D808" s="11"/>
      <c r="E808" s="14"/>
      <c r="F808" s="11"/>
      <c r="G808" s="17"/>
      <c r="H808" s="13" t="str">
        <f ca="1" t="shared" si="13"/>
        <v/>
      </c>
      <c r="I808" s="11"/>
    </row>
    <row r="809" customHeight="1" spans="2:9">
      <c r="B809" s="11"/>
      <c r="C809" s="16"/>
      <c r="D809" s="11"/>
      <c r="E809" s="14"/>
      <c r="F809" s="11"/>
      <c r="G809" s="17"/>
      <c r="H809" s="13" t="str">
        <f ca="1" t="shared" si="13"/>
        <v/>
      </c>
      <c r="I809" s="11"/>
    </row>
    <row r="810" customHeight="1" spans="2:9">
      <c r="B810" s="11"/>
      <c r="C810" s="16"/>
      <c r="D810" s="11"/>
      <c r="E810" s="14"/>
      <c r="F810" s="11"/>
      <c r="G810" s="17"/>
      <c r="H810" s="13" t="str">
        <f ca="1" t="shared" si="13"/>
        <v/>
      </c>
      <c r="I810" s="11"/>
    </row>
    <row r="811" customHeight="1" spans="2:9">
      <c r="B811" s="11"/>
      <c r="C811" s="16"/>
      <c r="D811" s="11"/>
      <c r="E811" s="14"/>
      <c r="F811" s="11"/>
      <c r="G811" s="17"/>
      <c r="H811" s="13" t="str">
        <f ca="1" t="shared" si="13"/>
        <v/>
      </c>
      <c r="I811" s="11"/>
    </row>
    <row r="812" customHeight="1" spans="2:9">
      <c r="B812" s="11"/>
      <c r="C812" s="16"/>
      <c r="D812" s="11"/>
      <c r="E812" s="14"/>
      <c r="F812" s="11"/>
      <c r="G812" s="17"/>
      <c r="H812" s="13" t="str">
        <f ca="1" t="shared" si="13"/>
        <v/>
      </c>
      <c r="I812" s="11"/>
    </row>
    <row r="813" customHeight="1" spans="2:9">
      <c r="B813" s="11"/>
      <c r="C813" s="16"/>
      <c r="D813" s="11"/>
      <c r="E813" s="14"/>
      <c r="F813" s="11"/>
      <c r="G813" s="17"/>
      <c r="H813" s="13" t="str">
        <f ca="1" t="shared" si="13"/>
        <v/>
      </c>
      <c r="I813" s="11"/>
    </row>
    <row r="814" customHeight="1" spans="2:9">
      <c r="B814" s="11"/>
      <c r="C814" s="16"/>
      <c r="D814" s="11"/>
      <c r="E814" s="14"/>
      <c r="F814" s="11"/>
      <c r="G814" s="17"/>
      <c r="H814" s="13" t="str">
        <f ca="1" t="shared" si="13"/>
        <v/>
      </c>
      <c r="I814" s="11"/>
    </row>
    <row r="815" customHeight="1" spans="2:9">
      <c r="B815" s="11"/>
      <c r="C815" s="16"/>
      <c r="D815" s="11"/>
      <c r="E815" s="14"/>
      <c r="F815" s="11"/>
      <c r="G815" s="17"/>
      <c r="H815" s="13" t="str">
        <f ca="1" t="shared" si="13"/>
        <v/>
      </c>
      <c r="I815" s="11"/>
    </row>
    <row r="816" customHeight="1" spans="2:9">
      <c r="B816" s="11"/>
      <c r="C816" s="16"/>
      <c r="D816" s="11"/>
      <c r="E816" s="14"/>
      <c r="F816" s="11"/>
      <c r="G816" s="17"/>
      <c r="H816" s="13" t="str">
        <f ca="1" t="shared" si="13"/>
        <v/>
      </c>
      <c r="I816" s="11"/>
    </row>
    <row r="817" customHeight="1" spans="2:9">
      <c r="B817" s="11"/>
      <c r="C817" s="16"/>
      <c r="D817" s="11"/>
      <c r="E817" s="14"/>
      <c r="F817" s="11"/>
      <c r="G817" s="17"/>
      <c r="H817" s="13" t="str">
        <f ca="1" t="shared" si="13"/>
        <v/>
      </c>
      <c r="I817" s="11"/>
    </row>
    <row r="818" customHeight="1" spans="2:9">
      <c r="B818" s="11"/>
      <c r="C818" s="16"/>
      <c r="D818" s="11"/>
      <c r="E818" s="14"/>
      <c r="F818" s="11"/>
      <c r="G818" s="17"/>
      <c r="H818" s="13" t="str">
        <f ca="1" t="shared" si="13"/>
        <v/>
      </c>
      <c r="I818" s="11"/>
    </row>
    <row r="819" customHeight="1" spans="2:9">
      <c r="B819" s="11"/>
      <c r="C819" s="16"/>
      <c r="D819" s="11"/>
      <c r="E819" s="14"/>
      <c r="F819" s="11"/>
      <c r="G819" s="17"/>
      <c r="H819" s="13" t="str">
        <f ca="1" t="shared" si="13"/>
        <v/>
      </c>
      <c r="I819" s="11"/>
    </row>
    <row r="820" customHeight="1" spans="2:9">
      <c r="B820" s="11"/>
      <c r="C820" s="16"/>
      <c r="D820" s="11"/>
      <c r="E820" s="14"/>
      <c r="F820" s="11"/>
      <c r="G820" s="17"/>
      <c r="H820" s="13" t="str">
        <f ca="1" t="shared" si="13"/>
        <v/>
      </c>
      <c r="I820" s="11"/>
    </row>
    <row r="821" customHeight="1" spans="2:9">
      <c r="B821" s="11"/>
      <c r="C821" s="16"/>
      <c r="D821" s="11"/>
      <c r="E821" s="14"/>
      <c r="F821" s="11"/>
      <c r="G821" s="17"/>
      <c r="H821" s="13" t="str">
        <f ca="1" t="shared" si="13"/>
        <v/>
      </c>
      <c r="I821" s="11"/>
    </row>
    <row r="822" customHeight="1" spans="2:9">
      <c r="B822" s="11"/>
      <c r="C822" s="16"/>
      <c r="D822" s="11"/>
      <c r="E822" s="14"/>
      <c r="F822" s="11"/>
      <c r="G822" s="17"/>
      <c r="H822" s="13" t="str">
        <f ca="1" t="shared" si="13"/>
        <v/>
      </c>
      <c r="I822" s="11"/>
    </row>
    <row r="823" customHeight="1" spans="2:9">
      <c r="B823" s="11"/>
      <c r="C823" s="16"/>
      <c r="D823" s="11"/>
      <c r="E823" s="14"/>
      <c r="F823" s="11"/>
      <c r="G823" s="17"/>
      <c r="H823" s="13" t="str">
        <f ca="1" t="shared" si="13"/>
        <v/>
      </c>
      <c r="I823" s="11"/>
    </row>
    <row r="824" customHeight="1" spans="2:9">
      <c r="B824" s="11"/>
      <c r="C824" s="16"/>
      <c r="D824" s="11"/>
      <c r="E824" s="14"/>
      <c r="F824" s="11"/>
      <c r="G824" s="17"/>
      <c r="H824" s="13" t="str">
        <f ca="1" t="shared" si="13"/>
        <v/>
      </c>
      <c r="I824" s="11"/>
    </row>
    <row r="825" customHeight="1" spans="2:9">
      <c r="B825" s="11"/>
      <c r="C825" s="16"/>
      <c r="D825" s="11"/>
      <c r="E825" s="14"/>
      <c r="F825" s="11"/>
      <c r="G825" s="17"/>
      <c r="H825" s="13" t="str">
        <f ca="1" t="shared" si="13"/>
        <v/>
      </c>
      <c r="I825" s="11"/>
    </row>
    <row r="826" customHeight="1" spans="2:9">
      <c r="B826" s="11"/>
      <c r="C826" s="16"/>
      <c r="D826" s="11"/>
      <c r="E826" s="14"/>
      <c r="F826" s="11"/>
      <c r="G826" s="17"/>
      <c r="H826" s="13" t="str">
        <f ca="1" t="shared" si="13"/>
        <v/>
      </c>
      <c r="I826" s="11"/>
    </row>
    <row r="827" customHeight="1" spans="2:9">
      <c r="B827" s="11"/>
      <c r="C827" s="16"/>
      <c r="D827" s="11"/>
      <c r="E827" s="14"/>
      <c r="F827" s="11"/>
      <c r="G827" s="17"/>
      <c r="H827" s="13" t="str">
        <f ca="1" t="shared" si="13"/>
        <v/>
      </c>
      <c r="I827" s="11"/>
    </row>
    <row r="828" customHeight="1" spans="2:9">
      <c r="B828" s="11"/>
      <c r="C828" s="16"/>
      <c r="D828" s="11"/>
      <c r="E828" s="14"/>
      <c r="F828" s="11"/>
      <c r="G828" s="17"/>
      <c r="H828" s="13" t="str">
        <f ca="1" t="shared" si="13"/>
        <v/>
      </c>
      <c r="I828" s="11"/>
    </row>
    <row r="829" customHeight="1" spans="2:9">
      <c r="B829" s="11"/>
      <c r="C829" s="16"/>
      <c r="D829" s="11"/>
      <c r="E829" s="14"/>
      <c r="F829" s="11"/>
      <c r="G829" s="17"/>
      <c r="H829" s="13" t="str">
        <f ca="1" t="shared" si="13"/>
        <v/>
      </c>
      <c r="I829" s="11"/>
    </row>
    <row r="830" customHeight="1" spans="2:9">
      <c r="B830" s="11"/>
      <c r="C830" s="16"/>
      <c r="D830" s="11"/>
      <c r="E830" s="14"/>
      <c r="F830" s="11"/>
      <c r="G830" s="17"/>
      <c r="H830" s="13" t="str">
        <f ca="1" t="shared" si="13"/>
        <v/>
      </c>
      <c r="I830" s="11"/>
    </row>
    <row r="831" customHeight="1" spans="2:9">
      <c r="B831" s="11"/>
      <c r="C831" s="16"/>
      <c r="D831" s="11"/>
      <c r="E831" s="14"/>
      <c r="F831" s="11"/>
      <c r="G831" s="17"/>
      <c r="H831" s="13" t="str">
        <f ca="1" t="shared" si="13"/>
        <v/>
      </c>
      <c r="I831" s="11"/>
    </row>
    <row r="832" customHeight="1" spans="2:9">
      <c r="B832" s="11"/>
      <c r="C832" s="16"/>
      <c r="D832" s="11"/>
      <c r="E832" s="14"/>
      <c r="F832" s="11"/>
      <c r="G832" s="17"/>
      <c r="H832" s="13" t="str">
        <f ca="1" t="shared" si="13"/>
        <v/>
      </c>
      <c r="I832" s="11"/>
    </row>
    <row r="833" customHeight="1" spans="2:9">
      <c r="B833" s="11"/>
      <c r="C833" s="16"/>
      <c r="D833" s="11"/>
      <c r="E833" s="14"/>
      <c r="F833" s="11"/>
      <c r="G833" s="17"/>
      <c r="H833" s="13" t="str">
        <f ca="1" t="shared" si="13"/>
        <v/>
      </c>
      <c r="I833" s="11"/>
    </row>
    <row r="834" customHeight="1" spans="2:9">
      <c r="B834" s="11"/>
      <c r="C834" s="16"/>
      <c r="D834" s="11"/>
      <c r="E834" s="14"/>
      <c r="F834" s="11"/>
      <c r="G834" s="17"/>
      <c r="H834" s="13" t="str">
        <f ca="1" t="shared" si="13"/>
        <v/>
      </c>
      <c r="I834" s="11"/>
    </row>
    <row r="835" customHeight="1" spans="2:9">
      <c r="B835" s="11"/>
      <c r="C835" s="16"/>
      <c r="D835" s="11"/>
      <c r="E835" s="14"/>
      <c r="F835" s="11"/>
      <c r="G835" s="17"/>
      <c r="H835" s="13" t="str">
        <f ca="1" t="shared" si="13"/>
        <v/>
      </c>
      <c r="I835" s="11"/>
    </row>
    <row r="836" customHeight="1" spans="2:9">
      <c r="B836" s="11"/>
      <c r="C836" s="16"/>
      <c r="D836" s="11"/>
      <c r="E836" s="14"/>
      <c r="F836" s="11"/>
      <c r="G836" s="17"/>
      <c r="H836" s="13" t="str">
        <f ca="1" t="shared" si="13"/>
        <v/>
      </c>
      <c r="I836" s="11"/>
    </row>
    <row r="837" customHeight="1" spans="2:9">
      <c r="B837" s="11"/>
      <c r="C837" s="16"/>
      <c r="D837" s="11"/>
      <c r="E837" s="14"/>
      <c r="F837" s="11"/>
      <c r="G837" s="17"/>
      <c r="H837" s="13" t="str">
        <f ca="1" t="shared" si="13"/>
        <v/>
      </c>
      <c r="I837" s="11"/>
    </row>
    <row r="838" customHeight="1" spans="2:9">
      <c r="B838" s="11"/>
      <c r="C838" s="16"/>
      <c r="D838" s="11"/>
      <c r="E838" s="14"/>
      <c r="F838" s="11"/>
      <c r="G838" s="17"/>
      <c r="H838" s="13" t="str">
        <f ca="1" t="shared" si="13"/>
        <v/>
      </c>
      <c r="I838" s="11"/>
    </row>
    <row r="839" customHeight="1" spans="2:9">
      <c r="B839" s="11"/>
      <c r="C839" s="16"/>
      <c r="D839" s="11"/>
      <c r="E839" s="14"/>
      <c r="F839" s="11"/>
      <c r="G839" s="17"/>
      <c r="H839" s="13" t="str">
        <f ca="1" t="shared" si="13"/>
        <v/>
      </c>
      <c r="I839" s="11"/>
    </row>
    <row r="840" customHeight="1" spans="2:9">
      <c r="B840" s="11"/>
      <c r="C840" s="16"/>
      <c r="D840" s="11"/>
      <c r="E840" s="14"/>
      <c r="F840" s="11"/>
      <c r="G840" s="17"/>
      <c r="H840" s="13" t="str">
        <f ca="1" t="shared" si="13"/>
        <v/>
      </c>
      <c r="I840" s="11"/>
    </row>
    <row r="841" customHeight="1" spans="2:9">
      <c r="B841" s="11"/>
      <c r="C841" s="16"/>
      <c r="D841" s="11"/>
      <c r="E841" s="14"/>
      <c r="F841" s="11"/>
      <c r="G841" s="17"/>
      <c r="H841" s="13" t="str">
        <f ca="1" t="shared" si="13"/>
        <v/>
      </c>
      <c r="I841" s="11"/>
    </row>
    <row r="842" customHeight="1" spans="2:9">
      <c r="B842" s="11"/>
      <c r="C842" s="16"/>
      <c r="D842" s="11"/>
      <c r="E842" s="14"/>
      <c r="F842" s="11"/>
      <c r="G842" s="17"/>
      <c r="H842" s="13" t="str">
        <f ca="1" t="shared" si="13"/>
        <v/>
      </c>
      <c r="I842" s="11"/>
    </row>
    <row r="843" customHeight="1" spans="2:9">
      <c r="B843" s="11"/>
      <c r="C843" s="16"/>
      <c r="D843" s="11"/>
      <c r="E843" s="14"/>
      <c r="F843" s="11"/>
      <c r="G843" s="17"/>
      <c r="H843" s="13" t="str">
        <f ca="1" t="shared" si="13"/>
        <v/>
      </c>
      <c r="I843" s="11"/>
    </row>
    <row r="844" customHeight="1" spans="2:9">
      <c r="B844" s="11"/>
      <c r="C844" s="16"/>
      <c r="D844" s="11"/>
      <c r="E844" s="14"/>
      <c r="F844" s="11"/>
      <c r="G844" s="17"/>
      <c r="H844" s="13" t="str">
        <f ca="1" t="shared" si="13"/>
        <v/>
      </c>
      <c r="I844" s="11"/>
    </row>
    <row r="845" customHeight="1" spans="2:9">
      <c r="B845" s="11"/>
      <c r="C845" s="16"/>
      <c r="D845" s="11"/>
      <c r="E845" s="14"/>
      <c r="F845" s="11"/>
      <c r="G845" s="17"/>
      <c r="H845" s="13" t="str">
        <f ca="1" t="shared" si="13"/>
        <v/>
      </c>
      <c r="I845" s="11"/>
    </row>
    <row r="846" customHeight="1" spans="2:9">
      <c r="B846" s="11"/>
      <c r="C846" s="16"/>
      <c r="D846" s="11"/>
      <c r="E846" s="14"/>
      <c r="F846" s="11"/>
      <c r="G846" s="17"/>
      <c r="H846" s="13" t="str">
        <f ca="1" t="shared" si="13"/>
        <v/>
      </c>
      <c r="I846" s="11"/>
    </row>
    <row r="847" customHeight="1" spans="2:9">
      <c r="B847" s="11"/>
      <c r="C847" s="16"/>
      <c r="D847" s="11"/>
      <c r="E847" s="14"/>
      <c r="F847" s="11"/>
      <c r="G847" s="17"/>
      <c r="H847" s="13" t="str">
        <f ca="1" t="shared" si="13"/>
        <v/>
      </c>
      <c r="I847" s="11"/>
    </row>
    <row r="848" customHeight="1" spans="2:9">
      <c r="B848" s="11"/>
      <c r="C848" s="16"/>
      <c r="D848" s="11"/>
      <c r="E848" s="14"/>
      <c r="F848" s="11"/>
      <c r="G848" s="17"/>
      <c r="H848" s="13" t="str">
        <f ca="1" t="shared" si="13"/>
        <v/>
      </c>
      <c r="I848" s="11"/>
    </row>
    <row r="849" customHeight="1" spans="2:9">
      <c r="B849" s="11"/>
      <c r="C849" s="16"/>
      <c r="D849" s="11"/>
      <c r="E849" s="14"/>
      <c r="F849" s="11"/>
      <c r="G849" s="17"/>
      <c r="H849" s="13" t="str">
        <f ca="1" t="shared" si="13"/>
        <v/>
      </c>
      <c r="I849" s="11"/>
    </row>
    <row r="850" customHeight="1" spans="2:9">
      <c r="B850" s="11"/>
      <c r="C850" s="16"/>
      <c r="D850" s="11"/>
      <c r="E850" s="14"/>
      <c r="F850" s="11"/>
      <c r="G850" s="17"/>
      <c r="H850" s="13" t="str">
        <f ca="1" t="shared" si="13"/>
        <v/>
      </c>
      <c r="I850" s="11"/>
    </row>
    <row r="851" customHeight="1" spans="2:9">
      <c r="B851" s="11"/>
      <c r="C851" s="16"/>
      <c r="D851" s="11"/>
      <c r="E851" s="14"/>
      <c r="F851" s="11"/>
      <c r="G851" s="17"/>
      <c r="H851" s="13" t="str">
        <f ca="1" t="shared" si="13"/>
        <v/>
      </c>
      <c r="I851" s="11"/>
    </row>
    <row r="852" customHeight="1" spans="2:9">
      <c r="B852" s="11"/>
      <c r="C852" s="16"/>
      <c r="D852" s="11"/>
      <c r="E852" s="14"/>
      <c r="F852" s="11"/>
      <c r="G852" s="17"/>
      <c r="H852" s="13" t="str">
        <f ca="1" t="shared" si="13"/>
        <v/>
      </c>
      <c r="I852" s="11"/>
    </row>
    <row r="853" customHeight="1" spans="2:9">
      <c r="B853" s="11"/>
      <c r="C853" s="16"/>
      <c r="D853" s="11"/>
      <c r="E853" s="14"/>
      <c r="F853" s="11"/>
      <c r="G853" s="17"/>
      <c r="H853" s="13" t="str">
        <f ca="1" t="shared" si="13"/>
        <v/>
      </c>
      <c r="I853" s="11"/>
    </row>
    <row r="854" customHeight="1" spans="2:9">
      <c r="B854" s="11"/>
      <c r="C854" s="16"/>
      <c r="D854" s="11"/>
      <c r="E854" s="14"/>
      <c r="F854" s="11"/>
      <c r="G854" s="17"/>
      <c r="H854" s="13" t="str">
        <f ca="1" t="shared" si="13"/>
        <v/>
      </c>
      <c r="I854" s="11"/>
    </row>
    <row r="855" customHeight="1" spans="2:9">
      <c r="B855" s="11"/>
      <c r="C855" s="16"/>
      <c r="D855" s="11"/>
      <c r="E855" s="14"/>
      <c r="F855" s="11"/>
      <c r="G855" s="17"/>
      <c r="H855" s="13" t="str">
        <f ca="1" t="shared" si="13"/>
        <v/>
      </c>
      <c r="I855" s="11"/>
    </row>
    <row r="856" customHeight="1" spans="2:9">
      <c r="B856" s="11"/>
      <c r="C856" s="16"/>
      <c r="D856" s="11"/>
      <c r="E856" s="14"/>
      <c r="F856" s="11"/>
      <c r="G856" s="17"/>
      <c r="H856" s="13" t="str">
        <f ca="1" t="shared" si="13"/>
        <v/>
      </c>
      <c r="I856" s="11"/>
    </row>
    <row r="857" customHeight="1" spans="2:9">
      <c r="B857" s="11"/>
      <c r="C857" s="16"/>
      <c r="D857" s="11"/>
      <c r="E857" s="14"/>
      <c r="F857" s="11"/>
      <c r="G857" s="17"/>
      <c r="H857" s="13" t="str">
        <f ca="1" t="shared" si="13"/>
        <v/>
      </c>
      <c r="I857" s="11"/>
    </row>
    <row r="858" customHeight="1" spans="2:9">
      <c r="B858" s="11"/>
      <c r="C858" s="16"/>
      <c r="D858" s="11"/>
      <c r="E858" s="14"/>
      <c r="F858" s="11"/>
      <c r="G858" s="17"/>
      <c r="H858" s="13" t="str">
        <f ca="1" t="shared" si="13"/>
        <v/>
      </c>
      <c r="I858" s="11"/>
    </row>
    <row r="859" customHeight="1" spans="2:9">
      <c r="B859" s="11"/>
      <c r="C859" s="16"/>
      <c r="D859" s="11"/>
      <c r="E859" s="14"/>
      <c r="F859" s="11"/>
      <c r="G859" s="17"/>
      <c r="H859" s="13" t="str">
        <f ca="1" t="shared" si="13"/>
        <v/>
      </c>
      <c r="I859" s="11"/>
    </row>
    <row r="860" customHeight="1" spans="2:9">
      <c r="B860" s="11"/>
      <c r="C860" s="16"/>
      <c r="D860" s="11"/>
      <c r="E860" s="14"/>
      <c r="F860" s="11"/>
      <c r="G860" s="17"/>
      <c r="H860" s="13" t="str">
        <f ca="1" t="shared" si="13"/>
        <v/>
      </c>
      <c r="I860" s="11"/>
    </row>
    <row r="861" customHeight="1" spans="2:9">
      <c r="B861" s="11"/>
      <c r="C861" s="16"/>
      <c r="D861" s="11"/>
      <c r="E861" s="14"/>
      <c r="F861" s="11"/>
      <c r="G861" s="17"/>
      <c r="H861" s="13" t="str">
        <f ca="1" t="shared" ref="H861:H924" si="14">IF(D861="","",IF(AND(E861&lt;TODAY(),G861&lt;&gt;"☑"),"超期",""))</f>
        <v/>
      </c>
      <c r="I861" s="11"/>
    </row>
    <row r="862" customHeight="1" spans="2:9">
      <c r="B862" s="11"/>
      <c r="C862" s="16"/>
      <c r="D862" s="11"/>
      <c r="E862" s="14"/>
      <c r="F862" s="11"/>
      <c r="G862" s="17"/>
      <c r="H862" s="13" t="str">
        <f ca="1" t="shared" si="14"/>
        <v/>
      </c>
      <c r="I862" s="11"/>
    </row>
    <row r="863" customHeight="1" spans="2:9">
      <c r="B863" s="11"/>
      <c r="C863" s="16"/>
      <c r="D863" s="11"/>
      <c r="E863" s="14"/>
      <c r="F863" s="11"/>
      <c r="G863" s="17"/>
      <c r="H863" s="13" t="str">
        <f ca="1" t="shared" si="14"/>
        <v/>
      </c>
      <c r="I863" s="11"/>
    </row>
    <row r="864" customHeight="1" spans="2:9">
      <c r="B864" s="11"/>
      <c r="C864" s="16"/>
      <c r="D864" s="11"/>
      <c r="E864" s="14"/>
      <c r="F864" s="11"/>
      <c r="G864" s="17"/>
      <c r="H864" s="13" t="str">
        <f ca="1" t="shared" si="14"/>
        <v/>
      </c>
      <c r="I864" s="11"/>
    </row>
    <row r="865" customHeight="1" spans="2:9">
      <c r="B865" s="11"/>
      <c r="C865" s="16"/>
      <c r="D865" s="11"/>
      <c r="E865" s="14"/>
      <c r="F865" s="11"/>
      <c r="G865" s="17"/>
      <c r="H865" s="13" t="str">
        <f ca="1" t="shared" si="14"/>
        <v/>
      </c>
      <c r="I865" s="11"/>
    </row>
    <row r="866" customHeight="1" spans="2:9">
      <c r="B866" s="11"/>
      <c r="C866" s="16"/>
      <c r="D866" s="11"/>
      <c r="E866" s="14"/>
      <c r="F866" s="11"/>
      <c r="G866" s="17"/>
      <c r="H866" s="13" t="str">
        <f ca="1" t="shared" si="14"/>
        <v/>
      </c>
      <c r="I866" s="11"/>
    </row>
    <row r="867" customHeight="1" spans="2:9">
      <c r="B867" s="11"/>
      <c r="C867" s="16"/>
      <c r="D867" s="11"/>
      <c r="E867" s="14"/>
      <c r="F867" s="11"/>
      <c r="G867" s="17"/>
      <c r="H867" s="13" t="str">
        <f ca="1" t="shared" si="14"/>
        <v/>
      </c>
      <c r="I867" s="11"/>
    </row>
    <row r="868" customHeight="1" spans="2:9">
      <c r="B868" s="11"/>
      <c r="C868" s="16"/>
      <c r="D868" s="11"/>
      <c r="E868" s="14"/>
      <c r="F868" s="11"/>
      <c r="G868" s="17"/>
      <c r="H868" s="13" t="str">
        <f ca="1" t="shared" si="14"/>
        <v/>
      </c>
      <c r="I868" s="11"/>
    </row>
    <row r="869" customHeight="1" spans="2:9">
      <c r="B869" s="11"/>
      <c r="C869" s="16"/>
      <c r="D869" s="11"/>
      <c r="E869" s="14"/>
      <c r="F869" s="11"/>
      <c r="G869" s="17"/>
      <c r="H869" s="13" t="str">
        <f ca="1" t="shared" si="14"/>
        <v/>
      </c>
      <c r="I869" s="11"/>
    </row>
    <row r="870" customHeight="1" spans="2:9">
      <c r="B870" s="11"/>
      <c r="C870" s="16"/>
      <c r="D870" s="11"/>
      <c r="E870" s="14"/>
      <c r="F870" s="11"/>
      <c r="G870" s="17"/>
      <c r="H870" s="13" t="str">
        <f ca="1" t="shared" si="14"/>
        <v/>
      </c>
      <c r="I870" s="11"/>
    </row>
    <row r="871" customHeight="1" spans="2:9">
      <c r="B871" s="11"/>
      <c r="C871" s="16"/>
      <c r="D871" s="11"/>
      <c r="E871" s="14"/>
      <c r="F871" s="11"/>
      <c r="G871" s="17"/>
      <c r="H871" s="13" t="str">
        <f ca="1" t="shared" si="14"/>
        <v/>
      </c>
      <c r="I871" s="11"/>
    </row>
    <row r="872" customHeight="1" spans="2:9">
      <c r="B872" s="11"/>
      <c r="C872" s="16"/>
      <c r="D872" s="11"/>
      <c r="E872" s="14"/>
      <c r="F872" s="11"/>
      <c r="G872" s="17"/>
      <c r="H872" s="13" t="str">
        <f ca="1" t="shared" si="14"/>
        <v/>
      </c>
      <c r="I872" s="11"/>
    </row>
    <row r="873" customHeight="1" spans="2:9">
      <c r="B873" s="11"/>
      <c r="C873" s="16"/>
      <c r="D873" s="11"/>
      <c r="E873" s="14"/>
      <c r="F873" s="11"/>
      <c r="G873" s="17"/>
      <c r="H873" s="13" t="str">
        <f ca="1" t="shared" si="14"/>
        <v/>
      </c>
      <c r="I873" s="11"/>
    </row>
    <row r="874" customHeight="1" spans="2:9">
      <c r="B874" s="11"/>
      <c r="C874" s="16"/>
      <c r="D874" s="11"/>
      <c r="E874" s="14"/>
      <c r="F874" s="11"/>
      <c r="G874" s="17"/>
      <c r="H874" s="13" t="str">
        <f ca="1" t="shared" si="14"/>
        <v/>
      </c>
      <c r="I874" s="11"/>
    </row>
    <row r="875" customHeight="1" spans="2:9">
      <c r="B875" s="11"/>
      <c r="C875" s="16"/>
      <c r="D875" s="11"/>
      <c r="E875" s="14"/>
      <c r="F875" s="11"/>
      <c r="G875" s="17"/>
      <c r="H875" s="13" t="str">
        <f ca="1" t="shared" si="14"/>
        <v/>
      </c>
      <c r="I875" s="11"/>
    </row>
    <row r="876" customHeight="1" spans="2:9">
      <c r="B876" s="11"/>
      <c r="C876" s="16"/>
      <c r="D876" s="11"/>
      <c r="E876" s="14"/>
      <c r="F876" s="11"/>
      <c r="G876" s="17"/>
      <c r="H876" s="13" t="str">
        <f ca="1" t="shared" si="14"/>
        <v/>
      </c>
      <c r="I876" s="11"/>
    </row>
    <row r="877" customHeight="1" spans="2:9">
      <c r="B877" s="11"/>
      <c r="C877" s="16"/>
      <c r="D877" s="11"/>
      <c r="E877" s="14"/>
      <c r="F877" s="11"/>
      <c r="G877" s="17"/>
      <c r="H877" s="13" t="str">
        <f ca="1" t="shared" si="14"/>
        <v/>
      </c>
      <c r="I877" s="11"/>
    </row>
    <row r="878" customHeight="1" spans="2:9">
      <c r="B878" s="11"/>
      <c r="C878" s="16"/>
      <c r="D878" s="11"/>
      <c r="E878" s="14"/>
      <c r="F878" s="11"/>
      <c r="G878" s="17"/>
      <c r="H878" s="13" t="str">
        <f ca="1" t="shared" si="14"/>
        <v/>
      </c>
      <c r="I878" s="11"/>
    </row>
    <row r="879" customHeight="1" spans="2:9">
      <c r="B879" s="11"/>
      <c r="C879" s="16"/>
      <c r="D879" s="11"/>
      <c r="E879" s="14"/>
      <c r="F879" s="11"/>
      <c r="G879" s="17"/>
      <c r="H879" s="13" t="str">
        <f ca="1" t="shared" si="14"/>
        <v/>
      </c>
      <c r="I879" s="11"/>
    </row>
    <row r="880" customHeight="1" spans="2:9">
      <c r="B880" s="11"/>
      <c r="C880" s="16"/>
      <c r="D880" s="11"/>
      <c r="E880" s="14"/>
      <c r="F880" s="11"/>
      <c r="G880" s="17"/>
      <c r="H880" s="13" t="str">
        <f ca="1" t="shared" si="14"/>
        <v/>
      </c>
      <c r="I880" s="11"/>
    </row>
    <row r="881" customHeight="1" spans="2:9">
      <c r="B881" s="11"/>
      <c r="C881" s="16"/>
      <c r="D881" s="11"/>
      <c r="E881" s="14"/>
      <c r="F881" s="11"/>
      <c r="G881" s="17"/>
      <c r="H881" s="13" t="str">
        <f ca="1" t="shared" si="14"/>
        <v/>
      </c>
      <c r="I881" s="11"/>
    </row>
    <row r="882" customHeight="1" spans="2:9">
      <c r="B882" s="11"/>
      <c r="C882" s="16"/>
      <c r="D882" s="11"/>
      <c r="E882" s="14"/>
      <c r="F882" s="11"/>
      <c r="G882" s="17"/>
      <c r="H882" s="13" t="str">
        <f ca="1" t="shared" si="14"/>
        <v/>
      </c>
      <c r="I882" s="11"/>
    </row>
    <row r="883" customHeight="1" spans="2:9">
      <c r="B883" s="11"/>
      <c r="C883" s="16"/>
      <c r="D883" s="11"/>
      <c r="E883" s="14"/>
      <c r="F883" s="11"/>
      <c r="G883" s="17"/>
      <c r="H883" s="13" t="str">
        <f ca="1" t="shared" si="14"/>
        <v/>
      </c>
      <c r="I883" s="11"/>
    </row>
    <row r="884" customHeight="1" spans="2:9">
      <c r="B884" s="11"/>
      <c r="C884" s="16"/>
      <c r="D884" s="11"/>
      <c r="E884" s="14"/>
      <c r="F884" s="11"/>
      <c r="G884" s="17"/>
      <c r="H884" s="13" t="str">
        <f ca="1" t="shared" si="14"/>
        <v/>
      </c>
      <c r="I884" s="11"/>
    </row>
    <row r="885" customHeight="1" spans="2:9">
      <c r="B885" s="11"/>
      <c r="C885" s="16"/>
      <c r="D885" s="11"/>
      <c r="E885" s="14"/>
      <c r="F885" s="11"/>
      <c r="G885" s="17"/>
      <c r="H885" s="13" t="str">
        <f ca="1" t="shared" si="14"/>
        <v/>
      </c>
      <c r="I885" s="11"/>
    </row>
    <row r="886" customHeight="1" spans="2:9">
      <c r="B886" s="11"/>
      <c r="C886" s="16"/>
      <c r="D886" s="11"/>
      <c r="E886" s="14"/>
      <c r="F886" s="11"/>
      <c r="G886" s="17"/>
      <c r="H886" s="13" t="str">
        <f ca="1" t="shared" si="14"/>
        <v/>
      </c>
      <c r="I886" s="11"/>
    </row>
    <row r="887" customHeight="1" spans="2:9">
      <c r="B887" s="11"/>
      <c r="C887" s="16"/>
      <c r="D887" s="11"/>
      <c r="E887" s="14"/>
      <c r="F887" s="11"/>
      <c r="G887" s="17"/>
      <c r="H887" s="13" t="str">
        <f ca="1" t="shared" si="14"/>
        <v/>
      </c>
      <c r="I887" s="11"/>
    </row>
    <row r="888" customHeight="1" spans="2:9">
      <c r="B888" s="11"/>
      <c r="C888" s="16"/>
      <c r="D888" s="11"/>
      <c r="E888" s="14"/>
      <c r="F888" s="11"/>
      <c r="G888" s="17"/>
      <c r="H888" s="13" t="str">
        <f ca="1" t="shared" si="14"/>
        <v/>
      </c>
      <c r="I888" s="11"/>
    </row>
    <row r="889" customHeight="1" spans="2:9">
      <c r="B889" s="11"/>
      <c r="C889" s="16"/>
      <c r="D889" s="11"/>
      <c r="E889" s="14"/>
      <c r="F889" s="11"/>
      <c r="G889" s="17"/>
      <c r="H889" s="13" t="str">
        <f ca="1" t="shared" si="14"/>
        <v/>
      </c>
      <c r="I889" s="11"/>
    </row>
    <row r="890" customHeight="1" spans="2:9">
      <c r="B890" s="11"/>
      <c r="C890" s="16"/>
      <c r="D890" s="11"/>
      <c r="E890" s="14"/>
      <c r="F890" s="11"/>
      <c r="G890" s="17"/>
      <c r="H890" s="13" t="str">
        <f ca="1" t="shared" si="14"/>
        <v/>
      </c>
      <c r="I890" s="11"/>
    </row>
    <row r="891" customHeight="1" spans="2:9">
      <c r="B891" s="11"/>
      <c r="C891" s="16"/>
      <c r="D891" s="11"/>
      <c r="E891" s="14"/>
      <c r="F891" s="11"/>
      <c r="G891" s="17"/>
      <c r="H891" s="13" t="str">
        <f ca="1" t="shared" si="14"/>
        <v/>
      </c>
      <c r="I891" s="11"/>
    </row>
    <row r="892" customHeight="1" spans="2:9">
      <c r="B892" s="11"/>
      <c r="C892" s="16"/>
      <c r="D892" s="11"/>
      <c r="E892" s="14"/>
      <c r="F892" s="11"/>
      <c r="G892" s="17"/>
      <c r="H892" s="13" t="str">
        <f ca="1" t="shared" si="14"/>
        <v/>
      </c>
      <c r="I892" s="11"/>
    </row>
    <row r="893" customHeight="1" spans="2:9">
      <c r="B893" s="11"/>
      <c r="C893" s="16"/>
      <c r="D893" s="11"/>
      <c r="E893" s="14"/>
      <c r="F893" s="11"/>
      <c r="G893" s="17"/>
      <c r="H893" s="13" t="str">
        <f ca="1" t="shared" si="14"/>
        <v/>
      </c>
      <c r="I893" s="11"/>
    </row>
    <row r="894" customHeight="1" spans="2:9">
      <c r="B894" s="11"/>
      <c r="C894" s="16"/>
      <c r="D894" s="11"/>
      <c r="E894" s="14"/>
      <c r="F894" s="11"/>
      <c r="G894" s="17"/>
      <c r="H894" s="13" t="str">
        <f ca="1" t="shared" si="14"/>
        <v/>
      </c>
      <c r="I894" s="11"/>
    </row>
    <row r="895" customHeight="1" spans="2:9">
      <c r="B895" s="11"/>
      <c r="C895" s="16"/>
      <c r="D895" s="11"/>
      <c r="E895" s="14"/>
      <c r="F895" s="11"/>
      <c r="G895" s="17"/>
      <c r="H895" s="13" t="str">
        <f ca="1" t="shared" si="14"/>
        <v/>
      </c>
      <c r="I895" s="11"/>
    </row>
    <row r="896" customHeight="1" spans="2:9">
      <c r="B896" s="11"/>
      <c r="C896" s="16"/>
      <c r="D896" s="11"/>
      <c r="E896" s="14"/>
      <c r="F896" s="11"/>
      <c r="G896" s="17"/>
      <c r="H896" s="13" t="str">
        <f ca="1" t="shared" si="14"/>
        <v/>
      </c>
      <c r="I896" s="11"/>
    </row>
    <row r="897" customHeight="1" spans="2:9">
      <c r="B897" s="11"/>
      <c r="C897" s="16"/>
      <c r="D897" s="11"/>
      <c r="E897" s="14"/>
      <c r="F897" s="11"/>
      <c r="G897" s="17"/>
      <c r="H897" s="13" t="str">
        <f ca="1" t="shared" si="14"/>
        <v/>
      </c>
      <c r="I897" s="11"/>
    </row>
    <row r="898" customHeight="1" spans="2:9">
      <c r="B898" s="11"/>
      <c r="C898" s="16"/>
      <c r="D898" s="11"/>
      <c r="E898" s="14"/>
      <c r="F898" s="11"/>
      <c r="G898" s="17"/>
      <c r="H898" s="13" t="str">
        <f ca="1" t="shared" si="14"/>
        <v/>
      </c>
      <c r="I898" s="11"/>
    </row>
    <row r="899" customHeight="1" spans="2:9">
      <c r="B899" s="11"/>
      <c r="C899" s="16"/>
      <c r="D899" s="11"/>
      <c r="E899" s="14"/>
      <c r="F899" s="11"/>
      <c r="G899" s="17"/>
      <c r="H899" s="13" t="str">
        <f ca="1" t="shared" si="14"/>
        <v/>
      </c>
      <c r="I899" s="11"/>
    </row>
    <row r="900" customHeight="1" spans="2:9">
      <c r="B900" s="11"/>
      <c r="C900" s="16"/>
      <c r="D900" s="11"/>
      <c r="E900" s="14"/>
      <c r="F900" s="11"/>
      <c r="G900" s="17"/>
      <c r="H900" s="13" t="str">
        <f ca="1" t="shared" si="14"/>
        <v/>
      </c>
      <c r="I900" s="11"/>
    </row>
    <row r="901" customHeight="1" spans="2:9">
      <c r="B901" s="11"/>
      <c r="C901" s="16"/>
      <c r="D901" s="11"/>
      <c r="E901" s="14"/>
      <c r="F901" s="11"/>
      <c r="G901" s="17"/>
      <c r="H901" s="13" t="str">
        <f ca="1" t="shared" si="14"/>
        <v/>
      </c>
      <c r="I901" s="11"/>
    </row>
    <row r="902" customHeight="1" spans="2:9">
      <c r="B902" s="11"/>
      <c r="C902" s="16"/>
      <c r="D902" s="11"/>
      <c r="E902" s="14"/>
      <c r="F902" s="11"/>
      <c r="G902" s="17"/>
      <c r="H902" s="13" t="str">
        <f ca="1" t="shared" si="14"/>
        <v/>
      </c>
      <c r="I902" s="11"/>
    </row>
    <row r="903" customHeight="1" spans="2:9">
      <c r="B903" s="11"/>
      <c r="C903" s="16"/>
      <c r="D903" s="11"/>
      <c r="E903" s="14"/>
      <c r="F903" s="11"/>
      <c r="G903" s="17"/>
      <c r="H903" s="13" t="str">
        <f ca="1" t="shared" si="14"/>
        <v/>
      </c>
      <c r="I903" s="11"/>
    </row>
    <row r="904" customHeight="1" spans="2:9">
      <c r="B904" s="11"/>
      <c r="C904" s="16"/>
      <c r="D904" s="11"/>
      <c r="E904" s="14"/>
      <c r="F904" s="11"/>
      <c r="G904" s="17"/>
      <c r="H904" s="13" t="str">
        <f ca="1" t="shared" si="14"/>
        <v/>
      </c>
      <c r="I904" s="11"/>
    </row>
    <row r="905" customHeight="1" spans="2:9">
      <c r="B905" s="11"/>
      <c r="C905" s="16"/>
      <c r="D905" s="11"/>
      <c r="E905" s="14"/>
      <c r="F905" s="11"/>
      <c r="G905" s="17"/>
      <c r="H905" s="13" t="str">
        <f ca="1" t="shared" si="14"/>
        <v/>
      </c>
      <c r="I905" s="11"/>
    </row>
    <row r="906" customHeight="1" spans="2:9">
      <c r="B906" s="11"/>
      <c r="C906" s="16"/>
      <c r="D906" s="11"/>
      <c r="E906" s="14"/>
      <c r="F906" s="11"/>
      <c r="G906" s="17"/>
      <c r="H906" s="13" t="str">
        <f ca="1" t="shared" si="14"/>
        <v/>
      </c>
      <c r="I906" s="11"/>
    </row>
    <row r="907" customHeight="1" spans="2:9">
      <c r="B907" s="11"/>
      <c r="C907" s="16"/>
      <c r="D907" s="11"/>
      <c r="E907" s="14"/>
      <c r="F907" s="11"/>
      <c r="G907" s="17"/>
      <c r="H907" s="13" t="str">
        <f ca="1" t="shared" si="14"/>
        <v/>
      </c>
      <c r="I907" s="11"/>
    </row>
    <row r="908" customHeight="1" spans="2:9">
      <c r="B908" s="11"/>
      <c r="C908" s="16"/>
      <c r="D908" s="11"/>
      <c r="E908" s="14"/>
      <c r="F908" s="11"/>
      <c r="G908" s="17"/>
      <c r="H908" s="13" t="str">
        <f ca="1" t="shared" si="14"/>
        <v/>
      </c>
      <c r="I908" s="11"/>
    </row>
    <row r="909" customHeight="1" spans="2:9">
      <c r="B909" s="11"/>
      <c r="C909" s="16"/>
      <c r="D909" s="11"/>
      <c r="E909" s="14"/>
      <c r="F909" s="11"/>
      <c r="G909" s="17"/>
      <c r="H909" s="13" t="str">
        <f ca="1" t="shared" si="14"/>
        <v/>
      </c>
      <c r="I909" s="11"/>
    </row>
    <row r="910" customHeight="1" spans="2:9">
      <c r="B910" s="11"/>
      <c r="C910" s="16"/>
      <c r="D910" s="11"/>
      <c r="E910" s="14"/>
      <c r="F910" s="11"/>
      <c r="G910" s="17"/>
      <c r="H910" s="13" t="str">
        <f ca="1" t="shared" si="14"/>
        <v/>
      </c>
      <c r="I910" s="11"/>
    </row>
    <row r="911" customHeight="1" spans="2:9">
      <c r="B911" s="11"/>
      <c r="C911" s="16"/>
      <c r="D911" s="11"/>
      <c r="E911" s="14"/>
      <c r="F911" s="11"/>
      <c r="G911" s="17"/>
      <c r="H911" s="13" t="str">
        <f ca="1" t="shared" si="14"/>
        <v/>
      </c>
      <c r="I911" s="11"/>
    </row>
    <row r="912" customHeight="1" spans="2:9">
      <c r="B912" s="11"/>
      <c r="C912" s="16"/>
      <c r="D912" s="11"/>
      <c r="E912" s="14"/>
      <c r="F912" s="11"/>
      <c r="G912" s="17"/>
      <c r="H912" s="13" t="str">
        <f ca="1" t="shared" si="14"/>
        <v/>
      </c>
      <c r="I912" s="11"/>
    </row>
    <row r="913" customHeight="1" spans="2:9">
      <c r="B913" s="11"/>
      <c r="C913" s="16"/>
      <c r="D913" s="11"/>
      <c r="E913" s="14"/>
      <c r="F913" s="11"/>
      <c r="G913" s="17"/>
      <c r="H913" s="13" t="str">
        <f ca="1" t="shared" si="14"/>
        <v/>
      </c>
      <c r="I913" s="11"/>
    </row>
    <row r="914" customHeight="1" spans="2:9">
      <c r="B914" s="11"/>
      <c r="C914" s="16"/>
      <c r="D914" s="11"/>
      <c r="E914" s="14"/>
      <c r="F914" s="11"/>
      <c r="G914" s="17"/>
      <c r="H914" s="13" t="str">
        <f ca="1" t="shared" si="14"/>
        <v/>
      </c>
      <c r="I914" s="11"/>
    </row>
    <row r="915" customHeight="1" spans="2:9">
      <c r="B915" s="11"/>
      <c r="C915" s="16"/>
      <c r="D915" s="11"/>
      <c r="E915" s="14"/>
      <c r="F915" s="11"/>
      <c r="G915" s="17"/>
      <c r="H915" s="13" t="str">
        <f ca="1" t="shared" si="14"/>
        <v/>
      </c>
      <c r="I915" s="11"/>
    </row>
    <row r="916" customHeight="1" spans="2:9">
      <c r="B916" s="11"/>
      <c r="C916" s="16"/>
      <c r="D916" s="11"/>
      <c r="E916" s="14"/>
      <c r="F916" s="11"/>
      <c r="G916" s="17"/>
      <c r="H916" s="13" t="str">
        <f ca="1" t="shared" si="14"/>
        <v/>
      </c>
      <c r="I916" s="11"/>
    </row>
    <row r="917" customHeight="1" spans="2:9">
      <c r="B917" s="11"/>
      <c r="C917" s="16"/>
      <c r="D917" s="11"/>
      <c r="E917" s="14"/>
      <c r="F917" s="11"/>
      <c r="G917" s="17"/>
      <c r="H917" s="13" t="str">
        <f ca="1" t="shared" si="14"/>
        <v/>
      </c>
      <c r="I917" s="11"/>
    </row>
    <row r="918" customHeight="1" spans="2:9">
      <c r="B918" s="11"/>
      <c r="C918" s="16"/>
      <c r="D918" s="11"/>
      <c r="E918" s="14"/>
      <c r="F918" s="11"/>
      <c r="G918" s="17"/>
      <c r="H918" s="13" t="str">
        <f ca="1" t="shared" si="14"/>
        <v/>
      </c>
      <c r="I918" s="11"/>
    </row>
    <row r="919" customHeight="1" spans="2:9">
      <c r="B919" s="11"/>
      <c r="C919" s="16"/>
      <c r="D919" s="11"/>
      <c r="E919" s="14"/>
      <c r="F919" s="11"/>
      <c r="G919" s="17"/>
      <c r="H919" s="13" t="str">
        <f ca="1" t="shared" si="14"/>
        <v/>
      </c>
      <c r="I919" s="11"/>
    </row>
    <row r="920" customHeight="1" spans="2:9">
      <c r="B920" s="11"/>
      <c r="C920" s="16"/>
      <c r="D920" s="11"/>
      <c r="E920" s="14"/>
      <c r="F920" s="11"/>
      <c r="G920" s="17"/>
      <c r="H920" s="13" t="str">
        <f ca="1" t="shared" si="14"/>
        <v/>
      </c>
      <c r="I920" s="11"/>
    </row>
    <row r="921" customHeight="1" spans="2:9">
      <c r="B921" s="11"/>
      <c r="C921" s="16"/>
      <c r="D921" s="11"/>
      <c r="E921" s="14"/>
      <c r="F921" s="11"/>
      <c r="G921" s="17"/>
      <c r="H921" s="13" t="str">
        <f ca="1" t="shared" si="14"/>
        <v/>
      </c>
      <c r="I921" s="11"/>
    </row>
    <row r="922" customHeight="1" spans="2:9">
      <c r="B922" s="11"/>
      <c r="C922" s="16"/>
      <c r="D922" s="11"/>
      <c r="E922" s="14"/>
      <c r="F922" s="11"/>
      <c r="G922" s="17"/>
      <c r="H922" s="13" t="str">
        <f ca="1" t="shared" si="14"/>
        <v/>
      </c>
      <c r="I922" s="11"/>
    </row>
    <row r="923" customHeight="1" spans="2:9">
      <c r="B923" s="11"/>
      <c r="C923" s="16"/>
      <c r="D923" s="11"/>
      <c r="E923" s="14"/>
      <c r="F923" s="11"/>
      <c r="G923" s="17"/>
      <c r="H923" s="13" t="str">
        <f ca="1" t="shared" si="14"/>
        <v/>
      </c>
      <c r="I923" s="11"/>
    </row>
    <row r="924" customHeight="1" spans="2:9">
      <c r="B924" s="11"/>
      <c r="C924" s="16"/>
      <c r="D924" s="11"/>
      <c r="E924" s="14"/>
      <c r="F924" s="11"/>
      <c r="G924" s="17"/>
      <c r="H924" s="13" t="str">
        <f ca="1" t="shared" si="14"/>
        <v/>
      </c>
      <c r="I924" s="11"/>
    </row>
    <row r="925" customHeight="1" spans="2:9">
      <c r="B925" s="11"/>
      <c r="C925" s="16"/>
      <c r="D925" s="11"/>
      <c r="E925" s="14"/>
      <c r="F925" s="11"/>
      <c r="G925" s="17"/>
      <c r="H925" s="13" t="str">
        <f ca="1" t="shared" ref="H925:H988" si="15">IF(D925="","",IF(AND(E925&lt;TODAY(),G925&lt;&gt;"☑"),"超期",""))</f>
        <v/>
      </c>
      <c r="I925" s="11"/>
    </row>
    <row r="926" customHeight="1" spans="2:9">
      <c r="B926" s="11"/>
      <c r="C926" s="16"/>
      <c r="D926" s="11"/>
      <c r="E926" s="14"/>
      <c r="F926" s="11"/>
      <c r="G926" s="17"/>
      <c r="H926" s="13" t="str">
        <f ca="1" t="shared" si="15"/>
        <v/>
      </c>
      <c r="I926" s="11"/>
    </row>
    <row r="927" customHeight="1" spans="2:9">
      <c r="B927" s="11"/>
      <c r="C927" s="16"/>
      <c r="D927" s="11"/>
      <c r="E927" s="14"/>
      <c r="F927" s="11"/>
      <c r="G927" s="17"/>
      <c r="H927" s="13" t="str">
        <f ca="1" t="shared" si="15"/>
        <v/>
      </c>
      <c r="I927" s="11"/>
    </row>
    <row r="928" customHeight="1" spans="2:9">
      <c r="B928" s="11"/>
      <c r="C928" s="16"/>
      <c r="D928" s="11"/>
      <c r="E928" s="14"/>
      <c r="F928" s="11"/>
      <c r="G928" s="17"/>
      <c r="H928" s="13" t="str">
        <f ca="1" t="shared" si="15"/>
        <v/>
      </c>
      <c r="I928" s="11"/>
    </row>
    <row r="929" customHeight="1" spans="2:9">
      <c r="B929" s="11"/>
      <c r="C929" s="16"/>
      <c r="D929" s="11"/>
      <c r="E929" s="14"/>
      <c r="F929" s="11"/>
      <c r="G929" s="17"/>
      <c r="H929" s="13" t="str">
        <f ca="1" t="shared" si="15"/>
        <v/>
      </c>
      <c r="I929" s="11"/>
    </row>
    <row r="930" customHeight="1" spans="2:9">
      <c r="B930" s="11"/>
      <c r="C930" s="16"/>
      <c r="D930" s="11"/>
      <c r="E930" s="14"/>
      <c r="F930" s="11"/>
      <c r="G930" s="17"/>
      <c r="H930" s="13" t="str">
        <f ca="1" t="shared" si="15"/>
        <v/>
      </c>
      <c r="I930" s="11"/>
    </row>
    <row r="931" customHeight="1" spans="2:9">
      <c r="B931" s="11"/>
      <c r="C931" s="16"/>
      <c r="D931" s="11"/>
      <c r="E931" s="14"/>
      <c r="F931" s="11"/>
      <c r="G931" s="17"/>
      <c r="H931" s="13" t="str">
        <f ca="1" t="shared" si="15"/>
        <v/>
      </c>
      <c r="I931" s="11"/>
    </row>
    <row r="932" customHeight="1" spans="2:9">
      <c r="B932" s="11"/>
      <c r="C932" s="16"/>
      <c r="D932" s="11"/>
      <c r="E932" s="14"/>
      <c r="F932" s="11"/>
      <c r="G932" s="17"/>
      <c r="H932" s="13" t="str">
        <f ca="1" t="shared" si="15"/>
        <v/>
      </c>
      <c r="I932" s="11"/>
    </row>
    <row r="933" customHeight="1" spans="2:9">
      <c r="B933" s="11"/>
      <c r="C933" s="16"/>
      <c r="D933" s="11"/>
      <c r="E933" s="14"/>
      <c r="F933" s="11"/>
      <c r="G933" s="17"/>
      <c r="H933" s="13" t="str">
        <f ca="1" t="shared" si="15"/>
        <v/>
      </c>
      <c r="I933" s="11"/>
    </row>
    <row r="934" customHeight="1" spans="2:9">
      <c r="B934" s="11"/>
      <c r="C934" s="16"/>
      <c r="D934" s="11"/>
      <c r="E934" s="14"/>
      <c r="F934" s="11"/>
      <c r="G934" s="17"/>
      <c r="H934" s="13" t="str">
        <f ca="1" t="shared" si="15"/>
        <v/>
      </c>
      <c r="I934" s="11"/>
    </row>
    <row r="935" customHeight="1" spans="2:9">
      <c r="B935" s="11"/>
      <c r="C935" s="16"/>
      <c r="D935" s="11"/>
      <c r="E935" s="14"/>
      <c r="F935" s="11"/>
      <c r="G935" s="17"/>
      <c r="H935" s="13" t="str">
        <f ca="1" t="shared" si="15"/>
        <v/>
      </c>
      <c r="I935" s="11"/>
    </row>
    <row r="936" customHeight="1" spans="2:9">
      <c r="B936" s="11"/>
      <c r="C936" s="16"/>
      <c r="D936" s="11"/>
      <c r="E936" s="14"/>
      <c r="F936" s="11"/>
      <c r="G936" s="17"/>
      <c r="H936" s="13" t="str">
        <f ca="1" t="shared" si="15"/>
        <v/>
      </c>
      <c r="I936" s="11"/>
    </row>
    <row r="937" customHeight="1" spans="2:9">
      <c r="B937" s="11"/>
      <c r="C937" s="16"/>
      <c r="D937" s="11"/>
      <c r="E937" s="14"/>
      <c r="F937" s="11"/>
      <c r="G937" s="17"/>
      <c r="H937" s="13" t="str">
        <f ca="1" t="shared" si="15"/>
        <v/>
      </c>
      <c r="I937" s="11"/>
    </row>
    <row r="938" customHeight="1" spans="2:9">
      <c r="B938" s="11"/>
      <c r="C938" s="16"/>
      <c r="D938" s="11"/>
      <c r="E938" s="14"/>
      <c r="F938" s="11"/>
      <c r="G938" s="17"/>
      <c r="H938" s="13" t="str">
        <f ca="1" t="shared" si="15"/>
        <v/>
      </c>
      <c r="I938" s="11"/>
    </row>
    <row r="939" customHeight="1" spans="2:9">
      <c r="B939" s="11"/>
      <c r="C939" s="16"/>
      <c r="D939" s="11"/>
      <c r="E939" s="14"/>
      <c r="F939" s="11"/>
      <c r="G939" s="17"/>
      <c r="H939" s="13" t="str">
        <f ca="1" t="shared" si="15"/>
        <v/>
      </c>
      <c r="I939" s="11"/>
    </row>
    <row r="940" customHeight="1" spans="2:9">
      <c r="B940" s="11"/>
      <c r="C940" s="16"/>
      <c r="D940" s="11"/>
      <c r="E940" s="14"/>
      <c r="F940" s="11"/>
      <c r="G940" s="17"/>
      <c r="H940" s="13" t="str">
        <f ca="1" t="shared" si="15"/>
        <v/>
      </c>
      <c r="I940" s="11"/>
    </row>
    <row r="941" customHeight="1" spans="2:9">
      <c r="B941" s="11"/>
      <c r="C941" s="16"/>
      <c r="D941" s="11"/>
      <c r="E941" s="14"/>
      <c r="F941" s="11"/>
      <c r="G941" s="17"/>
      <c r="H941" s="13" t="str">
        <f ca="1" t="shared" si="15"/>
        <v/>
      </c>
      <c r="I941" s="11"/>
    </row>
    <row r="942" customHeight="1" spans="2:9">
      <c r="B942" s="11"/>
      <c r="C942" s="16"/>
      <c r="D942" s="11"/>
      <c r="E942" s="14"/>
      <c r="F942" s="11"/>
      <c r="G942" s="17"/>
      <c r="H942" s="13" t="str">
        <f ca="1" t="shared" si="15"/>
        <v/>
      </c>
      <c r="I942" s="11"/>
    </row>
    <row r="943" customHeight="1" spans="2:9">
      <c r="B943" s="11"/>
      <c r="C943" s="16"/>
      <c r="D943" s="11"/>
      <c r="E943" s="14"/>
      <c r="F943" s="11"/>
      <c r="G943" s="17"/>
      <c r="H943" s="13" t="str">
        <f ca="1" t="shared" si="15"/>
        <v/>
      </c>
      <c r="I943" s="11"/>
    </row>
    <row r="944" customHeight="1" spans="2:9">
      <c r="B944" s="11"/>
      <c r="C944" s="16"/>
      <c r="D944" s="11"/>
      <c r="E944" s="14"/>
      <c r="F944" s="11"/>
      <c r="G944" s="17"/>
      <c r="H944" s="13" t="str">
        <f ca="1" t="shared" si="15"/>
        <v/>
      </c>
      <c r="I944" s="11"/>
    </row>
    <row r="945" customHeight="1" spans="2:9">
      <c r="B945" s="11"/>
      <c r="C945" s="16"/>
      <c r="D945" s="11"/>
      <c r="E945" s="14"/>
      <c r="F945" s="11"/>
      <c r="G945" s="17"/>
      <c r="H945" s="13" t="str">
        <f ca="1" t="shared" si="15"/>
        <v/>
      </c>
      <c r="I945" s="11"/>
    </row>
    <row r="946" customHeight="1" spans="2:9">
      <c r="B946" s="11"/>
      <c r="C946" s="16"/>
      <c r="D946" s="11"/>
      <c r="E946" s="14"/>
      <c r="F946" s="11"/>
      <c r="G946" s="17"/>
      <c r="H946" s="13" t="str">
        <f ca="1" t="shared" si="15"/>
        <v/>
      </c>
      <c r="I946" s="11"/>
    </row>
    <row r="947" customHeight="1" spans="2:9">
      <c r="B947" s="11"/>
      <c r="C947" s="16"/>
      <c r="D947" s="11"/>
      <c r="E947" s="14"/>
      <c r="F947" s="11"/>
      <c r="G947" s="17"/>
      <c r="H947" s="13" t="str">
        <f ca="1" t="shared" si="15"/>
        <v/>
      </c>
      <c r="I947" s="11"/>
    </row>
    <row r="948" customHeight="1" spans="2:9">
      <c r="B948" s="11"/>
      <c r="C948" s="16"/>
      <c r="D948" s="11"/>
      <c r="E948" s="14"/>
      <c r="F948" s="11"/>
      <c r="G948" s="17"/>
      <c r="H948" s="13" t="str">
        <f ca="1" t="shared" si="15"/>
        <v/>
      </c>
      <c r="I948" s="11"/>
    </row>
    <row r="949" customHeight="1" spans="2:9">
      <c r="B949" s="11"/>
      <c r="C949" s="16"/>
      <c r="D949" s="11"/>
      <c r="E949" s="14"/>
      <c r="F949" s="11"/>
      <c r="G949" s="17"/>
      <c r="H949" s="13" t="str">
        <f ca="1" t="shared" si="15"/>
        <v/>
      </c>
      <c r="I949" s="11"/>
    </row>
    <row r="950" customHeight="1" spans="2:9">
      <c r="B950" s="11"/>
      <c r="C950" s="16"/>
      <c r="D950" s="11"/>
      <c r="E950" s="14"/>
      <c r="F950" s="11"/>
      <c r="G950" s="17"/>
      <c r="H950" s="13" t="str">
        <f ca="1" t="shared" si="15"/>
        <v/>
      </c>
      <c r="I950" s="11"/>
    </row>
    <row r="951" customHeight="1" spans="2:9">
      <c r="B951" s="11"/>
      <c r="C951" s="16"/>
      <c r="D951" s="11"/>
      <c r="E951" s="14"/>
      <c r="F951" s="11"/>
      <c r="G951" s="17"/>
      <c r="H951" s="13" t="str">
        <f ca="1" t="shared" si="15"/>
        <v/>
      </c>
      <c r="I951" s="11"/>
    </row>
    <row r="952" customHeight="1" spans="2:9">
      <c r="B952" s="11"/>
      <c r="C952" s="16"/>
      <c r="D952" s="11"/>
      <c r="E952" s="14"/>
      <c r="F952" s="11"/>
      <c r="G952" s="17"/>
      <c r="H952" s="13" t="str">
        <f ca="1" t="shared" si="15"/>
        <v/>
      </c>
      <c r="I952" s="11"/>
    </row>
    <row r="953" customHeight="1" spans="2:9">
      <c r="B953" s="11"/>
      <c r="C953" s="16"/>
      <c r="D953" s="11"/>
      <c r="E953" s="14"/>
      <c r="F953" s="11"/>
      <c r="G953" s="17"/>
      <c r="H953" s="13" t="str">
        <f ca="1" t="shared" si="15"/>
        <v/>
      </c>
      <c r="I953" s="11"/>
    </row>
    <row r="954" customHeight="1" spans="2:9">
      <c r="B954" s="11"/>
      <c r="C954" s="16"/>
      <c r="D954" s="11"/>
      <c r="E954" s="14"/>
      <c r="F954" s="11"/>
      <c r="G954" s="17"/>
      <c r="H954" s="13" t="str">
        <f ca="1" t="shared" si="15"/>
        <v/>
      </c>
      <c r="I954" s="11"/>
    </row>
    <row r="955" customHeight="1" spans="2:9">
      <c r="B955" s="11"/>
      <c r="C955" s="16"/>
      <c r="D955" s="11"/>
      <c r="E955" s="14"/>
      <c r="F955" s="11"/>
      <c r="G955" s="17"/>
      <c r="H955" s="13" t="str">
        <f ca="1" t="shared" si="15"/>
        <v/>
      </c>
      <c r="I955" s="11"/>
    </row>
    <row r="956" customHeight="1" spans="2:9">
      <c r="B956" s="11"/>
      <c r="C956" s="16"/>
      <c r="D956" s="11"/>
      <c r="E956" s="14"/>
      <c r="F956" s="11"/>
      <c r="G956" s="17"/>
      <c r="H956" s="13" t="str">
        <f ca="1" t="shared" si="15"/>
        <v/>
      </c>
      <c r="I956" s="11"/>
    </row>
    <row r="957" customHeight="1" spans="2:9">
      <c r="B957" s="11"/>
      <c r="C957" s="16"/>
      <c r="D957" s="11"/>
      <c r="E957" s="14"/>
      <c r="F957" s="11"/>
      <c r="G957" s="17"/>
      <c r="H957" s="13" t="str">
        <f ca="1" t="shared" si="15"/>
        <v/>
      </c>
      <c r="I957" s="11"/>
    </row>
    <row r="958" customHeight="1" spans="2:9">
      <c r="B958" s="11"/>
      <c r="C958" s="16"/>
      <c r="D958" s="11"/>
      <c r="E958" s="14"/>
      <c r="F958" s="11"/>
      <c r="G958" s="17"/>
      <c r="H958" s="13" t="str">
        <f ca="1" t="shared" si="15"/>
        <v/>
      </c>
      <c r="I958" s="11"/>
    </row>
    <row r="959" customHeight="1" spans="2:9">
      <c r="B959" s="11"/>
      <c r="C959" s="16"/>
      <c r="D959" s="11"/>
      <c r="E959" s="14"/>
      <c r="F959" s="11"/>
      <c r="G959" s="17"/>
      <c r="H959" s="13" t="str">
        <f ca="1" t="shared" si="15"/>
        <v/>
      </c>
      <c r="I959" s="11"/>
    </row>
    <row r="960" customHeight="1" spans="2:9">
      <c r="B960" s="11"/>
      <c r="C960" s="16"/>
      <c r="D960" s="11"/>
      <c r="E960" s="14"/>
      <c r="F960" s="11"/>
      <c r="G960" s="17"/>
      <c r="H960" s="13" t="str">
        <f ca="1" t="shared" si="15"/>
        <v/>
      </c>
      <c r="I960" s="11"/>
    </row>
    <row r="961" customHeight="1" spans="2:9">
      <c r="B961" s="11"/>
      <c r="C961" s="16"/>
      <c r="D961" s="11"/>
      <c r="E961" s="14"/>
      <c r="F961" s="11"/>
      <c r="G961" s="17"/>
      <c r="H961" s="13" t="str">
        <f ca="1" t="shared" si="15"/>
        <v/>
      </c>
      <c r="I961" s="11"/>
    </row>
    <row r="962" customHeight="1" spans="2:9">
      <c r="B962" s="11"/>
      <c r="C962" s="16"/>
      <c r="D962" s="11"/>
      <c r="E962" s="14"/>
      <c r="F962" s="11"/>
      <c r="G962" s="17"/>
      <c r="H962" s="13" t="str">
        <f ca="1" t="shared" si="15"/>
        <v/>
      </c>
      <c r="I962" s="11"/>
    </row>
    <row r="963" customHeight="1" spans="2:9">
      <c r="B963" s="11"/>
      <c r="C963" s="16"/>
      <c r="D963" s="11"/>
      <c r="E963" s="14"/>
      <c r="F963" s="11"/>
      <c r="G963" s="17"/>
      <c r="H963" s="13" t="str">
        <f ca="1" t="shared" si="15"/>
        <v/>
      </c>
      <c r="I963" s="11"/>
    </row>
    <row r="964" customHeight="1" spans="2:9">
      <c r="B964" s="11"/>
      <c r="C964" s="16"/>
      <c r="D964" s="11"/>
      <c r="E964" s="14"/>
      <c r="F964" s="11"/>
      <c r="G964" s="17"/>
      <c r="H964" s="13" t="str">
        <f ca="1" t="shared" si="15"/>
        <v/>
      </c>
      <c r="I964" s="11"/>
    </row>
    <row r="965" customHeight="1" spans="2:9">
      <c r="B965" s="11"/>
      <c r="C965" s="16"/>
      <c r="D965" s="11"/>
      <c r="E965" s="14"/>
      <c r="F965" s="11"/>
      <c r="G965" s="17"/>
      <c r="H965" s="13" t="str">
        <f ca="1" t="shared" si="15"/>
        <v/>
      </c>
      <c r="I965" s="11"/>
    </row>
    <row r="966" customHeight="1" spans="2:9">
      <c r="B966" s="11"/>
      <c r="C966" s="16"/>
      <c r="D966" s="11"/>
      <c r="E966" s="14"/>
      <c r="F966" s="11"/>
      <c r="G966" s="17"/>
      <c r="H966" s="13" t="str">
        <f ca="1" t="shared" si="15"/>
        <v/>
      </c>
      <c r="I966" s="11"/>
    </row>
    <row r="967" customHeight="1" spans="2:9">
      <c r="B967" s="11"/>
      <c r="C967" s="16"/>
      <c r="D967" s="11"/>
      <c r="E967" s="14"/>
      <c r="F967" s="11"/>
      <c r="G967" s="17"/>
      <c r="H967" s="13" t="str">
        <f ca="1" t="shared" si="15"/>
        <v/>
      </c>
      <c r="I967" s="11"/>
    </row>
    <row r="968" customHeight="1" spans="2:9">
      <c r="B968" s="11"/>
      <c r="C968" s="16"/>
      <c r="D968" s="11"/>
      <c r="E968" s="14"/>
      <c r="F968" s="11"/>
      <c r="G968" s="17"/>
      <c r="H968" s="13" t="str">
        <f ca="1" t="shared" si="15"/>
        <v/>
      </c>
      <c r="I968" s="11"/>
    </row>
    <row r="969" customHeight="1" spans="2:9">
      <c r="B969" s="11"/>
      <c r="C969" s="16"/>
      <c r="D969" s="11"/>
      <c r="E969" s="14"/>
      <c r="F969" s="11"/>
      <c r="G969" s="17"/>
      <c r="H969" s="13" t="str">
        <f ca="1" t="shared" si="15"/>
        <v/>
      </c>
      <c r="I969" s="11"/>
    </row>
    <row r="970" customHeight="1" spans="2:9">
      <c r="B970" s="11"/>
      <c r="C970" s="16"/>
      <c r="D970" s="11"/>
      <c r="E970" s="14"/>
      <c r="F970" s="11"/>
      <c r="G970" s="17"/>
      <c r="H970" s="13" t="str">
        <f ca="1" t="shared" si="15"/>
        <v/>
      </c>
      <c r="I970" s="11"/>
    </row>
    <row r="971" customHeight="1" spans="2:9">
      <c r="B971" s="11"/>
      <c r="C971" s="16"/>
      <c r="D971" s="11"/>
      <c r="E971" s="14"/>
      <c r="F971" s="11"/>
      <c r="G971" s="17"/>
      <c r="H971" s="13" t="str">
        <f ca="1" t="shared" si="15"/>
        <v/>
      </c>
      <c r="I971" s="11"/>
    </row>
    <row r="972" customHeight="1" spans="2:9">
      <c r="B972" s="11"/>
      <c r="C972" s="16"/>
      <c r="D972" s="11"/>
      <c r="E972" s="14"/>
      <c r="F972" s="11"/>
      <c r="G972" s="17"/>
      <c r="H972" s="13" t="str">
        <f ca="1" t="shared" si="15"/>
        <v/>
      </c>
      <c r="I972" s="11"/>
    </row>
    <row r="973" customHeight="1" spans="2:9">
      <c r="B973" s="11"/>
      <c r="C973" s="16"/>
      <c r="D973" s="11"/>
      <c r="E973" s="14"/>
      <c r="F973" s="11"/>
      <c r="G973" s="17"/>
      <c r="H973" s="13" t="str">
        <f ca="1" t="shared" si="15"/>
        <v/>
      </c>
      <c r="I973" s="11"/>
    </row>
    <row r="974" customHeight="1" spans="2:9">
      <c r="B974" s="11"/>
      <c r="C974" s="16"/>
      <c r="D974" s="11"/>
      <c r="E974" s="14"/>
      <c r="F974" s="11"/>
      <c r="G974" s="17"/>
      <c r="H974" s="13" t="str">
        <f ca="1" t="shared" si="15"/>
        <v/>
      </c>
      <c r="I974" s="11"/>
    </row>
    <row r="975" customHeight="1" spans="2:9">
      <c r="B975" s="11"/>
      <c r="C975" s="16"/>
      <c r="D975" s="11"/>
      <c r="E975" s="14"/>
      <c r="F975" s="11"/>
      <c r="G975" s="17"/>
      <c r="H975" s="13" t="str">
        <f ca="1" t="shared" si="15"/>
        <v/>
      </c>
      <c r="I975" s="11"/>
    </row>
    <row r="976" customHeight="1" spans="2:9">
      <c r="B976" s="11"/>
      <c r="C976" s="16"/>
      <c r="D976" s="11"/>
      <c r="E976" s="14"/>
      <c r="F976" s="11"/>
      <c r="G976" s="17"/>
      <c r="H976" s="13" t="str">
        <f ca="1" t="shared" si="15"/>
        <v/>
      </c>
      <c r="I976" s="11"/>
    </row>
    <row r="977" customHeight="1" spans="2:9">
      <c r="B977" s="11"/>
      <c r="C977" s="16"/>
      <c r="D977" s="11"/>
      <c r="E977" s="14"/>
      <c r="F977" s="11"/>
      <c r="G977" s="17"/>
      <c r="H977" s="13" t="str">
        <f ca="1" t="shared" si="15"/>
        <v/>
      </c>
      <c r="I977" s="11"/>
    </row>
    <row r="978" customHeight="1" spans="2:9">
      <c r="B978" s="11"/>
      <c r="C978" s="16"/>
      <c r="D978" s="11"/>
      <c r="E978" s="14"/>
      <c r="F978" s="11"/>
      <c r="G978" s="17"/>
      <c r="H978" s="13" t="str">
        <f ca="1" t="shared" si="15"/>
        <v/>
      </c>
      <c r="I978" s="11"/>
    </row>
    <row r="979" customHeight="1" spans="2:9">
      <c r="B979" s="11"/>
      <c r="C979" s="16"/>
      <c r="D979" s="11"/>
      <c r="E979" s="14"/>
      <c r="F979" s="11"/>
      <c r="G979" s="17"/>
      <c r="H979" s="13" t="str">
        <f ca="1" t="shared" si="15"/>
        <v/>
      </c>
      <c r="I979" s="11"/>
    </row>
    <row r="980" customHeight="1" spans="2:9">
      <c r="B980" s="11"/>
      <c r="C980" s="16"/>
      <c r="D980" s="11"/>
      <c r="E980" s="14"/>
      <c r="F980" s="11"/>
      <c r="G980" s="17"/>
      <c r="H980" s="13" t="str">
        <f ca="1" t="shared" si="15"/>
        <v/>
      </c>
      <c r="I980" s="11"/>
    </row>
    <row r="981" customHeight="1" spans="2:9">
      <c r="B981" s="11"/>
      <c r="C981" s="16"/>
      <c r="D981" s="11"/>
      <c r="E981" s="14"/>
      <c r="F981" s="11"/>
      <c r="G981" s="17"/>
      <c r="H981" s="13" t="str">
        <f ca="1" t="shared" si="15"/>
        <v/>
      </c>
      <c r="I981" s="11"/>
    </row>
    <row r="982" customHeight="1" spans="2:9">
      <c r="B982" s="11"/>
      <c r="C982" s="16"/>
      <c r="D982" s="11"/>
      <c r="E982" s="14"/>
      <c r="F982" s="11"/>
      <c r="G982" s="17"/>
      <c r="H982" s="13" t="str">
        <f ca="1" t="shared" si="15"/>
        <v/>
      </c>
      <c r="I982" s="11"/>
    </row>
    <row r="983" customHeight="1" spans="2:9">
      <c r="B983" s="11"/>
      <c r="C983" s="16"/>
      <c r="D983" s="11"/>
      <c r="E983" s="14"/>
      <c r="F983" s="11"/>
      <c r="G983" s="17"/>
      <c r="H983" s="13" t="str">
        <f ca="1" t="shared" si="15"/>
        <v/>
      </c>
      <c r="I983" s="11"/>
    </row>
    <row r="984" customHeight="1" spans="2:9">
      <c r="B984" s="11"/>
      <c r="C984" s="16"/>
      <c r="D984" s="11"/>
      <c r="E984" s="14"/>
      <c r="F984" s="11"/>
      <c r="G984" s="17"/>
      <c r="H984" s="13" t="str">
        <f ca="1" t="shared" si="15"/>
        <v/>
      </c>
      <c r="I984" s="11"/>
    </row>
    <row r="985" customHeight="1" spans="2:9">
      <c r="B985" s="11"/>
      <c r="C985" s="16"/>
      <c r="D985" s="11"/>
      <c r="E985" s="14"/>
      <c r="F985" s="11"/>
      <c r="G985" s="17"/>
      <c r="H985" s="13" t="str">
        <f ca="1" t="shared" si="15"/>
        <v/>
      </c>
      <c r="I985" s="11"/>
    </row>
    <row r="986" customHeight="1" spans="2:9">
      <c r="B986" s="11"/>
      <c r="C986" s="16"/>
      <c r="D986" s="11"/>
      <c r="E986" s="14"/>
      <c r="F986" s="11"/>
      <c r="G986" s="17"/>
      <c r="H986" s="13" t="str">
        <f ca="1" t="shared" si="15"/>
        <v/>
      </c>
      <c r="I986" s="11"/>
    </row>
    <row r="987" customHeight="1" spans="2:9">
      <c r="B987" s="11"/>
      <c r="C987" s="16"/>
      <c r="D987" s="11"/>
      <c r="E987" s="14"/>
      <c r="F987" s="11"/>
      <c r="G987" s="17"/>
      <c r="H987" s="13" t="str">
        <f ca="1" t="shared" si="15"/>
        <v/>
      </c>
      <c r="I987" s="11"/>
    </row>
    <row r="988" customHeight="1" spans="2:9">
      <c r="B988" s="11"/>
      <c r="C988" s="16"/>
      <c r="D988" s="11"/>
      <c r="E988" s="14"/>
      <c r="F988" s="11"/>
      <c r="G988" s="17"/>
      <c r="H988" s="13" t="str">
        <f ca="1" t="shared" si="15"/>
        <v/>
      </c>
      <c r="I988" s="11"/>
    </row>
    <row r="989" customHeight="1" spans="2:9">
      <c r="B989" s="11"/>
      <c r="C989" s="16"/>
      <c r="D989" s="11"/>
      <c r="E989" s="14"/>
      <c r="F989" s="11"/>
      <c r="G989" s="17"/>
      <c r="H989" s="13" t="str">
        <f ca="1" t="shared" ref="H989:H1032" si="16">IF(D989="","",IF(AND(E989&lt;TODAY(),G989&lt;&gt;"☑"),"超期",""))</f>
        <v/>
      </c>
      <c r="I989" s="11"/>
    </row>
    <row r="990" customHeight="1" spans="2:9">
      <c r="B990" s="11"/>
      <c r="C990" s="16"/>
      <c r="D990" s="11"/>
      <c r="E990" s="14"/>
      <c r="F990" s="11"/>
      <c r="G990" s="17"/>
      <c r="H990" s="13" t="str">
        <f ca="1" t="shared" si="16"/>
        <v/>
      </c>
      <c r="I990" s="11"/>
    </row>
    <row r="991" customHeight="1" spans="2:9">
      <c r="B991" s="11"/>
      <c r="C991" s="16"/>
      <c r="D991" s="11"/>
      <c r="E991" s="14"/>
      <c r="F991" s="11"/>
      <c r="G991" s="17"/>
      <c r="H991" s="13" t="str">
        <f ca="1" t="shared" si="16"/>
        <v/>
      </c>
      <c r="I991" s="11"/>
    </row>
    <row r="992" customHeight="1" spans="2:9">
      <c r="B992" s="11"/>
      <c r="C992" s="16"/>
      <c r="D992" s="11"/>
      <c r="E992" s="14"/>
      <c r="F992" s="11"/>
      <c r="G992" s="17"/>
      <c r="H992" s="13" t="str">
        <f ca="1" t="shared" si="16"/>
        <v/>
      </c>
      <c r="I992" s="11"/>
    </row>
    <row r="993" customHeight="1" spans="2:9">
      <c r="B993" s="11"/>
      <c r="C993" s="16"/>
      <c r="D993" s="11"/>
      <c r="E993" s="14"/>
      <c r="F993" s="11"/>
      <c r="G993" s="17"/>
      <c r="H993" s="13" t="str">
        <f ca="1" t="shared" si="16"/>
        <v/>
      </c>
      <c r="I993" s="11"/>
    </row>
    <row r="994" customHeight="1" spans="2:9">
      <c r="B994" s="11"/>
      <c r="C994" s="16"/>
      <c r="D994" s="11"/>
      <c r="E994" s="14"/>
      <c r="F994" s="11"/>
      <c r="G994" s="17"/>
      <c r="H994" s="13" t="str">
        <f ca="1" t="shared" si="16"/>
        <v/>
      </c>
      <c r="I994" s="11"/>
    </row>
    <row r="995" customHeight="1" spans="2:9">
      <c r="B995" s="11"/>
      <c r="C995" s="16"/>
      <c r="D995" s="11"/>
      <c r="E995" s="14"/>
      <c r="F995" s="11"/>
      <c r="G995" s="17"/>
      <c r="H995" s="13" t="str">
        <f ca="1" t="shared" si="16"/>
        <v/>
      </c>
      <c r="I995" s="11"/>
    </row>
    <row r="996" customHeight="1" spans="2:9">
      <c r="B996" s="11"/>
      <c r="C996" s="16"/>
      <c r="D996" s="11"/>
      <c r="E996" s="14"/>
      <c r="F996" s="11"/>
      <c r="G996" s="17"/>
      <c r="H996" s="13" t="str">
        <f ca="1" t="shared" si="16"/>
        <v/>
      </c>
      <c r="I996" s="11"/>
    </row>
    <row r="997" customHeight="1" spans="2:9">
      <c r="B997" s="11"/>
      <c r="C997" s="16"/>
      <c r="D997" s="11"/>
      <c r="E997" s="14"/>
      <c r="F997" s="11"/>
      <c r="G997" s="17"/>
      <c r="H997" s="13" t="str">
        <f ca="1" t="shared" si="16"/>
        <v/>
      </c>
      <c r="I997" s="11"/>
    </row>
    <row r="998" customHeight="1" spans="2:9">
      <c r="B998" s="11"/>
      <c r="C998" s="16"/>
      <c r="D998" s="11"/>
      <c r="E998" s="14"/>
      <c r="F998" s="11"/>
      <c r="G998" s="17"/>
      <c r="H998" s="13" t="str">
        <f ca="1" t="shared" si="16"/>
        <v/>
      </c>
      <c r="I998" s="11"/>
    </row>
    <row r="999" customHeight="1" spans="2:9">
      <c r="B999" s="11"/>
      <c r="C999" s="16"/>
      <c r="D999" s="11"/>
      <c r="E999" s="14"/>
      <c r="F999" s="11"/>
      <c r="G999" s="17"/>
      <c r="H999" s="13" t="str">
        <f ca="1" t="shared" si="16"/>
        <v/>
      </c>
      <c r="I999" s="11"/>
    </row>
    <row r="1000" customHeight="1" spans="2:9">
      <c r="B1000" s="11"/>
      <c r="C1000" s="16"/>
      <c r="D1000" s="11"/>
      <c r="E1000" s="14"/>
      <c r="F1000" s="11"/>
      <c r="G1000" s="17"/>
      <c r="H1000" s="13" t="str">
        <f ca="1" t="shared" si="16"/>
        <v/>
      </c>
      <c r="I1000" s="11"/>
    </row>
    <row r="1001" customHeight="1" spans="2:9">
      <c r="B1001" s="11"/>
      <c r="C1001" s="16"/>
      <c r="D1001" s="11"/>
      <c r="E1001" s="14"/>
      <c r="F1001" s="11"/>
      <c r="G1001" s="17"/>
      <c r="H1001" s="13" t="str">
        <f ca="1" t="shared" si="16"/>
        <v/>
      </c>
      <c r="I1001" s="11"/>
    </row>
    <row r="1002" customHeight="1" spans="2:9">
      <c r="B1002" s="11"/>
      <c r="C1002" s="16"/>
      <c r="D1002" s="11"/>
      <c r="E1002" s="14"/>
      <c r="F1002" s="11"/>
      <c r="G1002" s="17"/>
      <c r="H1002" s="13" t="str">
        <f ca="1" t="shared" si="16"/>
        <v/>
      </c>
      <c r="I1002" s="11"/>
    </row>
    <row r="1003" customHeight="1" spans="2:9">
      <c r="B1003" s="11"/>
      <c r="C1003" s="16"/>
      <c r="D1003" s="11"/>
      <c r="E1003" s="14"/>
      <c r="F1003" s="11"/>
      <c r="G1003" s="17"/>
      <c r="H1003" s="13" t="str">
        <f ca="1" t="shared" si="16"/>
        <v/>
      </c>
      <c r="I1003" s="11"/>
    </row>
    <row r="1004" customHeight="1" spans="2:9">
      <c r="B1004" s="11"/>
      <c r="C1004" s="16"/>
      <c r="D1004" s="11"/>
      <c r="E1004" s="14"/>
      <c r="F1004" s="11"/>
      <c r="G1004" s="17"/>
      <c r="H1004" s="13" t="str">
        <f ca="1" t="shared" si="16"/>
        <v/>
      </c>
      <c r="I1004" s="11"/>
    </row>
    <row r="1005" customHeight="1" spans="2:9">
      <c r="B1005" s="11"/>
      <c r="C1005" s="16"/>
      <c r="D1005" s="11"/>
      <c r="E1005" s="14"/>
      <c r="F1005" s="11"/>
      <c r="G1005" s="17"/>
      <c r="H1005" s="13" t="str">
        <f ca="1" t="shared" si="16"/>
        <v/>
      </c>
      <c r="I1005" s="11"/>
    </row>
    <row r="1006" customHeight="1" spans="2:9">
      <c r="B1006" s="11"/>
      <c r="C1006" s="16"/>
      <c r="D1006" s="11"/>
      <c r="E1006" s="14"/>
      <c r="F1006" s="11"/>
      <c r="G1006" s="17"/>
      <c r="H1006" s="13" t="str">
        <f ca="1" t="shared" si="16"/>
        <v/>
      </c>
      <c r="I1006" s="11"/>
    </row>
    <row r="1007" customHeight="1" spans="2:9">
      <c r="B1007" s="11"/>
      <c r="C1007" s="16"/>
      <c r="D1007" s="11"/>
      <c r="E1007" s="14"/>
      <c r="F1007" s="11"/>
      <c r="G1007" s="17"/>
      <c r="H1007" s="13" t="str">
        <f ca="1" t="shared" si="16"/>
        <v/>
      </c>
      <c r="I1007" s="11"/>
    </row>
    <row r="1008" customHeight="1" spans="2:9">
      <c r="B1008" s="11"/>
      <c r="C1008" s="16"/>
      <c r="D1008" s="11"/>
      <c r="E1008" s="14"/>
      <c r="F1008" s="11"/>
      <c r="G1008" s="17"/>
      <c r="H1008" s="13" t="str">
        <f ca="1" t="shared" si="16"/>
        <v/>
      </c>
      <c r="I1008" s="11"/>
    </row>
    <row r="1009" customHeight="1" spans="2:9">
      <c r="B1009" s="11"/>
      <c r="C1009" s="16"/>
      <c r="D1009" s="11"/>
      <c r="E1009" s="14"/>
      <c r="F1009" s="11"/>
      <c r="G1009" s="17"/>
      <c r="H1009" s="13" t="str">
        <f ca="1" t="shared" si="16"/>
        <v/>
      </c>
      <c r="I1009" s="11"/>
    </row>
    <row r="1010" customHeight="1" spans="2:9">
      <c r="B1010" s="11"/>
      <c r="C1010" s="16"/>
      <c r="D1010" s="11"/>
      <c r="E1010" s="14"/>
      <c r="F1010" s="11"/>
      <c r="G1010" s="17"/>
      <c r="H1010" s="13" t="str">
        <f ca="1" t="shared" si="16"/>
        <v/>
      </c>
      <c r="I1010" s="11"/>
    </row>
    <row r="1011" customHeight="1" spans="2:9">
      <c r="B1011" s="11"/>
      <c r="C1011" s="16"/>
      <c r="D1011" s="11"/>
      <c r="E1011" s="14"/>
      <c r="F1011" s="11"/>
      <c r="G1011" s="17"/>
      <c r="H1011" s="13" t="str">
        <f ca="1" t="shared" si="16"/>
        <v/>
      </c>
      <c r="I1011" s="11"/>
    </row>
    <row r="1012" customHeight="1" spans="2:9">
      <c r="B1012" s="11"/>
      <c r="C1012" s="16"/>
      <c r="D1012" s="11"/>
      <c r="E1012" s="14"/>
      <c r="F1012" s="11"/>
      <c r="G1012" s="17"/>
      <c r="H1012" s="13" t="str">
        <f ca="1" t="shared" si="16"/>
        <v/>
      </c>
      <c r="I1012" s="11"/>
    </row>
    <row r="1013" customHeight="1" spans="2:9">
      <c r="B1013" s="11"/>
      <c r="C1013" s="16"/>
      <c r="D1013" s="11"/>
      <c r="E1013" s="14"/>
      <c r="F1013" s="11"/>
      <c r="G1013" s="17"/>
      <c r="H1013" s="13" t="str">
        <f ca="1" t="shared" si="16"/>
        <v/>
      </c>
      <c r="I1013" s="11"/>
    </row>
    <row r="1014" customHeight="1" spans="2:9">
      <c r="B1014" s="11"/>
      <c r="C1014" s="16"/>
      <c r="D1014" s="11"/>
      <c r="E1014" s="14"/>
      <c r="F1014" s="11"/>
      <c r="G1014" s="17"/>
      <c r="H1014" s="13" t="str">
        <f ca="1" t="shared" si="16"/>
        <v/>
      </c>
      <c r="I1014" s="11"/>
    </row>
    <row r="1015" customHeight="1" spans="2:9">
      <c r="B1015" s="11"/>
      <c r="C1015" s="16"/>
      <c r="D1015" s="11"/>
      <c r="E1015" s="14"/>
      <c r="F1015" s="11"/>
      <c r="G1015" s="17"/>
      <c r="H1015" s="13" t="str">
        <f ca="1" t="shared" si="16"/>
        <v/>
      </c>
      <c r="I1015" s="11"/>
    </row>
    <row r="1016" customHeight="1" spans="2:9">
      <c r="B1016" s="11"/>
      <c r="C1016" s="16"/>
      <c r="D1016" s="11"/>
      <c r="E1016" s="14"/>
      <c r="F1016" s="11"/>
      <c r="G1016" s="17"/>
      <c r="H1016" s="13" t="str">
        <f ca="1" t="shared" si="16"/>
        <v/>
      </c>
      <c r="I1016" s="11"/>
    </row>
    <row r="1017" customHeight="1" spans="2:9">
      <c r="B1017" s="11"/>
      <c r="C1017" s="16"/>
      <c r="D1017" s="11"/>
      <c r="E1017" s="14"/>
      <c r="F1017" s="11"/>
      <c r="G1017" s="17"/>
      <c r="H1017" s="13" t="str">
        <f ca="1" t="shared" si="16"/>
        <v/>
      </c>
      <c r="I1017" s="11"/>
    </row>
    <row r="1018" customHeight="1" spans="2:9">
      <c r="B1018" s="11"/>
      <c r="C1018" s="16"/>
      <c r="D1018" s="11"/>
      <c r="E1018" s="14"/>
      <c r="F1018" s="11"/>
      <c r="G1018" s="17"/>
      <c r="H1018" s="13" t="str">
        <f ca="1" t="shared" si="16"/>
        <v/>
      </c>
      <c r="I1018" s="11"/>
    </row>
    <row r="1019" customHeight="1" spans="2:9">
      <c r="B1019" s="11"/>
      <c r="C1019" s="16"/>
      <c r="D1019" s="11"/>
      <c r="E1019" s="14"/>
      <c r="F1019" s="11"/>
      <c r="G1019" s="17"/>
      <c r="H1019" s="13" t="str">
        <f ca="1" t="shared" si="16"/>
        <v/>
      </c>
      <c r="I1019" s="11"/>
    </row>
    <row r="1020" customHeight="1" spans="2:9">
      <c r="B1020" s="11"/>
      <c r="C1020" s="16"/>
      <c r="D1020" s="11"/>
      <c r="E1020" s="14"/>
      <c r="F1020" s="11"/>
      <c r="G1020" s="17"/>
      <c r="H1020" s="13" t="str">
        <f ca="1" t="shared" si="16"/>
        <v/>
      </c>
      <c r="I1020" s="11"/>
    </row>
    <row r="1021" customHeight="1" spans="2:9">
      <c r="B1021" s="11"/>
      <c r="C1021" s="16"/>
      <c r="D1021" s="11"/>
      <c r="E1021" s="14"/>
      <c r="F1021" s="11"/>
      <c r="G1021" s="17"/>
      <c r="H1021" s="13" t="str">
        <f ca="1" t="shared" si="16"/>
        <v/>
      </c>
      <c r="I1021" s="11"/>
    </row>
    <row r="1022" customHeight="1" spans="2:9">
      <c r="B1022" s="11"/>
      <c r="C1022" s="16"/>
      <c r="D1022" s="11"/>
      <c r="E1022" s="14"/>
      <c r="F1022" s="11"/>
      <c r="G1022" s="17"/>
      <c r="H1022" s="13" t="str">
        <f ca="1" t="shared" si="16"/>
        <v/>
      </c>
      <c r="I1022" s="11"/>
    </row>
    <row r="1023" customHeight="1" spans="2:9">
      <c r="B1023" s="11"/>
      <c r="C1023" s="16"/>
      <c r="D1023" s="11"/>
      <c r="E1023" s="14"/>
      <c r="F1023" s="11"/>
      <c r="G1023" s="17"/>
      <c r="H1023" s="13" t="str">
        <f ca="1" t="shared" si="16"/>
        <v/>
      </c>
      <c r="I1023" s="11"/>
    </row>
    <row r="1024" customHeight="1" spans="2:9">
      <c r="B1024" s="11"/>
      <c r="C1024" s="16"/>
      <c r="D1024" s="11"/>
      <c r="E1024" s="14"/>
      <c r="F1024" s="11"/>
      <c r="G1024" s="17"/>
      <c r="H1024" s="13" t="str">
        <f ca="1" t="shared" si="16"/>
        <v/>
      </c>
      <c r="I1024" s="11"/>
    </row>
    <row r="1025" customHeight="1" spans="2:9">
      <c r="B1025" s="11"/>
      <c r="C1025" s="16"/>
      <c r="D1025" s="11"/>
      <c r="E1025" s="14"/>
      <c r="F1025" s="11"/>
      <c r="G1025" s="17"/>
      <c r="H1025" s="13" t="str">
        <f ca="1" t="shared" si="16"/>
        <v/>
      </c>
      <c r="I1025" s="11"/>
    </row>
    <row r="1026" customHeight="1" spans="2:9">
      <c r="B1026" s="11"/>
      <c r="C1026" s="16"/>
      <c r="D1026" s="11"/>
      <c r="E1026" s="14"/>
      <c r="F1026" s="11"/>
      <c r="G1026" s="17"/>
      <c r="H1026" s="13" t="str">
        <f ca="1" t="shared" si="16"/>
        <v/>
      </c>
      <c r="I1026" s="11"/>
    </row>
    <row r="1027" customHeight="1" spans="2:9">
      <c r="B1027" s="11"/>
      <c r="C1027" s="16"/>
      <c r="D1027" s="11"/>
      <c r="E1027" s="14"/>
      <c r="F1027" s="11"/>
      <c r="G1027" s="17"/>
      <c r="H1027" s="13" t="str">
        <f ca="1" t="shared" si="16"/>
        <v/>
      </c>
      <c r="I1027" s="11"/>
    </row>
    <row r="1028" customHeight="1" spans="2:9">
      <c r="B1028" s="11"/>
      <c r="C1028" s="16"/>
      <c r="D1028" s="11"/>
      <c r="E1028" s="14"/>
      <c r="F1028" s="11"/>
      <c r="G1028" s="17"/>
      <c r="H1028" s="13" t="str">
        <f ca="1" t="shared" si="16"/>
        <v/>
      </c>
      <c r="I1028" s="11"/>
    </row>
    <row r="1029" customHeight="1" spans="2:9">
      <c r="B1029" s="11"/>
      <c r="C1029" s="16"/>
      <c r="D1029" s="11"/>
      <c r="E1029" s="14"/>
      <c r="F1029" s="11"/>
      <c r="G1029" s="17"/>
      <c r="H1029" s="13" t="str">
        <f ca="1" t="shared" si="16"/>
        <v/>
      </c>
      <c r="I1029" s="11"/>
    </row>
    <row r="1030" customHeight="1" spans="2:9">
      <c r="B1030" s="11"/>
      <c r="C1030" s="16"/>
      <c r="D1030" s="11"/>
      <c r="E1030" s="14"/>
      <c r="F1030" s="11"/>
      <c r="G1030" s="17"/>
      <c r="H1030" s="13" t="str">
        <f ca="1" t="shared" si="16"/>
        <v/>
      </c>
      <c r="I1030" s="11"/>
    </row>
    <row r="1031" customHeight="1" spans="2:9">
      <c r="B1031" s="11"/>
      <c r="C1031" s="16"/>
      <c r="D1031" s="11"/>
      <c r="E1031" s="14"/>
      <c r="F1031" s="11"/>
      <c r="G1031" s="17"/>
      <c r="H1031" s="13" t="str">
        <f ca="1" t="shared" si="16"/>
        <v/>
      </c>
      <c r="I1031" s="11"/>
    </row>
    <row r="1032" customHeight="1" spans="2:9">
      <c r="B1032" s="11"/>
      <c r="C1032" s="16"/>
      <c r="D1032" s="11"/>
      <c r="E1032" s="14"/>
      <c r="F1032" s="11"/>
      <c r="G1032" s="17"/>
      <c r="H1032" s="13" t="str">
        <f ca="1" t="shared" si="16"/>
        <v/>
      </c>
      <c r="I1032" s="11"/>
    </row>
  </sheetData>
  <mergeCells count="1">
    <mergeCell ref="B2:I2"/>
  </mergeCells>
  <conditionalFormatting sqref="G$1:G$1048576">
    <cfRule type="cellIs" dxfId="1" priority="1" operator="equal">
      <formula>"☑"</formula>
    </cfRule>
  </conditionalFormatting>
  <dataValidations count="2">
    <dataValidation type="list" allowBlank="1" showInputMessage="1" showErrorMessage="1" sqref="G5:G7 G8:G27 G28:G1032 G1033:G1048576">
      <formula1>"□,☑"</formula1>
    </dataValidation>
    <dataValidation type="list" allowBlank="1" showInputMessage="1" showErrorMessage="1" sqref="F5:F27 F28:F1032 F1033:F1048576">
      <formula1>"高,中,低"</formula1>
    </dataValidation>
  </dataValidation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2"/>
  <sheetViews>
    <sheetView showGridLines="0" workbookViewId="0">
      <selection activeCell="X14" sqref="X14"/>
    </sheetView>
  </sheetViews>
  <sheetFormatPr defaultColWidth="7.875" defaultRowHeight="13.5"/>
  <cols>
    <col min="1" max="16384" width="7.875" style="1"/>
  </cols>
  <sheetData>
    <row r="1" spans="1:9">
      <c r="A1" s="2"/>
      <c r="B1" s="2"/>
      <c r="C1" s="2"/>
      <c r="D1" s="2"/>
      <c r="E1" s="2"/>
      <c r="F1" s="2"/>
      <c r="G1" s="2"/>
      <c r="H1" s="2"/>
      <c r="I1" s="2"/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21">
      <c r="A3" s="2"/>
      <c r="B3" s="2"/>
      <c r="C3" s="2"/>
      <c r="D3" s="2"/>
      <c r="E3" s="2"/>
      <c r="F3" s="2"/>
      <c r="G3" s="2"/>
      <c r="H3" s="2"/>
      <c r="I3" s="2"/>
      <c r="M3" s="2"/>
      <c r="N3" s="2"/>
      <c r="O3" s="2"/>
      <c r="P3" s="2"/>
      <c r="Q3" s="2"/>
      <c r="R3" s="2"/>
      <c r="S3" s="2"/>
      <c r="T3" s="2"/>
      <c r="U3" s="2"/>
    </row>
    <row r="4" spans="1:21">
      <c r="A4" s="2"/>
      <c r="B4" s="2"/>
      <c r="C4" s="2"/>
      <c r="D4" s="2"/>
      <c r="E4" s="2"/>
      <c r="F4" s="2"/>
      <c r="G4" s="2"/>
      <c r="H4" s="2"/>
      <c r="I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 s="2"/>
      <c r="B5" s="2"/>
      <c r="C5" s="2"/>
      <c r="D5" s="2"/>
      <c r="E5" s="2"/>
      <c r="F5" s="2"/>
      <c r="G5" s="2"/>
      <c r="H5" s="2"/>
      <c r="I5" s="2"/>
      <c r="M5" s="2"/>
      <c r="N5" s="2"/>
      <c r="O5" s="2"/>
      <c r="P5" s="2"/>
      <c r="Q5" s="2"/>
      <c r="R5" s="2"/>
      <c r="S5" s="2"/>
      <c r="T5" s="2"/>
      <c r="U5" s="2"/>
    </row>
    <row r="6" spans="1:21">
      <c r="A6" s="2"/>
      <c r="B6" s="2"/>
      <c r="C6" s="2"/>
      <c r="D6" s="2"/>
      <c r="E6" s="2"/>
      <c r="F6" s="2"/>
      <c r="G6" s="2"/>
      <c r="H6" s="2"/>
      <c r="I6" s="2"/>
      <c r="M6" s="2"/>
      <c r="N6" s="2"/>
      <c r="O6" s="2"/>
      <c r="P6" s="2"/>
      <c r="Q6" s="2"/>
      <c r="R6" s="2"/>
      <c r="S6" s="2"/>
      <c r="T6" s="2"/>
      <c r="U6" s="2"/>
    </row>
    <row r="7" spans="1:21">
      <c r="A7" s="2"/>
      <c r="B7" s="2"/>
      <c r="C7" s="2"/>
      <c r="D7" s="2"/>
      <c r="E7" s="2"/>
      <c r="F7" s="2"/>
      <c r="G7" s="2"/>
      <c r="H7" s="2"/>
      <c r="I7" s="2"/>
      <c r="M7" s="2"/>
      <c r="N7" s="2"/>
      <c r="O7" s="2"/>
      <c r="P7" s="2"/>
      <c r="Q7" s="2"/>
      <c r="R7" s="2"/>
      <c r="S7" s="2"/>
      <c r="T7" s="2"/>
      <c r="U7" s="2"/>
    </row>
    <row r="8" spans="1:21">
      <c r="A8" s="2"/>
      <c r="B8" s="2"/>
      <c r="C8" s="2"/>
      <c r="D8" s="2"/>
      <c r="E8" s="2"/>
      <c r="F8" s="2"/>
      <c r="G8" s="2"/>
      <c r="H8" s="2"/>
      <c r="I8" s="2"/>
      <c r="M8" s="2"/>
      <c r="N8" s="2"/>
      <c r="O8" s="2"/>
      <c r="P8" s="2"/>
      <c r="Q8" s="2"/>
      <c r="R8" s="2"/>
      <c r="S8" s="2"/>
      <c r="T8" s="2"/>
      <c r="U8" s="2"/>
    </row>
    <row r="9" spans="1:21">
      <c r="A9" s="2"/>
      <c r="B9" s="2"/>
      <c r="C9" s="2"/>
      <c r="D9" s="2"/>
      <c r="E9" s="2"/>
      <c r="F9" s="2"/>
      <c r="G9" s="2"/>
      <c r="H9" s="2"/>
      <c r="I9" s="2"/>
      <c r="M9" s="2"/>
      <c r="N9" s="2"/>
      <c r="O9" s="2"/>
      <c r="P9" s="2"/>
      <c r="Q9" s="2"/>
      <c r="R9" s="2"/>
      <c r="S9" s="2"/>
      <c r="T9" s="2"/>
      <c r="U9" s="2"/>
    </row>
    <row r="10" spans="1:21">
      <c r="A10" s="2"/>
      <c r="B10" s="2"/>
      <c r="C10" s="2"/>
      <c r="D10" s="2"/>
      <c r="E10" s="2"/>
      <c r="F10" s="2"/>
      <c r="G10" s="2"/>
      <c r="H10" s="2"/>
      <c r="I10" s="2"/>
      <c r="M10" s="2"/>
      <c r="N10" s="2"/>
      <c r="O10" s="2"/>
      <c r="P10" s="2"/>
      <c r="Q10" s="2"/>
      <c r="R10" s="2"/>
      <c r="S10" s="2"/>
      <c r="T10" s="2"/>
      <c r="U10" s="2"/>
    </row>
    <row r="11" spans="1:21">
      <c r="A11" s="2"/>
      <c r="B11" s="2"/>
      <c r="C11" s="2"/>
      <c r="D11" s="2"/>
      <c r="E11" s="2"/>
      <c r="F11" s="2"/>
      <c r="G11" s="2"/>
      <c r="H11" s="2"/>
      <c r="I11" s="2"/>
      <c r="M11" s="2"/>
      <c r="N11" s="2"/>
      <c r="O11" s="2"/>
      <c r="P11" s="2"/>
      <c r="Q11" s="2"/>
      <c r="R11" s="2"/>
      <c r="S11" s="2"/>
      <c r="T11" s="2"/>
      <c r="U11" s="2"/>
    </row>
    <row r="12" spans="1:21">
      <c r="A12" s="2"/>
      <c r="B12" s="2"/>
      <c r="C12" s="2"/>
      <c r="D12" s="2"/>
      <c r="E12" s="2"/>
      <c r="F12" s="2"/>
      <c r="G12" s="2"/>
      <c r="H12" s="2"/>
      <c r="I12" s="2"/>
      <c r="M12" s="2"/>
      <c r="N12" s="2"/>
      <c r="O12" s="2"/>
      <c r="P12" s="2"/>
      <c r="Q12" s="2"/>
      <c r="R12" s="2"/>
      <c r="S12" s="2"/>
      <c r="T12" s="2"/>
      <c r="U12" s="2"/>
    </row>
    <row r="13" spans="1:21">
      <c r="A13" s="2"/>
      <c r="B13" s="2"/>
      <c r="C13" s="2"/>
      <c r="D13" s="2"/>
      <c r="E13" s="2"/>
      <c r="F13" s="2"/>
      <c r="G13" s="2"/>
      <c r="H13" s="2"/>
      <c r="I13" s="2"/>
      <c r="M13" s="2"/>
      <c r="N13" s="2"/>
      <c r="O13" s="2"/>
      <c r="P13" s="2"/>
      <c r="Q13" s="2"/>
      <c r="R13" s="2"/>
      <c r="S13" s="2"/>
      <c r="T13" s="2"/>
      <c r="U13" s="2"/>
    </row>
    <row r="14" spans="1:21">
      <c r="A14" s="2"/>
      <c r="B14" s="2"/>
      <c r="C14" s="2"/>
      <c r="D14" s="2"/>
      <c r="E14" s="2"/>
      <c r="F14" s="2"/>
      <c r="G14" s="2"/>
      <c r="H14" s="2"/>
      <c r="I14" s="2"/>
      <c r="M14" s="2"/>
      <c r="N14" s="2"/>
      <c r="O14" s="2"/>
      <c r="P14" s="2"/>
      <c r="Q14" s="2"/>
      <c r="R14" s="2"/>
      <c r="S14" s="2"/>
      <c r="T14" s="2"/>
      <c r="U14" s="2"/>
    </row>
    <row r="15" spans="1:40">
      <c r="A15" s="2"/>
      <c r="B15" s="2"/>
      <c r="C15" s="2"/>
      <c r="D15" s="2"/>
      <c r="E15" s="2"/>
      <c r="F15" s="2"/>
      <c r="G15" s="2"/>
      <c r="H15" s="2"/>
      <c r="I15" s="2"/>
      <c r="M15" s="2"/>
      <c r="N15" s="2"/>
      <c r="O15" s="2"/>
      <c r="P15" s="2"/>
      <c r="Q15" s="2"/>
      <c r="R15" s="2"/>
      <c r="S15" s="2"/>
      <c r="T15" s="2"/>
      <c r="U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>
      <c r="A16" s="2"/>
      <c r="B16" s="2"/>
      <c r="C16" s="2"/>
      <c r="D16" s="2"/>
      <c r="E16" s="2"/>
      <c r="F16" s="2"/>
      <c r="G16" s="2"/>
      <c r="H16" s="2"/>
      <c r="I16" s="2"/>
      <c r="M16" s="2"/>
      <c r="N16" s="2"/>
      <c r="O16" s="2"/>
      <c r="P16" s="2"/>
      <c r="Q16" s="2"/>
      <c r="R16" s="2"/>
      <c r="S16" s="2"/>
      <c r="T16" s="2"/>
      <c r="U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>
      <c r="A17" s="2"/>
      <c r="B17" s="2"/>
      <c r="C17" s="2"/>
      <c r="D17" s="2"/>
      <c r="E17" s="2"/>
      <c r="F17" s="2"/>
      <c r="G17" s="2"/>
      <c r="H17" s="2"/>
      <c r="I17" s="2"/>
      <c r="M17" s="2"/>
      <c r="N17" s="2"/>
      <c r="O17" s="2"/>
      <c r="P17" s="2"/>
      <c r="Q17" s="2"/>
      <c r="R17" s="2"/>
      <c r="S17" s="2"/>
      <c r="T17" s="2"/>
      <c r="U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>
      <c r="A18" s="2"/>
      <c r="B18" s="2"/>
      <c r="C18" s="2"/>
      <c r="D18" s="2"/>
      <c r="E18" s="2"/>
      <c r="F18" s="2"/>
      <c r="G18" s="2"/>
      <c r="H18" s="2"/>
      <c r="I18" s="2"/>
      <c r="M18" s="2"/>
      <c r="N18" s="2"/>
      <c r="O18" s="2"/>
      <c r="P18" s="2"/>
      <c r="Q18" s="2"/>
      <c r="R18" s="2"/>
      <c r="S18" s="2"/>
      <c r="T18" s="2"/>
      <c r="U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>
      <c r="A19" s="2"/>
      <c r="B19" s="2"/>
      <c r="C19" s="2"/>
      <c r="D19" s="2"/>
      <c r="E19" s="2"/>
      <c r="F19" s="2"/>
      <c r="G19" s="2"/>
      <c r="H19" s="2"/>
      <c r="I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>
      <c r="A20" s="2"/>
      <c r="B20" s="2"/>
      <c r="C20" s="2"/>
      <c r="D20" s="2"/>
      <c r="E20" s="2"/>
      <c r="F20" s="2"/>
      <c r="G20" s="2"/>
      <c r="H20" s="2"/>
      <c r="I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>
      <c r="A21" s="2"/>
      <c r="B21" s="2"/>
      <c r="C21" s="2"/>
      <c r="D21" s="2"/>
      <c r="E21" s="2"/>
      <c r="F21" s="2"/>
      <c r="G21" s="2"/>
      <c r="H21" s="2"/>
      <c r="I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>
      <c r="A22" s="2"/>
      <c r="B22" s="2"/>
      <c r="C22" s="2"/>
      <c r="D22" s="2"/>
      <c r="E22" s="2"/>
      <c r="F22" s="2"/>
      <c r="G22" s="2"/>
      <c r="H22" s="2"/>
      <c r="I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>
      <c r="A23" s="2"/>
      <c r="B23" s="2"/>
      <c r="C23" s="2"/>
      <c r="D23" s="2"/>
      <c r="E23" s="2"/>
      <c r="F23" s="2"/>
      <c r="G23" s="2"/>
      <c r="H23" s="2"/>
      <c r="I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>
      <c r="A24" s="2"/>
      <c r="B24" s="2"/>
      <c r="C24" s="2"/>
      <c r="D24" s="2"/>
      <c r="E24" s="2"/>
      <c r="F24" s="2"/>
      <c r="G24" s="2"/>
      <c r="H24" s="2"/>
      <c r="I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>
      <c r="A25" s="2"/>
      <c r="B25" s="2"/>
      <c r="C25" s="2"/>
      <c r="D25" s="2"/>
      <c r="E25" s="2"/>
      <c r="F25" s="2"/>
      <c r="G25" s="2"/>
      <c r="H25" s="2"/>
      <c r="I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>
      <c r="A26" s="2"/>
      <c r="B26" s="2"/>
      <c r="C26" s="2"/>
      <c r="D26" s="2"/>
      <c r="E26" s="2"/>
      <c r="F26" s="2"/>
      <c r="G26" s="2"/>
      <c r="H26" s="2"/>
      <c r="I26" s="2"/>
      <c r="M26" s="2"/>
      <c r="N26" s="2"/>
      <c r="O26" s="2"/>
      <c r="P26" s="2"/>
      <c r="Q26" s="2"/>
      <c r="R26" s="2"/>
      <c r="S26" s="2"/>
      <c r="T26" s="2"/>
      <c r="U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>
      <c r="A27" s="2"/>
      <c r="B27" s="2"/>
      <c r="C27" s="2"/>
      <c r="D27" s="2"/>
      <c r="E27" s="2"/>
      <c r="F27" s="2"/>
      <c r="G27" s="2"/>
      <c r="H27" s="2"/>
      <c r="I27" s="2"/>
      <c r="M27" s="2"/>
      <c r="N27" s="2"/>
      <c r="O27" s="2"/>
      <c r="P27" s="2"/>
      <c r="Q27" s="2"/>
      <c r="R27" s="2"/>
      <c r="S27" s="2"/>
      <c r="T27" s="2"/>
      <c r="U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>
      <c r="A28" s="2"/>
      <c r="B28" s="2"/>
      <c r="C28" s="2"/>
      <c r="D28" s="2"/>
      <c r="E28" s="2"/>
      <c r="F28" s="2"/>
      <c r="G28" s="2"/>
      <c r="H28" s="2"/>
      <c r="I28" s="2"/>
      <c r="M28" s="2"/>
      <c r="N28" s="2"/>
      <c r="O28" s="2"/>
      <c r="P28" s="2"/>
      <c r="Q28" s="2"/>
      <c r="R28" s="2"/>
      <c r="S28" s="2"/>
      <c r="T28" s="2"/>
      <c r="U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>
      <c r="A29" s="2"/>
      <c r="B29" s="2"/>
      <c r="C29" s="2"/>
      <c r="D29" s="2"/>
      <c r="E29" s="2"/>
      <c r="F29" s="2"/>
      <c r="G29" s="2"/>
      <c r="H29" s="2"/>
      <c r="I29" s="2"/>
      <c r="M29" s="2"/>
      <c r="N29" s="2"/>
      <c r="O29" s="2"/>
      <c r="P29" s="2"/>
      <c r="Q29" s="2"/>
      <c r="R29" s="2"/>
      <c r="S29" s="2"/>
      <c r="T29" s="2"/>
      <c r="U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>
      <c r="A30" s="2"/>
      <c r="B30" s="2"/>
      <c r="C30" s="2"/>
      <c r="D30" s="2"/>
      <c r="E30" s="2"/>
      <c r="F30" s="2"/>
      <c r="G30" s="2"/>
      <c r="H30" s="2"/>
      <c r="I30" s="2"/>
      <c r="M30" s="2"/>
      <c r="N30" s="2"/>
      <c r="O30" s="2"/>
      <c r="P30" s="2"/>
      <c r="Q30" s="2"/>
      <c r="R30" s="2"/>
      <c r="S30" s="2"/>
      <c r="T30" s="2"/>
      <c r="U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>
      <c r="A31" s="2"/>
      <c r="B31" s="2"/>
      <c r="C31" s="2"/>
      <c r="D31" s="2"/>
      <c r="E31" s="2"/>
      <c r="F31" s="2"/>
      <c r="G31" s="2"/>
      <c r="H31" s="2"/>
      <c r="I31" s="2"/>
      <c r="M31" s="2"/>
      <c r="N31" s="2"/>
      <c r="O31" s="2"/>
      <c r="P31" s="2"/>
      <c r="Q31" s="2"/>
      <c r="R31" s="2"/>
      <c r="S31" s="2"/>
      <c r="T31" s="2"/>
      <c r="U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>
      <c r="A32" s="2"/>
      <c r="B32" s="2"/>
      <c r="C32" s="2"/>
      <c r="D32" s="2"/>
      <c r="E32" s="2"/>
      <c r="F32" s="2"/>
      <c r="G32" s="2"/>
      <c r="H32" s="2"/>
      <c r="I32" s="2"/>
      <c r="M32" s="2"/>
      <c r="N32" s="2"/>
      <c r="O32" s="2"/>
      <c r="P32" s="2"/>
      <c r="Q32" s="2"/>
      <c r="R32" s="2"/>
      <c r="S32" s="2"/>
      <c r="T32" s="2"/>
      <c r="U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>
      <c r="A33" s="2"/>
      <c r="B33" s="2"/>
      <c r="C33" s="2"/>
      <c r="D33" s="2"/>
      <c r="E33" s="2"/>
      <c r="F33" s="2"/>
      <c r="G33" s="2"/>
      <c r="H33" s="2"/>
      <c r="I33" s="2"/>
      <c r="M33" s="2"/>
      <c r="N33" s="2"/>
      <c r="O33" s="2"/>
      <c r="P33" s="2"/>
      <c r="Q33" s="2"/>
      <c r="R33" s="2"/>
      <c r="S33" s="2"/>
      <c r="T33" s="2"/>
      <c r="U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>
      <c r="A34" s="2"/>
      <c r="B34" s="2"/>
      <c r="C34" s="2"/>
      <c r="D34" s="2"/>
      <c r="E34" s="2"/>
      <c r="F34" s="2"/>
      <c r="G34" s="2"/>
      <c r="H34" s="2"/>
      <c r="I34" s="2"/>
      <c r="M34" s="2"/>
      <c r="N34" s="2"/>
      <c r="O34" s="2"/>
      <c r="P34" s="2"/>
      <c r="Q34" s="2"/>
      <c r="R34" s="2"/>
      <c r="S34" s="2"/>
      <c r="T34" s="2"/>
      <c r="U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>
      <c r="A35" s="2"/>
      <c r="B35" s="2"/>
      <c r="C35" s="2"/>
      <c r="D35" s="2"/>
      <c r="E35" s="2"/>
      <c r="F35" s="2"/>
      <c r="G35" s="2"/>
      <c r="H35" s="2"/>
      <c r="I35" s="2"/>
      <c r="M35" s="2"/>
      <c r="N35" s="2"/>
      <c r="O35" s="2"/>
      <c r="P35" s="2"/>
      <c r="Q35" s="2"/>
      <c r="R35" s="2"/>
      <c r="S35" s="2"/>
      <c r="T35" s="2"/>
      <c r="U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>
      <c r="A36" s="2"/>
      <c r="B36" s="2"/>
      <c r="C36" s="2"/>
      <c r="D36" s="2"/>
      <c r="E36" s="2"/>
      <c r="F36" s="2"/>
      <c r="G36" s="2"/>
      <c r="H36" s="2"/>
      <c r="I36" s="2"/>
      <c r="M36" s="2"/>
      <c r="N36" s="2"/>
      <c r="O36" s="2"/>
      <c r="P36" s="2"/>
      <c r="Q36" s="2"/>
      <c r="R36" s="2"/>
      <c r="T36" s="2"/>
      <c r="U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>
      <c r="A37" s="2"/>
      <c r="B37" s="2"/>
      <c r="C37" s="2"/>
      <c r="D37" s="2"/>
      <c r="E37" s="2"/>
      <c r="F37" s="2"/>
      <c r="G37" s="2"/>
      <c r="H37" s="2"/>
      <c r="I37" s="2"/>
      <c r="M37" s="2"/>
      <c r="N37" s="2"/>
      <c r="O37" s="2"/>
      <c r="P37" s="2"/>
      <c r="Q37" s="2"/>
      <c r="R37" s="2"/>
      <c r="S37" s="2"/>
      <c r="T37" s="2"/>
      <c r="U37" s="2"/>
      <c r="W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>
      <c r="A38" s="2"/>
      <c r="B38" s="2"/>
      <c r="C38" s="2"/>
      <c r="D38" s="2"/>
      <c r="E38" s="2"/>
      <c r="F38" s="2"/>
      <c r="G38" s="2"/>
      <c r="H38" s="2"/>
      <c r="I38" s="2"/>
      <c r="M38" s="2"/>
      <c r="N38" s="2"/>
      <c r="O38" s="2"/>
      <c r="P38" s="2"/>
      <c r="Q38" s="2"/>
      <c r="R38" s="2"/>
      <c r="S38" s="2"/>
      <c r="T38" s="2"/>
      <c r="U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>
      <c r="A39" s="2"/>
      <c r="B39" s="2"/>
      <c r="C39" s="2"/>
      <c r="D39" s="2"/>
      <c r="E39" s="2"/>
      <c r="F39" s="2"/>
      <c r="G39" s="2"/>
      <c r="H39" s="2"/>
      <c r="I39" s="2"/>
      <c r="M39" s="2"/>
      <c r="N39" s="2"/>
      <c r="O39" s="2"/>
      <c r="P39" s="2"/>
      <c r="Q39" s="2"/>
      <c r="R39" s="2"/>
      <c r="S39" s="2"/>
      <c r="T39" s="2"/>
      <c r="U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>
      <c r="A40" s="2"/>
      <c r="B40" s="2"/>
      <c r="C40" s="2"/>
      <c r="D40" s="2"/>
      <c r="E40" s="2"/>
      <c r="F40" s="2"/>
      <c r="G40" s="2"/>
      <c r="H40" s="2"/>
      <c r="I40" s="2"/>
      <c r="M40" s="2"/>
      <c r="N40" s="2"/>
      <c r="O40" s="2"/>
      <c r="P40" s="2"/>
      <c r="Q40" s="2"/>
      <c r="R40" s="2"/>
      <c r="S40" s="2"/>
      <c r="T40" s="2"/>
      <c r="U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1">
      <c r="A41" s="2"/>
    </row>
    <row r="42" spans="1:1">
      <c r="A42" s="2"/>
    </row>
  </sheetData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工作计划表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反正我也没差</cp:lastModifiedBy>
  <dcterms:created xsi:type="dcterms:W3CDTF">2022-06-28T01:38:00Z</dcterms:created>
  <dcterms:modified xsi:type="dcterms:W3CDTF">2022-09-27T02:51:11Z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35B9A36CFFC4412690EAB5E676F8E7B4</vt:lpwstr>
  </property>
  <property fmtid="{D5CDD505-2E9C-101B-9397-08002B2CF9AE}" pid="3" name="KSOProductBuildVer">
    <vt:lpwstr>2052-11.8.6.8556</vt:lpwstr>
  </property>
  <property fmtid="{D5CDD505-2E9C-101B-9397-08002B2CF9AE}" pid="4" name="KSOTemplateUUID">
    <vt:lpwstr>v1.0_mb_FyZRG2zfJyjqeLGmQaKa1Q==</vt:lpwstr>
  </property>
</Properties>
</file>