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2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<sst xmlns="http://schemas.openxmlformats.org/spreadsheetml/2006/main" count="155" uniqueCount="42">
  <si>
    <r>
      <rPr>
        <sz val="28"/>
        <color rgb="FF616161"/>
        <rFont val="汉仪蝶语体简"/>
        <charset val="134"/>
      </rPr>
      <t>每周</t>
    </r>
    <r>
      <rPr>
        <sz val="28"/>
        <color rgb="FFFEA93A"/>
        <rFont val="汉仪蝶语体简"/>
        <charset val="134"/>
      </rPr>
      <t>计划表</t>
    </r>
  </si>
  <si>
    <t>Weekly schedule</t>
  </si>
  <si>
    <t>星期一</t>
  </si>
  <si>
    <t>星期二</t>
  </si>
  <si>
    <t>星期三</t>
  </si>
  <si>
    <t>未完成事项</t>
  </si>
  <si>
    <t>星期</t>
  </si>
  <si>
    <t>合计事项</t>
  </si>
  <si>
    <t>A项目可行性研究</t>
  </si>
  <si>
    <r>
      <rPr>
        <sz val="11"/>
        <color theme="0" tint="-0.25"/>
        <rFont val="宋体"/>
        <charset val="134"/>
      </rPr>
      <t>☑</t>
    </r>
  </si>
  <si>
    <t>P项目预算报表整理</t>
  </si>
  <si>
    <t>项目F财务报表审批</t>
  </si>
  <si>
    <t>参加Y项目供应商会议</t>
  </si>
  <si>
    <t>会议G记录提交</t>
  </si>
  <si>
    <t>☒</t>
  </si>
  <si>
    <t>I项目采购管理</t>
  </si>
  <si>
    <t>O项目采购事项管理</t>
  </si>
  <si>
    <r>
      <rPr>
        <sz val="11"/>
        <color theme="0" tint="-0.25"/>
        <rFont val="宋体"/>
        <charset val="134"/>
      </rPr>
      <t>☒</t>
    </r>
  </si>
  <si>
    <t>Z项目会议记录提交</t>
  </si>
  <si>
    <t>□</t>
  </si>
  <si>
    <t>L项目可信性研究</t>
  </si>
  <si>
    <t>☑</t>
  </si>
  <si>
    <t>X项目可行性研究</t>
  </si>
  <si>
    <t>星期四</t>
  </si>
  <si>
    <t>新人入职培训管理</t>
  </si>
  <si>
    <t>星期五</t>
  </si>
  <si>
    <t>星期六</t>
  </si>
  <si>
    <t>星期日</t>
  </si>
  <si>
    <t>T项目可行性研究</t>
  </si>
  <si>
    <t>P项目会议记录提交</t>
  </si>
  <si>
    <t>F项目财务报表审批</t>
  </si>
  <si>
    <t>X项目可信性研究</t>
  </si>
  <si>
    <t>参加Y项目客户会议</t>
  </si>
  <si>
    <t>L项目入职培训管理</t>
  </si>
  <si>
    <t>I项目采购事项管理</t>
  </si>
  <si>
    <t>P项目策划管理</t>
  </si>
  <si>
    <t>接待T项目负责人</t>
  </si>
  <si>
    <t>O项目财务报表审批</t>
  </si>
  <si>
    <t>K项目可行性研究</t>
  </si>
  <si>
    <t>O项目采购会议</t>
  </si>
  <si>
    <t>C项目会议记录</t>
  </si>
  <si>
    <t>M项目采购信息管理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</si>
</sst>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4" formatCode="\$#,##0_);[Red]\(\$#,##0\)"/>
    <numFmt numFmtId="7" formatCode="&quot;￥&quot;#,##0.00;&quot;￥&quot;\-#,##0.00"/>
    <numFmt numFmtId="177" formatCode="[DBNum1]上午/下午h&quot;时&quot;mm&quot;分&quot;"/>
    <numFmt numFmtId="178" formatCode="#\ ?/?"/>
    <numFmt numFmtId="25" formatCode="\$#,##0.00_);\(\$#,##0.00\)"/>
    <numFmt numFmtId="179" formatCode="mmmmm"/>
    <numFmt numFmtId="180" formatCode="[$-804]aaa"/>
    <numFmt numFmtId="181" formatCode="mmmm\-yy"/>
    <numFmt numFmtId="8" formatCode="&quot;￥&quot;#,##0.00;[Red]&quot;￥&quot;\-#,##0.00"/>
    <numFmt numFmtId="182" formatCode="mm/dd/yy"/>
    <numFmt numFmtId="183" formatCode="yy/m/d"/>
    <numFmt numFmtId="23" formatCode="\$#,##0_);\(\$#,##0\)"/>
    <numFmt numFmtId="184" formatCode="#\ ??"/>
    <numFmt numFmtId="185" formatCode="[DBNum1][$-804]m&quot;月&quot;d&quot;日&quot;"/>
    <numFmt numFmtId="186" formatCode="m/d"/>
    <numFmt numFmtId="187" formatCode="mmmmm\-yy"/>
    <numFmt numFmtId="188" formatCode="[$-804]aaaa"/>
    <numFmt numFmtId="189" formatCode="h:mm\ AM/PM"/>
    <numFmt numFmtId="190" formatCode="\¥#,##0;\¥\-#,##0"/>
    <numFmt numFmtId="26" formatCode="\$#,##0.00_);[Red]\(\$#,##0.00\)"/>
    <numFmt numFmtId="191" formatCode="yyyy/m/d\ h:mm\ AM/PM"/>
    <numFmt numFmtId="192" formatCode="[DBNum1]h&quot;时&quot;mm&quot;分&quot;"/>
    <numFmt numFmtId="5" formatCode="&quot;￥&quot;#,##0;&quot;￥&quot;\-#,##0"/>
    <numFmt numFmtId="193" formatCode="\¥#,##0.00;\¥\-#,##0.00"/>
    <numFmt numFmtId="194" formatCode="dd\-mmm\-yy"/>
    <numFmt numFmtId="195" formatCode="\¥#,##0.00;[Red]\¥\-#,##0.00"/>
    <numFmt numFmtId="196" formatCode="h:mm:ss\ AM/PM"/>
    <numFmt numFmtId="197" formatCode="\¥#,##0;[Red]\¥\-#,##0"/>
    <numFmt numFmtId="44" formatCode="_ &quot;￥&quot;* #,##0.00_ ;_ &quot;￥&quot;* \-#,##0.00_ ;_ &quot;￥&quot;* &quot;-&quot;??_ ;_ @_ "/>
    <numFmt numFmtId="198" formatCode="#\ ??/??"/>
    <numFmt numFmtId="41" formatCode="_ * #,##0_ ;_ * \-#,##0_ ;_ * &quot;-&quot;_ ;_ @_ "/>
    <numFmt numFmtId="199" formatCode="[DBNum1][$-804]yyyy&quot;年&quot;m&quot;月&quot;d&quot;日&quot;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汉仪旗黑-55简"/>
      <charset val="134"/>
    </font>
    <font>
      <sz val="11"/>
      <color theme="1"/>
      <name val="宋体"/>
      <charset val="134"/>
      <scheme val="minor"/>
    </font>
    <font>
      <sz val="11"/>
      <color theme="0"/>
      <name val="汉仪旗黑-55简"/>
      <charset val="134"/>
    </font>
    <font>
      <sz val="11"/>
      <name val="汉仪旗黑-55简"/>
      <charset val="134"/>
    </font>
    <font>
      <sz val="28"/>
      <color rgb="FF616161"/>
      <name val="汉仪蝶语体简"/>
      <charset val="134"/>
    </font>
    <font>
      <sz val="28"/>
      <color theme="1"/>
      <name val="汉仪蝶语体简"/>
      <charset val="134"/>
    </font>
    <font>
      <sz val="16"/>
      <color rgb="FF616161"/>
      <name val="汉仪蝶语体简"/>
      <charset val="134"/>
    </font>
    <font>
      <sz val="16"/>
      <color theme="1" tint="0.25"/>
      <name val="汉仪蝶语体简"/>
      <charset val="134"/>
    </font>
    <font>
      <sz val="11"/>
      <color theme="0" tint="-0.25"/>
      <name val="汉仪旗黑-55简"/>
      <charset val="134"/>
    </font>
    <font>
      <sz val="28"/>
      <color theme="1" tint="0.15"/>
      <name val="汉仪蝶语体简"/>
      <charset val="134"/>
    </font>
    <font>
      <sz val="16"/>
      <color theme="1" tint="0.15"/>
      <name val="汉仪蝶语体简"/>
      <charset val="134"/>
    </font>
    <font>
      <sz val="16"/>
      <color theme="0"/>
      <name val="汉仪蝶语体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28"/>
      <color rgb="FFFEA93A"/>
      <name val="汉仪蝶语体简"/>
      <charset val="134"/>
    </font>
    <font>
      <sz val="11"/>
      <color theme="0" tint="-0.2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EBC65"/>
        <bgColor indexed="64"/>
      </patternFill>
    </fill>
    <fill>
      <gradientFill degree="90">
        <stop position="0">
          <color rgb="FFFEBC65"/>
        </stop>
        <stop position="1">
          <color rgb="FFFE9712"/>
        </stop>
      </gradientFill>
    </fill>
    <fill>
      <gradientFill>
        <stop position="0">
          <color rgb="FFFEBC65"/>
        </stop>
        <stop position="1">
          <color rgb="FFFE9712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gradientFill degree="90">
        <stop position="0">
          <color rgb="FFFE9712"/>
        </stop>
        <stop position="1">
          <color rgb="FFFEBC65"/>
        </stop>
      </gradientFill>
    </fill>
    <fill>
      <gradientFill>
        <stop position="0">
          <color rgb="FFFE9712"/>
        </stop>
        <stop position="1">
          <color rgb="FFFEBC65"/>
        </stop>
      </gradient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36" borderId="11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0" fillId="6" borderId="1" xfId="0" applyFont="1" applyFill="1" applyBorder="1">
      <alignment vertical="center"/>
    </xf>
    <xf numFmtId="0" fontId="8" fillId="6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>
      <alignment vertical="center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4">
    <dxf>
      <font>
        <color theme="0" tint="-0.35"/>
      </font>
    </dxf>
    <dxf>
      <font>
        <color rgb="FF616161"/>
      </font>
    </dxf>
    <dxf>
      <font>
        <color theme="5"/>
      </font>
    </dxf>
    <dxf>
      <font>
        <color rgb="FFFEBC65"/>
      </font>
    </dxf>
  </dxfs>
  <tableStyles count="0" defaultTableStyle="TableStyleMedium2" defaultPivotStyle="PivotStyleLight16"/>
  <colors>
    <mruColors>
      <color rgb="00EDEBE9"/>
      <color rgb="00D3CEC9"/>
      <color rgb="00FEBC65"/>
      <color rgb="00FEA93A"/>
      <color rgb="00616161"/>
      <color rgb="00FE97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11903507728557"/>
          <c:y val="0.023120067554528"/>
          <c:w val="0.937321937321937"/>
          <c:h val="0.762506215813028"/>
        </c:manualLayout>
      </c:layout>
      <c:lineChart>
        <c:grouping val="standard"/>
        <c:varyColors val="0"/>
        <c:ser>
          <c:idx val="0"/>
          <c:order val="0"/>
          <c:tx>
            <c:strRef>
              <c:f>Sheet1!$X$8</c:f>
              <c:strCache>
                <c:ptCount val="1"/>
                <c:pt idx="0">
                  <c:v>合计事项</c:v>
                </c:pt>
              </c:strCache>
            </c:strRef>
          </c:tx>
          <c:spPr>
            <a:ln w="19050" cap="rnd">
              <a:solidFill>
                <a:srgbClr val="FEBC65"/>
              </a:solidFill>
              <a:round/>
            </a:ln>
            <a:effectLst/>
            <a:sp3d contourW="19050"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FE971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Sheet1!$W$9:$W$15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Sheet1!$X$9:$X$15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1"/>
        <c:axId val="888755121"/>
        <c:axId val="15790826"/>
      </c:lineChart>
      <c:catAx>
        <c:axId val="8887551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15790826"/>
        <c:crosses val="autoZero"/>
        <c:auto val="1"/>
        <c:lblAlgn val="ctr"/>
        <c:lblOffset val="100"/>
        <c:noMultiLvlLbl val="0"/>
      </c:catAx>
      <c:valAx>
        <c:axId val="1579082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8887551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29845</xdr:colOff>
      <xdr:row>2</xdr:row>
      <xdr:rowOff>20955</xdr:rowOff>
    </xdr:from>
    <xdr:to>
      <xdr:col>4</xdr:col>
      <xdr:colOff>0</xdr:colOff>
      <xdr:row>5</xdr:row>
      <xdr:rowOff>60325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7335" y="351155"/>
          <a:ext cx="844550" cy="1042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104775</xdr:colOff>
      <xdr:row>39</xdr:row>
      <xdr:rowOff>229870</xdr:rowOff>
    </xdr:from>
    <xdr:to>
      <xdr:col>19</xdr:col>
      <xdr:colOff>0</xdr:colOff>
      <xdr:row>44</xdr:row>
      <xdr:rowOff>29845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6905" y="11990070"/>
          <a:ext cx="614045" cy="1387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304800</xdr:colOff>
      <xdr:row>2</xdr:row>
      <xdr:rowOff>19050</xdr:rowOff>
    </xdr:from>
    <xdr:to>
      <xdr:col>19</xdr:col>
      <xdr:colOff>0</xdr:colOff>
      <xdr:row>3</xdr:row>
      <xdr:rowOff>488950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52130" y="349250"/>
          <a:ext cx="718820" cy="63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285750</xdr:colOff>
      <xdr:row>8</xdr:row>
      <xdr:rowOff>225425</xdr:rowOff>
    </xdr:from>
    <xdr:to>
      <xdr:col>19</xdr:col>
      <xdr:colOff>0</xdr:colOff>
      <xdr:row>10</xdr:row>
      <xdr:rowOff>47625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37880" y="2397125"/>
          <a:ext cx="43307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10</xdr:row>
      <xdr:rowOff>266700</xdr:rowOff>
    </xdr:from>
    <xdr:to>
      <xdr:col>2</xdr:col>
      <xdr:colOff>581025</xdr:colOff>
      <xdr:row>11</xdr:row>
      <xdr:rowOff>282575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56565" y="3073400"/>
          <a:ext cx="36195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57150</xdr:colOff>
      <xdr:row>3</xdr:row>
      <xdr:rowOff>276225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516505" y="523875"/>
          <a:ext cx="15684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400050</xdr:colOff>
      <xdr:row>29</xdr:row>
      <xdr:rowOff>238125</xdr:rowOff>
    </xdr:from>
    <xdr:to>
      <xdr:col>19</xdr:col>
      <xdr:colOff>0</xdr:colOff>
      <xdr:row>30</xdr:row>
      <xdr:rowOff>263525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552180" y="8823325"/>
          <a:ext cx="31877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278765</xdr:colOff>
      <xdr:row>2</xdr:row>
      <xdr:rowOff>62230</xdr:rowOff>
    </xdr:from>
    <xdr:to>
      <xdr:col>18</xdr:col>
      <xdr:colOff>2540</xdr:colOff>
      <xdr:row>5</xdr:row>
      <xdr:rowOff>299085</xdr:rowOff>
    </xdr:to>
    <xdr:graphicFrame>
      <xdr:nvGraphicFramePr>
        <xdr:cNvPr id="15" name="图表 14"/>
        <xdr:cNvGraphicFramePr/>
      </xdr:nvGraphicFramePr>
      <xdr:xfrm>
        <a:off x="4461510" y="392430"/>
        <a:ext cx="3693160" cy="1240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0</xdr:row>
      <xdr:rowOff>28575</xdr:rowOff>
    </xdr:from>
    <xdr:to>
      <xdr:col>19</xdr:col>
      <xdr:colOff>632460</xdr:colOff>
      <xdr:row>72</xdr:row>
      <xdr:rowOff>69850</xdr:rowOff>
    </xdr:to>
    <xdr:sp>
      <xdr:nvSpPr>
        <xdr:cNvPr id="2" name="矩形 1"/>
        <xdr:cNvSpPr/>
      </xdr:nvSpPr>
      <xdr:spPr>
        <a:xfrm>
          <a:off x="66675" y="28575"/>
          <a:ext cx="10474325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9695" y="4854575"/>
          <a:ext cx="2651125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054100" y="995045"/>
          <a:ext cx="3717925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268730" y="1898650"/>
          <a:ext cx="265938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53682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24</xdr:row>
      <xdr:rowOff>40640</xdr:rowOff>
    </xdr:to>
    <xdr:grpSp>
      <xdr:nvGrpSpPr>
        <xdr:cNvPr id="12" name="组合 11"/>
        <xdr:cNvGrpSpPr/>
      </xdr:nvGrpSpPr>
      <xdr:grpSpPr>
        <a:xfrm>
          <a:off x="5768975" y="1908810"/>
          <a:ext cx="2504440" cy="2246630"/>
          <a:chOff x="8438" y="3702"/>
          <a:chExt cx="4612" cy="3720"/>
        </a:xfrm>
      </xdr:grpSpPr>
      <xdr:grpSp>
        <xdr:nvGrpSpPr>
          <xdr:cNvPr id="13" name="组合 32"/>
          <xdr:cNvGrpSpPr/>
        </xdr:nvGrpSpPr>
        <xdr:grpSpPr>
          <a:xfrm rot="0">
            <a:off x="8722" y="6083"/>
            <a:ext cx="4328" cy="1339"/>
            <a:chOff x="11008" y="5362"/>
            <a:chExt cx="4828" cy="1355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/>
          <xdr:cNvGrpSpPr/>
        </xdr:nvGrpSpPr>
        <xdr:grpSpPr>
          <a:xfrm rot="0">
            <a:off x="8438" y="3702"/>
            <a:ext cx="3264" cy="3621"/>
            <a:chOff x="10730" y="2878"/>
            <a:chExt cx="3249" cy="3667"/>
          </a:xfrm>
        </xdr:grpSpPr>
        <xdr:sp>
          <xdr:nvSpPr>
            <xdr:cNvPr id="17" name="文本框 16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0856" y="6057"/>
              <a:ext cx="3099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solidFill>
                    <a:sysClr val="windowText" lastClr="000000"/>
                  </a:solidFill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汉仪蝶语体简</a:t>
              </a:r>
              <a:endParaRPr lang="zh-CN" altLang="en-US" sz="1200" kern="100">
                <a:solidFill>
                  <a:sysClr val="windowText" lastClr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0847" y="4696"/>
              <a:ext cx="3052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solidFill>
                    <a:sysClr val="windowText" lastClr="000000"/>
                  </a:solidFill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汉仪旗黑</a:t>
              </a:r>
              <a:r>
                <a:rPr lang="en-US" altLang="zh-CN" sz="1200" kern="100">
                  <a:solidFill>
                    <a:sysClr val="windowText" lastClr="000000"/>
                  </a:solidFill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 55</a:t>
              </a:r>
              <a:r>
                <a:rPr lang="zh-CN" altLang="en-US" sz="1200" kern="100">
                  <a:solidFill>
                    <a:sysClr val="windowText" lastClr="000000"/>
                  </a:solidFill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简</a:t>
              </a:r>
              <a:endParaRPr lang="zh-CN" altLang="en-US" sz="1200" kern="100">
                <a:solidFill>
                  <a:sysClr val="windowText" lastClr="000000"/>
                </a:solidFill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1" name="组合 20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2" name="文本框 21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3" name="文本框 22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 rot="0">
          <a:off x="1338580" y="2733675"/>
          <a:ext cx="2540000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 rot="0">
          <a:off x="1327150" y="4343400"/>
          <a:ext cx="298577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49705" y="3388995"/>
          <a:ext cx="3450590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40</xdr:row>
      <xdr:rowOff>38735</xdr:rowOff>
    </xdr:to>
    <xdr:grpSp>
      <xdr:nvGrpSpPr>
        <xdr:cNvPr id="31" name="组合 77"/>
        <xdr:cNvGrpSpPr/>
      </xdr:nvGrpSpPr>
      <xdr:grpSpPr>
        <a:xfrm rot="0">
          <a:off x="1337310" y="6125210"/>
          <a:ext cx="2540635" cy="771525"/>
          <a:chOff x="7138" y="5903"/>
          <a:chExt cx="4651" cy="1304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91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、自定义一周工作计划。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、下拉选择是否完成，完成底纹灰色自动标记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、未完成工作自动生成。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582295</xdr:colOff>
      <xdr:row>44</xdr:row>
      <xdr:rowOff>133350</xdr:rowOff>
    </xdr:from>
    <xdr:to>
      <xdr:col>16</xdr:col>
      <xdr:colOff>200025</xdr:colOff>
      <xdr:row>53</xdr:row>
      <xdr:rowOff>59055</xdr:rowOff>
    </xdr:to>
    <xdr:grpSp>
      <xdr:nvGrpSpPr>
        <xdr:cNvPr id="42" name="组合 41"/>
        <xdr:cNvGrpSpPr/>
      </xdr:nvGrpSpPr>
      <xdr:grpSpPr>
        <a:xfrm>
          <a:off x="5797550" y="7677150"/>
          <a:ext cx="2835275" cy="1468755"/>
          <a:chOff x="8434" y="9476"/>
          <a:chExt cx="5232" cy="2437"/>
        </a:xfrm>
      </xdr:grpSpPr>
      <xdr:grpSp>
        <xdr:nvGrpSpPr>
          <xdr:cNvPr id="43" name="组合 42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44" name="文本框 43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sp>
        <xdr:nvSpPr>
          <xdr:cNvPr id="46" name="文本框 45"/>
          <xdr:cNvSpPr txBox="1"/>
        </xdr:nvSpPr>
        <xdr:spPr>
          <a:xfrm>
            <a:off x="8439" y="10632"/>
            <a:ext cx="5227" cy="12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图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片</a:t>
            </a:r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：</a:t>
            </a:r>
            <a:endParaRPr lang="zh-CN" altLang="en-US" sz="26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marL="0" algn="l" eaLnBrk="1"/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模板中使用的图片来源于【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Freepik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】，该图片具有CC0共享协议，您可在遵循CC0共享协议的情况下使用。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marL="0" algn="l" eaLnBrk="1"/>
            <a:endParaRPr lang="zh-CN" altLang="en-US" sz="1200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572135</xdr:colOff>
      <xdr:row>27</xdr:row>
      <xdr:rowOff>47625</xdr:rowOff>
    </xdr:from>
    <xdr:to>
      <xdr:col>16</xdr:col>
      <xdr:colOff>121285</xdr:colOff>
      <xdr:row>35</xdr:row>
      <xdr:rowOff>75565</xdr:rowOff>
    </xdr:to>
    <xdr:sp>
      <xdr:nvSpPr>
        <xdr:cNvPr id="47" name="文本框 46"/>
        <xdr:cNvSpPr txBox="1"/>
      </xdr:nvSpPr>
      <xdr:spPr>
        <a:xfrm>
          <a:off x="5797550" y="4676775"/>
          <a:ext cx="2756535" cy="139954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39370" algn="l" fontAlgn="auto">
            <a:lnSpc>
              <a:spcPct val="120000"/>
            </a:lnSpc>
          </a:pPr>
          <a:endParaRPr lang="zh-CN" altLang="en-US"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1</xdr:col>
      <xdr:colOff>172085</xdr:colOff>
      <xdr:row>41</xdr:row>
      <xdr:rowOff>170815</xdr:rowOff>
    </xdr:from>
    <xdr:to>
      <xdr:col>10</xdr:col>
      <xdr:colOff>321310</xdr:colOff>
      <xdr:row>57</xdr:row>
      <xdr:rowOff>152400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9135" y="7200265"/>
          <a:ext cx="4892675" cy="27247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2"/>
  <sheetViews>
    <sheetView showGridLines="0" tabSelected="1" zoomScale="94" zoomScaleNormal="94" topLeftCell="I2" workbookViewId="0">
      <selection activeCell="V29" sqref="V29"/>
    </sheetView>
  </sheetViews>
  <sheetFormatPr defaultColWidth="8.88571428571429" defaultRowHeight="25" customHeight="1"/>
  <cols>
    <col min="1" max="2" width="1.78095238095238" customWidth="1"/>
    <col min="3" max="3" width="10.3333333333333" customWidth="1"/>
    <col min="4" max="4" width="2.78095238095238" customWidth="1"/>
    <col min="5" max="5" width="18.7809523809524" customWidth="1"/>
    <col min="6" max="6" width="3.78095238095238" customWidth="1"/>
    <col min="7" max="7" width="2.33333333333333" customWidth="1"/>
    <col min="8" max="8" width="2.78095238095238" customWidth="1"/>
    <col min="9" max="9" width="18.7809523809524" customWidth="1"/>
    <col min="10" max="10" width="3.78095238095238" customWidth="1"/>
    <col min="11" max="11" width="2.33333333333333" customWidth="1"/>
    <col min="12" max="12" width="2.78095238095238" customWidth="1"/>
    <col min="13" max="13" width="18.7809523809524" customWidth="1"/>
    <col min="14" max="14" width="3.78095238095238" customWidth="1"/>
    <col min="15" max="15" width="2.33333333333333" customWidth="1"/>
    <col min="16" max="16" width="2.78095238095238" customWidth="1"/>
    <col min="17" max="17" width="18.7809523809524" customWidth="1"/>
    <col min="18" max="18" width="3.78095238095238" customWidth="1"/>
    <col min="19" max="19" width="10.7809523809524" customWidth="1"/>
    <col min="20" max="20" width="1.88571428571429" customWidth="1"/>
    <col min="21" max="21" width="1.78095238095238" customWidth="1"/>
    <col min="22" max="22" width="3" style="3" customWidth="1"/>
    <col min="23" max="24" width="8.88571428571429" style="4"/>
    <col min="25" max="25" width="8.88571428571429" style="3"/>
  </cols>
  <sheetData>
    <row r="1" ht="13" customHeight="1" spans="1:2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" customHeight="1" spans="1:2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5"/>
      <c r="U2" s="5"/>
    </row>
    <row r="3" ht="13" customHeight="1" spans="1:21">
      <c r="A3" s="5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21"/>
      <c r="U3" s="5"/>
    </row>
    <row r="4" ht="45" customHeight="1" spans="1:21">
      <c r="A4" s="5"/>
      <c r="B4" s="7"/>
      <c r="E4" s="12" t="s">
        <v>0</v>
      </c>
      <c r="F4" s="13"/>
      <c r="G4" s="13"/>
      <c r="H4" s="13"/>
      <c r="J4" s="19"/>
      <c r="K4" s="19"/>
      <c r="N4" s="19"/>
      <c r="O4" s="19"/>
      <c r="R4" s="19"/>
      <c r="S4" s="8"/>
      <c r="T4" s="21"/>
      <c r="U4" s="5"/>
    </row>
    <row r="5" ht="21" customHeight="1" spans="1:21">
      <c r="A5" s="5"/>
      <c r="B5" s="7"/>
      <c r="E5" s="14" t="s">
        <v>1</v>
      </c>
      <c r="F5" s="14"/>
      <c r="G5" s="14"/>
      <c r="H5" s="14"/>
      <c r="J5" s="20"/>
      <c r="K5" s="20"/>
      <c r="N5" s="20"/>
      <c r="O5" s="20"/>
      <c r="R5" s="20"/>
      <c r="S5" s="8"/>
      <c r="T5" s="21"/>
      <c r="U5" s="5"/>
    </row>
    <row r="6" ht="26" customHeight="1" spans="1:21">
      <c r="A6" s="5"/>
      <c r="B6" s="7"/>
      <c r="S6" s="8"/>
      <c r="T6" s="21"/>
      <c r="U6" s="5"/>
    </row>
    <row r="7" ht="15" customHeight="1" spans="1:21">
      <c r="A7" s="5"/>
      <c r="B7" s="7"/>
      <c r="D7" s="9"/>
      <c r="E7" s="9"/>
      <c r="F7" s="9"/>
      <c r="H7" s="9"/>
      <c r="I7" s="9"/>
      <c r="J7" s="9"/>
      <c r="L7" s="9"/>
      <c r="M7" s="9"/>
      <c r="N7" s="9"/>
      <c r="P7" s="5"/>
      <c r="Q7" s="5"/>
      <c r="R7" s="5"/>
      <c r="S7" s="8"/>
      <c r="T7" s="21"/>
      <c r="U7" s="5"/>
    </row>
    <row r="8" customHeight="1" spans="1:24">
      <c r="A8" s="5"/>
      <c r="B8" s="7"/>
      <c r="D8" s="9"/>
      <c r="E8" s="15" t="s">
        <v>2</v>
      </c>
      <c r="F8" s="9"/>
      <c r="H8" s="9"/>
      <c r="I8" s="15" t="s">
        <v>3</v>
      </c>
      <c r="J8" s="9"/>
      <c r="L8" s="9"/>
      <c r="M8" s="15" t="s">
        <v>4</v>
      </c>
      <c r="N8" s="9"/>
      <c r="P8" s="5"/>
      <c r="Q8" s="22" t="s">
        <v>5</v>
      </c>
      <c r="R8" s="5"/>
      <c r="S8" s="8"/>
      <c r="T8" s="21"/>
      <c r="U8" s="5"/>
      <c r="W8" s="24" t="s">
        <v>6</v>
      </c>
      <c r="X8" s="24" t="s">
        <v>7</v>
      </c>
    </row>
    <row r="9" customHeight="1" spans="1:24">
      <c r="A9" s="5"/>
      <c r="B9" s="7"/>
      <c r="D9" s="10"/>
      <c r="E9" s="16" t="s">
        <v>8</v>
      </c>
      <c r="F9" s="17" t="s">
        <v>9</v>
      </c>
      <c r="G9" s="18"/>
      <c r="H9" s="10"/>
      <c r="I9" s="16" t="s">
        <v>10</v>
      </c>
      <c r="J9" s="17" t="s">
        <v>9</v>
      </c>
      <c r="K9" s="18"/>
      <c r="L9" s="10"/>
      <c r="M9" s="16" t="s">
        <v>11</v>
      </c>
      <c r="N9" s="17" t="s">
        <v>9</v>
      </c>
      <c r="P9" s="5"/>
      <c r="Q9" s="23" t="str">
        <f t="array" ref="Q9">INDEX(W:W,SMALL(IF($W$27:$W$20045&lt;&gt;0,ROW($W$27:$W$20045),4^8),ROW(1:1)))</f>
        <v>O项目采购事项管理</v>
      </c>
      <c r="R9" s="5"/>
      <c r="S9" s="8"/>
      <c r="T9" s="21"/>
      <c r="U9" s="5"/>
      <c r="W9" s="25" t="s">
        <v>2</v>
      </c>
      <c r="X9" s="25">
        <f>COUNTA(E9:E24)</f>
        <v>5</v>
      </c>
    </row>
    <row r="10" customHeight="1" spans="1:24">
      <c r="A10" s="5"/>
      <c r="B10" s="7"/>
      <c r="D10" s="10"/>
      <c r="E10" s="16" t="s">
        <v>12</v>
      </c>
      <c r="F10" s="17" t="s">
        <v>9</v>
      </c>
      <c r="G10" s="18"/>
      <c r="H10" s="10"/>
      <c r="I10" s="16" t="s">
        <v>13</v>
      </c>
      <c r="J10" s="17" t="s">
        <v>14</v>
      </c>
      <c r="K10" s="18"/>
      <c r="L10" s="10"/>
      <c r="M10" s="16" t="s">
        <v>15</v>
      </c>
      <c r="N10" s="17" t="s">
        <v>14</v>
      </c>
      <c r="P10" s="5"/>
      <c r="Q10" s="23" t="str">
        <f t="array" ref="Q10">INDEX(W:W,SMALL(IF($W$27:$W$20045&lt;&gt;0,ROW($W$27:$W$20045),4^8),ROW(2:2)))</f>
        <v>I项目采购事项管理</v>
      </c>
      <c r="R10" s="5"/>
      <c r="S10" s="8"/>
      <c r="T10" s="21"/>
      <c r="U10" s="5"/>
      <c r="W10" s="26" t="s">
        <v>3</v>
      </c>
      <c r="X10" s="26">
        <f>COUNTA(I9:I24)</f>
        <v>3</v>
      </c>
    </row>
    <row r="11" customHeight="1" spans="1:24">
      <c r="A11" s="5"/>
      <c r="B11" s="7"/>
      <c r="D11" s="10"/>
      <c r="E11" s="16" t="s">
        <v>16</v>
      </c>
      <c r="F11" s="17" t="s">
        <v>17</v>
      </c>
      <c r="G11" s="18"/>
      <c r="H11" s="10"/>
      <c r="I11" s="16" t="s">
        <v>18</v>
      </c>
      <c r="J11" s="17" t="s">
        <v>19</v>
      </c>
      <c r="K11" s="18"/>
      <c r="L11" s="10"/>
      <c r="M11" s="16" t="s">
        <v>20</v>
      </c>
      <c r="N11" s="17" t="s">
        <v>21</v>
      </c>
      <c r="P11" s="5"/>
      <c r="Q11" s="23" t="str">
        <f t="array" ref="Q11">INDEX(W:W,SMALL(IF($W$27:$W$20045&lt;&gt;0,ROW($W$27:$W$20045),4^8),ROW(3:3)))</f>
        <v>会议G记录提交</v>
      </c>
      <c r="R11" s="5"/>
      <c r="S11" s="8"/>
      <c r="T11" s="21"/>
      <c r="U11" s="5"/>
      <c r="W11" s="26" t="s">
        <v>4</v>
      </c>
      <c r="X11" s="26">
        <f>COUNTA(M9:M24)</f>
        <v>3</v>
      </c>
    </row>
    <row r="12" customHeight="1" spans="1:24">
      <c r="A12" s="5"/>
      <c r="B12" s="7"/>
      <c r="D12" s="10"/>
      <c r="E12" s="16" t="s">
        <v>22</v>
      </c>
      <c r="F12" s="17" t="s">
        <v>21</v>
      </c>
      <c r="G12" s="18"/>
      <c r="H12" s="10"/>
      <c r="I12" s="16"/>
      <c r="J12" s="17" t="s">
        <v>19</v>
      </c>
      <c r="K12" s="18"/>
      <c r="L12" s="10"/>
      <c r="M12" s="16"/>
      <c r="N12" s="17" t="s">
        <v>19</v>
      </c>
      <c r="P12" s="5"/>
      <c r="Q12" s="23" t="str">
        <f t="array" ref="Q12">INDEX(W:W,SMALL(IF($W$27:$W$20045&lt;&gt;0,ROW($W$27:$W$20045),4^8),ROW(4:4)))</f>
        <v>X项目可信性研究</v>
      </c>
      <c r="R12" s="5"/>
      <c r="S12" s="8"/>
      <c r="T12" s="21"/>
      <c r="U12" s="5"/>
      <c r="W12" s="26" t="s">
        <v>23</v>
      </c>
      <c r="X12" s="26">
        <f>COUNTA(E28:E44)</f>
        <v>6</v>
      </c>
    </row>
    <row r="13" customHeight="1" spans="1:24">
      <c r="A13" s="5"/>
      <c r="B13" s="7"/>
      <c r="D13" s="10"/>
      <c r="E13" s="16" t="s">
        <v>24</v>
      </c>
      <c r="F13" s="17" t="s">
        <v>19</v>
      </c>
      <c r="G13" s="18"/>
      <c r="H13" s="10"/>
      <c r="I13" s="16"/>
      <c r="J13" s="17" t="s">
        <v>19</v>
      </c>
      <c r="K13" s="18"/>
      <c r="L13" s="10"/>
      <c r="M13" s="16"/>
      <c r="N13" s="17" t="s">
        <v>19</v>
      </c>
      <c r="P13" s="5"/>
      <c r="Q13" s="23" t="str">
        <f t="array" ref="Q13">INDEX(W:W,SMALL(IF($W$27:$W$20045&lt;&gt;0,ROW($W$27:$W$20045),4^8),ROW(5:5)))</f>
        <v>I项目采购管理</v>
      </c>
      <c r="R13" s="5"/>
      <c r="S13" s="8"/>
      <c r="T13" s="21"/>
      <c r="U13" s="5"/>
      <c r="W13" s="26" t="s">
        <v>25</v>
      </c>
      <c r="X13" s="26">
        <f>COUNTA(I28:I44)</f>
        <v>3</v>
      </c>
    </row>
    <row r="14" customHeight="1" spans="1:24">
      <c r="A14" s="5"/>
      <c r="B14" s="7"/>
      <c r="D14" s="10"/>
      <c r="E14" s="16"/>
      <c r="F14" s="17" t="s">
        <v>19</v>
      </c>
      <c r="G14" s="18"/>
      <c r="H14" s="10"/>
      <c r="I14" s="16"/>
      <c r="J14" s="17" t="s">
        <v>19</v>
      </c>
      <c r="K14" s="18"/>
      <c r="L14" s="10"/>
      <c r="M14" s="16"/>
      <c r="N14" s="17" t="s">
        <v>19</v>
      </c>
      <c r="P14" s="5"/>
      <c r="Q14" s="23" t="str">
        <f t="array" ref="Q14">INDEX(W:W,SMALL(IF($W$27:$W$20045&lt;&gt;0,ROW($W$27:$W$20045),4^8),ROW(6:6)))</f>
        <v>P项目会议记录提交</v>
      </c>
      <c r="R14" s="5"/>
      <c r="S14" s="8"/>
      <c r="T14" s="21"/>
      <c r="U14" s="5"/>
      <c r="W14" s="26" t="s">
        <v>26</v>
      </c>
      <c r="X14" s="26">
        <f>COUNTA(M28:M44)</f>
        <v>4</v>
      </c>
    </row>
    <row r="15" customHeight="1" spans="1:24">
      <c r="A15" s="5"/>
      <c r="B15" s="7"/>
      <c r="D15" s="10"/>
      <c r="E15" s="16"/>
      <c r="F15" s="17" t="s">
        <v>19</v>
      </c>
      <c r="G15" s="18"/>
      <c r="H15" s="10"/>
      <c r="I15" s="16"/>
      <c r="J15" s="17" t="s">
        <v>19</v>
      </c>
      <c r="K15" s="18"/>
      <c r="L15" s="10"/>
      <c r="M15" s="16"/>
      <c r="N15" s="17" t="s">
        <v>19</v>
      </c>
      <c r="P15" s="5"/>
      <c r="Q15" s="23" t="str">
        <f t="array" ref="Q15">INDEX(W:W,SMALL(IF($W$27:$W$20045&lt;&gt;0,ROW($W$27:$W$20045),4^8),ROW(7:7)))</f>
        <v>L项目入职培训管理</v>
      </c>
      <c r="R15" s="5"/>
      <c r="S15" s="8"/>
      <c r="T15" s="21"/>
      <c r="U15" s="5"/>
      <c r="W15" s="26" t="s">
        <v>27</v>
      </c>
      <c r="X15" s="26">
        <f>COUNTA(Q28:Q44)</f>
        <v>3</v>
      </c>
    </row>
    <row r="16" customHeight="1" spans="1:24">
      <c r="A16" s="5"/>
      <c r="B16" s="7"/>
      <c r="D16" s="10"/>
      <c r="E16" s="16"/>
      <c r="F16" s="17" t="s">
        <v>19</v>
      </c>
      <c r="G16" s="18"/>
      <c r="H16" s="10"/>
      <c r="I16" s="16"/>
      <c r="J16" s="17" t="s">
        <v>19</v>
      </c>
      <c r="K16" s="18"/>
      <c r="L16" s="10"/>
      <c r="M16" s="16"/>
      <c r="N16" s="17" t="s">
        <v>19</v>
      </c>
      <c r="P16" s="5"/>
      <c r="Q16" s="23">
        <f t="array" ref="Q16">INDEX(W:W,SMALL(IF($W$27:$W$20045&lt;&gt;0,ROW($W$27:$W$20045),4^8),ROW(8:8)))</f>
        <v>0</v>
      </c>
      <c r="R16" s="5"/>
      <c r="S16" s="8"/>
      <c r="T16" s="21"/>
      <c r="U16" s="5"/>
      <c r="W16" s="27"/>
      <c r="X16" s="27"/>
    </row>
    <row r="17" customHeight="1" spans="1:24">
      <c r="A17" s="5"/>
      <c r="B17" s="7"/>
      <c r="D17" s="10"/>
      <c r="E17" s="16"/>
      <c r="F17" s="17" t="s">
        <v>19</v>
      </c>
      <c r="G17" s="18"/>
      <c r="H17" s="10"/>
      <c r="I17" s="16"/>
      <c r="J17" s="17" t="s">
        <v>19</v>
      </c>
      <c r="K17" s="18"/>
      <c r="L17" s="10"/>
      <c r="M17" s="16"/>
      <c r="N17" s="17" t="s">
        <v>19</v>
      </c>
      <c r="P17" s="5"/>
      <c r="Q17" s="23">
        <f t="array" ref="Q17">INDEX(W:W,SMALL(IF($W$27:$W$20045&lt;&gt;0,ROW($W$27:$W$20045),4^8),ROW(9:9)))</f>
        <v>0</v>
      </c>
      <c r="R17" s="5"/>
      <c r="S17" s="8"/>
      <c r="T17" s="21"/>
      <c r="U17" s="5"/>
      <c r="W17" s="27"/>
      <c r="X17" s="27"/>
    </row>
    <row r="18" customHeight="1" spans="1:24">
      <c r="A18" s="5"/>
      <c r="B18" s="7"/>
      <c r="D18" s="10"/>
      <c r="E18" s="16"/>
      <c r="F18" s="17" t="s">
        <v>19</v>
      </c>
      <c r="G18" s="18"/>
      <c r="H18" s="10"/>
      <c r="I18" s="16"/>
      <c r="J18" s="17" t="s">
        <v>19</v>
      </c>
      <c r="K18" s="18"/>
      <c r="L18" s="10"/>
      <c r="M18" s="16"/>
      <c r="N18" s="17" t="s">
        <v>19</v>
      </c>
      <c r="P18" s="5"/>
      <c r="Q18" s="23">
        <f t="array" ref="Q18">INDEX(W:W,SMALL(IF($W$27:$W$20045&lt;&gt;0,ROW($W$27:$W$20045),4^8),ROW(10:10)))</f>
        <v>0</v>
      </c>
      <c r="R18" s="5"/>
      <c r="S18" s="8"/>
      <c r="T18" s="21"/>
      <c r="U18" s="5"/>
      <c r="W18" s="27"/>
      <c r="X18" s="27"/>
    </row>
    <row r="19" customHeight="1" spans="1:24">
      <c r="A19" s="5"/>
      <c r="B19" s="7"/>
      <c r="D19" s="10"/>
      <c r="E19" s="16"/>
      <c r="F19" s="17" t="s">
        <v>19</v>
      </c>
      <c r="G19" s="18"/>
      <c r="H19" s="10"/>
      <c r="I19" s="16"/>
      <c r="J19" s="17" t="s">
        <v>19</v>
      </c>
      <c r="K19" s="18"/>
      <c r="L19" s="10"/>
      <c r="M19" s="16"/>
      <c r="N19" s="17" t="s">
        <v>19</v>
      </c>
      <c r="P19" s="5"/>
      <c r="Q19" s="23">
        <f t="array" ref="Q19">INDEX(W:W,SMALL(IF($W$27:$W$20045&lt;&gt;0,ROW($W$27:$W$20045),4^8),ROW(11:11)))</f>
        <v>0</v>
      </c>
      <c r="R19" s="5"/>
      <c r="S19" s="8"/>
      <c r="T19" s="21"/>
      <c r="U19" s="5"/>
      <c r="W19" s="27"/>
      <c r="X19" s="27"/>
    </row>
    <row r="20" customHeight="1" spans="1:24">
      <c r="A20" s="5"/>
      <c r="B20" s="7"/>
      <c r="D20" s="10"/>
      <c r="E20" s="16"/>
      <c r="F20" s="17" t="s">
        <v>19</v>
      </c>
      <c r="G20" s="18"/>
      <c r="H20" s="10"/>
      <c r="I20" s="16"/>
      <c r="J20" s="17" t="s">
        <v>19</v>
      </c>
      <c r="K20" s="18"/>
      <c r="L20" s="10"/>
      <c r="M20" s="16"/>
      <c r="N20" s="17" t="s">
        <v>19</v>
      </c>
      <c r="P20" s="5"/>
      <c r="Q20" s="23">
        <f t="array" ref="Q20">INDEX(W:W,SMALL(IF($W$27:$W$20045&lt;&gt;0,ROW($W$27:$W$20045),4^8),ROW(12:12)))</f>
        <v>0</v>
      </c>
      <c r="R20" s="5"/>
      <c r="S20" s="8"/>
      <c r="T20" s="21"/>
      <c r="U20" s="5"/>
      <c r="W20" s="27"/>
      <c r="X20" s="27"/>
    </row>
    <row r="21" customHeight="1" spans="1:24">
      <c r="A21" s="5"/>
      <c r="B21" s="7"/>
      <c r="D21" s="10"/>
      <c r="E21" s="16"/>
      <c r="F21" s="17" t="s">
        <v>19</v>
      </c>
      <c r="G21" s="18"/>
      <c r="H21" s="10"/>
      <c r="I21" s="16"/>
      <c r="J21" s="17" t="s">
        <v>19</v>
      </c>
      <c r="K21" s="18"/>
      <c r="L21" s="10"/>
      <c r="M21" s="16"/>
      <c r="N21" s="17" t="s">
        <v>19</v>
      </c>
      <c r="P21" s="5"/>
      <c r="Q21" s="23">
        <f t="array" ref="Q21">INDEX(W:W,SMALL(IF($W$27:$W$20045&lt;&gt;0,ROW($W$27:$W$20045),4^8),ROW(13:13)))</f>
        <v>0</v>
      </c>
      <c r="R21" s="5"/>
      <c r="S21" s="8"/>
      <c r="T21" s="21"/>
      <c r="U21" s="5"/>
      <c r="W21" s="27"/>
      <c r="X21" s="27"/>
    </row>
    <row r="22" customHeight="1" spans="1:24">
      <c r="A22" s="5"/>
      <c r="B22" s="7"/>
      <c r="D22" s="10"/>
      <c r="E22" s="16"/>
      <c r="F22" s="17" t="s">
        <v>19</v>
      </c>
      <c r="G22" s="18"/>
      <c r="H22" s="10"/>
      <c r="I22" s="16"/>
      <c r="J22" s="17" t="s">
        <v>19</v>
      </c>
      <c r="K22" s="18"/>
      <c r="L22" s="10"/>
      <c r="M22" s="16"/>
      <c r="N22" s="17" t="s">
        <v>19</v>
      </c>
      <c r="P22" s="5"/>
      <c r="Q22" s="23">
        <f t="array" ref="Q22">INDEX(W:W,SMALL(IF($W$27:$W$20045&lt;&gt;0,ROW($W$27:$W$20045),4^8),ROW(14:14)))</f>
        <v>0</v>
      </c>
      <c r="R22" s="5"/>
      <c r="S22" s="8"/>
      <c r="T22" s="21"/>
      <c r="U22" s="5"/>
      <c r="W22" s="27"/>
      <c r="X22" s="27"/>
    </row>
    <row r="23" customHeight="1" spans="1:24">
      <c r="A23" s="5"/>
      <c r="B23" s="7"/>
      <c r="D23" s="10"/>
      <c r="E23" s="16"/>
      <c r="F23" s="17" t="s">
        <v>19</v>
      </c>
      <c r="G23" s="18"/>
      <c r="H23" s="10"/>
      <c r="I23" s="16"/>
      <c r="J23" s="17" t="s">
        <v>19</v>
      </c>
      <c r="K23" s="18"/>
      <c r="L23" s="10"/>
      <c r="M23" s="16"/>
      <c r="N23" s="17" t="s">
        <v>19</v>
      </c>
      <c r="P23" s="5"/>
      <c r="Q23" s="23">
        <f t="array" ref="Q23">INDEX(W:W,SMALL(IF($W$27:$W$20045&lt;&gt;0,ROW($W$27:$W$20045),4^8),ROW(15:15)))</f>
        <v>0</v>
      </c>
      <c r="R23" s="5"/>
      <c r="S23" s="8"/>
      <c r="T23" s="21"/>
      <c r="U23" s="5"/>
      <c r="W23" s="27"/>
      <c r="X23" s="27"/>
    </row>
    <row r="24" customHeight="1" spans="1:24">
      <c r="A24" s="5"/>
      <c r="B24" s="7"/>
      <c r="D24" s="10"/>
      <c r="E24" s="10"/>
      <c r="F24" s="17"/>
      <c r="G24" s="18"/>
      <c r="H24" s="10"/>
      <c r="I24" s="10"/>
      <c r="J24" s="17"/>
      <c r="K24" s="18"/>
      <c r="L24" s="10"/>
      <c r="M24" s="10"/>
      <c r="N24" s="17"/>
      <c r="P24" s="5"/>
      <c r="Q24" s="5"/>
      <c r="R24" s="5"/>
      <c r="S24" s="8"/>
      <c r="T24" s="21"/>
      <c r="U24" s="5"/>
      <c r="W24" s="3"/>
      <c r="X24" s="3"/>
    </row>
    <row r="25" ht="15" customHeight="1" spans="1:24">
      <c r="A25" s="5"/>
      <c r="B25" s="7"/>
      <c r="S25" s="8"/>
      <c r="T25" s="21"/>
      <c r="U25" s="5"/>
      <c r="W25" s="3"/>
      <c r="X25" s="3"/>
    </row>
    <row r="26" ht="15" customHeight="1" spans="1:24">
      <c r="A26" s="5"/>
      <c r="B26" s="7"/>
      <c r="D26" s="9"/>
      <c r="E26" s="9"/>
      <c r="F26" s="9"/>
      <c r="H26" s="9"/>
      <c r="I26" s="9"/>
      <c r="J26" s="9"/>
      <c r="L26" s="9"/>
      <c r="M26" s="9"/>
      <c r="N26" s="9"/>
      <c r="P26" s="9"/>
      <c r="Q26" s="9"/>
      <c r="R26" s="9"/>
      <c r="S26" s="8"/>
      <c r="T26" s="21"/>
      <c r="U26" s="5"/>
      <c r="W26" s="3"/>
      <c r="X26" s="3"/>
    </row>
    <row r="27" customHeight="1" spans="1:24">
      <c r="A27" s="5"/>
      <c r="B27" s="7"/>
      <c r="D27" s="9"/>
      <c r="E27" s="15" t="s">
        <v>23</v>
      </c>
      <c r="F27" s="9"/>
      <c r="H27" s="9"/>
      <c r="I27" s="15" t="s">
        <v>25</v>
      </c>
      <c r="J27" s="9"/>
      <c r="L27" s="9"/>
      <c r="M27" s="15" t="s">
        <v>26</v>
      </c>
      <c r="N27" s="9"/>
      <c r="P27" s="9"/>
      <c r="Q27" s="15" t="s">
        <v>27</v>
      </c>
      <c r="R27" s="9"/>
      <c r="S27" s="8"/>
      <c r="T27" s="21"/>
      <c r="U27" s="5"/>
      <c r="W27" s="3" t="str">
        <f t="array" ref="W27">INDEX(E:E,SMALL(IF($F$9:$F$24="☒",ROW($E$9:$F$24),4^8),ROW(1:1)))</f>
        <v>O项目采购事项管理</v>
      </c>
      <c r="X27" s="3"/>
    </row>
    <row r="28" customHeight="1" spans="1:24">
      <c r="A28" s="5"/>
      <c r="B28" s="7"/>
      <c r="D28" s="10"/>
      <c r="E28" s="16" t="s">
        <v>28</v>
      </c>
      <c r="F28" s="17" t="s">
        <v>9</v>
      </c>
      <c r="G28" s="18"/>
      <c r="H28" s="10"/>
      <c r="I28" s="16" t="s">
        <v>29</v>
      </c>
      <c r="J28" s="17" t="s">
        <v>19</v>
      </c>
      <c r="K28" s="18"/>
      <c r="L28" s="10"/>
      <c r="M28" s="16" t="s">
        <v>30</v>
      </c>
      <c r="N28" s="17" t="s">
        <v>9</v>
      </c>
      <c r="O28" s="18"/>
      <c r="P28" s="10"/>
      <c r="Q28" s="16" t="s">
        <v>31</v>
      </c>
      <c r="R28" s="17" t="s">
        <v>9</v>
      </c>
      <c r="S28" s="8"/>
      <c r="T28" s="21"/>
      <c r="U28" s="5"/>
      <c r="W28" s="3">
        <f t="array" ref="W28">INDEX(E:E,SMALL(IF($F$9:$F$24="☒",ROW($E$9:$F$24),4^8),ROW(2:2)))</f>
        <v>0</v>
      </c>
      <c r="X28" s="3"/>
    </row>
    <row r="29" customHeight="1" spans="1:24">
      <c r="A29" s="5"/>
      <c r="B29" s="7"/>
      <c r="D29" s="10"/>
      <c r="E29" s="16" t="s">
        <v>32</v>
      </c>
      <c r="F29" s="17" t="s">
        <v>9</v>
      </c>
      <c r="G29" s="18"/>
      <c r="H29" s="10"/>
      <c r="I29" s="16" t="s">
        <v>31</v>
      </c>
      <c r="J29" s="17" t="s">
        <v>14</v>
      </c>
      <c r="K29" s="18"/>
      <c r="L29" s="10"/>
      <c r="M29" s="16" t="s">
        <v>29</v>
      </c>
      <c r="N29" s="17" t="s">
        <v>14</v>
      </c>
      <c r="O29" s="18"/>
      <c r="P29" s="10"/>
      <c r="Q29" s="16" t="s">
        <v>33</v>
      </c>
      <c r="R29" s="17" t="s">
        <v>14</v>
      </c>
      <c r="S29" s="8"/>
      <c r="T29" s="21"/>
      <c r="U29" s="5"/>
      <c r="W29" s="3">
        <f t="array" ref="W29">INDEX(E:E,SMALL(IF($F$9:$F$24="☒",ROW($E$9:$F$24),4^8),ROW(3:3)))</f>
        <v>0</v>
      </c>
      <c r="X29" s="3"/>
    </row>
    <row r="30" customHeight="1" spans="1:24">
      <c r="A30" s="5"/>
      <c r="B30" s="7"/>
      <c r="D30" s="10"/>
      <c r="E30" s="16" t="s">
        <v>34</v>
      </c>
      <c r="F30" s="17" t="s">
        <v>17</v>
      </c>
      <c r="G30" s="18"/>
      <c r="H30" s="10"/>
      <c r="I30" s="16" t="s">
        <v>35</v>
      </c>
      <c r="J30" s="17" t="s">
        <v>19</v>
      </c>
      <c r="K30" s="18"/>
      <c r="L30" s="10"/>
      <c r="M30" s="16" t="s">
        <v>36</v>
      </c>
      <c r="N30" s="17" t="s">
        <v>19</v>
      </c>
      <c r="O30" s="18"/>
      <c r="P30" s="10"/>
      <c r="Q30" s="16" t="s">
        <v>37</v>
      </c>
      <c r="R30" s="17" t="s">
        <v>21</v>
      </c>
      <c r="S30" s="8"/>
      <c r="T30" s="21"/>
      <c r="U30" s="5"/>
      <c r="W30" s="3">
        <f t="array" ref="W30">INDEX(E:E,SMALL(IF($F$9:$F$24="☒",ROW($E$9:$F$24),4^8),ROW(4:4)))</f>
        <v>0</v>
      </c>
      <c r="X30" s="3"/>
    </row>
    <row r="31" customHeight="1" spans="1:24">
      <c r="A31" s="5"/>
      <c r="B31" s="7"/>
      <c r="D31" s="10"/>
      <c r="E31" s="16" t="s">
        <v>38</v>
      </c>
      <c r="F31" s="17" t="s">
        <v>19</v>
      </c>
      <c r="G31" s="18"/>
      <c r="H31" s="10"/>
      <c r="I31" s="16"/>
      <c r="J31" s="17" t="s">
        <v>19</v>
      </c>
      <c r="K31" s="18"/>
      <c r="L31" s="10"/>
      <c r="M31" s="16" t="s">
        <v>39</v>
      </c>
      <c r="N31" s="17" t="s">
        <v>19</v>
      </c>
      <c r="O31" s="18"/>
      <c r="P31" s="10"/>
      <c r="Q31" s="16"/>
      <c r="R31" s="17" t="s">
        <v>19</v>
      </c>
      <c r="S31" s="8"/>
      <c r="T31" s="21"/>
      <c r="U31" s="5"/>
      <c r="W31" s="3">
        <f t="array" ref="W31">INDEX(E:E,SMALL(IF($F$9:$F$24="☒",ROW($E$9:$F$24),4^8),ROW(5:5)))</f>
        <v>0</v>
      </c>
      <c r="X31" s="3"/>
    </row>
    <row r="32" customHeight="1" spans="1:24">
      <c r="A32" s="5"/>
      <c r="B32" s="7"/>
      <c r="D32" s="10"/>
      <c r="E32" s="16" t="s">
        <v>40</v>
      </c>
      <c r="F32" s="17" t="s">
        <v>19</v>
      </c>
      <c r="G32" s="18"/>
      <c r="H32" s="10"/>
      <c r="I32" s="16"/>
      <c r="J32" s="17" t="s">
        <v>19</v>
      </c>
      <c r="K32" s="18"/>
      <c r="L32" s="10"/>
      <c r="M32" s="16"/>
      <c r="N32" s="17" t="s">
        <v>19</v>
      </c>
      <c r="O32" s="18"/>
      <c r="P32" s="10"/>
      <c r="Q32" s="16"/>
      <c r="R32" s="17" t="s">
        <v>19</v>
      </c>
      <c r="S32" s="8"/>
      <c r="T32" s="21"/>
      <c r="U32" s="5"/>
      <c r="W32" s="3">
        <f t="array" ref="W32">INDEX(E:E,SMALL(IF($F$9:$F$24="☒",ROW($E$9:$F$24),4^8),ROW(6:6)))</f>
        <v>0</v>
      </c>
      <c r="X32" s="3"/>
    </row>
    <row r="33" customHeight="1" spans="1:24">
      <c r="A33" s="5"/>
      <c r="B33" s="7"/>
      <c r="D33" s="10"/>
      <c r="E33" s="16" t="s">
        <v>41</v>
      </c>
      <c r="F33" s="17" t="s">
        <v>19</v>
      </c>
      <c r="G33" s="18"/>
      <c r="H33" s="10"/>
      <c r="I33" s="16"/>
      <c r="J33" s="17" t="s">
        <v>19</v>
      </c>
      <c r="K33" s="18"/>
      <c r="L33" s="10"/>
      <c r="M33" s="16"/>
      <c r="N33" s="17" t="s">
        <v>19</v>
      </c>
      <c r="O33" s="18"/>
      <c r="P33" s="10"/>
      <c r="Q33" s="16"/>
      <c r="R33" s="17" t="s">
        <v>19</v>
      </c>
      <c r="S33" s="8"/>
      <c r="T33" s="21"/>
      <c r="U33" s="5"/>
      <c r="W33" s="3">
        <f t="array" ref="W33">INDEX(E:E,SMALL(IF($F$9:$F$24="☒",ROW($E$9:$F$24),4^8),ROW(7:7)))</f>
        <v>0</v>
      </c>
      <c r="X33" s="3"/>
    </row>
    <row r="34" customHeight="1" spans="1:24">
      <c r="A34" s="5"/>
      <c r="B34" s="7"/>
      <c r="D34" s="10"/>
      <c r="E34" s="16"/>
      <c r="F34" s="17" t="s">
        <v>19</v>
      </c>
      <c r="G34" s="18"/>
      <c r="H34" s="10"/>
      <c r="I34" s="16"/>
      <c r="J34" s="17" t="s">
        <v>19</v>
      </c>
      <c r="K34" s="18"/>
      <c r="L34" s="10"/>
      <c r="M34" s="16"/>
      <c r="N34" s="17" t="s">
        <v>19</v>
      </c>
      <c r="O34" s="18"/>
      <c r="P34" s="10"/>
      <c r="Q34" s="16"/>
      <c r="R34" s="17" t="s">
        <v>19</v>
      </c>
      <c r="S34" s="8"/>
      <c r="T34" s="21"/>
      <c r="U34" s="5"/>
      <c r="W34" s="3">
        <f t="array" ref="W34">INDEX(E:E,SMALL(IF($F$9:$F$24="☒",ROW($E$9:$F$24),4^8),ROW(8:8)))</f>
        <v>0</v>
      </c>
      <c r="X34" s="3"/>
    </row>
    <row r="35" customHeight="1" spans="1:24">
      <c r="A35" s="5"/>
      <c r="B35" s="7"/>
      <c r="D35" s="10"/>
      <c r="E35" s="16"/>
      <c r="F35" s="17" t="s">
        <v>19</v>
      </c>
      <c r="G35" s="18"/>
      <c r="H35" s="10"/>
      <c r="I35" s="16"/>
      <c r="J35" s="17" t="s">
        <v>19</v>
      </c>
      <c r="K35" s="18"/>
      <c r="L35" s="10"/>
      <c r="M35" s="16"/>
      <c r="N35" s="17" t="s">
        <v>19</v>
      </c>
      <c r="O35" s="18"/>
      <c r="P35" s="10"/>
      <c r="Q35" s="16"/>
      <c r="R35" s="17" t="s">
        <v>19</v>
      </c>
      <c r="S35" s="8"/>
      <c r="T35" s="21"/>
      <c r="U35" s="5"/>
      <c r="W35" s="3">
        <f t="array" ref="W35">INDEX(E:E,SMALL(IF($F$9:$F$24="☒",ROW($E$9:$F$24),4^8),ROW(9:9)))</f>
        <v>0</v>
      </c>
      <c r="X35" s="3"/>
    </row>
    <row r="36" customHeight="1" spans="1:24">
      <c r="A36" s="5"/>
      <c r="B36" s="7"/>
      <c r="D36" s="10"/>
      <c r="E36" s="16"/>
      <c r="F36" s="17" t="s">
        <v>19</v>
      </c>
      <c r="G36" s="18"/>
      <c r="H36" s="10"/>
      <c r="I36" s="16"/>
      <c r="J36" s="17" t="s">
        <v>19</v>
      </c>
      <c r="K36" s="18"/>
      <c r="L36" s="10"/>
      <c r="M36" s="16"/>
      <c r="N36" s="17" t="s">
        <v>19</v>
      </c>
      <c r="O36" s="18"/>
      <c r="P36" s="10"/>
      <c r="Q36" s="16"/>
      <c r="R36" s="17" t="s">
        <v>19</v>
      </c>
      <c r="S36" s="8"/>
      <c r="T36" s="21"/>
      <c r="U36" s="5"/>
      <c r="W36" s="3">
        <f t="array" ref="W36">INDEX(E:E,SMALL(IF($F$9:$F$24="☒",ROW($E$9:$F$24),4^8),ROW(10:10)))</f>
        <v>0</v>
      </c>
      <c r="X36" s="3"/>
    </row>
    <row r="37" customHeight="1" spans="1:24">
      <c r="A37" s="5"/>
      <c r="B37" s="7"/>
      <c r="D37" s="10"/>
      <c r="E37" s="16"/>
      <c r="F37" s="17" t="s">
        <v>19</v>
      </c>
      <c r="G37" s="18"/>
      <c r="H37" s="10"/>
      <c r="I37" s="16"/>
      <c r="J37" s="17" t="s">
        <v>19</v>
      </c>
      <c r="K37" s="18"/>
      <c r="L37" s="10"/>
      <c r="M37" s="16"/>
      <c r="N37" s="17" t="s">
        <v>19</v>
      </c>
      <c r="O37" s="18"/>
      <c r="P37" s="10"/>
      <c r="Q37" s="16"/>
      <c r="R37" s="17" t="s">
        <v>19</v>
      </c>
      <c r="S37" s="8"/>
      <c r="T37" s="21"/>
      <c r="U37" s="5"/>
      <c r="W37" s="3">
        <f t="array" ref="W37">INDEX(E:E,SMALL(IF($F$9:$F$24="☒",ROW($E$9:$F$24),4^8),ROW(11:11)))</f>
        <v>0</v>
      </c>
      <c r="X37" s="3"/>
    </row>
    <row r="38" customHeight="1" spans="1:24">
      <c r="A38" s="5"/>
      <c r="B38" s="7"/>
      <c r="D38" s="10"/>
      <c r="E38" s="16"/>
      <c r="F38" s="17" t="s">
        <v>19</v>
      </c>
      <c r="G38" s="18"/>
      <c r="H38" s="10"/>
      <c r="I38" s="16"/>
      <c r="J38" s="17" t="s">
        <v>19</v>
      </c>
      <c r="K38" s="18"/>
      <c r="L38" s="10"/>
      <c r="M38" s="16"/>
      <c r="N38" s="17" t="s">
        <v>19</v>
      </c>
      <c r="O38" s="18"/>
      <c r="P38" s="10"/>
      <c r="Q38" s="16"/>
      <c r="R38" s="17" t="s">
        <v>19</v>
      </c>
      <c r="S38" s="8"/>
      <c r="T38" s="21"/>
      <c r="U38" s="5"/>
      <c r="W38" s="3">
        <f t="array" ref="W38">INDEX(E:E,SMALL(IF($F$9:$F$24="☒",ROW($E$9:$F$24),4^8),ROW(12:12)))</f>
        <v>0</v>
      </c>
      <c r="X38" s="3"/>
    </row>
    <row r="39" customHeight="1" spans="1:24">
      <c r="A39" s="5"/>
      <c r="B39" s="7"/>
      <c r="D39" s="10"/>
      <c r="E39" s="16"/>
      <c r="F39" s="17" t="s">
        <v>19</v>
      </c>
      <c r="G39" s="18"/>
      <c r="H39" s="10"/>
      <c r="I39" s="16"/>
      <c r="J39" s="17" t="s">
        <v>19</v>
      </c>
      <c r="K39" s="18"/>
      <c r="L39" s="10"/>
      <c r="M39" s="16"/>
      <c r="N39" s="17" t="s">
        <v>19</v>
      </c>
      <c r="O39" s="18"/>
      <c r="P39" s="10"/>
      <c r="Q39" s="16"/>
      <c r="R39" s="17" t="s">
        <v>19</v>
      </c>
      <c r="S39" s="8"/>
      <c r="T39" s="21"/>
      <c r="U39" s="5"/>
      <c r="W39" s="3">
        <f t="array" ref="W39">INDEX(E:E,SMALL(IF($F$9:$F$24="☒",ROW($E$9:$F$24),4^8),ROW(13:13)))</f>
        <v>0</v>
      </c>
      <c r="X39" s="3"/>
    </row>
    <row r="40" customHeight="1" spans="1:24">
      <c r="A40" s="5"/>
      <c r="B40" s="7"/>
      <c r="D40" s="10"/>
      <c r="E40" s="16"/>
      <c r="F40" s="17" t="s">
        <v>19</v>
      </c>
      <c r="G40" s="18"/>
      <c r="H40" s="10"/>
      <c r="I40" s="16"/>
      <c r="J40" s="17" t="s">
        <v>19</v>
      </c>
      <c r="K40" s="18"/>
      <c r="L40" s="10"/>
      <c r="M40" s="16"/>
      <c r="N40" s="17" t="s">
        <v>19</v>
      </c>
      <c r="O40" s="18"/>
      <c r="P40" s="10"/>
      <c r="Q40" s="16"/>
      <c r="R40" s="17" t="s">
        <v>19</v>
      </c>
      <c r="S40" s="8"/>
      <c r="T40" s="21"/>
      <c r="U40" s="5"/>
      <c r="W40" s="3">
        <f t="array" ref="W40">INDEX(E:E,SMALL(IF($F$9:$F$24="☒",ROW($E$9:$F$24),4^8),ROW(14:14)))</f>
        <v>0</v>
      </c>
      <c r="X40" s="3"/>
    </row>
    <row r="41" customHeight="1" spans="1:24">
      <c r="A41" s="5"/>
      <c r="B41" s="7"/>
      <c r="D41" s="10"/>
      <c r="E41" s="16"/>
      <c r="F41" s="17" t="s">
        <v>19</v>
      </c>
      <c r="G41" s="18"/>
      <c r="H41" s="10"/>
      <c r="I41" s="16"/>
      <c r="J41" s="17" t="s">
        <v>19</v>
      </c>
      <c r="K41" s="18"/>
      <c r="L41" s="10"/>
      <c r="M41" s="16"/>
      <c r="N41" s="17" t="s">
        <v>19</v>
      </c>
      <c r="O41" s="18"/>
      <c r="P41" s="10"/>
      <c r="Q41" s="16"/>
      <c r="R41" s="17" t="s">
        <v>19</v>
      </c>
      <c r="S41" s="8"/>
      <c r="T41" s="21"/>
      <c r="U41" s="5"/>
      <c r="W41" s="3">
        <f t="array" ref="W41">INDEX(E:E,SMALL(IF($F$9:$F$24="☒",ROW($E$9:$F$24),4^8),ROW(15:15)))</f>
        <v>0</v>
      </c>
      <c r="X41" s="3"/>
    </row>
    <row r="42" customHeight="1" spans="1:24">
      <c r="A42" s="5"/>
      <c r="B42" s="7"/>
      <c r="D42" s="10"/>
      <c r="E42" s="16"/>
      <c r="F42" s="17" t="s">
        <v>19</v>
      </c>
      <c r="G42" s="18"/>
      <c r="H42" s="10"/>
      <c r="I42" s="16"/>
      <c r="J42" s="17" t="s">
        <v>19</v>
      </c>
      <c r="K42" s="18"/>
      <c r="L42" s="10"/>
      <c r="M42" s="16"/>
      <c r="N42" s="17" t="s">
        <v>19</v>
      </c>
      <c r="O42" s="18"/>
      <c r="P42" s="10"/>
      <c r="Q42" s="16"/>
      <c r="R42" s="17" t="s">
        <v>19</v>
      </c>
      <c r="S42" s="8"/>
      <c r="T42" s="21"/>
      <c r="U42" s="5"/>
      <c r="W42" s="3">
        <f t="array" ref="W42">INDEX(E:E,SMALL(IF($F$9:$F$24="☒",ROW($E$9:$F$24),4^8),ROW(16:16)))</f>
        <v>0</v>
      </c>
      <c r="X42" s="3"/>
    </row>
    <row r="43" customHeight="1" spans="1:24">
      <c r="A43" s="5"/>
      <c r="B43" s="7"/>
      <c r="D43" s="10"/>
      <c r="E43" s="16"/>
      <c r="F43" s="17" t="s">
        <v>19</v>
      </c>
      <c r="G43" s="18"/>
      <c r="H43" s="10"/>
      <c r="I43" s="16"/>
      <c r="J43" s="17" t="s">
        <v>19</v>
      </c>
      <c r="K43" s="18"/>
      <c r="L43" s="10"/>
      <c r="M43" s="16"/>
      <c r="N43" s="17" t="s">
        <v>19</v>
      </c>
      <c r="O43" s="18"/>
      <c r="P43" s="10"/>
      <c r="Q43" s="16"/>
      <c r="R43" s="17" t="s">
        <v>19</v>
      </c>
      <c r="S43" s="8"/>
      <c r="T43" s="21"/>
      <c r="U43" s="5"/>
      <c r="W43" s="3" t="str">
        <f t="array" ref="W43">INDEX(E:E,SMALL(IF($F$28:$F$44="☒",ROW($E$28:$F$44),4^8),ROW(1:1)))</f>
        <v>I项目采购事项管理</v>
      </c>
      <c r="X43" s="3"/>
    </row>
    <row r="44" customHeight="1" spans="1:24">
      <c r="A44" s="5"/>
      <c r="B44" s="7"/>
      <c r="D44" s="10"/>
      <c r="E44" s="10"/>
      <c r="F44" s="17"/>
      <c r="G44" s="18"/>
      <c r="H44" s="10"/>
      <c r="I44" s="10"/>
      <c r="J44" s="17"/>
      <c r="K44" s="18"/>
      <c r="L44" s="10"/>
      <c r="M44" s="10"/>
      <c r="N44" s="17"/>
      <c r="O44" s="18"/>
      <c r="P44" s="10"/>
      <c r="Q44" s="10"/>
      <c r="R44" s="17"/>
      <c r="S44" s="8"/>
      <c r="T44" s="21"/>
      <c r="U44" s="5"/>
      <c r="W44" s="3">
        <f t="array" ref="W44">INDEX(E:E,SMALL(IF($F$28:$F$44="☒",ROW($E$28:$F$44),4^8),ROW(2:2)))</f>
        <v>0</v>
      </c>
      <c r="X44" s="3"/>
    </row>
    <row r="45" customHeight="1" spans="1:24">
      <c r="A45" s="5"/>
      <c r="B45" s="7"/>
      <c r="S45" s="8"/>
      <c r="T45" s="21"/>
      <c r="U45" s="5"/>
      <c r="W45" s="3">
        <f t="array" ref="W45">INDEX(E:E,SMALL(IF($F$28:$F$44="☒",ROW($E$28:$F$44),4^8),ROW(3:3)))</f>
        <v>0</v>
      </c>
      <c r="X45" s="3"/>
    </row>
    <row r="46" ht="13" customHeight="1" spans="1:24">
      <c r="A46" s="5"/>
      <c r="B46" s="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5"/>
      <c r="U46" s="5"/>
      <c r="W46" s="3">
        <f t="array" ref="W46">INDEX(E:E,SMALL(IF($F$28:$F$44="☒",ROW($E$28:$F$44),4^8),ROW(4:4)))</f>
        <v>0</v>
      </c>
      <c r="X46" s="3"/>
    </row>
    <row r="47" ht="13" customHeight="1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W47" s="3">
        <f t="array" ref="W47">INDEX(E:E,SMALL(IF($F$28:$F$44="☒",ROW($E$28:$F$44),4^8),ROW(5:5)))</f>
        <v>0</v>
      </c>
      <c r="X47" s="3"/>
    </row>
    <row r="48" customHeight="1" spans="23:24">
      <c r="W48" s="3">
        <f t="array" ref="W48">INDEX(E:E,SMALL(IF($F$28:$F$44="☒",ROW($E$28:$F$44),4^8),ROW(6:6)))</f>
        <v>0</v>
      </c>
      <c r="X48" s="3"/>
    </row>
    <row r="49" customHeight="1" spans="23:24">
      <c r="W49" s="3">
        <f t="array" ref="W49">INDEX(E:E,SMALL(IF($F$28:$F$44="☒",ROW($E$28:$F$44),4^8),ROW(7:7)))</f>
        <v>0</v>
      </c>
      <c r="X49" s="3"/>
    </row>
    <row r="50" customHeight="1" spans="23:24">
      <c r="W50" s="3">
        <f t="array" ref="W50">INDEX(E:E,SMALL(IF($F$28:$F$44="☒",ROW($E$28:$F$44),4^8),ROW(8:8)))</f>
        <v>0</v>
      </c>
      <c r="X50" s="3"/>
    </row>
    <row r="51" customHeight="1" spans="23:24">
      <c r="W51" s="3">
        <f t="array" ref="W51">INDEX(E:E,SMALL(IF($F$28:$F$44="☒",ROW($E$28:$F$44),4^8),ROW(9:9)))</f>
        <v>0</v>
      </c>
      <c r="X51" s="3"/>
    </row>
    <row r="52" customHeight="1" spans="23:24">
      <c r="W52" s="3">
        <f t="array" ref="W52">INDEX(E:E,SMALL(IF($F$28:$F$44="☒",ROW($E$28:$F$44),4^8),ROW(10:10)))</f>
        <v>0</v>
      </c>
      <c r="X52" s="3"/>
    </row>
    <row r="53" customHeight="1" spans="23:24">
      <c r="W53" s="3">
        <f t="array" ref="W53">INDEX(E:E,SMALL(IF($F$28:$F$44="☒",ROW($E$28:$F$44),4^8),ROW(11:11)))</f>
        <v>0</v>
      </c>
      <c r="X53" s="3"/>
    </row>
    <row r="54" customHeight="1" spans="23:24">
      <c r="W54" s="3">
        <f t="array" ref="W54">INDEX(E:E,SMALL(IF($F$28:$F$44="☒",ROW($E$28:$F$44),4^8),ROW(12:12)))</f>
        <v>0</v>
      </c>
      <c r="X54" s="3"/>
    </row>
    <row r="55" customHeight="1" spans="23:24">
      <c r="W55" s="3">
        <f t="array" ref="W55">INDEX(E:E,SMALL(IF($F$28:$F$44="☒",ROW($E$28:$F$44),4^8),ROW(13:13)))</f>
        <v>0</v>
      </c>
      <c r="X55" s="3"/>
    </row>
    <row r="56" customHeight="1" spans="23:24">
      <c r="W56" s="3">
        <f t="array" ref="W56">INDEX(E:E,SMALL(IF($F$28:$F$44="☒",ROW($E$28:$F$44),4^8),ROW(14:14)))</f>
        <v>0</v>
      </c>
      <c r="X56" s="3"/>
    </row>
    <row r="57" customHeight="1" spans="23:24">
      <c r="W57" s="3">
        <f t="array" ref="W57">INDEX(E:E,SMALL(IF($F$28:$F$44="☒",ROW($E$28:$F$44),4^8),ROW(15:15)))</f>
        <v>0</v>
      </c>
      <c r="X57" s="3"/>
    </row>
    <row r="58" customHeight="1" spans="23:24">
      <c r="W58" s="3">
        <f t="array" ref="W58">INDEX(E:E,SMALL(IF($F$28:$F$44="☒",ROW($E$28:$F$44),4^8),ROW(16:16)))</f>
        <v>0</v>
      </c>
      <c r="X58" s="3"/>
    </row>
    <row r="59" customHeight="1" spans="23:24">
      <c r="W59" s="3">
        <f t="array" ref="W59">INDEX(E:E,SMALL(IF($F$28:$F$44="☒",ROW($E$28:$F$44),4^8),ROW(17:17)))</f>
        <v>0</v>
      </c>
      <c r="X59" s="3"/>
    </row>
    <row r="60" customHeight="1" spans="23:24">
      <c r="W60" s="3" t="str">
        <f t="array" ref="W60">INDEX(I:I,SMALL(IF($J$9:$J$24="☒",ROW($I$9:$J$24),4^8),ROW(1:1)))</f>
        <v>会议G记录提交</v>
      </c>
      <c r="X60" s="3"/>
    </row>
    <row r="61" customHeight="1" spans="23:24">
      <c r="W61" s="3">
        <f t="array" ref="W61">INDEX(I:I,SMALL(IF($J$9:$J$24="☒",ROW($I$9:$J$24),4^8),ROW(2:2)))</f>
        <v>0</v>
      </c>
      <c r="X61" s="3"/>
    </row>
    <row r="62" customHeight="1" spans="23:24">
      <c r="W62" s="3">
        <f t="array" ref="W62">INDEX(I:I,SMALL(IF($J$9:$J$24="☒",ROW($I$9:$J$24),4^8),ROW(3:3)))</f>
        <v>0</v>
      </c>
      <c r="X62" s="3"/>
    </row>
    <row r="63" customHeight="1" spans="23:24">
      <c r="W63" s="3">
        <f t="array" ref="W63">INDEX(I:I,SMALL(IF($J$9:$J$24="☒",ROW($I$9:$J$24),4^8),ROW(4:4)))</f>
        <v>0</v>
      </c>
      <c r="X63" s="3"/>
    </row>
    <row r="64" customHeight="1" spans="23:24">
      <c r="W64" s="3">
        <f t="array" ref="W64">INDEX(I:I,SMALL(IF($J$9:$J$24="☒",ROW($I$9:$J$24),4^8),ROW(5:5)))</f>
        <v>0</v>
      </c>
      <c r="X64" s="3"/>
    </row>
    <row r="65" customHeight="1" spans="23:24">
      <c r="W65" s="3">
        <f t="array" ref="W65">INDEX(I:I,SMALL(IF($J$9:$J$24="☒",ROW($I$9:$J$24),4^8),ROW(6:6)))</f>
        <v>0</v>
      </c>
      <c r="X65" s="3"/>
    </row>
    <row r="66" customHeight="1" spans="23:24">
      <c r="W66" s="3">
        <f t="array" ref="W66">INDEX(I:I,SMALL(IF($J$9:$J$24="☒",ROW($I$9:$J$24),4^8),ROW(7:7)))</f>
        <v>0</v>
      </c>
      <c r="X66" s="3"/>
    </row>
    <row r="67" customHeight="1" spans="23:24">
      <c r="W67" s="3">
        <f t="array" ref="W67">INDEX(I:I,SMALL(IF($J$9:$J$24="☒",ROW($I$9:$J$24),4^8),ROW(8:8)))</f>
        <v>0</v>
      </c>
      <c r="X67" s="3"/>
    </row>
    <row r="68" customHeight="1" spans="23:24">
      <c r="W68" s="3">
        <f t="array" ref="W68">INDEX(I:I,SMALL(IF($J$9:$J$24="☒",ROW($I$9:$J$24),4^8),ROW(9:9)))</f>
        <v>0</v>
      </c>
      <c r="X68" s="3"/>
    </row>
    <row r="69" customHeight="1" spans="23:24">
      <c r="W69" s="3">
        <f t="array" ref="W69">INDEX(I:I,SMALL(IF($J$9:$J$24="☒",ROW($I$9:$J$24),4^8),ROW(10:10)))</f>
        <v>0</v>
      </c>
      <c r="X69" s="3"/>
    </row>
    <row r="70" customHeight="1" spans="23:24">
      <c r="W70" s="3">
        <f t="array" ref="W70">INDEX(I:I,SMALL(IF($J$9:$J$24="☒",ROW($I$9:$J$24),4^8),ROW(11:11)))</f>
        <v>0</v>
      </c>
      <c r="X70" s="3"/>
    </row>
    <row r="71" customHeight="1" spans="23:24">
      <c r="W71" s="3">
        <f t="array" ref="W71">INDEX(I:I,SMALL(IF($J$9:$J$24="☒",ROW($I$9:$J$24),4^8),ROW(12:12)))</f>
        <v>0</v>
      </c>
      <c r="X71" s="3"/>
    </row>
    <row r="72" customHeight="1" spans="23:24">
      <c r="W72" s="3">
        <f t="array" ref="W72">INDEX(I:I,SMALL(IF($J$9:$J$24="☒",ROW($I$9:$J$24),4^8),ROW(13:13)))</f>
        <v>0</v>
      </c>
      <c r="X72" s="3"/>
    </row>
    <row r="73" customHeight="1" spans="23:24">
      <c r="W73" s="3">
        <f t="array" ref="W73">INDEX(I:I,SMALL(IF($J$9:$J$24="☒",ROW($I$9:$J$24),4^8),ROW(14:14)))</f>
        <v>0</v>
      </c>
      <c r="X73" s="3"/>
    </row>
    <row r="74" customHeight="1" spans="23:24">
      <c r="W74" s="3">
        <f t="array" ref="W74">INDEX(I:I,SMALL(IF($J$9:$J$24="☒",ROW($I$9:$J$24),4^8),ROW(15:15)))</f>
        <v>0</v>
      </c>
      <c r="X74" s="3"/>
    </row>
    <row r="75" customHeight="1" spans="23:24">
      <c r="W75" s="3">
        <f t="array" ref="W75">INDEX(I:I,SMALL(IF($J$9:$J$24="☒",ROW($I$9:$J$24),4^8),ROW(16:16)))</f>
        <v>0</v>
      </c>
      <c r="X75" s="3"/>
    </row>
    <row r="76" customHeight="1" spans="23:24">
      <c r="W76" s="3" t="str">
        <f t="array" ref="W76">INDEX(I:I,SMALL(IF($J$28:$J$44="☒",ROW($I$28:$J$44),4^8),ROW(1:1)))</f>
        <v>X项目可信性研究</v>
      </c>
      <c r="X76" s="3"/>
    </row>
    <row r="77" customHeight="1" spans="23:24">
      <c r="W77" s="3">
        <f t="array" ref="W77">INDEX(I:I,SMALL(IF($J$28:$J$44="☒",ROW($I$28:$J$44),4^8),ROW(2:2)))</f>
        <v>0</v>
      </c>
      <c r="X77" s="3"/>
    </row>
    <row r="78" customHeight="1" spans="23:24">
      <c r="W78" s="3">
        <f t="array" ref="W78">INDEX(I:I,SMALL(IF($J$28:$J$44="☒",ROW($I$28:$J$44),4^8),ROW(3:3)))</f>
        <v>0</v>
      </c>
      <c r="X78" s="3"/>
    </row>
    <row r="79" customHeight="1" spans="23:24">
      <c r="W79" s="3">
        <f t="array" ref="W79">INDEX(I:I,SMALL(IF($J$28:$J$44="☒",ROW($I$28:$J$44),4^8),ROW(4:4)))</f>
        <v>0</v>
      </c>
      <c r="X79" s="3"/>
    </row>
    <row r="80" customHeight="1" spans="23:24">
      <c r="W80" s="3">
        <f t="array" ref="W80">INDEX(I:I,SMALL(IF($J$28:$J$44="☒",ROW($I$28:$J$44),4^8),ROW(5:5)))</f>
        <v>0</v>
      </c>
      <c r="X80" s="3"/>
    </row>
    <row r="81" customHeight="1" spans="23:24">
      <c r="W81" s="3">
        <f t="array" ref="W81">INDEX(I:I,SMALL(IF($J$28:$J$44="☒",ROW($I$28:$J$44),4^8),ROW(6:6)))</f>
        <v>0</v>
      </c>
      <c r="X81" s="3"/>
    </row>
    <row r="82" customHeight="1" spans="23:24">
      <c r="W82" s="3">
        <f t="array" ref="W82">INDEX(I:I,SMALL(IF($J$28:$J$44="☒",ROW($I$28:$J$44),4^8),ROW(7:7)))</f>
        <v>0</v>
      </c>
      <c r="X82" s="3"/>
    </row>
    <row r="83" customHeight="1" spans="23:24">
      <c r="W83" s="3">
        <f t="array" ref="W83">INDEX(I:I,SMALL(IF($J$28:$J$44="☒",ROW($I$28:$J$44),4^8),ROW(8:8)))</f>
        <v>0</v>
      </c>
      <c r="X83" s="3"/>
    </row>
    <row r="84" customHeight="1" spans="23:24">
      <c r="W84" s="3">
        <f t="array" ref="W84">INDEX(I:I,SMALL(IF($J$28:$J$44="☒",ROW($I$28:$J$44),4^8),ROW(9:9)))</f>
        <v>0</v>
      </c>
      <c r="X84" s="3"/>
    </row>
    <row r="85" customHeight="1" spans="23:24">
      <c r="W85" s="3">
        <f t="array" ref="W85">INDEX(I:I,SMALL(IF($J$28:$J$44="☒",ROW($I$28:$J$44),4^8),ROW(10:10)))</f>
        <v>0</v>
      </c>
      <c r="X85" s="3"/>
    </row>
    <row r="86" customHeight="1" spans="23:24">
      <c r="W86" s="3">
        <f t="array" ref="W86">INDEX(I:I,SMALL(IF($J$28:$J$44="☒",ROW($I$28:$J$44),4^8),ROW(11:11)))</f>
        <v>0</v>
      </c>
      <c r="X86" s="3"/>
    </row>
    <row r="87" customHeight="1" spans="23:24">
      <c r="W87" s="3">
        <f t="array" ref="W87">INDEX(I:I,SMALL(IF($J$28:$J$44="☒",ROW($I$28:$J$44),4^8),ROW(12:12)))</f>
        <v>0</v>
      </c>
      <c r="X87" s="3"/>
    </row>
    <row r="88" customHeight="1" spans="23:24">
      <c r="W88" s="3">
        <f t="array" ref="W88">INDEX(I:I,SMALL(IF($J$28:$J$44="☒",ROW($I$28:$J$44),4^8),ROW(13:13)))</f>
        <v>0</v>
      </c>
      <c r="X88" s="3"/>
    </row>
    <row r="89" customHeight="1" spans="23:24">
      <c r="W89" s="3">
        <f t="array" ref="W89">INDEX(I:I,SMALL(IF($J$28:$J$44="☒",ROW($I$28:$J$44),4^8),ROW(14:14)))</f>
        <v>0</v>
      </c>
      <c r="X89" s="3"/>
    </row>
    <row r="90" customHeight="1" spans="23:24">
      <c r="W90" s="3">
        <f t="array" ref="W90">INDEX(I:I,SMALL(IF($J$28:$J$44="☒",ROW($I$28:$J$44),4^8),ROW(15:15)))</f>
        <v>0</v>
      </c>
      <c r="X90" s="3"/>
    </row>
    <row r="91" customHeight="1" spans="23:24">
      <c r="W91" s="3">
        <f t="array" ref="W91">INDEX(I:I,SMALL(IF($J$28:$J$44="☒",ROW($I$28:$J$44),4^8),ROW(16:16)))</f>
        <v>0</v>
      </c>
      <c r="X91" s="3"/>
    </row>
    <row r="92" customHeight="1" spans="23:24">
      <c r="W92" s="3">
        <f t="array" ref="W92">INDEX(I:I,SMALL(IF($J$28:$J$44="☒",ROW($I$28:$J$44),4^8),ROW(17:17)))</f>
        <v>0</v>
      </c>
      <c r="X92" s="3"/>
    </row>
    <row r="93" customHeight="1" spans="23:24">
      <c r="W93" s="3" t="str">
        <f t="array" ref="W93">INDEX(M:M,SMALL(IF($N$9:$N$24="☒",ROW($M$9:$N$24),4^8),ROW(1:1)))</f>
        <v>I项目采购管理</v>
      </c>
      <c r="X93" s="3"/>
    </row>
    <row r="94" customHeight="1" spans="23:24">
      <c r="W94" s="3">
        <f t="array" ref="W94">INDEX(M:M,SMALL(IF($N$9:$N$24="☒",ROW($M$9:$N$24),4^8),ROW(2:2)))</f>
        <v>0</v>
      </c>
      <c r="X94" s="3"/>
    </row>
    <row r="95" customHeight="1" spans="23:24">
      <c r="W95" s="3">
        <f t="array" ref="W95">INDEX(M:M,SMALL(IF($N$9:$N$24="☒",ROW($M$9:$N$24),4^8),ROW(3:3)))</f>
        <v>0</v>
      </c>
      <c r="X95" s="3"/>
    </row>
    <row r="96" customHeight="1" spans="23:24">
      <c r="W96" s="3">
        <f t="array" ref="W96">INDEX(M:M,SMALL(IF($N$9:$N$24="☒",ROW($M$9:$N$24),4^8),ROW(4:4)))</f>
        <v>0</v>
      </c>
      <c r="X96" s="3"/>
    </row>
    <row r="97" customHeight="1" spans="23:24">
      <c r="W97" s="3">
        <f t="array" ref="W97">INDEX(M:M,SMALL(IF($N$9:$N$24="☒",ROW($M$9:$N$24),4^8),ROW(5:5)))</f>
        <v>0</v>
      </c>
      <c r="X97" s="3"/>
    </row>
    <row r="98" customHeight="1" spans="23:24">
      <c r="W98" s="3">
        <f t="array" ref="W98">INDEX(M:M,SMALL(IF($N$9:$N$24="☒",ROW($M$9:$N$24),4^8),ROW(6:6)))</f>
        <v>0</v>
      </c>
      <c r="X98" s="3"/>
    </row>
    <row r="99" customHeight="1" spans="23:24">
      <c r="W99" s="3">
        <f t="array" ref="W99">INDEX(M:M,SMALL(IF($N$9:$N$24="☒",ROW($M$9:$N$24),4^8),ROW(7:7)))</f>
        <v>0</v>
      </c>
      <c r="X99" s="3"/>
    </row>
    <row r="100" customHeight="1" spans="23:24">
      <c r="W100" s="3">
        <f t="array" ref="W100">INDEX(M:M,SMALL(IF($N$9:$N$24="☒",ROW($M$9:$N$24),4^8),ROW(8:8)))</f>
        <v>0</v>
      </c>
      <c r="X100" s="3"/>
    </row>
    <row r="101" customHeight="1" spans="23:24">
      <c r="W101" s="3">
        <f t="array" ref="W101">INDEX(M:M,SMALL(IF($N$9:$N$24="☒",ROW($M$9:$N$24),4^8),ROW(9:9)))</f>
        <v>0</v>
      </c>
      <c r="X101" s="3"/>
    </row>
    <row r="102" customHeight="1" spans="23:24">
      <c r="W102" s="3">
        <f t="array" ref="W102">INDEX(M:M,SMALL(IF($N$9:$N$24="☒",ROW($M$9:$N$24),4^8),ROW(10:10)))</f>
        <v>0</v>
      </c>
      <c r="X102" s="3"/>
    </row>
    <row r="103" customHeight="1" spans="23:24">
      <c r="W103" s="3">
        <f t="array" ref="W103">INDEX(M:M,SMALL(IF($N$9:$N$24="☒",ROW($M$9:$N$24),4^8),ROW(11:11)))</f>
        <v>0</v>
      </c>
      <c r="X103" s="3"/>
    </row>
    <row r="104" customHeight="1" spans="23:24">
      <c r="W104" s="3">
        <f t="array" ref="W104">INDEX(M:M,SMALL(IF($N$9:$N$24="☒",ROW($M$9:$N$24),4^8),ROW(12:12)))</f>
        <v>0</v>
      </c>
      <c r="X104" s="3"/>
    </row>
    <row r="105" customHeight="1" spans="23:24">
      <c r="W105" s="3">
        <f t="array" ref="W105">INDEX(M:M,SMALL(IF($N$9:$N$24="☒",ROW($M$9:$N$24),4^8),ROW(13:13)))</f>
        <v>0</v>
      </c>
      <c r="X105" s="3"/>
    </row>
    <row r="106" customHeight="1" spans="23:24">
      <c r="W106" s="3">
        <f t="array" ref="W106">INDEX(M:M,SMALL(IF($N$9:$N$24="☒",ROW($M$9:$N$24),4^8),ROW(14:14)))</f>
        <v>0</v>
      </c>
      <c r="X106" s="3"/>
    </row>
    <row r="107" customHeight="1" spans="23:24">
      <c r="W107" s="3">
        <f t="array" ref="W107">INDEX(M:M,SMALL(IF($N$9:$N$24="☒",ROW($M$9:$N$24),4^8),ROW(15:15)))</f>
        <v>0</v>
      </c>
      <c r="X107" s="3"/>
    </row>
    <row r="108" customHeight="1" spans="23:24">
      <c r="W108" s="3">
        <f t="array" ref="W108">INDEX(M:M,SMALL(IF($N$9:$N$24="☒",ROW($M$9:$N$24),4^8),ROW(16:16)))</f>
        <v>0</v>
      </c>
      <c r="X108" s="3"/>
    </row>
    <row r="109" customHeight="1" spans="23:24">
      <c r="W109" s="3" t="str">
        <f t="array" ref="W109">INDEX(M:M,SMALL(IF($N$28:$N$44="☒",ROW($M$28:$N$44),4^8),ROW(1:1)))</f>
        <v>P项目会议记录提交</v>
      </c>
      <c r="X109" s="3"/>
    </row>
    <row r="110" customHeight="1" spans="23:24">
      <c r="W110" s="3">
        <f t="array" ref="W110">INDEX(M:M,SMALL(IF($N$28:$N$44="☒",ROW($M$28:$N$44),4^8),ROW(2:2)))</f>
        <v>0</v>
      </c>
      <c r="X110" s="3"/>
    </row>
    <row r="111" customHeight="1" spans="23:24">
      <c r="W111" s="3">
        <f t="array" ref="W111">INDEX(M:M,SMALL(IF($N$28:$N$44="☒",ROW($M$28:$N$44),4^8),ROW(3:3)))</f>
        <v>0</v>
      </c>
      <c r="X111" s="3"/>
    </row>
    <row r="112" customHeight="1" spans="23:24">
      <c r="W112" s="3">
        <f t="array" ref="W112">INDEX(M:M,SMALL(IF($N$28:$N$44="☒",ROW($M$28:$N$44),4^8),ROW(4:4)))</f>
        <v>0</v>
      </c>
      <c r="X112" s="3"/>
    </row>
    <row r="113" customHeight="1" spans="23:24">
      <c r="W113" s="3">
        <f t="array" ref="W113">INDEX(M:M,SMALL(IF($N$28:$N$44="☒",ROW($M$28:$N$44),4^8),ROW(5:5)))</f>
        <v>0</v>
      </c>
      <c r="X113" s="3"/>
    </row>
    <row r="114" customHeight="1" spans="23:24">
      <c r="W114" s="3">
        <f t="array" ref="W114">INDEX(M:M,SMALL(IF($N$28:$N$44="☒",ROW($M$28:$N$44),4^8),ROW(6:6)))</f>
        <v>0</v>
      </c>
      <c r="X114" s="3"/>
    </row>
    <row r="115" customHeight="1" spans="23:24">
      <c r="W115" s="3">
        <f t="array" ref="W115">INDEX(M:M,SMALL(IF($N$28:$N$44="☒",ROW($M$28:$N$44),4^8),ROW(7:7)))</f>
        <v>0</v>
      </c>
      <c r="X115" s="3"/>
    </row>
    <row r="116" customHeight="1" spans="23:24">
      <c r="W116" s="3">
        <f t="array" ref="W116">INDEX(M:M,SMALL(IF($N$28:$N$44="☒",ROW($M$28:$N$44),4^8),ROW(8:8)))</f>
        <v>0</v>
      </c>
      <c r="X116" s="3"/>
    </row>
    <row r="117" customHeight="1" spans="23:24">
      <c r="W117" s="3">
        <f t="array" ref="W117">INDEX(M:M,SMALL(IF($N$28:$N$44="☒",ROW($M$28:$N$44),4^8),ROW(9:9)))</f>
        <v>0</v>
      </c>
      <c r="X117" s="3"/>
    </row>
    <row r="118" customHeight="1" spans="23:24">
      <c r="W118" s="3">
        <f t="array" ref="W118">INDEX(M:M,SMALL(IF($N$28:$N$44="☒",ROW($M$28:$N$44),4^8),ROW(10:10)))</f>
        <v>0</v>
      </c>
      <c r="X118" s="3"/>
    </row>
    <row r="119" customHeight="1" spans="23:24">
      <c r="W119" s="3">
        <f t="array" ref="W119">INDEX(M:M,SMALL(IF($N$28:$N$44="☒",ROW($M$28:$N$44),4^8),ROW(11:11)))</f>
        <v>0</v>
      </c>
      <c r="X119" s="3"/>
    </row>
    <row r="120" customHeight="1" spans="23:24">
      <c r="W120" s="3">
        <f t="array" ref="W120">INDEX(M:M,SMALL(IF($N$28:$N$44="☒",ROW($M$28:$N$44),4^8),ROW(12:12)))</f>
        <v>0</v>
      </c>
      <c r="X120" s="3"/>
    </row>
    <row r="121" customHeight="1" spans="23:24">
      <c r="W121" s="3">
        <f t="array" ref="W121">INDEX(M:M,SMALL(IF($N$28:$N$44="☒",ROW($M$28:$N$44),4^8),ROW(13:13)))</f>
        <v>0</v>
      </c>
      <c r="X121" s="3"/>
    </row>
    <row r="122" customHeight="1" spans="23:24">
      <c r="W122" s="3">
        <f t="array" ref="W122">INDEX(M:M,SMALL(IF($N$28:$N$44="☒",ROW($M$28:$N$44),4^8),ROW(14:14)))</f>
        <v>0</v>
      </c>
      <c r="X122" s="3"/>
    </row>
    <row r="123" customHeight="1" spans="23:24">
      <c r="W123" s="3">
        <f t="array" ref="W123">INDEX(M:M,SMALL(IF($N$28:$N$44="☒",ROW($M$28:$N$44),4^8),ROW(15:15)))</f>
        <v>0</v>
      </c>
      <c r="X123" s="3"/>
    </row>
    <row r="124" customHeight="1" spans="23:24">
      <c r="W124" s="3">
        <f t="array" ref="W124">INDEX(M:M,SMALL(IF($N$28:$N$44="☒",ROW($M$28:$N$44),4^8),ROW(16:16)))</f>
        <v>0</v>
      </c>
      <c r="X124" s="3"/>
    </row>
    <row r="125" customHeight="1" spans="23:24">
      <c r="W125" s="3">
        <f t="array" ref="W125">INDEX(M:M,SMALL(IF($N$28:$N$44="☒",ROW($M$28:$N$44),4^8),ROW(17:17)))</f>
        <v>0</v>
      </c>
      <c r="X125" s="3"/>
    </row>
    <row r="126" customHeight="1" spans="23:24">
      <c r="W126" s="3" t="str">
        <f t="array" ref="W126">INDEX(Q:Q,SMALL(IF($R$28:$R$44="☒",ROW($Q$28:$R$44),4^8),ROW(1:1)))</f>
        <v>L项目入职培训管理</v>
      </c>
      <c r="X126" s="3"/>
    </row>
    <row r="127" customHeight="1" spans="23:24">
      <c r="W127" s="3">
        <f t="array" ref="W127">INDEX(Q:Q,SMALL(IF($R$28:$R$44="☒",ROW($Q$28:$R$44),4^8),ROW(2:2)))</f>
        <v>0</v>
      </c>
      <c r="X127" s="3"/>
    </row>
    <row r="128" customHeight="1" spans="23:24">
      <c r="W128" s="3">
        <f t="array" ref="W128">INDEX(Q:Q,SMALL(IF($R$28:$R$44="☒",ROW($Q$28:$R$44),4^8),ROW(3:3)))</f>
        <v>0</v>
      </c>
      <c r="X128" s="3"/>
    </row>
    <row r="129" customHeight="1" spans="23:24">
      <c r="W129" s="3">
        <f t="array" ref="W129">INDEX(Q:Q,SMALL(IF($R$28:$R$44="☒",ROW($Q$28:$R$44),4^8),ROW(4:4)))</f>
        <v>0</v>
      </c>
      <c r="X129" s="3"/>
    </row>
    <row r="130" customHeight="1" spans="23:24">
      <c r="W130" s="3">
        <f t="array" ref="W130">INDEX(Q:Q,SMALL(IF($R$28:$R$44="☒",ROW($Q$28:$R$44),4^8),ROW(5:5)))</f>
        <v>0</v>
      </c>
      <c r="X130" s="3"/>
    </row>
    <row r="131" customHeight="1" spans="23:24">
      <c r="W131" s="3">
        <f t="array" ref="W131">INDEX(Q:Q,SMALL(IF($R$28:$R$44="☒",ROW($Q$28:$R$44),4^8),ROW(6:6)))</f>
        <v>0</v>
      </c>
      <c r="X131" s="3"/>
    </row>
    <row r="132" customHeight="1" spans="23:24">
      <c r="W132" s="3">
        <f t="array" ref="W132">INDEX(Q:Q,SMALL(IF($R$28:$R$44="☒",ROW($Q$28:$R$44),4^8),ROW(7:7)))</f>
        <v>0</v>
      </c>
      <c r="X132" s="3"/>
    </row>
    <row r="133" customHeight="1" spans="23:24">
      <c r="W133" s="3">
        <f t="array" ref="W133">INDEX(Q:Q,SMALL(IF($R$28:$R$44="☒",ROW($Q$28:$R$44),4^8),ROW(8:8)))</f>
        <v>0</v>
      </c>
      <c r="X133" s="3"/>
    </row>
    <row r="134" customHeight="1" spans="23:24">
      <c r="W134" s="3">
        <f t="array" ref="W134">INDEX(Q:Q,SMALL(IF($R$28:$R$44="☒",ROW($Q$28:$R$44),4^8),ROW(9:9)))</f>
        <v>0</v>
      </c>
      <c r="X134" s="3"/>
    </row>
    <row r="135" customHeight="1" spans="23:24">
      <c r="W135" s="3">
        <f t="array" ref="W135">INDEX(Q:Q,SMALL(IF($R$28:$R$44="☒",ROW($Q$28:$R$44),4^8),ROW(10:10)))</f>
        <v>0</v>
      </c>
      <c r="X135" s="3"/>
    </row>
    <row r="136" customHeight="1" spans="23:24">
      <c r="W136" s="3">
        <f t="array" ref="W136">INDEX(Q:Q,SMALL(IF($R$28:$R$44="☒",ROW($Q$28:$R$44),4^8),ROW(11:11)))</f>
        <v>0</v>
      </c>
      <c r="X136" s="3"/>
    </row>
    <row r="137" customHeight="1" spans="23:24">
      <c r="W137" s="3">
        <f t="array" ref="W137">INDEX(Q:Q,SMALL(IF($R$28:$R$44="☒",ROW($Q$28:$R$44),4^8),ROW(12:12)))</f>
        <v>0</v>
      </c>
      <c r="X137" s="3"/>
    </row>
    <row r="138" customHeight="1" spans="23:24">
      <c r="W138" s="3">
        <f t="array" ref="W138">INDEX(Q:Q,SMALL(IF($R$28:$R$44="☒",ROW($Q$28:$R$44),4^8),ROW(13:13)))</f>
        <v>0</v>
      </c>
      <c r="X138" s="3"/>
    </row>
    <row r="139" customHeight="1" spans="23:24">
      <c r="W139" s="3">
        <f t="array" ref="W139">INDEX(Q:Q,SMALL(IF($R$28:$R$44="☒",ROW($Q$28:$R$44),4^8),ROW(14:14)))</f>
        <v>0</v>
      </c>
      <c r="X139" s="3"/>
    </row>
    <row r="140" customHeight="1" spans="23:24">
      <c r="W140" s="3">
        <f t="array" ref="W140">INDEX(Q:Q,SMALL(IF($R$28:$R$44="☒",ROW($Q$28:$R$44),4^8),ROW(15:15)))</f>
        <v>0</v>
      </c>
      <c r="X140" s="3"/>
    </row>
    <row r="141" customHeight="1" spans="23:24">
      <c r="W141" s="3">
        <f t="array" ref="W141">INDEX(Q:Q,SMALL(IF($R$28:$R$44="☒",ROW($Q$28:$R$44),4^8),ROW(16:16)))</f>
        <v>0</v>
      </c>
      <c r="X141" s="3"/>
    </row>
    <row r="142" customHeight="1" spans="23:24">
      <c r="W142" s="3">
        <f t="array" ref="W142">INDEX(Q:Q,SMALL(IF($R$28:$R$44="☒",ROW($Q$28:$R$44),4^8),ROW(17:17)))</f>
        <v>0</v>
      </c>
      <c r="X142" s="3"/>
    </row>
    <row r="143" customHeight="1" spans="23:24">
      <c r="W143" s="3"/>
      <c r="X143" s="3"/>
    </row>
    <row r="144" customHeight="1" spans="23:24">
      <c r="W144" s="3"/>
      <c r="X144" s="3"/>
    </row>
    <row r="145" customHeight="1" spans="23:24">
      <c r="W145" s="3"/>
      <c r="X145" s="3"/>
    </row>
    <row r="146" customHeight="1" spans="23:24">
      <c r="W146" s="3"/>
      <c r="X146" s="3"/>
    </row>
    <row r="147" customHeight="1" spans="23:24">
      <c r="W147" s="3"/>
      <c r="X147" s="3"/>
    </row>
    <row r="148" customHeight="1" spans="23:24">
      <c r="W148" s="3"/>
      <c r="X148" s="3"/>
    </row>
    <row r="149" customHeight="1" spans="23:24">
      <c r="W149" s="3"/>
      <c r="X149" s="3"/>
    </row>
    <row r="150" customHeight="1" spans="23:24">
      <c r="W150" s="3"/>
      <c r="X150" s="3"/>
    </row>
    <row r="151" customHeight="1" spans="23:24">
      <c r="W151" s="3"/>
      <c r="X151" s="3"/>
    </row>
    <row r="152" customHeight="1" spans="23:24">
      <c r="W152" s="3"/>
      <c r="X152" s="3"/>
    </row>
  </sheetData>
  <sheetProtection formatCells="0" insertHyperlinks="0" autoFilter="0"/>
  <mergeCells count="2">
    <mergeCell ref="E4:H4"/>
    <mergeCell ref="E5:H5"/>
  </mergeCells>
  <conditionalFormatting sqref="E9:E24">
    <cfRule type="expression" dxfId="0" priority="20">
      <formula>$F9="☑"</formula>
    </cfRule>
  </conditionalFormatting>
  <conditionalFormatting sqref="E28:E44">
    <cfRule type="expression" dxfId="0" priority="11">
      <formula>$F28="☑"</formula>
    </cfRule>
  </conditionalFormatting>
  <conditionalFormatting sqref="F9:F23">
    <cfRule type="cellIs" dxfId="1" priority="28" operator="equal">
      <formula>"☑"</formula>
    </cfRule>
  </conditionalFormatting>
  <conditionalFormatting sqref="F9:F24">
    <cfRule type="cellIs" dxfId="2" priority="21" operator="equal">
      <formula>"☒"</formula>
    </cfRule>
  </conditionalFormatting>
  <conditionalFormatting sqref="F28:F43">
    <cfRule type="cellIs" dxfId="1" priority="13" operator="equal">
      <formula>"☑"</formula>
    </cfRule>
  </conditionalFormatting>
  <conditionalFormatting sqref="F28:F44">
    <cfRule type="cellIs" dxfId="2" priority="12" operator="equal">
      <formula>"☒"</formula>
    </cfRule>
  </conditionalFormatting>
  <conditionalFormatting sqref="I9:I24">
    <cfRule type="expression" dxfId="0" priority="17">
      <formula>$J9="☑"</formula>
    </cfRule>
  </conditionalFormatting>
  <conditionalFormatting sqref="I28:I44">
    <cfRule type="expression" dxfId="0" priority="8">
      <formula>$J28="☑"</formula>
    </cfRule>
  </conditionalFormatting>
  <conditionalFormatting sqref="J9:J23">
    <cfRule type="cellIs" dxfId="1" priority="19" operator="equal">
      <formula>"☑"</formula>
    </cfRule>
  </conditionalFormatting>
  <conditionalFormatting sqref="J9:J24">
    <cfRule type="cellIs" dxfId="2" priority="18" operator="equal">
      <formula>"☒"</formula>
    </cfRule>
  </conditionalFormatting>
  <conditionalFormatting sqref="J28:J43">
    <cfRule type="cellIs" dxfId="1" priority="10" operator="equal">
      <formula>"☑"</formula>
    </cfRule>
  </conditionalFormatting>
  <conditionalFormatting sqref="J28:J44">
    <cfRule type="cellIs" dxfId="2" priority="9" operator="equal">
      <formula>"☒"</formula>
    </cfRule>
  </conditionalFormatting>
  <conditionalFormatting sqref="M9:M24">
    <cfRule type="expression" dxfId="0" priority="14">
      <formula>$N9="☑"</formula>
    </cfRule>
  </conditionalFormatting>
  <conditionalFormatting sqref="M28:M44">
    <cfRule type="expression" dxfId="0" priority="5">
      <formula>$N28="☑"</formula>
    </cfRule>
  </conditionalFormatting>
  <conditionalFormatting sqref="N9:N23">
    <cfRule type="cellIs" dxfId="1" priority="16" operator="equal">
      <formula>"☑"</formula>
    </cfRule>
  </conditionalFormatting>
  <conditionalFormatting sqref="N9:N24">
    <cfRule type="cellIs" dxfId="2" priority="15" operator="equal">
      <formula>"☒"</formula>
    </cfRule>
  </conditionalFormatting>
  <conditionalFormatting sqref="N28:N43">
    <cfRule type="cellIs" dxfId="1" priority="7" operator="equal">
      <formula>"☑"</formula>
    </cfRule>
  </conditionalFormatting>
  <conditionalFormatting sqref="N28:N44">
    <cfRule type="cellIs" dxfId="2" priority="6" operator="equal">
      <formula>"☒"</formula>
    </cfRule>
  </conditionalFormatting>
  <conditionalFormatting sqref="Q9:Q23">
    <cfRule type="cellIs" dxfId="3" priority="1" operator="equal">
      <formula>0</formula>
    </cfRule>
  </conditionalFormatting>
  <conditionalFormatting sqref="Q28:Q44">
    <cfRule type="expression" dxfId="0" priority="2">
      <formula>$R28="☑"</formula>
    </cfRule>
  </conditionalFormatting>
  <conditionalFormatting sqref="R28:R43">
    <cfRule type="cellIs" dxfId="1" priority="4" operator="equal">
      <formula>"☑"</formula>
    </cfRule>
  </conditionalFormatting>
  <conditionalFormatting sqref="R28:R44">
    <cfRule type="cellIs" dxfId="2" priority="3" operator="equal">
      <formula>"☒"</formula>
    </cfRule>
  </conditionalFormatting>
  <dataValidations count="1">
    <dataValidation type="list" allowBlank="1" showInputMessage="1" showErrorMessage="1" sqref="F9:F23 F28:F43 J9:J23 J28:J43 N9:N23 N28:N43 R28:R43">
      <formula1>"□,☑,☒"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28" workbookViewId="0">
      <selection activeCell="V46" sqref="V46"/>
    </sheetView>
  </sheetViews>
  <sheetFormatPr defaultColWidth="7.90476190476191" defaultRowHeight="13.5"/>
  <cols>
    <col min="1" max="16384" width="7.90476190476191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没人给我穿袜子</cp:lastModifiedBy>
  <dcterms:created xsi:type="dcterms:W3CDTF">2022-04-13T11:50:00Z</dcterms:created>
  <dcterms:modified xsi:type="dcterms:W3CDTF">2022-04-13T21:19:00Z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FA29A613636D4881990706E8FFA7FD55</vt:lpwstr>
  </property>
  <property fmtid="{D5CDD505-2E9C-101B-9397-08002B2CF9AE}" pid="3" name="KSOProductBuildVer">
    <vt:lpwstr>2052-0.0.0.0</vt:lpwstr>
  </property>
  <property fmtid="{D5CDD505-2E9C-101B-9397-08002B2CF9AE}" pid="4" name="KSOTemplateUUID">
    <vt:lpwstr>v1.0_mb_5dQYREp483A2xITn1hPk5g==</vt:lpwstr>
  </property>
</Properties>
</file>