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860"/>
  </bookViews>
  <sheets>
    <sheet name="工作计划进度管理" sheetId="1" r:id="rId1"/>
    <sheet name="fz" sheetId="2" state="veryHidden" r:id="rId2"/>
  </sheets>
  <calcPr calcId="144525"/>
</workbook>
</file>

<file path=xl/sharedStrings.xml><?xml version="1.0" encoding="utf-8"?>
<sst xmlns="http://schemas.openxmlformats.org/spreadsheetml/2006/main" count="20" uniqueCount="20">
  <si>
    <t>工作计划进度管理</t>
  </si>
  <si>
    <t>计划总数</t>
  </si>
  <si>
    <t>←点击滚动条，查看更多天数</t>
  </si>
  <si>
    <t>起始时间</t>
  </si>
  <si>
    <t>截止时间</t>
  </si>
  <si>
    <t>序号</t>
  </si>
  <si>
    <t>责任人</t>
  </si>
  <si>
    <t>内容</t>
  </si>
  <si>
    <t>开始时间</t>
  </si>
  <si>
    <t>天数</t>
  </si>
  <si>
    <t>结束时间</t>
  </si>
  <si>
    <t>工作事项_1</t>
  </si>
  <si>
    <t>工作事项_2</t>
  </si>
  <si>
    <t>工作事项_3</t>
  </si>
  <si>
    <t>工作事项_4</t>
  </si>
  <si>
    <t>工作事项_5</t>
  </si>
  <si>
    <t>工作事项_6</t>
  </si>
  <si>
    <t>工作事项_7</t>
  </si>
  <si>
    <t>工作事项_8</t>
  </si>
  <si>
    <t>滚动条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</si>
</sst>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176" formatCode="d"/>
    <numFmt numFmtId="177" formatCode="aaa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5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28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8"/>
        <bgColor theme="5" tint="0.79998168889431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/>
      <right/>
      <top/>
      <bottom style="double">
        <color theme="0" tint="-0.0499893185216834"/>
      </bottom>
      <diagonal/>
    </border>
    <border>
      <left style="thin">
        <color theme="5"/>
      </left>
      <right style="thin">
        <color theme="5"/>
      </right>
      <top style="medium">
        <color theme="5"/>
      </top>
      <bottom style="thin">
        <color theme="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1" fillId="20" borderId="12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5" borderId="9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14" borderId="8" applyNumberFormat="0" applyAlignment="0" applyProtection="0">
      <alignment vertical="center"/>
    </xf>
    <xf numFmtId="0" fontId="24" fillId="14" borderId="12" applyNumberFormat="0" applyAlignment="0" applyProtection="0">
      <alignment vertical="center"/>
    </xf>
    <xf numFmtId="0" fontId="6" fillId="8" borderId="6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14" fontId="1" fillId="2" borderId="0" xfId="0" applyNumberFormat="1" applyFont="1" applyFill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vertical="center"/>
      <protection locked="0"/>
    </xf>
    <xf numFmtId="0" fontId="3" fillId="3" borderId="2" xfId="0" applyFon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right" vertical="center" indent="1"/>
      <protection locked="0"/>
    </xf>
    <xf numFmtId="0" fontId="3" fillId="0" borderId="2" xfId="0" applyFont="1" applyFill="1" applyBorder="1" applyAlignment="1" applyProtection="1">
      <alignment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right" vertical="top"/>
      <protection locked="0"/>
    </xf>
    <xf numFmtId="14" fontId="3" fillId="0" borderId="2" xfId="0" applyNumberFormat="1" applyFont="1" applyFill="1" applyBorder="1" applyAlignment="1" applyProtection="1">
      <alignment horizontal="center" vertical="top"/>
      <protection hidden="1"/>
    </xf>
    <xf numFmtId="0" fontId="3" fillId="3" borderId="2" xfId="0" applyFont="1" applyFill="1" applyBorder="1" applyAlignment="1" applyProtection="1">
      <alignment horizontal="right" vertical="top"/>
      <protection locked="0"/>
    </xf>
    <xf numFmtId="14" fontId="3" fillId="3" borderId="2" xfId="0" applyNumberFormat="1" applyFont="1" applyFill="1" applyBorder="1" applyAlignment="1" applyProtection="1">
      <alignment horizontal="center" vertical="top"/>
      <protection hidden="1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4" borderId="3" xfId="0" applyFont="1" applyFill="1" applyBorder="1" applyAlignment="1" applyProtection="1">
      <alignment horizontal="center" vertical="center"/>
      <protection locked="0"/>
    </xf>
    <xf numFmtId="14" fontId="1" fillId="4" borderId="3" xfId="0" applyNumberFormat="1" applyFont="1" applyFill="1" applyBorder="1" applyAlignment="1" applyProtection="1">
      <alignment horizontal="center" vertical="center"/>
      <protection locked="0"/>
    </xf>
    <xf numFmtId="14" fontId="1" fillId="4" borderId="3" xfId="0" applyNumberFormat="1" applyFont="1" applyFill="1" applyBorder="1" applyAlignment="1" applyProtection="1">
      <alignment horizontal="center" vertical="center"/>
      <protection hidden="1"/>
    </xf>
    <xf numFmtId="0" fontId="1" fillId="0" borderId="2" xfId="0" applyFont="1" applyFill="1" applyBorder="1" applyAlignment="1" applyProtection="1">
      <alignment horizontal="center" vertical="center"/>
      <protection locked="0"/>
    </xf>
    <xf numFmtId="14" fontId="1" fillId="0" borderId="2" xfId="0" applyNumberFormat="1" applyFont="1" applyFill="1" applyBorder="1" applyAlignment="1" applyProtection="1">
      <alignment horizontal="center" vertical="center"/>
      <protection locked="0"/>
    </xf>
    <xf numFmtId="14" fontId="1" fillId="0" borderId="2" xfId="0" applyNumberFormat="1" applyFont="1" applyFill="1" applyBorder="1" applyAlignment="1" applyProtection="1">
      <alignment horizontal="center" vertical="center"/>
      <protection hidden="1"/>
    </xf>
    <xf numFmtId="0" fontId="1" fillId="4" borderId="2" xfId="0" applyFont="1" applyFill="1" applyBorder="1" applyAlignment="1" applyProtection="1">
      <alignment horizontal="center" vertical="center"/>
      <protection locked="0"/>
    </xf>
    <xf numFmtId="14" fontId="1" fillId="4" borderId="2" xfId="0" applyNumberFormat="1" applyFont="1" applyFill="1" applyBorder="1" applyAlignment="1" applyProtection="1">
      <alignment horizontal="center" vertical="center"/>
      <protection locked="0"/>
    </xf>
    <xf numFmtId="14" fontId="1" fillId="4" borderId="2" xfId="0" applyNumberFormat="1" applyFont="1" applyFill="1" applyBorder="1" applyAlignment="1" applyProtection="1">
      <alignment horizontal="center" vertical="center"/>
      <protection hidden="1"/>
    </xf>
    <xf numFmtId="0" fontId="1" fillId="0" borderId="4" xfId="0" applyFont="1" applyFill="1" applyBorder="1" applyAlignment="1" applyProtection="1">
      <alignment horizontal="center" vertical="center"/>
      <protection locked="0"/>
    </xf>
    <xf numFmtId="14" fontId="3" fillId="0" borderId="2" xfId="0" applyNumberFormat="1" applyFont="1" applyFill="1" applyBorder="1" applyAlignment="1" applyProtection="1">
      <alignment horizontal="center" vertical="center"/>
      <protection locked="0"/>
    </xf>
    <xf numFmtId="14" fontId="3" fillId="3" borderId="2" xfId="0" applyNumberFormat="1" applyFont="1" applyFill="1" applyBorder="1" applyAlignment="1" applyProtection="1">
      <alignment horizontal="center" vertical="center"/>
      <protection locked="0"/>
    </xf>
    <xf numFmtId="14" fontId="3" fillId="0" borderId="2" xfId="0" applyNumberFormat="1" applyFont="1" applyFill="1" applyBorder="1" applyAlignment="1" applyProtection="1">
      <alignment horizontal="center" vertical="center"/>
      <protection hidden="1"/>
    </xf>
    <xf numFmtId="177" fontId="3" fillId="3" borderId="2" xfId="0" applyNumberFormat="1" applyFont="1" applyFill="1" applyBorder="1" applyAlignment="1" applyProtection="1">
      <alignment horizontal="center" vertical="center"/>
      <protection hidden="1"/>
    </xf>
    <xf numFmtId="0" fontId="1" fillId="4" borderId="0" xfId="0" applyFont="1" applyFill="1" applyBorder="1" applyAlignment="1" applyProtection="1">
      <alignment horizontal="center" vertical="center"/>
      <protection locked="0"/>
    </xf>
    <xf numFmtId="176" fontId="4" fillId="0" borderId="1" xfId="0" applyNumberFormat="1" applyFont="1" applyFill="1" applyBorder="1" applyAlignment="1" applyProtection="1">
      <alignment horizontal="center" vertical="center"/>
      <protection hidden="1"/>
    </xf>
    <xf numFmtId="14" fontId="0" fillId="5" borderId="5" xfId="0" applyNumberFormat="1" applyFont="1" applyFill="1" applyBorder="1" applyAlignment="1" applyProtection="1">
      <alignment horizontal="center" vertical="center"/>
      <protection locked="0"/>
    </xf>
    <xf numFmtId="14" fontId="0" fillId="3" borderId="5" xfId="0" applyNumberFormat="1" applyFont="1" applyFill="1" applyBorder="1" applyAlignment="1" applyProtection="1">
      <alignment horizontal="center" vertical="center"/>
      <protection locked="0"/>
    </xf>
    <xf numFmtId="14" fontId="0" fillId="0" borderId="2" xfId="0" applyNumberFormat="1" applyFont="1" applyFill="1" applyBorder="1" applyAlignment="1" applyProtection="1">
      <alignment horizontal="center" vertical="center"/>
      <protection locked="0"/>
    </xf>
    <xf numFmtId="14" fontId="0" fillId="3" borderId="2" xfId="0" applyNumberFormat="1" applyFont="1" applyFill="1" applyBorder="1" applyAlignment="1" applyProtection="1">
      <alignment horizontal="center" vertical="center"/>
      <protection locked="0"/>
    </xf>
    <xf numFmtId="14" fontId="1" fillId="0" borderId="4" xfId="0" applyNumberFormat="1" applyFont="1" applyFill="1" applyBorder="1" applyAlignment="1" applyProtection="1">
      <alignment horizontal="center" vertical="center"/>
      <protection locked="0"/>
    </xf>
    <xf numFmtId="14" fontId="3" fillId="3" borderId="2" xfId="0" applyNumberFormat="1" applyFont="1" applyFill="1" applyBorder="1" applyAlignment="1" applyProtection="1">
      <alignment horizontal="left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7">
    <dxf>
      <font>
        <name val="微软雅黑"/>
        <scheme val="none"/>
        <b val="0"/>
        <i val="0"/>
        <strike val="0"/>
        <u val="none"/>
        <sz val="10"/>
        <color theme="1"/>
      </font>
      <fill>
        <patternFill patternType="solid">
          <bgColor theme="5" tint="0.6"/>
        </patternFill>
      </fill>
      <alignment horizontal="center" vertical="center"/>
      <protection locked="0"/>
    </dxf>
    <dxf>
      <font>
        <name val="微软雅黑"/>
        <scheme val="none"/>
        <b val="0"/>
        <i val="0"/>
        <strike val="0"/>
        <u val="none"/>
        <sz val="10"/>
        <color theme="1"/>
      </font>
      <fill>
        <patternFill patternType="solid">
          <bgColor theme="5" tint="0.6"/>
        </patternFill>
      </fill>
      <alignment horizontal="center" vertical="center"/>
      <protection locked="0"/>
    </dxf>
    <dxf>
      <font>
        <name val="微软雅黑"/>
        <scheme val="none"/>
        <b val="0"/>
        <i val="0"/>
        <strike val="0"/>
        <u val="none"/>
        <sz val="10"/>
        <color theme="1"/>
      </font>
      <fill>
        <patternFill patternType="solid">
          <bgColor theme="5" tint="0.6"/>
        </patternFill>
      </fill>
      <alignment horizontal="center" vertical="center"/>
      <protection locked="0"/>
    </dxf>
    <dxf>
      <font>
        <name val="微软雅黑"/>
        <scheme val="none"/>
        <b val="0"/>
        <i val="0"/>
        <strike val="0"/>
        <u val="none"/>
        <sz val="10"/>
        <color theme="1"/>
      </font>
      <numFmt numFmtId="14" formatCode="yyyy/m/d"/>
      <fill>
        <patternFill patternType="solid">
          <bgColor theme="5" tint="0.6"/>
        </patternFill>
      </fill>
      <alignment horizontal="center" vertical="center"/>
      <protection locked="0"/>
    </dxf>
    <dxf>
      <font>
        <name val="微软雅黑"/>
        <scheme val="none"/>
        <b val="0"/>
        <i val="0"/>
        <strike val="0"/>
        <u val="none"/>
        <sz val="10"/>
        <color theme="1"/>
      </font>
      <fill>
        <patternFill patternType="solid">
          <bgColor theme="5" tint="0.6"/>
        </patternFill>
      </fill>
      <alignment horizontal="center" vertical="center"/>
      <protection locked="0"/>
    </dxf>
    <dxf>
      <font>
        <name val="微软雅黑"/>
        <scheme val="none"/>
        <b val="0"/>
        <i val="0"/>
        <strike val="0"/>
        <u val="none"/>
        <sz val="10"/>
        <color theme="1"/>
      </font>
      <numFmt numFmtId="14" formatCode="yyyy/m/d"/>
      <fill>
        <patternFill patternType="solid">
          <bgColor theme="5" tint="0.6"/>
        </patternFill>
      </fill>
      <alignment horizontal="center" vertical="center"/>
      <protection hidden="1"/>
    </dxf>
    <dxf>
      <fill>
        <patternFill patternType="solid">
          <bgColor theme="9" tint="0.3999450666829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Scroll" dx="22" fmlaLink="fz!$B$1" horiz="1" max="365" page="10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3</xdr:row>
          <xdr:rowOff>28575</xdr:rowOff>
        </xdr:from>
        <xdr:to>
          <xdr:col>18</xdr:col>
          <xdr:colOff>104775</xdr:colOff>
          <xdr:row>3</xdr:row>
          <xdr:rowOff>285750</xdr:rowOff>
        </xdr:to>
        <xdr:sp>
          <xdr:nvSpPr>
            <xdr:cNvPr id="1026" name="Scroll Ba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5495925" y="843915"/>
              <a:ext cx="2533650" cy="25717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2</xdr:col>
      <xdr:colOff>28575</xdr:colOff>
      <xdr:row>2</xdr:row>
      <xdr:rowOff>95250</xdr:rowOff>
    </xdr:from>
    <xdr:to>
      <xdr:col>3</xdr:col>
      <xdr:colOff>636270</xdr:colOff>
      <xdr:row>3</xdr:row>
      <xdr:rowOff>172720</xdr:rowOff>
    </xdr:to>
    <xdr:sp>
      <xdr:nvSpPr>
        <xdr:cNvPr id="3" name="圆角矩形 2"/>
        <xdr:cNvSpPr/>
      </xdr:nvSpPr>
      <xdr:spPr>
        <a:xfrm>
          <a:off x="581025" y="655320"/>
          <a:ext cx="1064895" cy="332740"/>
        </a:xfrm>
        <a:prstGeom prst="roundRect">
          <a:avLst>
            <a:gd name="adj" fmla="val 44445"/>
          </a:avLst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 b="1">
              <a:solidFill>
                <a:schemeClr val="tx1"/>
              </a:solidFill>
              <a:latin typeface="微软雅黑" panose="020B0503020204020204" charset="-122"/>
              <a:ea typeface="微软雅黑" panose="020B0503020204020204" charset="-122"/>
            </a:rPr>
            <a:t>计划汇总</a:t>
          </a:r>
          <a:endParaRPr lang="zh-CN" altLang="en-US" sz="1400" b="1">
            <a:solidFill>
              <a:schemeClr val="tx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5</xdr:col>
      <xdr:colOff>66675</xdr:colOff>
      <xdr:row>2</xdr:row>
      <xdr:rowOff>95250</xdr:rowOff>
    </xdr:from>
    <xdr:to>
      <xdr:col>6</xdr:col>
      <xdr:colOff>169545</xdr:colOff>
      <xdr:row>3</xdr:row>
      <xdr:rowOff>153670</xdr:rowOff>
    </xdr:to>
    <xdr:sp>
      <xdr:nvSpPr>
        <xdr:cNvPr id="5" name="圆角矩形 4"/>
        <xdr:cNvSpPr/>
      </xdr:nvSpPr>
      <xdr:spPr>
        <a:xfrm>
          <a:off x="3000375" y="655320"/>
          <a:ext cx="1064895" cy="313690"/>
        </a:xfrm>
        <a:prstGeom prst="roundRect">
          <a:avLst>
            <a:gd name="adj" fmla="val 44445"/>
          </a:avLst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 b="1">
              <a:solidFill>
                <a:schemeClr val="tx1"/>
              </a:solidFill>
              <a:latin typeface="微软雅黑" panose="020B0503020204020204" charset="-122"/>
              <a:ea typeface="微软雅黑" panose="020B0503020204020204" charset="-122"/>
            </a:rPr>
            <a:t>时间跨度</a:t>
          </a:r>
          <a:endParaRPr lang="zh-CN" altLang="en-US" sz="1400" b="1">
            <a:solidFill>
              <a:schemeClr val="tx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表1" displayName="表1" ref="C7:H27" totalsRowShown="0">
  <autoFilter ref="C7:H27"/>
  <tableColumns count="6">
    <tableColumn id="1" name="序号" dataDxfId="0"/>
    <tableColumn id="2" name="责任人" dataDxfId="1"/>
    <tableColumn id="3" name="内容" dataDxfId="2"/>
    <tableColumn id="4" name="开始时间" dataDxfId="3"/>
    <tableColumn id="5" name="天数" dataDxfId="4"/>
    <tableColumn id="6" name="结束时间" dataDxfId="5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table" Target="../tables/table1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C28"/>
  <sheetViews>
    <sheetView showGridLines="0" tabSelected="1" zoomScale="50" zoomScaleNormal="50" workbookViewId="0">
      <selection activeCell="C1" sqref="C1:AB27"/>
    </sheetView>
  </sheetViews>
  <sheetFormatPr defaultColWidth="3.625" defaultRowHeight="20.1" customHeight="1"/>
  <cols>
    <col min="1" max="1" width="3.625" style="5"/>
    <col min="2" max="2" width="3.625" style="4"/>
    <col min="3" max="3" width="6" style="5" customWidth="1"/>
    <col min="4" max="4" width="8.625" style="5" customWidth="1"/>
    <col min="5" max="5" width="16.625" style="5" customWidth="1"/>
    <col min="6" max="6" width="12.625" style="5" customWidth="1"/>
    <col min="7" max="7" width="6" style="5" customWidth="1"/>
    <col min="8" max="8" width="12.625" style="5" customWidth="1"/>
    <col min="9" max="9" width="1.625" style="5" customWidth="1"/>
    <col min="10" max="11" width="3.625" style="6" customWidth="1"/>
    <col min="12" max="28" width="3.625" style="6"/>
    <col min="29" max="29" width="3.625" style="4"/>
    <col min="30" max="16384" width="3.625" style="5"/>
  </cols>
  <sheetData>
    <row r="1" customHeight="1" spans="3:28">
      <c r="C1" s="7" t="s">
        <v>0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ht="24" customHeight="1" spans="3:28"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customHeight="1" spans="3:28">
      <c r="C3" s="8"/>
      <c r="D3" s="8"/>
      <c r="E3" s="8"/>
      <c r="F3" s="8"/>
      <c r="G3" s="8"/>
      <c r="H3" s="8"/>
      <c r="I3" s="8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="3" customFormat="1" ht="24.95" customHeight="1" spans="2:29">
      <c r="B4" s="9"/>
      <c r="C4" s="10"/>
      <c r="D4" s="10"/>
      <c r="E4" s="11" t="s">
        <v>1</v>
      </c>
      <c r="F4" s="12"/>
      <c r="G4" s="10"/>
      <c r="H4" s="10"/>
      <c r="I4" s="11"/>
      <c r="J4" s="31"/>
      <c r="K4" s="31"/>
      <c r="L4" s="31"/>
      <c r="M4" s="31"/>
      <c r="N4" s="31"/>
      <c r="O4" s="31"/>
      <c r="P4" s="31"/>
      <c r="Q4" s="31"/>
      <c r="R4" s="31"/>
      <c r="S4" s="31"/>
      <c r="T4" s="41" t="s">
        <v>2</v>
      </c>
      <c r="U4" s="31"/>
      <c r="V4" s="31"/>
      <c r="W4" s="31"/>
      <c r="X4" s="31"/>
      <c r="Y4" s="31"/>
      <c r="Z4" s="31"/>
      <c r="AA4" s="31"/>
      <c r="AB4" s="11"/>
      <c r="AC4" s="9"/>
    </row>
    <row r="5" customHeight="1" spans="3:28">
      <c r="C5" s="13"/>
      <c r="D5" s="13"/>
      <c r="E5" s="14">
        <f>COUNTA(表1[内容])</f>
        <v>8</v>
      </c>
      <c r="F5" s="15" t="s">
        <v>3</v>
      </c>
      <c r="G5" s="16"/>
      <c r="H5" s="16"/>
      <c r="I5" s="8"/>
      <c r="J5" s="32" t="str">
        <f ca="1">IF(DAY(J$6)=1,TEXT(J$6,"m月"),"")</f>
        <v/>
      </c>
      <c r="K5" s="32" t="str">
        <f ca="1" t="shared" ref="K5:AB5" si="0">IF(DAY(K$6)=1,TEXT(K$6,"m月"),"")</f>
        <v/>
      </c>
      <c r="L5" s="32" t="str">
        <f ca="1" t="shared" si="0"/>
        <v/>
      </c>
      <c r="M5" s="32" t="str">
        <f ca="1" t="shared" si="0"/>
        <v/>
      </c>
      <c r="N5" s="32" t="str">
        <f ca="1" t="shared" si="0"/>
        <v/>
      </c>
      <c r="O5" s="32" t="str">
        <f ca="1" t="shared" si="0"/>
        <v/>
      </c>
      <c r="P5" s="32" t="str">
        <f ca="1" t="shared" si="0"/>
        <v/>
      </c>
      <c r="Q5" s="32" t="str">
        <f ca="1" t="shared" si="0"/>
        <v/>
      </c>
      <c r="R5" s="32" t="str">
        <f ca="1" t="shared" si="0"/>
        <v/>
      </c>
      <c r="S5" s="32" t="str">
        <f ca="1" t="shared" si="0"/>
        <v/>
      </c>
      <c r="T5" s="32" t="str">
        <f ca="1" t="shared" si="0"/>
        <v/>
      </c>
      <c r="U5" s="32" t="str">
        <f ca="1" t="shared" si="0"/>
        <v/>
      </c>
      <c r="V5" s="32" t="str">
        <f ca="1" t="shared" si="0"/>
        <v/>
      </c>
      <c r="W5" s="32" t="str">
        <f ca="1" t="shared" si="0"/>
        <v/>
      </c>
      <c r="X5" s="32" t="str">
        <f ca="1" t="shared" si="0"/>
        <v/>
      </c>
      <c r="Y5" s="32" t="str">
        <f ca="1" t="shared" si="0"/>
        <v/>
      </c>
      <c r="Z5" s="32" t="str">
        <f ca="1" t="shared" si="0"/>
        <v/>
      </c>
      <c r="AA5" s="32" t="str">
        <f ca="1" t="shared" si="0"/>
        <v/>
      </c>
      <c r="AB5" s="32" t="str">
        <f ca="1" t="shared" si="0"/>
        <v>4月</v>
      </c>
    </row>
    <row r="6" customHeight="1" spans="3:28">
      <c r="C6" s="10"/>
      <c r="D6" s="10"/>
      <c r="E6" s="14"/>
      <c r="F6" s="17" t="s">
        <v>4</v>
      </c>
      <c r="G6" s="18"/>
      <c r="H6" s="18"/>
      <c r="I6" s="11"/>
      <c r="J6" s="33">
        <f ca="1">IFERROR(IF(MIN(表1[开始时间])=0,TODAY()+fz!$B$1,MIN(表1[开始时间])+fz!$B$1),TODAY())</f>
        <v>44269</v>
      </c>
      <c r="K6" s="33">
        <f ca="1">J$6+1</f>
        <v>44270</v>
      </c>
      <c r="L6" s="33">
        <f ca="1" t="shared" ref="L6:AB6" si="1">K$6+1</f>
        <v>44271</v>
      </c>
      <c r="M6" s="33">
        <f ca="1" t="shared" si="1"/>
        <v>44272</v>
      </c>
      <c r="N6" s="33">
        <f ca="1" t="shared" si="1"/>
        <v>44273</v>
      </c>
      <c r="O6" s="33">
        <f ca="1" t="shared" si="1"/>
        <v>44274</v>
      </c>
      <c r="P6" s="33">
        <f ca="1" t="shared" si="1"/>
        <v>44275</v>
      </c>
      <c r="Q6" s="33">
        <f ca="1" t="shared" si="1"/>
        <v>44276</v>
      </c>
      <c r="R6" s="33">
        <f ca="1" t="shared" si="1"/>
        <v>44277</v>
      </c>
      <c r="S6" s="33">
        <f ca="1" t="shared" si="1"/>
        <v>44278</v>
      </c>
      <c r="T6" s="33">
        <f ca="1" t="shared" si="1"/>
        <v>44279</v>
      </c>
      <c r="U6" s="33">
        <f ca="1" t="shared" si="1"/>
        <v>44280</v>
      </c>
      <c r="V6" s="33">
        <f ca="1" t="shared" si="1"/>
        <v>44281</v>
      </c>
      <c r="W6" s="33">
        <f ca="1" t="shared" si="1"/>
        <v>44282</v>
      </c>
      <c r="X6" s="33">
        <f ca="1" t="shared" si="1"/>
        <v>44283</v>
      </c>
      <c r="Y6" s="33">
        <f ca="1" t="shared" si="1"/>
        <v>44284</v>
      </c>
      <c r="Z6" s="33">
        <f ca="1" t="shared" si="1"/>
        <v>44285</v>
      </c>
      <c r="AA6" s="33">
        <f ca="1" t="shared" si="1"/>
        <v>44286</v>
      </c>
      <c r="AB6" s="33">
        <f ca="1" t="shared" si="1"/>
        <v>44287</v>
      </c>
    </row>
    <row r="7" customHeight="1" spans="3:28">
      <c r="C7" s="19" t="s">
        <v>5</v>
      </c>
      <c r="D7" s="19" t="s">
        <v>6</v>
      </c>
      <c r="E7" s="19" t="s">
        <v>7</v>
      </c>
      <c r="F7" s="19" t="s">
        <v>8</v>
      </c>
      <c r="G7" s="19" t="s">
        <v>9</v>
      </c>
      <c r="H7" s="19" t="s">
        <v>10</v>
      </c>
      <c r="I7" s="34"/>
      <c r="J7" s="35">
        <f ca="1">IFERROR(IF(MIN(表1[开始时间])=0,TODAY()+fz!$B$1,MIN(表1[开始时间])+fz!$B$1),TODAY())</f>
        <v>44269</v>
      </c>
      <c r="K7" s="35">
        <f ca="1" t="shared" ref="K7:AB7" si="2">J$7+1</f>
        <v>44270</v>
      </c>
      <c r="L7" s="35">
        <f ca="1" t="shared" si="2"/>
        <v>44271</v>
      </c>
      <c r="M7" s="35">
        <f ca="1" t="shared" si="2"/>
        <v>44272</v>
      </c>
      <c r="N7" s="35">
        <f ca="1" t="shared" si="2"/>
        <v>44273</v>
      </c>
      <c r="O7" s="35">
        <f ca="1" t="shared" si="2"/>
        <v>44274</v>
      </c>
      <c r="P7" s="35">
        <f ca="1" t="shared" si="2"/>
        <v>44275</v>
      </c>
      <c r="Q7" s="35">
        <f ca="1" t="shared" si="2"/>
        <v>44276</v>
      </c>
      <c r="R7" s="35">
        <f ca="1" t="shared" si="2"/>
        <v>44277</v>
      </c>
      <c r="S7" s="35">
        <f ca="1" t="shared" si="2"/>
        <v>44278</v>
      </c>
      <c r="T7" s="35">
        <f ca="1" t="shared" si="2"/>
        <v>44279</v>
      </c>
      <c r="U7" s="35">
        <f ca="1" t="shared" si="2"/>
        <v>44280</v>
      </c>
      <c r="V7" s="35">
        <f ca="1" t="shared" si="2"/>
        <v>44281</v>
      </c>
      <c r="W7" s="35">
        <f ca="1" t="shared" si="2"/>
        <v>44282</v>
      </c>
      <c r="X7" s="35">
        <f ca="1" t="shared" si="2"/>
        <v>44283</v>
      </c>
      <c r="Y7" s="35">
        <f ca="1" t="shared" si="2"/>
        <v>44284</v>
      </c>
      <c r="Z7" s="35">
        <f ca="1" t="shared" si="2"/>
        <v>44285</v>
      </c>
      <c r="AA7" s="35">
        <f ca="1" t="shared" si="2"/>
        <v>44286</v>
      </c>
      <c r="AB7" s="35">
        <f ca="1" t="shared" si="2"/>
        <v>44287</v>
      </c>
    </row>
    <row r="8" customHeight="1" spans="3:28">
      <c r="C8" s="20">
        <v>1</v>
      </c>
      <c r="D8" s="20"/>
      <c r="E8" s="20" t="s">
        <v>11</v>
      </c>
      <c r="F8" s="21"/>
      <c r="G8" s="20">
        <v>6</v>
      </c>
      <c r="H8" s="22" t="str">
        <f>IF(OR(表1[[#This Row],[开始时间]]="",表1[[#This Row],[天数]]=""),"",$F8+$G8-1)</f>
        <v/>
      </c>
      <c r="I8" s="34"/>
      <c r="J8" s="36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</row>
    <row r="9" customHeight="1" spans="3:28">
      <c r="C9" s="23">
        <v>2</v>
      </c>
      <c r="D9" s="23"/>
      <c r="E9" s="23" t="s">
        <v>12</v>
      </c>
      <c r="F9" s="24"/>
      <c r="G9" s="23">
        <v>8</v>
      </c>
      <c r="H9" s="25" t="str">
        <f>IF(OR(表1[[#This Row],[开始时间]]="",表1[[#This Row],[天数]]=""),"",$F9+$G9-1)</f>
        <v/>
      </c>
      <c r="I9" s="34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</row>
    <row r="10" customHeight="1" spans="3:28">
      <c r="C10" s="23">
        <v>3</v>
      </c>
      <c r="D10" s="23"/>
      <c r="E10" s="23" t="s">
        <v>13</v>
      </c>
      <c r="F10" s="24"/>
      <c r="G10" s="23">
        <v>10</v>
      </c>
      <c r="H10" s="25" t="str">
        <f>IF(OR(表1[[#This Row],[开始时间]]="",表1[[#This Row],[天数]]=""),"",$F10+$G10-1)</f>
        <v/>
      </c>
      <c r="I10" s="34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</row>
    <row r="11" customHeight="1" spans="3:28">
      <c r="C11" s="23">
        <v>4</v>
      </c>
      <c r="D11" s="23"/>
      <c r="E11" s="23" t="s">
        <v>14</v>
      </c>
      <c r="F11" s="24"/>
      <c r="G11" s="23">
        <v>12</v>
      </c>
      <c r="H11" s="25" t="str">
        <f>IF(OR(表1[[#This Row],[开始时间]]="",表1[[#This Row],[天数]]=""),"",$F11+$G11-1)</f>
        <v/>
      </c>
      <c r="I11" s="34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</row>
    <row r="12" customHeight="1" spans="3:28">
      <c r="C12" s="26">
        <v>5</v>
      </c>
      <c r="D12" s="26"/>
      <c r="E12" s="26" t="s">
        <v>15</v>
      </c>
      <c r="F12" s="27"/>
      <c r="G12" s="26">
        <v>14</v>
      </c>
      <c r="H12" s="28" t="str">
        <f>IF(OR(表1[[#This Row],[开始时间]]="",表1[[#This Row],[天数]]=""),"",$F12+$G12-1)</f>
        <v/>
      </c>
      <c r="I12" s="34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</row>
    <row r="13" customHeight="1" spans="3:28">
      <c r="C13" s="23">
        <v>6</v>
      </c>
      <c r="D13" s="23"/>
      <c r="E13" s="23" t="s">
        <v>16</v>
      </c>
      <c r="F13" s="24"/>
      <c r="G13" s="23">
        <v>16</v>
      </c>
      <c r="H13" s="25" t="str">
        <f>IF(OR(表1[[#This Row],[开始时间]]="",表1[[#This Row],[天数]]=""),"",$F13+$G13-1)</f>
        <v/>
      </c>
      <c r="I13" s="34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</row>
    <row r="14" customHeight="1" spans="3:28">
      <c r="C14" s="26">
        <v>7</v>
      </c>
      <c r="D14" s="26"/>
      <c r="E14" s="26" t="s">
        <v>17</v>
      </c>
      <c r="F14" s="27"/>
      <c r="G14" s="26">
        <v>18</v>
      </c>
      <c r="H14" s="28" t="str">
        <f>IF(OR(表1[[#This Row],[开始时间]]="",表1[[#This Row],[天数]]=""),"",$F14+$G14-1)</f>
        <v/>
      </c>
      <c r="I14" s="34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</row>
    <row r="15" customHeight="1" spans="3:28">
      <c r="C15" s="23">
        <v>8</v>
      </c>
      <c r="D15" s="23"/>
      <c r="E15" s="23" t="s">
        <v>18</v>
      </c>
      <c r="F15" s="24"/>
      <c r="G15" s="23">
        <v>20</v>
      </c>
      <c r="H15" s="25" t="str">
        <f>IF(OR(表1[[#This Row],[开始时间]]="",表1[[#This Row],[天数]]=""),"",$F15+$G15-1)</f>
        <v/>
      </c>
      <c r="I15" s="34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</row>
    <row r="16" customHeight="1" spans="3:28">
      <c r="C16" s="26"/>
      <c r="D16" s="26"/>
      <c r="E16" s="26"/>
      <c r="F16" s="27"/>
      <c r="G16" s="26"/>
      <c r="H16" s="28" t="str">
        <f>IF(OR(表1[[#This Row],[开始时间]]="",表1[[#This Row],[天数]]=""),"",$F16+$G16-1)</f>
        <v/>
      </c>
      <c r="I16" s="34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</row>
    <row r="17" customHeight="1" spans="3:28">
      <c r="C17" s="23"/>
      <c r="D17" s="23"/>
      <c r="E17" s="23"/>
      <c r="F17" s="24"/>
      <c r="G17" s="23"/>
      <c r="H17" s="25" t="str">
        <f>IF(OR(表1[[#This Row],[开始时间]]="",表1[[#This Row],[天数]]=""),"",$F17+$G17-1)</f>
        <v/>
      </c>
      <c r="I17" s="34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</row>
    <row r="18" customHeight="1" spans="3:28">
      <c r="C18" s="26"/>
      <c r="D18" s="26"/>
      <c r="E18" s="26"/>
      <c r="F18" s="27"/>
      <c r="G18" s="26"/>
      <c r="H18" s="28" t="str">
        <f>IF(OR(表1[[#This Row],[开始时间]]="",表1[[#This Row],[天数]]=""),"",$F18+$G18-1)</f>
        <v/>
      </c>
      <c r="I18" s="34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</row>
    <row r="19" customHeight="1" spans="3:28">
      <c r="C19" s="23"/>
      <c r="D19" s="23"/>
      <c r="E19" s="23"/>
      <c r="F19" s="24"/>
      <c r="G19" s="23"/>
      <c r="H19" s="25" t="str">
        <f>IF(OR(表1[[#This Row],[开始时间]]="",表1[[#This Row],[天数]]=""),"",$F19+$G19-1)</f>
        <v/>
      </c>
      <c r="I19" s="34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</row>
    <row r="20" customHeight="1" spans="3:28">
      <c r="C20" s="26"/>
      <c r="D20" s="26"/>
      <c r="E20" s="26"/>
      <c r="F20" s="27"/>
      <c r="G20" s="26"/>
      <c r="H20" s="28" t="str">
        <f>IF(OR(表1[[#This Row],[开始时间]]="",表1[[#This Row],[天数]]=""),"",$F20+$G20-1)</f>
        <v/>
      </c>
      <c r="I20" s="34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</row>
    <row r="21" customHeight="1" spans="3:28">
      <c r="C21" s="23"/>
      <c r="D21" s="23"/>
      <c r="E21" s="23"/>
      <c r="F21" s="24"/>
      <c r="G21" s="23"/>
      <c r="H21" s="25" t="str">
        <f>IF(OR(表1[[#This Row],[开始时间]]="",表1[[#This Row],[天数]]=""),"",$F21+$G21-1)</f>
        <v/>
      </c>
      <c r="I21" s="34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</row>
    <row r="22" customHeight="1" spans="3:28">
      <c r="C22" s="26"/>
      <c r="D22" s="26"/>
      <c r="E22" s="26"/>
      <c r="F22" s="27"/>
      <c r="G22" s="26"/>
      <c r="H22" s="28" t="str">
        <f>IF(OR(表1[[#This Row],[开始时间]]="",表1[[#This Row],[天数]]=""),"",$F22+$G22-1)</f>
        <v/>
      </c>
      <c r="I22" s="34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</row>
    <row r="23" customHeight="1" spans="3:28">
      <c r="C23" s="23"/>
      <c r="D23" s="23"/>
      <c r="E23" s="23"/>
      <c r="F23" s="24"/>
      <c r="G23" s="23"/>
      <c r="H23" s="25" t="str">
        <f>IF(OR(表1[[#This Row],[开始时间]]="",表1[[#This Row],[天数]]=""),"",$F23+$G23-1)</f>
        <v/>
      </c>
      <c r="I23" s="34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</row>
    <row r="24" customHeight="1" spans="3:28">
      <c r="C24" s="26"/>
      <c r="D24" s="26"/>
      <c r="E24" s="26"/>
      <c r="F24" s="27"/>
      <c r="G24" s="26"/>
      <c r="H24" s="28" t="str">
        <f>IF(OR(表1[[#This Row],[开始时间]]="",表1[[#This Row],[天数]]=""),"",$F24+$G24-1)</f>
        <v/>
      </c>
      <c r="I24" s="34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</row>
    <row r="25" customHeight="1" spans="3:28">
      <c r="C25" s="23"/>
      <c r="D25" s="23"/>
      <c r="E25" s="23"/>
      <c r="F25" s="24"/>
      <c r="G25" s="23"/>
      <c r="H25" s="25" t="str">
        <f>IF(OR(表1[[#This Row],[开始时间]]="",表1[[#This Row],[天数]]=""),"",$F25+$G25-1)</f>
        <v/>
      </c>
      <c r="I25" s="34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</row>
    <row r="26" customHeight="1" spans="3:28">
      <c r="C26" s="26"/>
      <c r="D26" s="26"/>
      <c r="E26" s="26"/>
      <c r="F26" s="27"/>
      <c r="G26" s="26"/>
      <c r="H26" s="28" t="str">
        <f>IF(OR(表1[[#This Row],[开始时间]]="",表1[[#This Row],[天数]]=""),"",$F26+$G26-1)</f>
        <v/>
      </c>
      <c r="I26" s="34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</row>
    <row r="27" customHeight="1" spans="3:28">
      <c r="C27" s="23"/>
      <c r="D27" s="23"/>
      <c r="E27" s="23"/>
      <c r="F27" s="24"/>
      <c r="G27" s="23"/>
      <c r="H27" s="25" t="str">
        <f>IF(OR(表1[[#This Row],[开始时间]]="",表1[[#This Row],[天数]]=""),"",$F27+$G27-1)</f>
        <v/>
      </c>
      <c r="I27" s="34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</row>
    <row r="28" s="4" customFormat="1" customHeight="1" spans="3:28">
      <c r="C28" s="29"/>
      <c r="D28" s="29"/>
      <c r="E28" s="29"/>
      <c r="F28" s="29"/>
      <c r="G28" s="29"/>
      <c r="H28" s="29"/>
      <c r="I28" s="29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</row>
  </sheetData>
  <mergeCells count="4">
    <mergeCell ref="G5:H5"/>
    <mergeCell ref="G6:H6"/>
    <mergeCell ref="E5:E6"/>
    <mergeCell ref="C1:AB2"/>
  </mergeCells>
  <conditionalFormatting sqref="J8:AB25">
    <cfRule type="expression" dxfId="6" priority="1">
      <formula>IF(AND($F8&lt;&gt;"",$H8&lt;&gt;"",J$7&gt;=$F8,J$7&lt;=$H8),TRUE,FALSE)</formula>
    </cfRule>
  </conditionalFormatting>
  <pageMargins left="0.7" right="0.7" top="0.75" bottom="0.75" header="0.3" footer="0.3"/>
  <pageSetup paperSize="9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name="Scroll Bar 2" r:id="rId3">
              <controlPr defaultSize="0">
                <anchor moveWithCells="1">
                  <from>
                    <xdr:col>9</xdr:col>
                    <xdr:colOff>57150</xdr:colOff>
                    <xdr:row>3</xdr:row>
                    <xdr:rowOff>28575</xdr:rowOff>
                  </from>
                  <to>
                    <xdr:col>18</xdr:col>
                    <xdr:colOff>104775</xdr:colOff>
                    <xdr:row>3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C29" sqref="C29"/>
    </sheetView>
  </sheetViews>
  <sheetFormatPr defaultColWidth="10.625" defaultRowHeight="18" customHeight="1" outlineLevelCol="1"/>
  <cols>
    <col min="1" max="16384" width="10.625" style="1"/>
  </cols>
  <sheetData>
    <row r="1" customHeight="1" spans="1:2">
      <c r="A1" s="2" t="s">
        <v>19</v>
      </c>
      <c r="B1" s="1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工作计划进度管理</vt:lpstr>
      <vt:lpstr>fz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2021-03-14T07:55:01Z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TemplateUUID">
    <vt:lpwstr>v1.0_mb_27rTlrlLrhvK8GAwKvD0Uw==</vt:lpwstr>
  </property>
</Properties>
</file>