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工作计划大全excel\新增96款\新增96款工作计划总结excel\80\"/>
    </mc:Choice>
  </mc:AlternateContent>
  <xr:revisionPtr revIDLastSave="0" documentId="13_ncr:1_{B9F73E59-B8DB-4252-B3E8-2C9F009597C9}" xr6:coauthVersionLast="46" xr6:coauthVersionMax="46" xr10:uidLastSave="{00000000-0000-0000-0000-000000000000}"/>
  <bookViews>
    <workbookView showSheetTabs="0"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7" i="1" l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G7" i="1"/>
  <c r="G6" i="1" a="1"/>
  <c r="G6" i="1" s="1"/>
  <c r="I8" i="1" l="1"/>
  <c r="J7" i="1"/>
  <c r="G8" i="1"/>
  <c r="E4" i="1" s="1"/>
  <c r="K7" i="1" l="1"/>
  <c r="J8" i="1"/>
  <c r="L7" i="1" l="1"/>
  <c r="K8" i="1"/>
  <c r="M7" i="1" l="1"/>
  <c r="L8" i="1"/>
  <c r="M8" i="1" l="1"/>
  <c r="N7" i="1"/>
  <c r="N8" i="1" l="1"/>
  <c r="O7" i="1"/>
  <c r="I12" i="1" l="1"/>
  <c r="O8" i="1"/>
  <c r="J12" i="1" l="1"/>
  <c r="I13" i="1"/>
  <c r="K12" i="1" l="1"/>
  <c r="J13" i="1"/>
  <c r="L12" i="1" l="1"/>
  <c r="K13" i="1"/>
  <c r="M12" i="1" l="1"/>
  <c r="L13" i="1"/>
  <c r="N12" i="1" l="1"/>
  <c r="M13" i="1"/>
  <c r="O12" i="1" l="1"/>
  <c r="N13" i="1"/>
  <c r="I17" i="1" l="1"/>
  <c r="O13" i="1"/>
  <c r="J17" i="1" l="1"/>
  <c r="I18" i="1"/>
  <c r="K17" i="1" l="1"/>
  <c r="J18" i="1"/>
  <c r="L17" i="1" l="1"/>
  <c r="K18" i="1"/>
  <c r="M17" i="1" l="1"/>
  <c r="L18" i="1"/>
  <c r="N17" i="1" l="1"/>
  <c r="M18" i="1"/>
  <c r="O17" i="1" l="1"/>
  <c r="N18" i="1"/>
  <c r="I22" i="1" l="1"/>
  <c r="O18" i="1"/>
  <c r="J22" i="1" l="1"/>
  <c r="I23" i="1"/>
  <c r="K22" i="1" l="1"/>
  <c r="J23" i="1"/>
  <c r="K23" i="1" l="1"/>
  <c r="L22" i="1"/>
  <c r="M22" i="1" l="1"/>
  <c r="N22" i="1" s="1"/>
  <c r="O22" i="1" s="1"/>
  <c r="I27" i="1" s="1"/>
  <c r="L23" i="1"/>
  <c r="I28" i="1" l="1"/>
  <c r="J27" i="1"/>
  <c r="K27" i="1" s="1"/>
  <c r="L27" i="1" s="1"/>
  <c r="M27" i="1" s="1"/>
  <c r="N27" i="1" s="1"/>
  <c r="O27" i="1" s="1"/>
</calcChain>
</file>

<file path=xl/sharedStrings.xml><?xml version="1.0" encoding="utf-8"?>
<sst xmlns="http://schemas.openxmlformats.org/spreadsheetml/2006/main" count="24" uniqueCount="24">
  <si>
    <t>计划清单</t>
  </si>
  <si>
    <t>工作计划表</t>
  </si>
  <si>
    <t>完成进度</t>
  </si>
  <si>
    <t>月历日期</t>
  </si>
  <si>
    <t>日期</t>
  </si>
  <si>
    <t>事项</t>
  </si>
  <si>
    <t>完成情况</t>
  </si>
  <si>
    <t>星期日</t>
  </si>
  <si>
    <t>星期一</t>
  </si>
  <si>
    <t>星期二</t>
  </si>
  <si>
    <t>星期三</t>
  </si>
  <si>
    <t>星期四</t>
  </si>
  <si>
    <t>星期五</t>
  </si>
  <si>
    <t>星期六</t>
  </si>
  <si>
    <t>6点约了同事打羽毛球</t>
  </si>
  <si>
    <t>跟进采购合同</t>
  </si>
  <si>
    <t>3月销售发票跟进</t>
  </si>
  <si>
    <t>下午2点开会</t>
  </si>
  <si>
    <t>3点约了陈先生签合同</t>
  </si>
  <si>
    <t>公司团建（早上9点）</t>
  </si>
  <si>
    <t>休息在家制作汇报PPT</t>
  </si>
  <si>
    <t>3点开会</t>
  </si>
  <si>
    <t>看电影</t>
    <phoneticPr fontId="3" type="noConversion"/>
  </si>
  <si>
    <t>输入事项在此列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</si>
</sst>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/d;@"/>
    <numFmt numFmtId="178" formatCode=";;;"/>
  </numFmts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2" tint="-0.499984740745262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6"/>
      <color theme="0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1"/>
      <color rgb="FFF7F8F9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24"/>
      <color rgb="FF0070C0"/>
      <name val="微软雅黑"/>
      <family val="2"/>
      <charset val="134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 applyFill="1" applyProtection="1">
      <alignment vertical="center"/>
      <protection hidden="1"/>
    </xf>
    <xf numFmtId="0" fontId="4" fillId="0" borderId="0" xfId="0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Fill="1" applyAlignment="1" applyProtection="1">
      <alignment horizontal="center" vertical="center"/>
      <protection hidden="1"/>
    </xf>
    <xf numFmtId="0" fontId="4" fillId="0" borderId="0" xfId="0" applyFont="1" applyFill="1">
      <alignment vertical="center"/>
    </xf>
    <xf numFmtId="0" fontId="4" fillId="0" borderId="1" xfId="0" applyFont="1" applyBorder="1" applyProtection="1">
      <alignment vertical="center"/>
      <protection hidden="1"/>
    </xf>
    <xf numFmtId="0" fontId="4" fillId="0" borderId="2" xfId="0" applyFont="1" applyBorder="1" applyProtection="1">
      <alignment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Protection="1">
      <alignment vertical="center"/>
      <protection hidden="1"/>
    </xf>
    <xf numFmtId="0" fontId="4" fillId="0" borderId="3" xfId="0" applyFont="1" applyBorder="1">
      <alignment vertical="center"/>
    </xf>
    <xf numFmtId="0" fontId="4" fillId="0" borderId="4" xfId="0" applyFont="1" applyBorder="1" applyProtection="1">
      <alignment vertical="center"/>
      <protection hidden="1"/>
    </xf>
    <xf numFmtId="0" fontId="4" fillId="0" borderId="0" xfId="0" applyFont="1" applyBorder="1" applyProtection="1">
      <alignment vertical="center"/>
      <protection hidden="1"/>
    </xf>
    <xf numFmtId="0" fontId="7" fillId="0" borderId="0" xfId="0" applyFont="1" applyBorder="1" applyAlignment="1" applyProtection="1">
      <alignment horizontal="left" vertical="center" indent="6"/>
      <protection hidden="1"/>
    </xf>
    <xf numFmtId="0" fontId="8" fillId="0" borderId="0" xfId="0" applyFont="1" applyBorder="1" applyAlignment="1" applyProtection="1">
      <alignment horizontal="left" vertical="center" indent="6"/>
      <protection hidden="1"/>
    </xf>
    <xf numFmtId="0" fontId="5" fillId="0" borderId="0" xfId="0" applyFont="1" applyBorder="1" applyAlignment="1" applyProtection="1">
      <alignment horizontal="center" vertical="center"/>
      <protection hidden="1"/>
    </xf>
    <xf numFmtId="0" fontId="4" fillId="0" borderId="5" xfId="0" applyFont="1" applyBorder="1">
      <alignment vertical="center"/>
    </xf>
    <xf numFmtId="0" fontId="4" fillId="0" borderId="0" xfId="0" applyFont="1" applyBorder="1" applyAlignment="1" applyProtection="1">
      <alignment horizontal="center" vertical="center"/>
      <protection hidden="1"/>
    </xf>
    <xf numFmtId="9" fontId="11" fillId="0" borderId="0" xfId="1" applyFont="1" applyBorder="1" applyAlignment="1" applyProtection="1">
      <alignment horizontal="right" vertical="center"/>
      <protection hidden="1"/>
    </xf>
    <xf numFmtId="9" fontId="12" fillId="0" borderId="0" xfId="1" applyFont="1" applyBorder="1" applyAlignment="1" applyProtection="1">
      <alignment horizontal="right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horizontal="center" vertical="center"/>
      <protection hidden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2" borderId="0" xfId="0" applyFont="1" applyFill="1" applyBorder="1" applyAlignment="1" applyProtection="1">
      <alignment horizontal="center" vertical="center" wrapText="1"/>
      <protection locked="0" hidden="1"/>
    </xf>
    <xf numFmtId="0" fontId="13" fillId="2" borderId="0" xfId="0" applyFont="1" applyFill="1" applyBorder="1" applyAlignment="1" applyProtection="1">
      <alignment horizontal="center" vertical="center"/>
      <protection locked="0" hidden="1"/>
    </xf>
    <xf numFmtId="9" fontId="5" fillId="0" borderId="0" xfId="1" applyFont="1" applyBorder="1" applyAlignment="1" applyProtection="1">
      <alignment horizontal="center" vertical="center"/>
      <protection hidden="1"/>
    </xf>
    <xf numFmtId="0" fontId="4" fillId="0" borderId="6" xfId="0" applyFont="1" applyBorder="1" applyProtection="1">
      <alignment vertical="center"/>
      <protection hidden="1"/>
    </xf>
    <xf numFmtId="0" fontId="4" fillId="0" borderId="7" xfId="0" applyFont="1" applyBorder="1" applyProtection="1">
      <alignment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5" fillId="0" borderId="7" xfId="0" applyFont="1" applyBorder="1" applyAlignment="1" applyProtection="1">
      <alignment horizontal="right" vertical="center"/>
      <protection hidden="1"/>
    </xf>
    <xf numFmtId="0" fontId="5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>
      <alignment vertical="center"/>
    </xf>
    <xf numFmtId="0" fontId="10" fillId="3" borderId="0" xfId="0" applyFont="1" applyFill="1" applyBorder="1" applyAlignment="1" applyProtection="1">
      <alignment horizontal="center" vertical="center"/>
      <protection locked="0"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horizontal="center" vertical="center"/>
      <protection hidden="1"/>
    </xf>
    <xf numFmtId="0" fontId="12" fillId="3" borderId="2" xfId="0" applyFont="1" applyFill="1" applyBorder="1" applyAlignment="1" applyProtection="1">
      <alignment horizontal="center" vertical="center"/>
      <protection hidden="1"/>
    </xf>
    <xf numFmtId="0" fontId="12" fillId="3" borderId="3" xfId="0" applyFont="1" applyFill="1" applyBorder="1" applyAlignment="1" applyProtection="1">
      <alignment horizontal="center" vertical="center"/>
      <protection locked="0" hidden="1"/>
    </xf>
    <xf numFmtId="177" fontId="13" fillId="2" borderId="4" xfId="0" applyNumberFormat="1" applyFont="1" applyFill="1" applyBorder="1" applyAlignment="1" applyProtection="1">
      <alignment horizontal="left" vertical="center"/>
      <protection hidden="1"/>
    </xf>
    <xf numFmtId="178" fontId="14" fillId="2" borderId="5" xfId="0" applyNumberFormat="1" applyFont="1" applyFill="1" applyBorder="1" applyAlignment="1" applyProtection="1">
      <alignment horizontal="right" vertical="center"/>
      <protection locked="0" hidden="1"/>
    </xf>
    <xf numFmtId="177" fontId="13" fillId="2" borderId="6" xfId="0" applyNumberFormat="1" applyFont="1" applyFill="1" applyBorder="1" applyAlignment="1" applyProtection="1">
      <alignment horizontal="left" vertical="center"/>
      <protection hidden="1"/>
    </xf>
    <xf numFmtId="0" fontId="13" fillId="2" borderId="7" xfId="0" applyFont="1" applyFill="1" applyBorder="1" applyAlignment="1" applyProtection="1">
      <alignment horizontal="center" vertical="center"/>
      <protection locked="0" hidden="1"/>
    </xf>
    <xf numFmtId="178" fontId="14" fillId="2" borderId="8" xfId="0" applyNumberFormat="1" applyFont="1" applyFill="1" applyBorder="1" applyAlignment="1" applyProtection="1">
      <alignment horizontal="right" vertical="center"/>
      <protection locked="0" hidden="1"/>
    </xf>
    <xf numFmtId="176" fontId="9" fillId="4" borderId="9" xfId="0" applyNumberFormat="1" applyFont="1" applyFill="1" applyBorder="1" applyAlignment="1" applyProtection="1">
      <alignment horizontal="left" vertical="center"/>
      <protection hidden="1"/>
    </xf>
    <xf numFmtId="176" fontId="9" fillId="4" borderId="10" xfId="0" applyNumberFormat="1" applyFont="1" applyFill="1" applyBorder="1" applyAlignment="1" applyProtection="1">
      <alignment horizontal="left" vertical="center"/>
      <protection hidden="1"/>
    </xf>
    <xf numFmtId="176" fontId="9" fillId="4" borderId="11" xfId="0" applyNumberFormat="1" applyFont="1" applyFill="1" applyBorder="1" applyAlignment="1" applyProtection="1">
      <alignment horizontal="left" vertical="center"/>
      <protection hidden="1"/>
    </xf>
    <xf numFmtId="0" fontId="12" fillId="3" borderId="15" xfId="0" applyFont="1" applyFill="1" applyBorder="1" applyAlignment="1" applyProtection="1">
      <alignment horizontal="center" vertical="center"/>
      <protection hidden="1"/>
    </xf>
    <xf numFmtId="0" fontId="12" fillId="3" borderId="16" xfId="0" applyFont="1" applyFill="1" applyBorder="1" applyAlignment="1" applyProtection="1">
      <alignment horizontal="center" vertical="center"/>
      <protection hidden="1"/>
    </xf>
    <xf numFmtId="0" fontId="12" fillId="3" borderId="17" xfId="0" applyFont="1" applyFill="1" applyBorder="1" applyAlignment="1" applyProtection="1">
      <alignment horizontal="center" vertical="center"/>
      <protection hidden="1"/>
    </xf>
    <xf numFmtId="0" fontId="1" fillId="0" borderId="11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9" fontId="9" fillId="0" borderId="0" xfId="1" applyFont="1" applyFill="1" applyBorder="1" applyAlignment="1" applyProtection="1">
      <alignment horizontal="right" vertical="center"/>
      <protection hidden="1"/>
    </xf>
    <xf numFmtId="0" fontId="4" fillId="5" borderId="0" xfId="0" applyFont="1" applyFill="1" applyProtection="1">
      <alignment vertical="center"/>
      <protection hidden="1"/>
    </xf>
  </cellXfs>
  <cellStyles count="2">
    <cellStyle name="百分比" xfId="1" builtinId="5"/>
    <cellStyle name="常规" xfId="0" builtinId="0"/>
  </cellStyles>
  <dxfs count="1">
    <dxf>
      <font>
        <b val="0"/>
        <i/>
        <strike/>
        <u val="none"/>
        <color theme="0" tint="-0.249977111117893"/>
      </font>
    </dxf>
  </dxfs>
  <tableStyles count="0" defaultTableStyle="TableStyleMedium2" defaultPivotStyle="PivotStyleLight16"/>
  <colors>
    <mruColors>
      <color rgb="FFF7F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F$7"/>
</file>

<file path=xl/ctrlProps/ctrlProp2.xml><?xml version="1.0" encoding="utf-8"?>
<formControlPr xmlns="http://schemas.microsoft.com/office/spreadsheetml/2009/9/main" objectType="CheckBox" checked="Checked" fmlaLink="$F$11"/>
</file>

<file path=xl/ctrlProps/ctrlProp3.xml><?xml version="1.0" encoding="utf-8"?>
<formControlPr xmlns="http://schemas.microsoft.com/office/spreadsheetml/2009/9/main" objectType="CheckBox" checked="Checked" fmlaLink="$F$12"/>
</file>

<file path=xl/ctrlProps/ctrlProp4.xml><?xml version="1.0" encoding="utf-8"?>
<formControlPr xmlns="http://schemas.microsoft.com/office/spreadsheetml/2009/9/main" objectType="CheckBox" checked="Checked" fmlaLink="$F$13"/>
</file>

<file path=xl/ctrlProps/ctrlProp5.xml><?xml version="1.0" encoding="utf-8"?>
<formControlPr xmlns="http://schemas.microsoft.com/office/spreadsheetml/2009/9/main" objectType="CheckBox" fmlaLink="$F$14"/>
</file>

<file path=xl/ctrlProps/ctrlProp6.xml><?xml version="1.0" encoding="utf-8"?>
<formControlPr xmlns="http://schemas.microsoft.com/office/spreadsheetml/2009/9/main" objectType="CheckBox" fmlaLink="$F$15"/>
</file>

<file path=xl/ctrlProps/ctrlProp7.xml><?xml version="1.0" encoding="utf-8"?>
<formControlPr xmlns="http://schemas.microsoft.com/office/spreadsheetml/2009/9/main" objectType="CheckBox" fmlaLink="$F$16"/>
</file>

<file path=xl/ctrlProps/ctrlProp8.xml><?xml version="1.0" encoding="utf-8"?>
<formControlPr xmlns="http://schemas.microsoft.com/office/spreadsheetml/2009/9/main" objectType="CheckBox" checked="Checked" fmlaLink="$F$17"/>
</file>

<file path=xl/ctrlProps/ctrlProp9.xml><?xml version="1.0" encoding="utf-8"?>
<formControlPr xmlns="http://schemas.microsoft.com/office/spreadsheetml/2009/9/main" objectType="CheckBox" fmlaLink="$F$18"/>
</file>

<file path=xl/ctrlProps/ctrlProp10.xml><?xml version="1.0" encoding="utf-8"?>
<formControlPr xmlns="http://schemas.microsoft.com/office/spreadsheetml/2009/9/main" objectType="CheckBox" fmlaLink="$F$19"/>
</file>

<file path=xl/ctrlProps/ctrlProp11.xml><?xml version="1.0" encoding="utf-8"?>
<formControlPr xmlns="http://schemas.microsoft.com/office/spreadsheetml/2009/9/main" objectType="CheckBox" fmlaLink="$F$20"/>
</file>

<file path=xl/ctrlProps/ctrlProp12.xml><?xml version="1.0" encoding="utf-8"?>
<formControlPr xmlns="http://schemas.microsoft.com/office/spreadsheetml/2009/9/main" objectType="CheckBox" fmlaLink="$F$21"/>
</file>

<file path=xl/ctrlProps/ctrlProp13.xml><?xml version="1.0" encoding="utf-8"?>
<formControlPr xmlns="http://schemas.microsoft.com/office/spreadsheetml/2009/9/main" objectType="CheckBox" fmlaLink="$F$22"/>
</file>

<file path=xl/ctrlProps/ctrlProp14.xml><?xml version="1.0" encoding="utf-8"?>
<formControlPr xmlns="http://schemas.microsoft.com/office/spreadsheetml/2009/9/main" objectType="CheckBox" fmlaLink="$F$23"/>
</file>

<file path=xl/ctrlProps/ctrlProp15.xml><?xml version="1.0" encoding="utf-8"?>
<formControlPr xmlns="http://schemas.microsoft.com/office/spreadsheetml/2009/9/main" objectType="CheckBox" fmlaLink="$F$24"/>
</file>

<file path=xl/ctrlProps/ctrlProp16.xml><?xml version="1.0" encoding="utf-8"?>
<formControlPr xmlns="http://schemas.microsoft.com/office/spreadsheetml/2009/9/main" objectType="CheckBox" fmlaLink="$F$25"/>
</file>

<file path=xl/ctrlProps/ctrlProp17.xml><?xml version="1.0" encoding="utf-8"?>
<formControlPr xmlns="http://schemas.microsoft.com/office/spreadsheetml/2009/9/main" objectType="CheckBox" fmlaLink="$F$26"/>
</file>

<file path=xl/ctrlProps/ctrlProp18.xml><?xml version="1.0" encoding="utf-8"?>
<formControlPr xmlns="http://schemas.microsoft.com/office/spreadsheetml/2009/9/main" objectType="CheckBox" fmlaLink="$F$27"/>
</file>

<file path=xl/ctrlProps/ctrlProp19.xml><?xml version="1.0" encoding="utf-8"?>
<formControlPr xmlns="http://schemas.microsoft.com/office/spreadsheetml/2009/9/main" objectType="CheckBox" fmlaLink="$F$28"/>
</file>

<file path=xl/ctrlProps/ctrlProp20.xml><?xml version="1.0" encoding="utf-8"?>
<formControlPr xmlns="http://schemas.microsoft.com/office/spreadsheetml/2009/9/main" objectType="CheckBox" fmlaLink="$F$29"/>
</file>

<file path=xl/ctrlProps/ctrlProp21.xml><?xml version="1.0" encoding="utf-8"?>
<formControlPr xmlns="http://schemas.microsoft.com/office/spreadsheetml/2009/9/main" objectType="CheckBox" fmlaLink="$F$30"/>
</file>

<file path=xl/ctrlProps/ctrlProp22.xml><?xml version="1.0" encoding="utf-8"?>
<formControlPr xmlns="http://schemas.microsoft.com/office/spreadsheetml/2009/9/main" objectType="CheckBox" fmlaLink="$F$31"/>
</file>

<file path=xl/ctrlProps/ctrlProp23.xml><?xml version="1.0" encoding="utf-8"?>
<formControlPr xmlns="http://schemas.microsoft.com/office/spreadsheetml/2009/9/main" objectType="CheckBox" checked="Checked" fmlaLink="$F$10"/>
</file>

<file path=xl/ctrlProps/ctrlProp24.xml><?xml version="1.0" encoding="utf-8"?>
<formControlPr xmlns="http://schemas.microsoft.com/office/spreadsheetml/2009/9/main" objectType="CheckBox" checked="Checked" fmlaLink="$F$8"/>
</file>

<file path=xl/ctrlProps/ctrlProp25.xml><?xml version="1.0" encoding="utf-8"?>
<formControlPr xmlns="http://schemas.microsoft.com/office/spreadsheetml/2009/9/main" objectType="CheckBox" checked="Checked" fmlaLink="$F$9"/>
</file>

<file path=xl/ctrlProps/ctrlProp26.xml><?xml version="1.0" encoding="utf-8"?>
<formControlPr xmlns="http://schemas.microsoft.com/office/spreadsheetml/2009/9/main" objectType="Spin" dx="16" fmlaLink="$K$4" max="12" min="1" page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5</xdr:row>
          <xdr:rowOff>209550</xdr:rowOff>
        </xdr:from>
        <xdr:to>
          <xdr:col>6</xdr:col>
          <xdr:colOff>0</xdr:colOff>
          <xdr:row>6</xdr:row>
          <xdr:rowOff>219075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9</xdr:row>
          <xdr:rowOff>219075</xdr:rowOff>
        </xdr:from>
        <xdr:to>
          <xdr:col>6</xdr:col>
          <xdr:colOff>0</xdr:colOff>
          <xdr:row>10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10</xdr:row>
          <xdr:rowOff>219075</xdr:rowOff>
        </xdr:from>
        <xdr:to>
          <xdr:col>6</xdr:col>
          <xdr:colOff>0</xdr:colOff>
          <xdr:row>11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11</xdr:row>
          <xdr:rowOff>219075</xdr:rowOff>
        </xdr:from>
        <xdr:to>
          <xdr:col>6</xdr:col>
          <xdr:colOff>0</xdr:colOff>
          <xdr:row>12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12</xdr:row>
          <xdr:rowOff>219075</xdr:rowOff>
        </xdr:from>
        <xdr:to>
          <xdr:col>6</xdr:col>
          <xdr:colOff>0</xdr:colOff>
          <xdr:row>13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13</xdr:row>
          <xdr:rowOff>219075</xdr:rowOff>
        </xdr:from>
        <xdr:to>
          <xdr:col>6</xdr:col>
          <xdr:colOff>0</xdr:colOff>
          <xdr:row>14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14</xdr:row>
          <xdr:rowOff>209550</xdr:rowOff>
        </xdr:from>
        <xdr:to>
          <xdr:col>6</xdr:col>
          <xdr:colOff>0</xdr:colOff>
          <xdr:row>15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15</xdr:row>
          <xdr:rowOff>209550</xdr:rowOff>
        </xdr:from>
        <xdr:to>
          <xdr:col>6</xdr:col>
          <xdr:colOff>0</xdr:colOff>
          <xdr:row>16</xdr:row>
          <xdr:rowOff>200025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16</xdr:row>
          <xdr:rowOff>209550</xdr:rowOff>
        </xdr:from>
        <xdr:to>
          <xdr:col>6</xdr:col>
          <xdr:colOff>0</xdr:colOff>
          <xdr:row>17</xdr:row>
          <xdr:rowOff>200025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17</xdr:row>
          <xdr:rowOff>209550</xdr:rowOff>
        </xdr:from>
        <xdr:to>
          <xdr:col>6</xdr:col>
          <xdr:colOff>0</xdr:colOff>
          <xdr:row>18</xdr:row>
          <xdr:rowOff>200025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18</xdr:row>
          <xdr:rowOff>209550</xdr:rowOff>
        </xdr:from>
        <xdr:to>
          <xdr:col>6</xdr:col>
          <xdr:colOff>0</xdr:colOff>
          <xdr:row>19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19</xdr:row>
          <xdr:rowOff>209550</xdr:rowOff>
        </xdr:from>
        <xdr:to>
          <xdr:col>6</xdr:col>
          <xdr:colOff>0</xdr:colOff>
          <xdr:row>20</xdr:row>
          <xdr:rowOff>200025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20</xdr:row>
          <xdr:rowOff>209550</xdr:rowOff>
        </xdr:from>
        <xdr:to>
          <xdr:col>6</xdr:col>
          <xdr:colOff>0</xdr:colOff>
          <xdr:row>21</xdr:row>
          <xdr:rowOff>200025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21</xdr:row>
          <xdr:rowOff>209550</xdr:rowOff>
        </xdr:from>
        <xdr:to>
          <xdr:col>6</xdr:col>
          <xdr:colOff>0</xdr:colOff>
          <xdr:row>22</xdr:row>
          <xdr:rowOff>200025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22</xdr:row>
          <xdr:rowOff>209550</xdr:rowOff>
        </xdr:from>
        <xdr:to>
          <xdr:col>6</xdr:col>
          <xdr:colOff>0</xdr:colOff>
          <xdr:row>23</xdr:row>
          <xdr:rowOff>200025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23</xdr:row>
          <xdr:rowOff>209550</xdr:rowOff>
        </xdr:from>
        <xdr:to>
          <xdr:col>6</xdr:col>
          <xdr:colOff>0</xdr:colOff>
          <xdr:row>24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24</xdr:row>
          <xdr:rowOff>209550</xdr:rowOff>
        </xdr:from>
        <xdr:to>
          <xdr:col>6</xdr:col>
          <xdr:colOff>0</xdr:colOff>
          <xdr:row>25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25</xdr:row>
          <xdr:rowOff>209550</xdr:rowOff>
        </xdr:from>
        <xdr:to>
          <xdr:col>6</xdr:col>
          <xdr:colOff>0</xdr:colOff>
          <xdr:row>26</xdr:row>
          <xdr:rowOff>200025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26</xdr:row>
          <xdr:rowOff>209550</xdr:rowOff>
        </xdr:from>
        <xdr:to>
          <xdr:col>6</xdr:col>
          <xdr:colOff>0</xdr:colOff>
          <xdr:row>27</xdr:row>
          <xdr:rowOff>200025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27</xdr:row>
          <xdr:rowOff>209550</xdr:rowOff>
        </xdr:from>
        <xdr:to>
          <xdr:col>6</xdr:col>
          <xdr:colOff>0</xdr:colOff>
          <xdr:row>28</xdr:row>
          <xdr:rowOff>200025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28</xdr:row>
          <xdr:rowOff>209550</xdr:rowOff>
        </xdr:from>
        <xdr:to>
          <xdr:col>6</xdr:col>
          <xdr:colOff>0</xdr:colOff>
          <xdr:row>29</xdr:row>
          <xdr:rowOff>200025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29</xdr:row>
          <xdr:rowOff>209550</xdr:rowOff>
        </xdr:from>
        <xdr:to>
          <xdr:col>6</xdr:col>
          <xdr:colOff>0</xdr:colOff>
          <xdr:row>30</xdr:row>
          <xdr:rowOff>200025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8</xdr:row>
          <xdr:rowOff>200025</xdr:rowOff>
        </xdr:from>
        <xdr:to>
          <xdr:col>6</xdr:col>
          <xdr:colOff>0</xdr:colOff>
          <xdr:row>9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7</xdr:row>
          <xdr:rowOff>0</xdr:rowOff>
        </xdr:from>
        <xdr:to>
          <xdr:col>6</xdr:col>
          <xdr:colOff>0</xdr:colOff>
          <xdr:row>7</xdr:row>
          <xdr:rowOff>219075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8</xdr:row>
          <xdr:rowOff>0</xdr:rowOff>
        </xdr:from>
        <xdr:to>
          <xdr:col>6</xdr:col>
          <xdr:colOff>0</xdr:colOff>
          <xdr:row>8</xdr:row>
          <xdr:rowOff>219075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3</xdr:col>
      <xdr:colOff>6350</xdr:colOff>
      <xdr:row>3</xdr:row>
      <xdr:rowOff>2540</xdr:rowOff>
    </xdr:from>
    <xdr:to>
      <xdr:col>7</xdr:col>
      <xdr:colOff>29210</xdr:colOff>
      <xdr:row>3</xdr:row>
      <xdr:rowOff>292100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40995" y="624840"/>
          <a:ext cx="4309110" cy="289560"/>
        </a:xfrm>
        <a:prstGeom prst="roundRect">
          <a:avLst>
            <a:gd name="adj" fmla="val 50000"/>
          </a:avLst>
        </a:prstGeom>
        <a:noFill/>
        <a:ln w="19050" cmpd="sng">
          <a:solidFill>
            <a:srgbClr val="0070C0"/>
          </a:solidFill>
          <a:prstDash val="solid"/>
        </a:ln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</a14:hiddenFill>
          </a:ext>
        </a:ex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</xdr:row>
          <xdr:rowOff>0</xdr:rowOff>
        </xdr:from>
        <xdr:to>
          <xdr:col>11</xdr:col>
          <xdr:colOff>142875</xdr:colOff>
          <xdr:row>4</xdr:row>
          <xdr:rowOff>19050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P33"/>
  <sheetViews>
    <sheetView showGridLines="0" showZeros="0" tabSelected="1" workbookViewId="0">
      <selection activeCell="M8" sqref="M8:M11"/>
    </sheetView>
  </sheetViews>
  <sheetFormatPr defaultColWidth="9" defaultRowHeight="16.5" x14ac:dyDescent="0.15"/>
  <cols>
    <col min="1" max="1" width="2.25" style="5" customWidth="1"/>
    <col min="2" max="2" width="1.375" style="1" customWidth="1"/>
    <col min="3" max="3" width="0.75" style="1" customWidth="1"/>
    <col min="4" max="4" width="10.875" style="2" customWidth="1"/>
    <col min="5" max="5" width="35.625" style="1" customWidth="1"/>
    <col min="6" max="6" width="9.75" style="3" customWidth="1"/>
    <col min="7" max="7" width="1.375" style="4" hidden="1" customWidth="1"/>
    <col min="8" max="8" width="1.25" style="1" customWidth="1"/>
    <col min="9" max="15" width="16" style="1" customWidth="1"/>
    <col min="16" max="16" width="1.875" style="5" customWidth="1"/>
    <col min="17" max="16384" width="9" style="5"/>
  </cols>
  <sheetData>
    <row r="1" spans="2:16" ht="9" customHeight="1" x14ac:dyDescent="0.15"/>
    <row r="2" spans="2:16" ht="36.950000000000003" customHeight="1" x14ac:dyDescent="0.15">
      <c r="B2" s="6"/>
      <c r="C2" s="7"/>
      <c r="D2" s="56" t="s">
        <v>0</v>
      </c>
      <c r="E2" s="56"/>
      <c r="F2" s="56"/>
      <c r="G2" s="8"/>
      <c r="H2" s="9"/>
      <c r="I2" s="56" t="s">
        <v>1</v>
      </c>
      <c r="J2" s="56"/>
      <c r="K2" s="56"/>
      <c r="L2" s="56"/>
      <c r="M2" s="56"/>
      <c r="N2" s="56"/>
      <c r="O2" s="56"/>
      <c r="P2" s="10"/>
    </row>
    <row r="3" spans="2:16" ht="3" customHeight="1" x14ac:dyDescent="0.15">
      <c r="B3" s="11"/>
      <c r="C3" s="12"/>
      <c r="D3" s="13"/>
      <c r="E3" s="13"/>
      <c r="F3" s="14"/>
      <c r="G3" s="15"/>
      <c r="H3" s="12"/>
      <c r="I3" s="12"/>
      <c r="J3" s="12"/>
      <c r="K3" s="12"/>
      <c r="L3" s="12"/>
      <c r="M3" s="12"/>
      <c r="N3" s="12"/>
      <c r="O3" s="12"/>
      <c r="P3" s="16"/>
    </row>
    <row r="4" spans="2:16" ht="24" customHeight="1" x14ac:dyDescent="0.15">
      <c r="B4" s="11"/>
      <c r="C4" s="12"/>
      <c r="D4" s="35" t="s">
        <v>2</v>
      </c>
      <c r="E4" s="57">
        <f>G8</f>
        <v>0.32</v>
      </c>
      <c r="F4" s="57"/>
      <c r="G4" s="15"/>
      <c r="H4" s="12"/>
      <c r="I4" s="34" t="s">
        <v>3</v>
      </c>
      <c r="J4" s="34">
        <v>2021</v>
      </c>
      <c r="K4" s="34">
        <v>4</v>
      </c>
      <c r="L4" s="15">
        <v>5</v>
      </c>
      <c r="M4" s="12"/>
      <c r="N4" s="12"/>
      <c r="O4" s="12"/>
      <c r="P4" s="16"/>
    </row>
    <row r="5" spans="2:16" ht="6" customHeight="1" x14ac:dyDescent="0.15">
      <c r="B5" s="11"/>
      <c r="C5" s="12"/>
      <c r="D5" s="17"/>
      <c r="E5" s="18"/>
      <c r="F5" s="19"/>
      <c r="G5" s="15"/>
      <c r="H5" s="12"/>
      <c r="I5" s="12"/>
      <c r="J5" s="12"/>
      <c r="K5" s="12"/>
      <c r="L5" s="12"/>
      <c r="M5" s="12"/>
      <c r="N5" s="12"/>
      <c r="O5" s="12"/>
      <c r="P5" s="16"/>
    </row>
    <row r="6" spans="2:16" s="24" customFormat="1" ht="18.95" customHeight="1" x14ac:dyDescent="0.15">
      <c r="B6" s="20"/>
      <c r="C6" s="21"/>
      <c r="D6" s="36" t="s">
        <v>4</v>
      </c>
      <c r="E6" s="37" t="s">
        <v>5</v>
      </c>
      <c r="F6" s="38" t="s">
        <v>6</v>
      </c>
      <c r="G6" s="22">
        <f t="array" ref="G6">SUM(--(F7:F31))</f>
        <v>8</v>
      </c>
      <c r="H6" s="21"/>
      <c r="I6" s="47" t="s">
        <v>7</v>
      </c>
      <c r="J6" s="48" t="s">
        <v>8</v>
      </c>
      <c r="K6" s="48" t="s">
        <v>9</v>
      </c>
      <c r="L6" s="48" t="s">
        <v>10</v>
      </c>
      <c r="M6" s="48" t="s">
        <v>11</v>
      </c>
      <c r="N6" s="48" t="s">
        <v>12</v>
      </c>
      <c r="O6" s="49" t="s">
        <v>13</v>
      </c>
      <c r="P6" s="23"/>
    </row>
    <row r="7" spans="2:16" ht="18" customHeight="1" x14ac:dyDescent="0.15">
      <c r="B7" s="11"/>
      <c r="C7" s="12"/>
      <c r="D7" s="39">
        <f>I7</f>
        <v>44283</v>
      </c>
      <c r="E7" s="25"/>
      <c r="F7" s="40" t="b">
        <v>1</v>
      </c>
      <c r="G7" s="15">
        <f>COUNTA(F7:F31)</f>
        <v>25</v>
      </c>
      <c r="H7" s="12"/>
      <c r="I7" s="44">
        <f>INT(DATE($J$4,$K$4,0)/7)*7+COLUMN(A1)+7*(ROW(B1)-1)</f>
        <v>44283</v>
      </c>
      <c r="J7" s="45">
        <f t="shared" ref="J7:O7" si="0">I7+1</f>
        <v>44284</v>
      </c>
      <c r="K7" s="45">
        <f t="shared" si="0"/>
        <v>44285</v>
      </c>
      <c r="L7" s="45">
        <f t="shared" si="0"/>
        <v>44286</v>
      </c>
      <c r="M7" s="45">
        <f t="shared" si="0"/>
        <v>44287</v>
      </c>
      <c r="N7" s="45">
        <f t="shared" si="0"/>
        <v>44288</v>
      </c>
      <c r="O7" s="46">
        <f t="shared" si="0"/>
        <v>44289</v>
      </c>
      <c r="P7" s="16"/>
    </row>
    <row r="8" spans="2:16" ht="18" customHeight="1" x14ac:dyDescent="0.15">
      <c r="B8" s="11"/>
      <c r="C8" s="12"/>
      <c r="D8" s="39">
        <f>D7+1</f>
        <v>44284</v>
      </c>
      <c r="E8" s="26" t="s">
        <v>14</v>
      </c>
      <c r="F8" s="40" t="b">
        <v>1</v>
      </c>
      <c r="G8" s="27">
        <f>G6/G7</f>
        <v>0.32</v>
      </c>
      <c r="H8" s="12"/>
      <c r="I8" s="54">
        <f>IFERROR(VLOOKUP(I7,$D$6:$F$31,2,FALSE),"")</f>
        <v>0</v>
      </c>
      <c r="J8" s="52" t="str">
        <f t="shared" ref="J8:O8" si="1">IFERROR(VLOOKUP(J7,$D$6:$F$31,2,FALSE),"")</f>
        <v>6点约了同事打羽毛球</v>
      </c>
      <c r="K8" s="52" t="str">
        <f t="shared" si="1"/>
        <v>跟进采购合同</v>
      </c>
      <c r="L8" s="52" t="str">
        <f t="shared" si="1"/>
        <v>3月销售发票跟进</v>
      </c>
      <c r="M8" s="52" t="str">
        <f t="shared" si="1"/>
        <v>下午2点开会</v>
      </c>
      <c r="N8" s="52" t="str">
        <f t="shared" si="1"/>
        <v>3点约了陈先生签合同</v>
      </c>
      <c r="O8" s="50" t="str">
        <f t="shared" si="1"/>
        <v>公司团建（早上9点）</v>
      </c>
      <c r="P8" s="16"/>
    </row>
    <row r="9" spans="2:16" ht="18" customHeight="1" x14ac:dyDescent="0.15">
      <c r="B9" s="11"/>
      <c r="C9" s="12"/>
      <c r="D9" s="39">
        <f t="shared" ref="D9:D31" si="2">D8+1</f>
        <v>44285</v>
      </c>
      <c r="E9" s="26" t="s">
        <v>15</v>
      </c>
      <c r="F9" s="40" t="b">
        <v>1</v>
      </c>
      <c r="G9" s="15"/>
      <c r="H9" s="12"/>
      <c r="I9" s="54"/>
      <c r="J9" s="52"/>
      <c r="K9" s="52"/>
      <c r="L9" s="52"/>
      <c r="M9" s="52"/>
      <c r="N9" s="52"/>
      <c r="O9" s="50"/>
      <c r="P9" s="16"/>
    </row>
    <row r="10" spans="2:16" ht="18" customHeight="1" x14ac:dyDescent="0.15">
      <c r="B10" s="11"/>
      <c r="C10" s="12"/>
      <c r="D10" s="39">
        <f t="shared" si="2"/>
        <v>44286</v>
      </c>
      <c r="E10" s="26" t="s">
        <v>16</v>
      </c>
      <c r="F10" s="40" t="b">
        <v>1</v>
      </c>
      <c r="G10" s="15"/>
      <c r="H10" s="12"/>
      <c r="I10" s="54"/>
      <c r="J10" s="52"/>
      <c r="K10" s="52"/>
      <c r="L10" s="52"/>
      <c r="M10" s="52"/>
      <c r="N10" s="52"/>
      <c r="O10" s="50"/>
      <c r="P10" s="16"/>
    </row>
    <row r="11" spans="2:16" ht="18" customHeight="1" x14ac:dyDescent="0.15">
      <c r="B11" s="11"/>
      <c r="C11" s="12"/>
      <c r="D11" s="39">
        <f t="shared" si="2"/>
        <v>44287</v>
      </c>
      <c r="E11" s="26" t="s">
        <v>17</v>
      </c>
      <c r="F11" s="40" t="b">
        <v>1</v>
      </c>
      <c r="G11" s="15"/>
      <c r="H11" s="12"/>
      <c r="I11" s="54"/>
      <c r="J11" s="52"/>
      <c r="K11" s="52"/>
      <c r="L11" s="52"/>
      <c r="M11" s="52"/>
      <c r="N11" s="52"/>
      <c r="O11" s="50"/>
      <c r="P11" s="16"/>
    </row>
    <row r="12" spans="2:16" ht="18" customHeight="1" x14ac:dyDescent="0.15">
      <c r="B12" s="11"/>
      <c r="C12" s="12"/>
      <c r="D12" s="39">
        <f t="shared" si="2"/>
        <v>44288</v>
      </c>
      <c r="E12" s="26" t="s">
        <v>18</v>
      </c>
      <c r="F12" s="40" t="b">
        <v>1</v>
      </c>
      <c r="G12" s="15"/>
      <c r="H12" s="12"/>
      <c r="I12" s="44">
        <f>O7+1</f>
        <v>44290</v>
      </c>
      <c r="J12" s="45">
        <f t="shared" ref="J12:O12" si="3">I12+1</f>
        <v>44291</v>
      </c>
      <c r="K12" s="45">
        <f t="shared" si="3"/>
        <v>44292</v>
      </c>
      <c r="L12" s="45">
        <f t="shared" si="3"/>
        <v>44293</v>
      </c>
      <c r="M12" s="45">
        <f t="shared" si="3"/>
        <v>44294</v>
      </c>
      <c r="N12" s="45">
        <f t="shared" si="3"/>
        <v>44295</v>
      </c>
      <c r="O12" s="46">
        <f t="shared" si="3"/>
        <v>44296</v>
      </c>
      <c r="P12" s="16"/>
    </row>
    <row r="13" spans="2:16" ht="18" customHeight="1" x14ac:dyDescent="0.15">
      <c r="B13" s="11"/>
      <c r="C13" s="12"/>
      <c r="D13" s="39">
        <f t="shared" si="2"/>
        <v>44289</v>
      </c>
      <c r="E13" s="26" t="s">
        <v>19</v>
      </c>
      <c r="F13" s="40" t="b">
        <v>1</v>
      </c>
      <c r="G13" s="15"/>
      <c r="H13" s="12"/>
      <c r="I13" s="54" t="str">
        <f>IFERROR(VLOOKUP(I12,$D$6:$F$31,2,FALSE),"")</f>
        <v>休息在家制作汇报PPT</v>
      </c>
      <c r="J13" s="52" t="str">
        <f t="shared" ref="J13:O13" si="4">IFERROR(VLOOKUP(J12,$D$6:$F$31,2,FALSE),"")</f>
        <v>3点开会</v>
      </c>
      <c r="K13" s="52" t="str">
        <f t="shared" si="4"/>
        <v>看电影</v>
      </c>
      <c r="L13" s="52">
        <f t="shared" si="4"/>
        <v>0</v>
      </c>
      <c r="M13" s="52">
        <f t="shared" si="4"/>
        <v>0</v>
      </c>
      <c r="N13" s="52">
        <f t="shared" si="4"/>
        <v>0</v>
      </c>
      <c r="O13" s="50">
        <f t="shared" si="4"/>
        <v>0</v>
      </c>
      <c r="P13" s="16"/>
    </row>
    <row r="14" spans="2:16" ht="18" customHeight="1" x14ac:dyDescent="0.15">
      <c r="B14" s="11"/>
      <c r="C14" s="12"/>
      <c r="D14" s="39">
        <f t="shared" si="2"/>
        <v>44290</v>
      </c>
      <c r="E14" s="26" t="s">
        <v>20</v>
      </c>
      <c r="F14" s="40" t="b">
        <v>0</v>
      </c>
      <c r="G14" s="15"/>
      <c r="H14" s="12"/>
      <c r="I14" s="54"/>
      <c r="J14" s="52"/>
      <c r="K14" s="52"/>
      <c r="L14" s="52"/>
      <c r="M14" s="52"/>
      <c r="N14" s="52"/>
      <c r="O14" s="50"/>
      <c r="P14" s="16"/>
    </row>
    <row r="15" spans="2:16" ht="18" customHeight="1" x14ac:dyDescent="0.15">
      <c r="B15" s="11"/>
      <c r="C15" s="12"/>
      <c r="D15" s="39">
        <f t="shared" si="2"/>
        <v>44291</v>
      </c>
      <c r="E15" s="26" t="s">
        <v>21</v>
      </c>
      <c r="F15" s="40" t="b">
        <v>0</v>
      </c>
      <c r="G15" s="15"/>
      <c r="H15" s="12"/>
      <c r="I15" s="54"/>
      <c r="J15" s="52"/>
      <c r="K15" s="52"/>
      <c r="L15" s="52"/>
      <c r="M15" s="52"/>
      <c r="N15" s="52"/>
      <c r="O15" s="50"/>
      <c r="P15" s="16"/>
    </row>
    <row r="16" spans="2:16" ht="18" customHeight="1" x14ac:dyDescent="0.15">
      <c r="B16" s="11"/>
      <c r="C16" s="12"/>
      <c r="D16" s="39">
        <f t="shared" si="2"/>
        <v>44292</v>
      </c>
      <c r="E16" s="26" t="s">
        <v>22</v>
      </c>
      <c r="F16" s="40" t="b">
        <v>0</v>
      </c>
      <c r="G16" s="15"/>
      <c r="H16" s="12"/>
      <c r="I16" s="54"/>
      <c r="J16" s="52"/>
      <c r="K16" s="52"/>
      <c r="L16" s="52"/>
      <c r="M16" s="52"/>
      <c r="N16" s="52"/>
      <c r="O16" s="50"/>
      <c r="P16" s="16"/>
    </row>
    <row r="17" spans="2:16" ht="18" customHeight="1" x14ac:dyDescent="0.15">
      <c r="B17" s="11"/>
      <c r="C17" s="12"/>
      <c r="D17" s="39">
        <f t="shared" si="2"/>
        <v>44293</v>
      </c>
      <c r="E17" s="26"/>
      <c r="F17" s="40" t="b">
        <v>1</v>
      </c>
      <c r="G17" s="15"/>
      <c r="H17" s="12"/>
      <c r="I17" s="44">
        <f>O12+1</f>
        <v>44297</v>
      </c>
      <c r="J17" s="45">
        <f t="shared" ref="J17:O17" si="5">I17+1</f>
        <v>44298</v>
      </c>
      <c r="K17" s="45">
        <f t="shared" si="5"/>
        <v>44299</v>
      </c>
      <c r="L17" s="45">
        <f t="shared" si="5"/>
        <v>44300</v>
      </c>
      <c r="M17" s="45">
        <f t="shared" si="5"/>
        <v>44301</v>
      </c>
      <c r="N17" s="45">
        <f t="shared" si="5"/>
        <v>44302</v>
      </c>
      <c r="O17" s="46">
        <f t="shared" si="5"/>
        <v>44303</v>
      </c>
      <c r="P17" s="16"/>
    </row>
    <row r="18" spans="2:16" ht="18" customHeight="1" x14ac:dyDescent="0.15">
      <c r="B18" s="11"/>
      <c r="C18" s="12"/>
      <c r="D18" s="39">
        <f t="shared" si="2"/>
        <v>44294</v>
      </c>
      <c r="E18" s="26"/>
      <c r="F18" s="40" t="b">
        <v>0</v>
      </c>
      <c r="G18" s="15"/>
      <c r="H18" s="12"/>
      <c r="I18" s="54">
        <f>IFERROR(VLOOKUP(I17,$D$6:$F$31,2,FALSE),"")</f>
        <v>0</v>
      </c>
      <c r="J18" s="52">
        <f t="shared" ref="J18:O18" si="6">IFERROR(VLOOKUP(J17,$D$6:$F$31,2,FALSE),"")</f>
        <v>0</v>
      </c>
      <c r="K18" s="52">
        <f t="shared" si="6"/>
        <v>0</v>
      </c>
      <c r="L18" s="52">
        <f t="shared" si="6"/>
        <v>0</v>
      </c>
      <c r="M18" s="52">
        <f t="shared" si="6"/>
        <v>0</v>
      </c>
      <c r="N18" s="52">
        <f t="shared" si="6"/>
        <v>0</v>
      </c>
      <c r="O18" s="50">
        <f t="shared" si="6"/>
        <v>0</v>
      </c>
      <c r="P18" s="16"/>
    </row>
    <row r="19" spans="2:16" ht="18" customHeight="1" x14ac:dyDescent="0.15">
      <c r="B19" s="11"/>
      <c r="C19" s="12"/>
      <c r="D19" s="39">
        <f t="shared" si="2"/>
        <v>44295</v>
      </c>
      <c r="E19" s="26"/>
      <c r="F19" s="40" t="b">
        <v>0</v>
      </c>
      <c r="G19" s="15"/>
      <c r="H19" s="12"/>
      <c r="I19" s="54"/>
      <c r="J19" s="52"/>
      <c r="K19" s="52"/>
      <c r="L19" s="52"/>
      <c r="M19" s="52"/>
      <c r="N19" s="52"/>
      <c r="O19" s="50"/>
      <c r="P19" s="16"/>
    </row>
    <row r="20" spans="2:16" ht="18" customHeight="1" x14ac:dyDescent="0.15">
      <c r="B20" s="11"/>
      <c r="C20" s="12"/>
      <c r="D20" s="39">
        <f t="shared" si="2"/>
        <v>44296</v>
      </c>
      <c r="E20" s="26"/>
      <c r="F20" s="40" t="b">
        <v>0</v>
      </c>
      <c r="G20" s="15"/>
      <c r="H20" s="12"/>
      <c r="I20" s="54"/>
      <c r="J20" s="52"/>
      <c r="K20" s="52"/>
      <c r="L20" s="52"/>
      <c r="M20" s="52"/>
      <c r="N20" s="52"/>
      <c r="O20" s="50"/>
      <c r="P20" s="16"/>
    </row>
    <row r="21" spans="2:16" ht="18" customHeight="1" x14ac:dyDescent="0.15">
      <c r="B21" s="11"/>
      <c r="C21" s="12"/>
      <c r="D21" s="39">
        <f t="shared" si="2"/>
        <v>44297</v>
      </c>
      <c r="E21" s="26"/>
      <c r="F21" s="40" t="b">
        <v>0</v>
      </c>
      <c r="G21" s="15"/>
      <c r="H21" s="12"/>
      <c r="I21" s="54"/>
      <c r="J21" s="52"/>
      <c r="K21" s="52"/>
      <c r="L21" s="52"/>
      <c r="M21" s="52"/>
      <c r="N21" s="52"/>
      <c r="O21" s="50"/>
      <c r="P21" s="16"/>
    </row>
    <row r="22" spans="2:16" ht="18" customHeight="1" x14ac:dyDescent="0.15">
      <c r="B22" s="11"/>
      <c r="C22" s="12"/>
      <c r="D22" s="39">
        <f t="shared" si="2"/>
        <v>44298</v>
      </c>
      <c r="E22" s="26"/>
      <c r="F22" s="40" t="b">
        <v>0</v>
      </c>
      <c r="G22" s="15"/>
      <c r="H22" s="12"/>
      <c r="I22" s="44">
        <f>O17+1</f>
        <v>44304</v>
      </c>
      <c r="J22" s="45">
        <f t="shared" ref="J22:O22" si="7">I22+1</f>
        <v>44305</v>
      </c>
      <c r="K22" s="45">
        <f t="shared" si="7"/>
        <v>44306</v>
      </c>
      <c r="L22" s="45">
        <f t="shared" si="7"/>
        <v>44307</v>
      </c>
      <c r="M22" s="45">
        <f t="shared" si="7"/>
        <v>44308</v>
      </c>
      <c r="N22" s="45">
        <f t="shared" si="7"/>
        <v>44309</v>
      </c>
      <c r="O22" s="46">
        <f t="shared" si="7"/>
        <v>44310</v>
      </c>
      <c r="P22" s="16"/>
    </row>
    <row r="23" spans="2:16" ht="18" customHeight="1" x14ac:dyDescent="0.15">
      <c r="B23" s="11"/>
      <c r="C23" s="12"/>
      <c r="D23" s="39">
        <f t="shared" si="2"/>
        <v>44299</v>
      </c>
      <c r="E23" s="26"/>
      <c r="F23" s="40" t="b">
        <v>0</v>
      </c>
      <c r="G23" s="15"/>
      <c r="H23" s="12"/>
      <c r="I23" s="54">
        <f>IFERROR(VLOOKUP(I22,$D$6:$F$31,2,FALSE),"")</f>
        <v>0</v>
      </c>
      <c r="J23" s="52">
        <f>IFERROR(VLOOKUP(J22,$D$6:$F$31,2,FALSE),"")</f>
        <v>0</v>
      </c>
      <c r="K23" s="52">
        <f>IFERROR(VLOOKUP(K22,$D$6:$F$31,2,FALSE),"")</f>
        <v>0</v>
      </c>
      <c r="L23" s="52">
        <f>IFERROR(VLOOKUP(L22,$D$6:$F$31,2,FALSE),"")</f>
        <v>0</v>
      </c>
      <c r="M23" s="52"/>
      <c r="N23" s="52"/>
      <c r="O23" s="50"/>
      <c r="P23" s="16"/>
    </row>
    <row r="24" spans="2:16" ht="18" customHeight="1" x14ac:dyDescent="0.15">
      <c r="B24" s="11"/>
      <c r="C24" s="12"/>
      <c r="D24" s="39">
        <f t="shared" si="2"/>
        <v>44300</v>
      </c>
      <c r="E24" s="26"/>
      <c r="F24" s="40" t="b">
        <v>0</v>
      </c>
      <c r="G24" s="15"/>
      <c r="H24" s="12"/>
      <c r="I24" s="54"/>
      <c r="J24" s="52"/>
      <c r="K24" s="52"/>
      <c r="L24" s="52"/>
      <c r="M24" s="52"/>
      <c r="N24" s="52"/>
      <c r="O24" s="50"/>
      <c r="P24" s="16"/>
    </row>
    <row r="25" spans="2:16" ht="18" customHeight="1" x14ac:dyDescent="0.15">
      <c r="B25" s="11"/>
      <c r="C25" s="12"/>
      <c r="D25" s="39">
        <f t="shared" si="2"/>
        <v>44301</v>
      </c>
      <c r="E25" s="26"/>
      <c r="F25" s="40" t="b">
        <v>0</v>
      </c>
      <c r="G25" s="15"/>
      <c r="H25" s="12"/>
      <c r="I25" s="54"/>
      <c r="J25" s="52"/>
      <c r="K25" s="52"/>
      <c r="L25" s="52"/>
      <c r="M25" s="52"/>
      <c r="N25" s="52"/>
      <c r="O25" s="50"/>
      <c r="P25" s="16"/>
    </row>
    <row r="26" spans="2:16" ht="18" customHeight="1" x14ac:dyDescent="0.15">
      <c r="B26" s="11"/>
      <c r="C26" s="12"/>
      <c r="D26" s="39">
        <f t="shared" si="2"/>
        <v>44302</v>
      </c>
      <c r="E26" s="26"/>
      <c r="F26" s="40" t="b">
        <v>0</v>
      </c>
      <c r="G26" s="15"/>
      <c r="H26" s="12"/>
      <c r="I26" s="54"/>
      <c r="J26" s="52"/>
      <c r="K26" s="52"/>
      <c r="L26" s="52"/>
      <c r="M26" s="52"/>
      <c r="N26" s="52"/>
      <c r="O26" s="50"/>
      <c r="P26" s="16"/>
    </row>
    <row r="27" spans="2:16" ht="18" customHeight="1" x14ac:dyDescent="0.15">
      <c r="B27" s="11"/>
      <c r="C27" s="12"/>
      <c r="D27" s="39">
        <f t="shared" si="2"/>
        <v>44303</v>
      </c>
      <c r="E27" s="26"/>
      <c r="F27" s="40" t="b">
        <v>0</v>
      </c>
      <c r="G27" s="15"/>
      <c r="H27" s="12"/>
      <c r="I27" s="44">
        <f>O22+1</f>
        <v>44311</v>
      </c>
      <c r="J27" s="45">
        <f t="shared" ref="J27:O27" si="8">I27+1</f>
        <v>44312</v>
      </c>
      <c r="K27" s="45">
        <f t="shared" si="8"/>
        <v>44313</v>
      </c>
      <c r="L27" s="45">
        <f t="shared" si="8"/>
        <v>44314</v>
      </c>
      <c r="M27" s="45">
        <f t="shared" si="8"/>
        <v>44315</v>
      </c>
      <c r="N27" s="45">
        <f t="shared" si="8"/>
        <v>44316</v>
      </c>
      <c r="O27" s="46">
        <f t="shared" si="8"/>
        <v>44317</v>
      </c>
      <c r="P27" s="16"/>
    </row>
    <row r="28" spans="2:16" ht="18" customHeight="1" x14ac:dyDescent="0.15">
      <c r="B28" s="11"/>
      <c r="C28" s="12"/>
      <c r="D28" s="39">
        <f t="shared" si="2"/>
        <v>44304</v>
      </c>
      <c r="E28" s="26"/>
      <c r="F28" s="40" t="b">
        <v>0</v>
      </c>
      <c r="G28" s="15"/>
      <c r="H28" s="12"/>
      <c r="I28" s="54" t="str">
        <f>IFERROR(VLOOKUP(I27,$D$6:$F$31,2,FALSE),"")</f>
        <v/>
      </c>
      <c r="J28" s="52"/>
      <c r="K28" s="52"/>
      <c r="L28" s="52"/>
      <c r="M28" s="52"/>
      <c r="N28" s="52"/>
      <c r="O28" s="50"/>
      <c r="P28" s="16"/>
    </row>
    <row r="29" spans="2:16" ht="18" customHeight="1" x14ac:dyDescent="0.15">
      <c r="B29" s="11"/>
      <c r="C29" s="12"/>
      <c r="D29" s="39">
        <f t="shared" si="2"/>
        <v>44305</v>
      </c>
      <c r="E29" s="26"/>
      <c r="F29" s="40" t="b">
        <v>0</v>
      </c>
      <c r="G29" s="15"/>
      <c r="H29" s="12"/>
      <c r="I29" s="54"/>
      <c r="J29" s="52"/>
      <c r="K29" s="52"/>
      <c r="L29" s="52"/>
      <c r="M29" s="52"/>
      <c r="N29" s="52"/>
      <c r="O29" s="50"/>
      <c r="P29" s="16"/>
    </row>
    <row r="30" spans="2:16" ht="18" customHeight="1" x14ac:dyDescent="0.15">
      <c r="B30" s="11"/>
      <c r="C30" s="12"/>
      <c r="D30" s="39">
        <f t="shared" si="2"/>
        <v>44306</v>
      </c>
      <c r="E30" s="26"/>
      <c r="F30" s="40" t="b">
        <v>0</v>
      </c>
      <c r="G30" s="15"/>
      <c r="H30" s="12"/>
      <c r="I30" s="54"/>
      <c r="J30" s="52"/>
      <c r="K30" s="52"/>
      <c r="L30" s="52"/>
      <c r="M30" s="52"/>
      <c r="N30" s="52"/>
      <c r="O30" s="50"/>
      <c r="P30" s="16"/>
    </row>
    <row r="31" spans="2:16" ht="18" customHeight="1" x14ac:dyDescent="0.15">
      <c r="B31" s="11"/>
      <c r="C31" s="12"/>
      <c r="D31" s="41">
        <f t="shared" si="2"/>
        <v>44307</v>
      </c>
      <c r="E31" s="42"/>
      <c r="F31" s="43" t="b">
        <v>0</v>
      </c>
      <c r="G31" s="15"/>
      <c r="H31" s="12"/>
      <c r="I31" s="55"/>
      <c r="J31" s="53"/>
      <c r="K31" s="53"/>
      <c r="L31" s="53"/>
      <c r="M31" s="53"/>
      <c r="N31" s="53"/>
      <c r="O31" s="51"/>
      <c r="P31" s="16"/>
    </row>
    <row r="32" spans="2:16" ht="9.9499999999999993" customHeight="1" x14ac:dyDescent="0.15">
      <c r="B32" s="28"/>
      <c r="C32" s="29"/>
      <c r="D32" s="30"/>
      <c r="E32" s="29"/>
      <c r="F32" s="31"/>
      <c r="G32" s="32"/>
      <c r="H32" s="29"/>
      <c r="I32" s="29"/>
      <c r="J32" s="29"/>
      <c r="K32" s="29"/>
      <c r="L32" s="29"/>
      <c r="M32" s="29"/>
      <c r="N32" s="29"/>
      <c r="O32" s="29"/>
      <c r="P32" s="33"/>
    </row>
    <row r="33" spans="5:5" x14ac:dyDescent="0.15">
      <c r="E33" s="58" t="s">
        <v>23</v>
      </c>
    </row>
  </sheetData>
  <sheetProtection selectLockedCells="1"/>
  <mergeCells count="38">
    <mergeCell ref="D2:F2"/>
    <mergeCell ref="I2:O2"/>
    <mergeCell ref="E4:F4"/>
    <mergeCell ref="I8:I11"/>
    <mergeCell ref="I13:I16"/>
    <mergeCell ref="K8:K11"/>
    <mergeCell ref="K13:K16"/>
    <mergeCell ref="M8:M11"/>
    <mergeCell ref="M13:M16"/>
    <mergeCell ref="O8:O11"/>
    <mergeCell ref="O13:O16"/>
    <mergeCell ref="I18:I21"/>
    <mergeCell ref="I23:I26"/>
    <mergeCell ref="I28:I31"/>
    <mergeCell ref="J8:J11"/>
    <mergeCell ref="J13:J16"/>
    <mergeCell ref="J18:J21"/>
    <mergeCell ref="J23:J26"/>
    <mergeCell ref="J28:J31"/>
    <mergeCell ref="K18:K21"/>
    <mergeCell ref="K23:K26"/>
    <mergeCell ref="K28:K31"/>
    <mergeCell ref="L8:L11"/>
    <mergeCell ref="L13:L16"/>
    <mergeCell ref="L18:L21"/>
    <mergeCell ref="L23:L26"/>
    <mergeCell ref="L28:L31"/>
    <mergeCell ref="N8:N11"/>
    <mergeCell ref="N13:N16"/>
    <mergeCell ref="N18:N21"/>
    <mergeCell ref="N23:N26"/>
    <mergeCell ref="N28:N31"/>
    <mergeCell ref="O18:O21"/>
    <mergeCell ref="O23:O26"/>
    <mergeCell ref="O28:O31"/>
    <mergeCell ref="M18:M21"/>
    <mergeCell ref="M23:M26"/>
    <mergeCell ref="M28:M31"/>
  </mergeCells>
  <phoneticPr fontId="3" type="noConversion"/>
  <conditionalFormatting sqref="E4:F5">
    <cfRule type="dataBar" priority="2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{4FBAD311-53A6-4498-8FE4-0787E0966CCC}</x14:id>
        </ext>
      </extLst>
    </cfRule>
  </conditionalFormatting>
  <conditionalFormatting sqref="E7:F31">
    <cfRule type="expression" dxfId="0" priority="1">
      <formula>F7=TRUE</formula>
    </cfRule>
  </conditionalFormatting>
  <pageMargins left="0.25" right="0.25" top="0.75" bottom="0.75" header="0.3" footer="0.3"/>
  <pageSetup paperSize="9" scale="8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 sizeWithCells="1">
                  <from>
                    <xdr:col>5</xdr:col>
                    <xdr:colOff>276225</xdr:colOff>
                    <xdr:row>5</xdr:row>
                    <xdr:rowOff>209550</xdr:rowOff>
                  </from>
                  <to>
                    <xdr:col>6</xdr:col>
                    <xdr:colOff>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Pict="0">
                <anchor moveWithCells="1" sizeWithCells="1">
                  <from>
                    <xdr:col>5</xdr:col>
                    <xdr:colOff>276225</xdr:colOff>
                    <xdr:row>9</xdr:row>
                    <xdr:rowOff>219075</xdr:rowOff>
                  </from>
                  <to>
                    <xdr:col>6</xdr:col>
                    <xdr:colOff>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Pict="0">
                <anchor moveWithCells="1" sizeWithCells="1">
                  <from>
                    <xdr:col>5</xdr:col>
                    <xdr:colOff>276225</xdr:colOff>
                    <xdr:row>10</xdr:row>
                    <xdr:rowOff>219075</xdr:rowOff>
                  </from>
                  <to>
                    <xdr:col>6</xdr:col>
                    <xdr:colOff>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Pict="0">
                <anchor moveWithCells="1" sizeWithCells="1">
                  <from>
                    <xdr:col>5</xdr:col>
                    <xdr:colOff>276225</xdr:colOff>
                    <xdr:row>11</xdr:row>
                    <xdr:rowOff>219075</xdr:rowOff>
                  </from>
                  <to>
                    <xdr:col>6</xdr:col>
                    <xdr:colOff>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Pict="0">
                <anchor moveWithCells="1" sizeWithCells="1">
                  <from>
                    <xdr:col>5</xdr:col>
                    <xdr:colOff>276225</xdr:colOff>
                    <xdr:row>12</xdr:row>
                    <xdr:rowOff>219075</xdr:rowOff>
                  </from>
                  <to>
                    <xdr:col>6</xdr:col>
                    <xdr:colOff>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Pict="0">
                <anchor moveWithCells="1" sizeWithCells="1">
                  <from>
                    <xdr:col>5</xdr:col>
                    <xdr:colOff>276225</xdr:colOff>
                    <xdr:row>13</xdr:row>
                    <xdr:rowOff>219075</xdr:rowOff>
                  </from>
                  <to>
                    <xdr:col>6</xdr:col>
                    <xdr:colOff>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Pict="0">
                <anchor moveWithCells="1" sizeWithCells="1">
                  <from>
                    <xdr:col>5</xdr:col>
                    <xdr:colOff>276225</xdr:colOff>
                    <xdr:row>14</xdr:row>
                    <xdr:rowOff>209550</xdr:rowOff>
                  </from>
                  <to>
                    <xdr:col>6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Pict="0">
                <anchor moveWithCells="1" sizeWithCells="1">
                  <from>
                    <xdr:col>5</xdr:col>
                    <xdr:colOff>276225</xdr:colOff>
                    <xdr:row>15</xdr:row>
                    <xdr:rowOff>209550</xdr:rowOff>
                  </from>
                  <to>
                    <xdr:col>6</xdr:col>
                    <xdr:colOff>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Pict="0">
                <anchor moveWithCells="1" sizeWithCells="1">
                  <from>
                    <xdr:col>5</xdr:col>
                    <xdr:colOff>276225</xdr:colOff>
                    <xdr:row>16</xdr:row>
                    <xdr:rowOff>209550</xdr:rowOff>
                  </from>
                  <to>
                    <xdr:col>6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Pict="0">
                <anchor moveWithCells="1" sizeWithCells="1">
                  <from>
                    <xdr:col>5</xdr:col>
                    <xdr:colOff>276225</xdr:colOff>
                    <xdr:row>17</xdr:row>
                    <xdr:rowOff>209550</xdr:rowOff>
                  </from>
                  <to>
                    <xdr:col>6</xdr:col>
                    <xdr:colOff>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Pict="0">
                <anchor moveWithCells="1" sizeWithCells="1">
                  <from>
                    <xdr:col>5</xdr:col>
                    <xdr:colOff>276225</xdr:colOff>
                    <xdr:row>18</xdr:row>
                    <xdr:rowOff>209550</xdr:rowOff>
                  </from>
                  <to>
                    <xdr:col>6</xdr:col>
                    <xdr:colOff>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Pict="0">
                <anchor moveWithCells="1" sizeWithCells="1">
                  <from>
                    <xdr:col>5</xdr:col>
                    <xdr:colOff>276225</xdr:colOff>
                    <xdr:row>19</xdr:row>
                    <xdr:rowOff>209550</xdr:rowOff>
                  </from>
                  <to>
                    <xdr:col>6</xdr:col>
                    <xdr:colOff>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Pict="0">
                <anchor moveWithCells="1" sizeWithCells="1">
                  <from>
                    <xdr:col>5</xdr:col>
                    <xdr:colOff>276225</xdr:colOff>
                    <xdr:row>20</xdr:row>
                    <xdr:rowOff>209550</xdr:rowOff>
                  </from>
                  <to>
                    <xdr:col>6</xdr:col>
                    <xdr:colOff>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Pict="0">
                <anchor moveWithCells="1" sizeWithCells="1">
                  <from>
                    <xdr:col>5</xdr:col>
                    <xdr:colOff>276225</xdr:colOff>
                    <xdr:row>21</xdr:row>
                    <xdr:rowOff>209550</xdr:rowOff>
                  </from>
                  <to>
                    <xdr:col>6</xdr:col>
                    <xdr:colOff>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Pict="0">
                <anchor moveWithCells="1" sizeWithCells="1">
                  <from>
                    <xdr:col>5</xdr:col>
                    <xdr:colOff>276225</xdr:colOff>
                    <xdr:row>22</xdr:row>
                    <xdr:rowOff>209550</xdr:rowOff>
                  </from>
                  <to>
                    <xdr:col>6</xdr:col>
                    <xdr:colOff>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Pict="0">
                <anchor moveWithCells="1" sizeWithCells="1">
                  <from>
                    <xdr:col>5</xdr:col>
                    <xdr:colOff>276225</xdr:colOff>
                    <xdr:row>23</xdr:row>
                    <xdr:rowOff>209550</xdr:rowOff>
                  </from>
                  <to>
                    <xdr:col>6</xdr:col>
                    <xdr:colOff>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Pict="0">
                <anchor moveWithCells="1" sizeWithCells="1">
                  <from>
                    <xdr:col>5</xdr:col>
                    <xdr:colOff>276225</xdr:colOff>
                    <xdr:row>24</xdr:row>
                    <xdr:rowOff>209550</xdr:rowOff>
                  </from>
                  <to>
                    <xdr:col>6</xdr:col>
                    <xdr:colOff>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Pict="0">
                <anchor moveWithCells="1" sizeWithCells="1">
                  <from>
                    <xdr:col>5</xdr:col>
                    <xdr:colOff>276225</xdr:colOff>
                    <xdr:row>25</xdr:row>
                    <xdr:rowOff>209550</xdr:rowOff>
                  </from>
                  <to>
                    <xdr:col>6</xdr:col>
                    <xdr:colOff>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Pict="0">
                <anchor moveWithCells="1" sizeWithCells="1">
                  <from>
                    <xdr:col>5</xdr:col>
                    <xdr:colOff>276225</xdr:colOff>
                    <xdr:row>26</xdr:row>
                    <xdr:rowOff>209550</xdr:rowOff>
                  </from>
                  <to>
                    <xdr:col>6</xdr:col>
                    <xdr:colOff>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Pict="0">
                <anchor moveWithCells="1" sizeWithCells="1">
                  <from>
                    <xdr:col>5</xdr:col>
                    <xdr:colOff>276225</xdr:colOff>
                    <xdr:row>27</xdr:row>
                    <xdr:rowOff>209550</xdr:rowOff>
                  </from>
                  <to>
                    <xdr:col>6</xdr:col>
                    <xdr:colOff>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Pict="0">
                <anchor moveWithCells="1" sizeWithCells="1">
                  <from>
                    <xdr:col>5</xdr:col>
                    <xdr:colOff>276225</xdr:colOff>
                    <xdr:row>28</xdr:row>
                    <xdr:rowOff>209550</xdr:rowOff>
                  </from>
                  <to>
                    <xdr:col>6</xdr:col>
                    <xdr:colOff>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Pict="0">
                <anchor moveWithCells="1" sizeWithCells="1">
                  <from>
                    <xdr:col>5</xdr:col>
                    <xdr:colOff>276225</xdr:colOff>
                    <xdr:row>29</xdr:row>
                    <xdr:rowOff>209550</xdr:rowOff>
                  </from>
                  <to>
                    <xdr:col>6</xdr:col>
                    <xdr:colOff>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6" name="Check Box 5">
              <controlPr defaultSize="0" autoPict="0">
                <anchor moveWithCells="1" sizeWithCells="1">
                  <from>
                    <xdr:col>5</xdr:col>
                    <xdr:colOff>266700</xdr:colOff>
                    <xdr:row>8</xdr:row>
                    <xdr:rowOff>200025</xdr:rowOff>
                  </from>
                  <to>
                    <xdr:col>6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Pict="0">
                <anchor moveWithCells="1" sizeWithCells="1">
                  <from>
                    <xdr:col>5</xdr:col>
                    <xdr:colOff>276225</xdr:colOff>
                    <xdr:row>7</xdr:row>
                    <xdr:rowOff>0</xdr:rowOff>
                  </from>
                  <to>
                    <xdr:col>6</xdr:col>
                    <xdr:colOff>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Pict="0">
                <anchor moveWithCells="1" sizeWithCells="1">
                  <from>
                    <xdr:col>5</xdr:col>
                    <xdr:colOff>276225</xdr:colOff>
                    <xdr:row>8</xdr:row>
                    <xdr:rowOff>0</xdr:rowOff>
                  </from>
                  <to>
                    <xdr:col>6</xdr:col>
                    <xdr:colOff>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Spinner 33">
              <controlPr defaultSize="0" autoPict="0">
                <anchor moveWithCells="1">
                  <from>
                    <xdr:col>11</xdr:col>
                    <xdr:colOff>9525</xdr:colOff>
                    <xdr:row>3</xdr:row>
                    <xdr:rowOff>0</xdr:rowOff>
                  </from>
                  <to>
                    <xdr:col>11</xdr:col>
                    <xdr:colOff>142875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BAD311-53A6-4498-8FE4-0787E0966CC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axisColor rgb="FF000000"/>
            </x14:dataBar>
          </x14:cfRule>
          <xm:sqref>E4:F5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伦伦</cp:lastModifiedBy>
  <cp:lastPrinted>2020-11-17T09:28:01Z</cp:lastPrinted>
  <dcterms:created xsi:type="dcterms:W3CDTF">2020-04-11T15:07:00Z</dcterms:created>
  <dcterms:modified xsi:type="dcterms:W3CDTF">2021-03-27T01:36:02Z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