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熊猫办公\呆呆\计划表27\完成\"/>
    </mc:Choice>
  </mc:AlternateContent>
  <bookViews>
    <workbookView xWindow="0" yWindow="0" windowWidth="26145" windowHeight="137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12" i="1" l="1"/>
  <c r="M11" i="1"/>
  <c r="M10" i="1" l="1"/>
  <c r="M13" i="1" s="1"/>
</calcChain>
</file>

<file path=xl/sharedStrings.xml><?xml version="1.0" encoding="utf-8"?>
<sst xmlns="http://schemas.openxmlformats.org/spreadsheetml/2006/main" count="35" uniqueCount="26">
  <si>
    <t>单位名称：</t>
  </si>
  <si>
    <t>部门：</t>
  </si>
  <si>
    <t>座右铭：</t>
  </si>
  <si>
    <t>姓名：</t>
  </si>
  <si>
    <t>职务：</t>
  </si>
  <si>
    <t>日   期：</t>
  </si>
  <si>
    <t>序号</t>
  </si>
  <si>
    <t>责任人</t>
  </si>
  <si>
    <t>执行部门</t>
  </si>
  <si>
    <t>工作时间</t>
  </si>
  <si>
    <t>计划工作内容</t>
  </si>
  <si>
    <t>完成情况</t>
  </si>
  <si>
    <t>未完成原因</t>
  </si>
  <si>
    <t>补救措施</t>
  </si>
  <si>
    <t>备注</t>
  </si>
  <si>
    <t>汇总区</t>
  </si>
  <si>
    <t>✓</t>
  </si>
  <si>
    <t>工作事项</t>
  </si>
  <si>
    <t>✗</t>
  </si>
  <si>
    <t>已完成</t>
  </si>
  <si>
    <t>未完成</t>
  </si>
  <si>
    <t>完成率</t>
  </si>
  <si>
    <t>工作总结</t>
  </si>
  <si>
    <t>友好建议</t>
  </si>
  <si>
    <t>温馨寄语</t>
  </si>
  <si>
    <t>工 作 计 划 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</si>
</sst>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auto="1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auto="1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9" fontId="3" fillId="2" borderId="11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44354335620701"/>
          <c:y val="5.95138306789606E-2"/>
          <c:w val="0.66250779787897696"/>
          <c:h val="0.89019279128248097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</c:spPr>
          <c:dPt>
            <c:idx val="0"/>
            <c:bubble3D val="0"/>
            <c:explosion val="4"/>
            <c:spPr>
              <a:gradFill flip="none" rotWithShape="1">
                <a:gsLst>
                  <a:gs pos="0">
                    <a:srgbClr val="04C7FF">
                      <a:alpha val="96863"/>
                    </a:srgbClr>
                  </a:gs>
                  <a:gs pos="100000">
                    <a:srgbClr val="098BFE"/>
                  </a:gs>
                </a:gsLst>
                <a:lin ang="5400000" scaled="1"/>
                <a:tileRect/>
              </a:gradFill>
              <a:ln w="66675">
                <a:gradFill>
                  <a:gsLst>
                    <a:gs pos="0">
                      <a:srgbClr val="04C7FF"/>
                    </a:gs>
                    <a:gs pos="100000">
                      <a:srgbClr val="098BFE"/>
                    </a:gs>
                  </a:gsLst>
                  <a:lin ang="5400000" scaled="1"/>
                </a:gra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C8-449B-95A8-47CC6D339946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FAAFA1">
                      <a:alpha val="96863"/>
                    </a:srgbClr>
                  </a:gs>
                  <a:gs pos="100000">
                    <a:srgbClr val="E7798A"/>
                  </a:gs>
                </a:gsLst>
                <a:lin ang="108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C8-449B-95A8-47CC6D339946}"/>
              </c:ext>
            </c:extLst>
          </c:dPt>
          <c:dLbls>
            <c:dLbl>
              <c:idx val="0"/>
              <c:layout>
                <c:manualLayout>
                  <c:x val="-0.220835932626326"/>
                  <c:y val="-0.155909471919531"/>
                </c:manualLayout>
              </c:layout>
              <c:tx>
                <c:rich>
                  <a:bodyPr/>
                  <a:lstStyle/>
                  <a:p>
                    <a:r>
                      <a:rPr lang="en-US" altLang="zh-CN" sz="2000">
                        <a:solidFill>
                          <a:schemeClr val="tx1"/>
                        </a:solidFill>
                      </a:rPr>
                      <a:t>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8565190268246999"/>
                      <c:h val="0.376781223805531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4C8-449B-95A8-47CC6D33994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C8-449B-95A8-47CC6D3399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20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Sheet1!$L$11:$L$12</c:f>
              <c:strCache>
                <c:ptCount val="2"/>
                <c:pt idx="0">
                  <c:v>已完成</c:v>
                </c:pt>
                <c:pt idx="1">
                  <c:v>未完成</c:v>
                </c:pt>
              </c:strCache>
            </c:strRef>
          </c:cat>
          <c:val>
            <c:numRef>
              <c:f>Sheet1!$M$11:$M$12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C8-449B-95A8-47CC6D3399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88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ED7D31">
        <a:lumMod val="60000"/>
        <a:lumOff val="40000"/>
      </a:srgbClr>
    </a:solidFill>
    <a:ln w="9525" cap="flat" cmpd="sng" algn="ctr">
      <a:noFill/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53-47CA-B77B-1E0F6D3A5CE7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53-47CA-B77B-1E0F6D3A5C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Sheet1!$L$11:$L$12</c:f>
              <c:strCache>
                <c:ptCount val="2"/>
                <c:pt idx="0">
                  <c:v>已完成</c:v>
                </c:pt>
                <c:pt idx="1">
                  <c:v>未完成</c:v>
                </c:pt>
              </c:strCache>
            </c:strRef>
          </c:cat>
          <c:val>
            <c:numRef>
              <c:f>Sheet1!$M$11:$M$12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53-47CA-B77B-1E0F6D3A5C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2663573"/>
        <c:axId val="200012647"/>
      </c:barChart>
      <c:catAx>
        <c:axId val="422663573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200012647"/>
        <c:crosses val="autoZero"/>
        <c:auto val="1"/>
        <c:lblAlgn val="ctr"/>
        <c:lblOffset val="100"/>
        <c:noMultiLvlLbl val="0"/>
      </c:catAx>
      <c:valAx>
        <c:axId val="20001264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2663573"/>
        <c:crosses val="autoZero"/>
        <c:crossBetween val="between"/>
      </c:valAx>
      <c:spPr>
        <a:solidFill>
          <a:schemeClr val="accent2">
            <a:lumMod val="60000"/>
            <a:lumOff val="4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60000"/>
        <a:lumOff val="40000"/>
      </a:schemeClr>
    </a:solidFill>
    <a:ln w="9525" cap="flat" cmpd="sng" algn="ctr">
      <a:noFill/>
      <a:round/>
    </a:ln>
    <a:effectLst/>
  </c:spPr>
  <c:txPr>
    <a:bodyPr/>
    <a:lstStyle/>
    <a:p>
      <a:pPr>
        <a:defRPr lang="zh-CN" sz="1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16</xdr:row>
      <xdr:rowOff>40640</xdr:rowOff>
    </xdr:from>
    <xdr:to>
      <xdr:col>12</xdr:col>
      <xdr:colOff>1202690</xdr:colOff>
      <xdr:row>21</xdr:row>
      <xdr:rowOff>143510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20320</xdr:colOff>
      <xdr:row>22</xdr:row>
      <xdr:rowOff>41275</xdr:rowOff>
    </xdr:from>
    <xdr:to>
      <xdr:col>12</xdr:col>
      <xdr:colOff>1202690</xdr:colOff>
      <xdr:row>27</xdr:row>
      <xdr:rowOff>214630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zoomScale="70" zoomScaleNormal="70" workbookViewId="0">
      <selection activeCell="B2" sqref="B2:N2"/>
    </sheetView>
  </sheetViews>
  <sheetFormatPr defaultColWidth="14.75" defaultRowHeight="24.95" customHeight="1" x14ac:dyDescent="0.15"/>
  <cols>
    <col min="1" max="1" width="14.75" style="1" customWidth="1"/>
    <col min="2" max="10" width="16.75" style="1" customWidth="1"/>
    <col min="11" max="11" width="6" style="1" customWidth="1"/>
    <col min="12" max="12" width="16.75" style="1" customWidth="1"/>
    <col min="13" max="13" width="17.5" style="1" customWidth="1"/>
    <col min="14" max="14" width="3.875" style="1" customWidth="1"/>
    <col min="15" max="15" width="14.75" style="1" customWidth="1"/>
    <col min="16" max="16384" width="14.75" style="1"/>
  </cols>
  <sheetData>
    <row r="1" spans="2:14" ht="12.95" customHeight="1" x14ac:dyDescent="0.15"/>
    <row r="2" spans="2:14" ht="48.95" customHeight="1" x14ac:dyDescent="0.15"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6" customHeight="1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24.95" customHeight="1" x14ac:dyDescent="0.15">
      <c r="B4" s="3"/>
      <c r="C4" s="28" t="s">
        <v>0</v>
      </c>
      <c r="D4" s="4"/>
      <c r="E4" s="4"/>
      <c r="F4" s="3"/>
      <c r="G4" s="28" t="s">
        <v>1</v>
      </c>
      <c r="H4" s="4"/>
      <c r="I4" s="4"/>
      <c r="J4" s="29" t="s">
        <v>2</v>
      </c>
      <c r="K4" s="4"/>
      <c r="L4" s="4"/>
      <c r="M4" s="3"/>
      <c r="N4" s="3"/>
    </row>
    <row r="5" spans="2:14" ht="27" customHeight="1" x14ac:dyDescent="0.15">
      <c r="B5" s="3"/>
      <c r="C5" s="28" t="s">
        <v>3</v>
      </c>
      <c r="D5" s="4"/>
      <c r="E5" s="4"/>
      <c r="F5" s="3"/>
      <c r="G5" s="28" t="s">
        <v>4</v>
      </c>
      <c r="H5" s="4"/>
      <c r="I5" s="4"/>
      <c r="J5" s="29" t="s">
        <v>5</v>
      </c>
      <c r="K5" s="4"/>
      <c r="L5" s="4"/>
      <c r="M5" s="3"/>
      <c r="N5" s="3"/>
    </row>
    <row r="6" spans="2:14" ht="6" customHeight="1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ht="6" customHeight="1" x14ac:dyDescent="0.1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s="12" customFormat="1" ht="24.95" customHeight="1" x14ac:dyDescent="0.15">
      <c r="B8" s="6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8" t="s">
        <v>14</v>
      </c>
      <c r="K8" s="9"/>
      <c r="L8" s="10" t="s">
        <v>15</v>
      </c>
      <c r="M8" s="11"/>
      <c r="N8" s="9"/>
    </row>
    <row r="9" spans="2:14" ht="24.95" customHeight="1" x14ac:dyDescent="0.15">
      <c r="B9" s="13">
        <v>1</v>
      </c>
      <c r="C9" s="14"/>
      <c r="D9" s="14"/>
      <c r="E9" s="15">
        <v>0.375</v>
      </c>
      <c r="F9" s="14"/>
      <c r="G9" s="14" t="s">
        <v>16</v>
      </c>
      <c r="H9" s="14"/>
      <c r="I9" s="14"/>
      <c r="J9" s="16"/>
      <c r="K9" s="17"/>
      <c r="N9" s="17"/>
    </row>
    <row r="10" spans="2:14" ht="24.95" customHeight="1" x14ac:dyDescent="0.15">
      <c r="B10" s="13">
        <v>2</v>
      </c>
      <c r="C10" s="14"/>
      <c r="D10" s="14"/>
      <c r="E10" s="15">
        <v>0.41666666666666702</v>
      </c>
      <c r="F10" s="14"/>
      <c r="G10" s="14" t="s">
        <v>16</v>
      </c>
      <c r="H10" s="14"/>
      <c r="I10" s="14"/>
      <c r="J10" s="16"/>
      <c r="K10" s="17"/>
      <c r="L10" s="18" t="s">
        <v>17</v>
      </c>
      <c r="M10" s="19">
        <f>M11+M12</f>
        <v>10</v>
      </c>
      <c r="N10" s="17"/>
    </row>
    <row r="11" spans="2:14" ht="24.95" customHeight="1" x14ac:dyDescent="0.15">
      <c r="B11" s="13">
        <v>3</v>
      </c>
      <c r="C11" s="14"/>
      <c r="D11" s="14"/>
      <c r="E11" s="15">
        <v>0.45833333333333298</v>
      </c>
      <c r="F11" s="14"/>
      <c r="G11" s="14" t="s">
        <v>18</v>
      </c>
      <c r="H11" s="14"/>
      <c r="I11" s="14"/>
      <c r="J11" s="16"/>
      <c r="K11" s="17"/>
      <c r="L11" s="13" t="s">
        <v>19</v>
      </c>
      <c r="M11" s="16">
        <f>COUNTIF(G9:G21,"✓")</f>
        <v>6</v>
      </c>
      <c r="N11" s="17"/>
    </row>
    <row r="12" spans="2:14" ht="24.95" customHeight="1" x14ac:dyDescent="0.15">
      <c r="B12" s="13">
        <v>4</v>
      </c>
      <c r="C12" s="14"/>
      <c r="D12" s="14"/>
      <c r="E12" s="15">
        <v>0.5</v>
      </c>
      <c r="F12" s="14"/>
      <c r="G12" s="14" t="s">
        <v>16</v>
      </c>
      <c r="H12" s="14"/>
      <c r="I12" s="14"/>
      <c r="J12" s="16"/>
      <c r="K12" s="17"/>
      <c r="L12" s="13" t="s">
        <v>20</v>
      </c>
      <c r="M12" s="16">
        <f>COUNTIF(G9:G21,"✗")</f>
        <v>4</v>
      </c>
      <c r="N12" s="17"/>
    </row>
    <row r="13" spans="2:14" ht="24.95" customHeight="1" x14ac:dyDescent="0.15">
      <c r="B13" s="13">
        <v>5</v>
      </c>
      <c r="C13" s="14"/>
      <c r="D13" s="14"/>
      <c r="E13" s="15">
        <v>0.54166666666666696</v>
      </c>
      <c r="F13" s="14"/>
      <c r="G13" s="14" t="s">
        <v>18</v>
      </c>
      <c r="H13" s="14"/>
      <c r="I13" s="14"/>
      <c r="J13" s="16"/>
      <c r="K13" s="17"/>
      <c r="L13" s="20" t="s">
        <v>21</v>
      </c>
      <c r="M13" s="21">
        <f>M11/M10</f>
        <v>0.6</v>
      </c>
      <c r="N13" s="17"/>
    </row>
    <row r="14" spans="2:14" ht="24.95" customHeight="1" x14ac:dyDescent="0.15">
      <c r="B14" s="13">
        <v>6</v>
      </c>
      <c r="C14" s="14"/>
      <c r="D14" s="14"/>
      <c r="E14" s="15">
        <v>0.58333333333333304</v>
      </c>
      <c r="F14" s="14"/>
      <c r="G14" s="14" t="s">
        <v>16</v>
      </c>
      <c r="H14" s="14"/>
      <c r="I14" s="14"/>
      <c r="J14" s="16"/>
      <c r="K14" s="17"/>
      <c r="N14" s="17"/>
    </row>
    <row r="15" spans="2:14" ht="24.95" customHeight="1" x14ac:dyDescent="0.15">
      <c r="B15" s="13">
        <v>7</v>
      </c>
      <c r="C15" s="14"/>
      <c r="D15" s="14"/>
      <c r="E15" s="15">
        <v>0.625</v>
      </c>
      <c r="F15" s="14"/>
      <c r="G15" s="14" t="s">
        <v>16</v>
      </c>
      <c r="H15" s="14"/>
      <c r="I15" s="14"/>
      <c r="J15" s="16"/>
      <c r="K15" s="17"/>
      <c r="L15" s="9" t="s">
        <v>19</v>
      </c>
      <c r="N15" s="17"/>
    </row>
    <row r="16" spans="2:14" ht="24.95" customHeight="1" x14ac:dyDescent="0.15">
      <c r="B16" s="13">
        <v>8</v>
      </c>
      <c r="C16" s="14"/>
      <c r="D16" s="14"/>
      <c r="E16" s="15">
        <v>0.66666666666666696</v>
      </c>
      <c r="F16" s="14"/>
      <c r="G16" s="14" t="s">
        <v>16</v>
      </c>
      <c r="H16" s="14"/>
      <c r="I16" s="14"/>
      <c r="J16" s="16"/>
      <c r="K16" s="17"/>
      <c r="L16" s="9"/>
      <c r="N16" s="17"/>
    </row>
    <row r="17" spans="2:14" ht="24.95" customHeight="1" x14ac:dyDescent="0.15">
      <c r="B17" s="13">
        <v>9</v>
      </c>
      <c r="C17" s="14"/>
      <c r="D17" s="14"/>
      <c r="E17" s="15">
        <v>0.70833333333333304</v>
      </c>
      <c r="F17" s="14"/>
      <c r="G17" s="14" t="s">
        <v>18</v>
      </c>
      <c r="H17" s="14"/>
      <c r="I17" s="14"/>
      <c r="J17" s="16"/>
      <c r="K17" s="17"/>
      <c r="N17" s="17"/>
    </row>
    <row r="18" spans="2:14" ht="24.95" customHeight="1" x14ac:dyDescent="0.15">
      <c r="B18" s="13">
        <v>10</v>
      </c>
      <c r="C18" s="14"/>
      <c r="D18" s="14"/>
      <c r="E18" s="15">
        <v>0.75</v>
      </c>
      <c r="F18" s="14"/>
      <c r="G18" s="14" t="s">
        <v>18</v>
      </c>
      <c r="H18" s="14"/>
      <c r="I18" s="14"/>
      <c r="J18" s="16"/>
      <c r="K18" s="17"/>
      <c r="N18" s="17"/>
    </row>
    <row r="19" spans="2:14" ht="24.95" customHeight="1" x14ac:dyDescent="0.15">
      <c r="B19" s="13">
        <v>11</v>
      </c>
      <c r="C19" s="14"/>
      <c r="D19" s="14"/>
      <c r="E19" s="15"/>
      <c r="F19" s="14"/>
      <c r="G19" s="14"/>
      <c r="H19" s="14"/>
      <c r="I19" s="14"/>
      <c r="J19" s="16"/>
      <c r="K19" s="17"/>
      <c r="N19" s="17"/>
    </row>
    <row r="20" spans="2:14" ht="24.95" customHeight="1" x14ac:dyDescent="0.15">
      <c r="B20" s="13">
        <v>12</v>
      </c>
      <c r="C20" s="14"/>
      <c r="D20" s="14"/>
      <c r="E20" s="15"/>
      <c r="F20" s="14"/>
      <c r="G20" s="14"/>
      <c r="H20" s="14"/>
      <c r="I20" s="14"/>
      <c r="J20" s="16"/>
      <c r="K20" s="17"/>
      <c r="N20" s="17"/>
    </row>
    <row r="21" spans="2:14" ht="24.95" customHeight="1" x14ac:dyDescent="0.15">
      <c r="B21" s="13">
        <v>13</v>
      </c>
      <c r="C21" s="14"/>
      <c r="D21" s="14"/>
      <c r="E21" s="15"/>
      <c r="F21" s="14"/>
      <c r="G21" s="14"/>
      <c r="H21" s="14"/>
      <c r="I21" s="14"/>
      <c r="J21" s="16"/>
      <c r="K21" s="17"/>
      <c r="N21" s="17"/>
    </row>
    <row r="22" spans="2:14" ht="24.95" customHeight="1" x14ac:dyDescent="0.15">
      <c r="B22" s="22" t="s">
        <v>22</v>
      </c>
      <c r="C22" s="23"/>
      <c r="D22" s="23"/>
      <c r="E22" s="23"/>
      <c r="F22" s="23"/>
      <c r="G22" s="23"/>
      <c r="H22" s="23"/>
      <c r="I22" s="23"/>
      <c r="J22" s="24"/>
      <c r="K22" s="17"/>
      <c r="N22" s="17"/>
    </row>
    <row r="23" spans="2:14" ht="24.95" customHeight="1" x14ac:dyDescent="0.15">
      <c r="B23" s="22"/>
      <c r="C23" s="23"/>
      <c r="D23" s="23"/>
      <c r="E23" s="23"/>
      <c r="F23" s="23"/>
      <c r="G23" s="23"/>
      <c r="H23" s="23"/>
      <c r="I23" s="23"/>
      <c r="J23" s="24"/>
      <c r="K23" s="17"/>
      <c r="N23" s="17"/>
    </row>
    <row r="24" spans="2:14" ht="24.95" customHeight="1" x14ac:dyDescent="0.15">
      <c r="B24" s="22"/>
      <c r="C24" s="23"/>
      <c r="D24" s="23"/>
      <c r="E24" s="23"/>
      <c r="F24" s="23"/>
      <c r="G24" s="23"/>
      <c r="H24" s="23"/>
      <c r="I24" s="23"/>
      <c r="J24" s="24"/>
      <c r="K24" s="17"/>
      <c r="N24" s="17"/>
    </row>
    <row r="25" spans="2:14" ht="24.95" customHeight="1" x14ac:dyDescent="0.15">
      <c r="B25" s="22" t="s">
        <v>23</v>
      </c>
      <c r="C25" s="23"/>
      <c r="D25" s="23"/>
      <c r="E25" s="23"/>
      <c r="F25" s="23"/>
      <c r="G25" s="23"/>
      <c r="H25" s="23"/>
      <c r="I25" s="23"/>
      <c r="J25" s="24"/>
      <c r="K25" s="17"/>
      <c r="N25" s="17"/>
    </row>
    <row r="26" spans="2:14" ht="24.95" customHeight="1" x14ac:dyDescent="0.15">
      <c r="B26" s="22"/>
      <c r="C26" s="23"/>
      <c r="D26" s="23"/>
      <c r="E26" s="23"/>
      <c r="F26" s="23"/>
      <c r="G26" s="23"/>
      <c r="H26" s="23"/>
      <c r="I26" s="23"/>
      <c r="J26" s="24"/>
      <c r="K26" s="17"/>
      <c r="N26" s="17"/>
    </row>
    <row r="27" spans="2:14" ht="24.95" customHeight="1" x14ac:dyDescent="0.15">
      <c r="B27" s="22" t="s">
        <v>24</v>
      </c>
      <c r="C27" s="23"/>
      <c r="D27" s="23"/>
      <c r="E27" s="23"/>
      <c r="F27" s="23"/>
      <c r="G27" s="23"/>
      <c r="H27" s="23"/>
      <c r="I27" s="23"/>
      <c r="J27" s="24"/>
      <c r="K27" s="17"/>
      <c r="N27" s="17"/>
    </row>
    <row r="28" spans="2:14" ht="24.95" customHeight="1" x14ac:dyDescent="0.15">
      <c r="B28" s="25"/>
      <c r="C28" s="26"/>
      <c r="D28" s="26"/>
      <c r="E28" s="26"/>
      <c r="F28" s="26"/>
      <c r="G28" s="26"/>
      <c r="H28" s="26"/>
      <c r="I28" s="26"/>
      <c r="J28" s="27"/>
      <c r="K28" s="17"/>
      <c r="N28" s="17"/>
    </row>
    <row r="29" spans="2:14" ht="9" customHeight="1" x14ac:dyDescent="0.15"/>
  </sheetData>
  <mergeCells count="18">
    <mergeCell ref="B7:N7"/>
    <mergeCell ref="L8:M8"/>
    <mergeCell ref="B22:B24"/>
    <mergeCell ref="B25:B26"/>
    <mergeCell ref="B27:B28"/>
    <mergeCell ref="K8:K28"/>
    <mergeCell ref="L15:L16"/>
    <mergeCell ref="N8:N28"/>
    <mergeCell ref="C25:J26"/>
    <mergeCell ref="C22:J24"/>
    <mergeCell ref="C27:J28"/>
    <mergeCell ref="B2:N2"/>
    <mergeCell ref="D4:E4"/>
    <mergeCell ref="H4:I4"/>
    <mergeCell ref="K4:L4"/>
    <mergeCell ref="D5:E5"/>
    <mergeCell ref="H5:I5"/>
    <mergeCell ref="K5:L5"/>
  </mergeCells>
  <phoneticPr fontId="2" type="noConversion"/>
  <dataValidations count="1">
    <dataValidation type="list" allowBlank="1" showInputMessage="1" showErrorMessage="1" sqref="G9:G21">
      <formula1>"✓,✗"</formula1>
    </dataValidation>
  </dataValidations>
  <pageMargins left="0.75" right="0.75" top="1" bottom="1" header="0.5" footer="0.5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cp:lastPrinted>2020-04-10T02:15:25Z</cp:lastPrinted>
  <dcterms:created xsi:type="dcterms:W3CDTF">2020-03-30T03:18:34Z</dcterms:created>
  <dcterms:modified xsi:type="dcterms:W3CDTF">2020-04-10T02:19:07Z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