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2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drawings/drawing3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drawings/drawing4.xml" ContentType="application/vnd.openxmlformats-officedocument.drawing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drawings/drawing5.xml" ContentType="application/vnd.openxmlformats-officedocument.drawing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drawings/drawing6.xml" ContentType="application/vnd.openxmlformats-officedocument.drawing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drawings/drawing7.xml" ContentType="application/vnd.openxmlformats-officedocument.drawing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drawings/drawing8.xml" ContentType="application/vnd.openxmlformats-officedocument.drawing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drawings/drawing9.xml" ContentType="application/vnd.openxmlformats-officedocument.drawing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drawings/drawing10.xml" ContentType="application/vnd.openxmlformats-officedocument.drawing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11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drawings/drawing12.xml" ContentType="application/vnd.openxmlformats-officedocument.drawing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drawings/drawing13.xml" ContentType="application/vnd.openxmlformats-officedocument.drawing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drawings/drawing14.xml" ContentType="application/vnd.openxmlformats-officedocument.drawing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drawings/drawing15.xml" ContentType="application/vnd.openxmlformats-officedocument.drawing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drawings/drawing16.xml" ContentType="application/vnd.openxmlformats-officedocument.drawing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drawings/drawing17.xml" ContentType="application/vnd.openxmlformats-officedocument.drawing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drawings/drawing18.xml" ContentType="application/vnd.openxmlformats-officedocument.drawing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drawings/drawing19.xml" ContentType="application/vnd.openxmlformats-officedocument.drawing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drawings/drawing20.xml" ContentType="application/vnd.openxmlformats-officedocument.drawing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2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drawings/drawing22.xml" ContentType="application/vnd.openxmlformats-officedocument.drawing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drawings/drawing23.xml" ContentType="application/vnd.openxmlformats-officedocument.drawing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drawings/drawing24.xml" ContentType="application/vnd.openxmlformats-officedocument.drawing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drawings/drawing25.xml" ContentType="application/vnd.openxmlformats-officedocument.drawing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2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drawings/drawing27.xml" ContentType="application/vnd.openxmlformats-officedocument.drawing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drawings/drawing28.xml" ContentType="application/vnd.openxmlformats-officedocument.drawing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drawings/drawing29.xml" ContentType="application/vnd.openxmlformats-officedocument.drawing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drawings/drawing30.xml" ContentType="application/vnd.openxmlformats-officedocument.drawing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drawings/drawing31.xml" ContentType="application/vnd.openxmlformats-officedocument.drawing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drawings/drawing32.xml" ContentType="application/vnd.openxmlformats-officedocument.drawing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drawings/drawing33.xml" ContentType="application/vnd.openxmlformats-officedocument.drawing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drawings/drawing34.xml" ContentType="application/vnd.openxmlformats-officedocument.drawing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drawings/drawing35.xml" ContentType="application/vnd.openxmlformats-officedocument.drawing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drawings/drawing36.xml" ContentType="application/vnd.openxmlformats-officedocument.drawing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drawings/drawing37.xml" ContentType="application/vnd.openxmlformats-officedocument.drawing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drawings/drawing38.xml" ContentType="application/vnd.openxmlformats-officedocument.drawing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drawings/drawing39.xml" ContentType="application/vnd.openxmlformats-officedocument.drawing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drawings/drawing40.xml" ContentType="application/vnd.openxmlformats-officedocument.drawing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drawings/drawing41.xml" ContentType="application/vnd.openxmlformats-officedocument.drawing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drawings/drawing42.xml" ContentType="application/vnd.openxmlformats-officedocument.drawing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drawings/drawing43.xml" ContentType="application/vnd.openxmlformats-officedocument.drawing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drawings/drawing44.xml" ContentType="application/vnd.openxmlformats-officedocument.drawing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drawings/drawing45.xml" ContentType="application/vnd.openxmlformats-officedocument.drawing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drawings/drawing46.xml" ContentType="application/vnd.openxmlformats-officedocument.drawing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drawings/drawing47.xml" ContentType="application/vnd.openxmlformats-officedocument.drawing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drawings/drawing48.xml" ContentType="application/vnd.openxmlformats-officedocument.drawing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drawings/drawing49.xml" ContentType="application/vnd.openxmlformats-officedocument.drawing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drawings/drawing50.xml" ContentType="application/vnd.openxmlformats-officedocument.drawing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drawings/drawing51.xml" ContentType="application/vnd.openxmlformats-officedocument.drawing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drawings/drawing52.xml" ContentType="application/vnd.openxmlformats-officedocument.drawing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drawings/drawing53.xml" ContentType="application/vnd.openxmlformats-officedocument.drawing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drawings/drawing54.xml" ContentType="application/vnd.openxmlformats-officedocument.drawing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695" windowHeight="13050" tabRatio="789"/>
  </bookViews>
  <sheets>
    <sheet name="第1周" sheetId="1" r:id="rId1"/>
    <sheet name="第2周" sheetId="2" r:id="rId2"/>
    <sheet name="第3周" sheetId="3" r:id="rId3"/>
    <sheet name="第4周" sheetId="4" r:id="rId4"/>
    <sheet name="第5周" sheetId="5" r:id="rId5"/>
    <sheet name="第6周" sheetId="6" r:id="rId6"/>
    <sheet name="第7周" sheetId="7" r:id="rId7"/>
    <sheet name="第8周" sheetId="8" r:id="rId8"/>
    <sheet name="第9周" sheetId="9" r:id="rId9"/>
    <sheet name="第10周" sheetId="10" r:id="rId10"/>
    <sheet name="第11周" sheetId="11" r:id="rId11"/>
    <sheet name="第12周" sheetId="12" r:id="rId12"/>
    <sheet name="第13周" sheetId="13" r:id="rId13"/>
    <sheet name="第14周" sheetId="14" r:id="rId14"/>
    <sheet name="第15周" sheetId="15" r:id="rId15"/>
    <sheet name="第16周" sheetId="16" r:id="rId16"/>
    <sheet name="第17周" sheetId="17" r:id="rId17"/>
    <sheet name="第18周" sheetId="18" r:id="rId18"/>
    <sheet name="第19周" sheetId="19" r:id="rId19"/>
    <sheet name="第20周" sheetId="20" r:id="rId20"/>
    <sheet name="第21周" sheetId="21" r:id="rId21"/>
    <sheet name="第22周" sheetId="22" r:id="rId22"/>
    <sheet name="第23周" sheetId="23" r:id="rId23"/>
    <sheet name="第24周" sheetId="24" r:id="rId24"/>
    <sheet name="第25周" sheetId="25" r:id="rId25"/>
    <sheet name="第26周" sheetId="26" r:id="rId26"/>
    <sheet name="第27周" sheetId="27" r:id="rId27"/>
    <sheet name="第28周" sheetId="28" r:id="rId28"/>
    <sheet name="第29周" sheetId="29" r:id="rId29"/>
    <sheet name="第30周" sheetId="30" r:id="rId30"/>
    <sheet name="第31周" sheetId="31" r:id="rId31"/>
    <sheet name="第32周" sheetId="32" r:id="rId32"/>
    <sheet name="第33周" sheetId="33" r:id="rId33"/>
    <sheet name="第34周" sheetId="34" r:id="rId34"/>
    <sheet name="第35周" sheetId="35" r:id="rId35"/>
    <sheet name="第36周" sheetId="36" r:id="rId36"/>
    <sheet name="第37周" sheetId="37" r:id="rId37"/>
    <sheet name="第38周" sheetId="38" r:id="rId38"/>
    <sheet name="第39周" sheetId="39" r:id="rId39"/>
    <sheet name="第40周" sheetId="40" r:id="rId40"/>
    <sheet name="第41周" sheetId="41" r:id="rId41"/>
    <sheet name="第42周" sheetId="42" r:id="rId42"/>
    <sheet name="第43周" sheetId="43" r:id="rId43"/>
    <sheet name="第44周" sheetId="44" r:id="rId44"/>
    <sheet name="第45周" sheetId="45" r:id="rId45"/>
    <sheet name="第46周" sheetId="46" r:id="rId46"/>
    <sheet name="第47周" sheetId="47" r:id="rId47"/>
    <sheet name="第48周" sheetId="48" r:id="rId48"/>
    <sheet name="第49周" sheetId="49" r:id="rId49"/>
    <sheet name="第50周" sheetId="50" r:id="rId50"/>
    <sheet name="第51周" sheetId="51" r:id="rId51"/>
    <sheet name="第52周" sheetId="52" r:id="rId52"/>
    <sheet name="第53周" sheetId="53" r:id="rId53"/>
    <sheet name="第54周" sheetId="54" r:id="rId54"/>
  </sheets>
  <definedNames>
    <definedName name="_xlnm.Print_Area" localSheetId="9">第10周!$A$1:$AO$28</definedName>
    <definedName name="_xlnm.Print_Area" localSheetId="10">第11周!$A$1:$AO$28</definedName>
    <definedName name="_xlnm.Print_Area" localSheetId="11">第12周!$A$1:$AO$28</definedName>
    <definedName name="_xlnm.Print_Area" localSheetId="12">第13周!$A$1:$AO$28</definedName>
    <definedName name="_xlnm.Print_Area" localSheetId="13">第14周!$A$1:$AO$28</definedName>
    <definedName name="_xlnm.Print_Area" localSheetId="14">第15周!$A$1:$AO$28</definedName>
    <definedName name="_xlnm.Print_Area" localSheetId="15">第16周!$A$1:$AO$28</definedName>
    <definedName name="_xlnm.Print_Area" localSheetId="16">第17周!$A$1:$AO$28</definedName>
    <definedName name="_xlnm.Print_Area" localSheetId="17">第18周!$A$1:$AO$28</definedName>
    <definedName name="_xlnm.Print_Area" localSheetId="18">第19周!$A$1:$AO$28</definedName>
    <definedName name="_xlnm.Print_Area" localSheetId="0">第1周!$A$1:$AO$28</definedName>
    <definedName name="_xlnm.Print_Area" localSheetId="19">第20周!$A$1:$AO$28</definedName>
    <definedName name="_xlnm.Print_Area" localSheetId="20">第21周!$A$1:$AO$28</definedName>
    <definedName name="_xlnm.Print_Area" localSheetId="21">第22周!$A$1:$AO$28</definedName>
    <definedName name="_xlnm.Print_Area" localSheetId="22">第23周!$A$1:$AO$28</definedName>
    <definedName name="_xlnm.Print_Area" localSheetId="23">第24周!$A$1:$AO$28</definedName>
    <definedName name="_xlnm.Print_Area" localSheetId="24">第25周!$A$1:$AO$28</definedName>
    <definedName name="_xlnm.Print_Area" localSheetId="25">第26周!$A$1:$AO$28</definedName>
    <definedName name="_xlnm.Print_Area" localSheetId="26">第27周!$A$1:$AO$28</definedName>
    <definedName name="_xlnm.Print_Area" localSheetId="27">第28周!$A$1:$AO$28</definedName>
    <definedName name="_xlnm.Print_Area" localSheetId="28">第29周!$A$1:$AO$28</definedName>
    <definedName name="_xlnm.Print_Area" localSheetId="1">第2周!$A$1:$AO$28</definedName>
    <definedName name="_xlnm.Print_Area" localSheetId="29">第30周!$A$1:$AO$28</definedName>
    <definedName name="_xlnm.Print_Area" localSheetId="30">第31周!$A$1:$AO$28</definedName>
    <definedName name="_xlnm.Print_Area" localSheetId="31">第32周!$A$1:$AO$28</definedName>
    <definedName name="_xlnm.Print_Area" localSheetId="32">第33周!$A$1:$AO$28</definedName>
    <definedName name="_xlnm.Print_Area" localSheetId="33">第34周!$A$1:$AO$28</definedName>
    <definedName name="_xlnm.Print_Area" localSheetId="34">第35周!$A$1:$AO$28</definedName>
    <definedName name="_xlnm.Print_Area" localSheetId="35">第36周!$A$1:$AO$28</definedName>
    <definedName name="_xlnm.Print_Area" localSheetId="36">第37周!$A$1:$AO$28</definedName>
    <definedName name="_xlnm.Print_Area" localSheetId="37">第38周!$A$1:$AO$28</definedName>
    <definedName name="_xlnm.Print_Area" localSheetId="38">第39周!$A$1:$AO$28</definedName>
    <definedName name="_xlnm.Print_Area" localSheetId="2">第3周!$A$1:$AO$28</definedName>
    <definedName name="_xlnm.Print_Area" localSheetId="39">第40周!$A$1:$AO$28</definedName>
    <definedName name="_xlnm.Print_Area" localSheetId="40">第41周!$A$1:$AO$28</definedName>
    <definedName name="_xlnm.Print_Area" localSheetId="41">第42周!$A$1:$AO$28</definedName>
    <definedName name="_xlnm.Print_Area" localSheetId="42">第43周!$A$1:$AO$28</definedName>
    <definedName name="_xlnm.Print_Area" localSheetId="43">第44周!$A$1:$AO$28</definedName>
    <definedName name="_xlnm.Print_Area" localSheetId="44">第45周!$A$1:$AO$28</definedName>
    <definedName name="_xlnm.Print_Area" localSheetId="45">第46周!$A$1:$AO$28</definedName>
    <definedName name="_xlnm.Print_Area" localSheetId="46">第47周!$A$1:$AO$28</definedName>
    <definedName name="_xlnm.Print_Area" localSheetId="47">第48周!$A$1:$AO$28</definedName>
    <definedName name="_xlnm.Print_Area" localSheetId="48">第49周!$A$1:$AO$28</definedName>
    <definedName name="_xlnm.Print_Area" localSheetId="3">第4周!$A$1:$AO$28</definedName>
    <definedName name="_xlnm.Print_Area" localSheetId="49">第50周!$A$1:$AO$28</definedName>
    <definedName name="_xlnm.Print_Area" localSheetId="50">第51周!$A$1:$AO$28</definedName>
    <definedName name="_xlnm.Print_Area" localSheetId="51">第52周!$A$1:$AO$28</definedName>
    <definedName name="_xlnm.Print_Area" localSheetId="52">第53周!$A$1:$AO$28</definedName>
    <definedName name="_xlnm.Print_Area" localSheetId="53">第54周!$A$1:$AO$28</definedName>
    <definedName name="_xlnm.Print_Area" localSheetId="4">第5周!$A$1:$AO$28</definedName>
    <definedName name="_xlnm.Print_Area" localSheetId="5">第6周!$A$1:$AO$28</definedName>
    <definedName name="_xlnm.Print_Area" localSheetId="6">第7周!$A$1:$AO$28</definedName>
    <definedName name="_xlnm.Print_Area" localSheetId="7">第8周!$A$1:$AO$28</definedName>
    <definedName name="_xlnm.Print_Area" localSheetId="8">第9周!$A$1:$AO$28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27" i="54" l="1"/>
  <c r="AM27" i="54"/>
  <c r="AL27" i="54"/>
  <c r="AK27" i="54"/>
  <c r="AJ27" i="54"/>
  <c r="AI27" i="54"/>
  <c r="AH27" i="54"/>
  <c r="AN26" i="54"/>
  <c r="AM26" i="54"/>
  <c r="AL26" i="54"/>
  <c r="AK26" i="54"/>
  <c r="AJ26" i="54"/>
  <c r="AI26" i="54"/>
  <c r="AH26" i="54"/>
  <c r="AN25" i="54"/>
  <c r="AM25" i="54"/>
  <c r="AL25" i="54"/>
  <c r="AK25" i="54"/>
  <c r="AJ25" i="54"/>
  <c r="AI25" i="54"/>
  <c r="AH25" i="54"/>
  <c r="AN24" i="54"/>
  <c r="AM24" i="54"/>
  <c r="AL24" i="54"/>
  <c r="AK24" i="54"/>
  <c r="AJ24" i="54"/>
  <c r="AI24" i="54"/>
  <c r="AH24" i="54"/>
  <c r="AN23" i="54"/>
  <c r="AM23" i="54"/>
  <c r="AL23" i="54"/>
  <c r="AK23" i="54"/>
  <c r="AJ23" i="54"/>
  <c r="AI23" i="54"/>
  <c r="AH23" i="54"/>
  <c r="AN22" i="54"/>
  <c r="AM22" i="54"/>
  <c r="AL22" i="54"/>
  <c r="AK22" i="54"/>
  <c r="AJ22" i="54"/>
  <c r="AI22" i="54"/>
  <c r="AH22" i="54"/>
  <c r="AR7" i="54"/>
  <c r="AR4" i="54"/>
  <c r="R16" i="54" s="1"/>
  <c r="Z4" i="54"/>
  <c r="AD4" i="54" s="1"/>
  <c r="J4" i="54"/>
  <c r="N4" i="54" s="1"/>
  <c r="AN27" i="53"/>
  <c r="AM27" i="53"/>
  <c r="AL27" i="53"/>
  <c r="AK27" i="53"/>
  <c r="AJ27" i="53"/>
  <c r="AI27" i="53"/>
  <c r="AH27" i="53"/>
  <c r="AN26" i="53"/>
  <c r="AM26" i="53"/>
  <c r="AL26" i="53"/>
  <c r="AK26" i="53"/>
  <c r="AJ26" i="53"/>
  <c r="AI26" i="53"/>
  <c r="AH26" i="53"/>
  <c r="AN25" i="53"/>
  <c r="AM25" i="53"/>
  <c r="AL25" i="53"/>
  <c r="AK25" i="53"/>
  <c r="AJ25" i="53"/>
  <c r="AI25" i="53"/>
  <c r="AH25" i="53"/>
  <c r="AN24" i="53"/>
  <c r="AM24" i="53"/>
  <c r="AL24" i="53"/>
  <c r="AK24" i="53"/>
  <c r="AJ24" i="53"/>
  <c r="AI24" i="53"/>
  <c r="AH24" i="53"/>
  <c r="AN23" i="53"/>
  <c r="AM23" i="53"/>
  <c r="AL23" i="53"/>
  <c r="AK23" i="53"/>
  <c r="AJ23" i="53"/>
  <c r="AI23" i="53"/>
  <c r="AH23" i="53"/>
  <c r="AN22" i="53"/>
  <c r="AM22" i="53"/>
  <c r="AL22" i="53"/>
  <c r="AK22" i="53"/>
  <c r="AJ22" i="53"/>
  <c r="AI22" i="53"/>
  <c r="AH22" i="53"/>
  <c r="AR7" i="53"/>
  <c r="AR4" i="53"/>
  <c r="R16" i="53" s="1"/>
  <c r="Z4" i="53"/>
  <c r="AD4" i="53" s="1"/>
  <c r="J4" i="53"/>
  <c r="N4" i="53" s="1"/>
  <c r="AN27" i="52"/>
  <c r="AM27" i="52"/>
  <c r="AL27" i="52"/>
  <c r="AK27" i="52"/>
  <c r="AJ27" i="52"/>
  <c r="AI27" i="52"/>
  <c r="AH27" i="52"/>
  <c r="AN26" i="52"/>
  <c r="AM26" i="52"/>
  <c r="AL26" i="52"/>
  <c r="AK26" i="52"/>
  <c r="AJ26" i="52"/>
  <c r="AI26" i="52"/>
  <c r="AH26" i="52"/>
  <c r="AN25" i="52"/>
  <c r="AM25" i="52"/>
  <c r="AL25" i="52"/>
  <c r="AK25" i="52"/>
  <c r="AJ25" i="52"/>
  <c r="AI25" i="52"/>
  <c r="AH25" i="52"/>
  <c r="AN24" i="52"/>
  <c r="AM24" i="52"/>
  <c r="AL24" i="52"/>
  <c r="AK24" i="52"/>
  <c r="AJ24" i="52"/>
  <c r="AI24" i="52"/>
  <c r="AH24" i="52"/>
  <c r="AN23" i="52"/>
  <c r="AM23" i="52"/>
  <c r="AL23" i="52"/>
  <c r="AK23" i="52"/>
  <c r="AJ23" i="52"/>
  <c r="AI23" i="52"/>
  <c r="AH23" i="52"/>
  <c r="AN22" i="52"/>
  <c r="AM22" i="52"/>
  <c r="AL22" i="52"/>
  <c r="AK22" i="52"/>
  <c r="AJ22" i="52"/>
  <c r="AI22" i="52"/>
  <c r="AH22" i="52"/>
  <c r="AR7" i="52"/>
  <c r="AR4" i="52"/>
  <c r="J16" i="52" s="1"/>
  <c r="N16" i="52" s="1"/>
  <c r="Z4" i="52"/>
  <c r="AD4" i="52" s="1"/>
  <c r="J4" i="52"/>
  <c r="N4" i="52" s="1"/>
  <c r="AN27" i="51"/>
  <c r="AM27" i="51"/>
  <c r="AL27" i="51"/>
  <c r="AK27" i="51"/>
  <c r="AJ27" i="51"/>
  <c r="AI27" i="51"/>
  <c r="AH27" i="51"/>
  <c r="AN26" i="51"/>
  <c r="AM26" i="51"/>
  <c r="AL26" i="51"/>
  <c r="AK26" i="51"/>
  <c r="AJ26" i="51"/>
  <c r="AI26" i="51"/>
  <c r="AH26" i="51"/>
  <c r="AN25" i="51"/>
  <c r="AM25" i="51"/>
  <c r="AL25" i="51"/>
  <c r="AK25" i="51"/>
  <c r="AJ25" i="51"/>
  <c r="AI25" i="51"/>
  <c r="AH25" i="51"/>
  <c r="AN24" i="51"/>
  <c r="AM24" i="51"/>
  <c r="AL24" i="51"/>
  <c r="AK24" i="51"/>
  <c r="AJ24" i="51"/>
  <c r="AI24" i="51"/>
  <c r="AH24" i="51"/>
  <c r="AN23" i="51"/>
  <c r="AM23" i="51"/>
  <c r="AL23" i="51"/>
  <c r="AK23" i="51"/>
  <c r="AJ23" i="51"/>
  <c r="AI23" i="51"/>
  <c r="AH23" i="51"/>
  <c r="AN22" i="51"/>
  <c r="AM22" i="51"/>
  <c r="AL22" i="51"/>
  <c r="AK22" i="51"/>
  <c r="AJ22" i="51"/>
  <c r="AI22" i="51"/>
  <c r="AH22" i="51"/>
  <c r="R16" i="51"/>
  <c r="V16" i="51" s="1"/>
  <c r="AR7" i="51"/>
  <c r="AR4" i="51"/>
  <c r="J16" i="51" s="1"/>
  <c r="N16" i="51" s="1"/>
  <c r="Z4" i="51"/>
  <c r="AD4" i="51" s="1"/>
  <c r="J4" i="51"/>
  <c r="N4" i="51" s="1"/>
  <c r="AN27" i="50"/>
  <c r="AM27" i="50"/>
  <c r="AL27" i="50"/>
  <c r="AK27" i="50"/>
  <c r="AJ27" i="50"/>
  <c r="AI27" i="50"/>
  <c r="AH27" i="50"/>
  <c r="AN26" i="50"/>
  <c r="AM26" i="50"/>
  <c r="AL26" i="50"/>
  <c r="AK26" i="50"/>
  <c r="AJ26" i="50"/>
  <c r="AI26" i="50"/>
  <c r="AH26" i="50"/>
  <c r="AN25" i="50"/>
  <c r="AM25" i="50"/>
  <c r="AL25" i="50"/>
  <c r="AK25" i="50"/>
  <c r="AJ25" i="50"/>
  <c r="AI25" i="50"/>
  <c r="AH25" i="50"/>
  <c r="AN24" i="50"/>
  <c r="AM24" i="50"/>
  <c r="AL24" i="50"/>
  <c r="AK24" i="50"/>
  <c r="AJ24" i="50"/>
  <c r="AI24" i="50"/>
  <c r="AH24" i="50"/>
  <c r="AN23" i="50"/>
  <c r="AM23" i="50"/>
  <c r="AL23" i="50"/>
  <c r="AK23" i="50"/>
  <c r="AJ23" i="50"/>
  <c r="AI23" i="50"/>
  <c r="AH23" i="50"/>
  <c r="AN22" i="50"/>
  <c r="AM22" i="50"/>
  <c r="AL22" i="50"/>
  <c r="AK22" i="50"/>
  <c r="AJ22" i="50"/>
  <c r="AI22" i="50"/>
  <c r="AH22" i="50"/>
  <c r="AR7" i="50"/>
  <c r="J4" i="50" s="1"/>
  <c r="N4" i="50" s="1"/>
  <c r="AR4" i="50"/>
  <c r="J16" i="50" s="1"/>
  <c r="N16" i="50" s="1"/>
  <c r="AN27" i="49"/>
  <c r="AM27" i="49"/>
  <c r="AL27" i="49"/>
  <c r="AK27" i="49"/>
  <c r="AJ27" i="49"/>
  <c r="AI27" i="49"/>
  <c r="AH27" i="49"/>
  <c r="AN26" i="49"/>
  <c r="AM26" i="49"/>
  <c r="AL26" i="49"/>
  <c r="AK26" i="49"/>
  <c r="AJ26" i="49"/>
  <c r="AI26" i="49"/>
  <c r="AH26" i="49"/>
  <c r="AN25" i="49"/>
  <c r="AM25" i="49"/>
  <c r="AL25" i="49"/>
  <c r="AK25" i="49"/>
  <c r="AJ25" i="49"/>
  <c r="AI25" i="49"/>
  <c r="AH25" i="49"/>
  <c r="AN24" i="49"/>
  <c r="AM24" i="49"/>
  <c r="AL24" i="49"/>
  <c r="AK24" i="49"/>
  <c r="AJ24" i="49"/>
  <c r="AI24" i="49"/>
  <c r="AH24" i="49"/>
  <c r="AN23" i="49"/>
  <c r="AM23" i="49"/>
  <c r="AL23" i="49"/>
  <c r="AK23" i="49"/>
  <c r="AJ23" i="49"/>
  <c r="AI23" i="49"/>
  <c r="AH23" i="49"/>
  <c r="AN22" i="49"/>
  <c r="AM22" i="49"/>
  <c r="AL22" i="49"/>
  <c r="AK22" i="49"/>
  <c r="AJ22" i="49"/>
  <c r="AI22" i="49"/>
  <c r="AH22" i="49"/>
  <c r="AR7" i="49"/>
  <c r="AR4" i="49"/>
  <c r="R16" i="49" s="1"/>
  <c r="Z4" i="49"/>
  <c r="AD4" i="49" s="1"/>
  <c r="J4" i="49"/>
  <c r="N4" i="49" s="1"/>
  <c r="AN27" i="48"/>
  <c r="AM27" i="48"/>
  <c r="AL27" i="48"/>
  <c r="AK27" i="48"/>
  <c r="AJ27" i="48"/>
  <c r="AI27" i="48"/>
  <c r="AH27" i="48"/>
  <c r="AN26" i="48"/>
  <c r="AM26" i="48"/>
  <c r="AL26" i="48"/>
  <c r="AK26" i="48"/>
  <c r="AJ26" i="48"/>
  <c r="AI26" i="48"/>
  <c r="AH26" i="48"/>
  <c r="AN25" i="48"/>
  <c r="AM25" i="48"/>
  <c r="AL25" i="48"/>
  <c r="AK25" i="48"/>
  <c r="AJ25" i="48"/>
  <c r="AI25" i="48"/>
  <c r="AH25" i="48"/>
  <c r="AN24" i="48"/>
  <c r="AM24" i="48"/>
  <c r="AL24" i="48"/>
  <c r="AK24" i="48"/>
  <c r="AJ24" i="48"/>
  <c r="AI24" i="48"/>
  <c r="AH24" i="48"/>
  <c r="AN23" i="48"/>
  <c r="AM23" i="48"/>
  <c r="AL23" i="48"/>
  <c r="AK23" i="48"/>
  <c r="AJ23" i="48"/>
  <c r="AI23" i="48"/>
  <c r="AH23" i="48"/>
  <c r="AN22" i="48"/>
  <c r="AM22" i="48"/>
  <c r="AL22" i="48"/>
  <c r="AK22" i="48"/>
  <c r="AJ22" i="48"/>
  <c r="AI22" i="48"/>
  <c r="AH22" i="48"/>
  <c r="AR7" i="48"/>
  <c r="AR4" i="48"/>
  <c r="R16" i="48" s="1"/>
  <c r="Z4" i="48"/>
  <c r="AD4" i="48" s="1"/>
  <c r="J4" i="48"/>
  <c r="N4" i="48" s="1"/>
  <c r="AN27" i="47"/>
  <c r="AM27" i="47"/>
  <c r="AL27" i="47"/>
  <c r="AK27" i="47"/>
  <c r="AJ27" i="47"/>
  <c r="AI27" i="47"/>
  <c r="AH27" i="47"/>
  <c r="AN26" i="47"/>
  <c r="AM26" i="47"/>
  <c r="AL26" i="47"/>
  <c r="AK26" i="47"/>
  <c r="AJ26" i="47"/>
  <c r="AI26" i="47"/>
  <c r="AH26" i="47"/>
  <c r="AN25" i="47"/>
  <c r="AM25" i="47"/>
  <c r="AL25" i="47"/>
  <c r="AK25" i="47"/>
  <c r="AJ25" i="47"/>
  <c r="AI25" i="47"/>
  <c r="AH25" i="47"/>
  <c r="AN24" i="47"/>
  <c r="AM24" i="47"/>
  <c r="AL24" i="47"/>
  <c r="AK24" i="47"/>
  <c r="AJ24" i="47"/>
  <c r="AI24" i="47"/>
  <c r="AH24" i="47"/>
  <c r="AN23" i="47"/>
  <c r="AM23" i="47"/>
  <c r="AL23" i="47"/>
  <c r="AK23" i="47"/>
  <c r="AJ23" i="47"/>
  <c r="AI23" i="47"/>
  <c r="AH23" i="47"/>
  <c r="AN22" i="47"/>
  <c r="AM22" i="47"/>
  <c r="AL22" i="47"/>
  <c r="AK22" i="47"/>
  <c r="AJ22" i="47"/>
  <c r="AI22" i="47"/>
  <c r="AH22" i="47"/>
  <c r="AR7" i="47"/>
  <c r="AR4" i="47"/>
  <c r="R16" i="47" s="1"/>
  <c r="Z4" i="47"/>
  <c r="AD4" i="47" s="1"/>
  <c r="J4" i="47"/>
  <c r="N4" i="47" s="1"/>
  <c r="AN27" i="46"/>
  <c r="AM27" i="46"/>
  <c r="AL27" i="46"/>
  <c r="AK27" i="46"/>
  <c r="AJ27" i="46"/>
  <c r="AI27" i="46"/>
  <c r="AH27" i="46"/>
  <c r="AN26" i="46"/>
  <c r="AM26" i="46"/>
  <c r="AL26" i="46"/>
  <c r="AK26" i="46"/>
  <c r="AJ26" i="46"/>
  <c r="AI26" i="46"/>
  <c r="AH26" i="46"/>
  <c r="AN25" i="46"/>
  <c r="AM25" i="46"/>
  <c r="AL25" i="46"/>
  <c r="AK25" i="46"/>
  <c r="AJ25" i="46"/>
  <c r="AI25" i="46"/>
  <c r="AH25" i="46"/>
  <c r="AN24" i="46"/>
  <c r="AM24" i="46"/>
  <c r="AL24" i="46"/>
  <c r="AK24" i="46"/>
  <c r="AJ24" i="46"/>
  <c r="AI24" i="46"/>
  <c r="AH24" i="46"/>
  <c r="AN23" i="46"/>
  <c r="AM23" i="46"/>
  <c r="AL23" i="46"/>
  <c r="AK23" i="46"/>
  <c r="AJ23" i="46"/>
  <c r="AI23" i="46"/>
  <c r="AH23" i="46"/>
  <c r="AN22" i="46"/>
  <c r="AM22" i="46"/>
  <c r="AL22" i="46"/>
  <c r="AK22" i="46"/>
  <c r="AJ22" i="46"/>
  <c r="AI22" i="46"/>
  <c r="AH22" i="46"/>
  <c r="AR7" i="46"/>
  <c r="Z4" i="46" s="1"/>
  <c r="AD4" i="46" s="1"/>
  <c r="AR4" i="46"/>
  <c r="J16" i="46" s="1"/>
  <c r="N16" i="46" s="1"/>
  <c r="AN27" i="45"/>
  <c r="AM27" i="45"/>
  <c r="AL27" i="45"/>
  <c r="AK27" i="45"/>
  <c r="AJ27" i="45"/>
  <c r="AI27" i="45"/>
  <c r="AH27" i="45"/>
  <c r="AN26" i="45"/>
  <c r="AM26" i="45"/>
  <c r="AL26" i="45"/>
  <c r="AK26" i="45"/>
  <c r="AJ26" i="45"/>
  <c r="AI26" i="45"/>
  <c r="AH26" i="45"/>
  <c r="AN25" i="45"/>
  <c r="AM25" i="45"/>
  <c r="AL25" i="45"/>
  <c r="AK25" i="45"/>
  <c r="AJ25" i="45"/>
  <c r="AI25" i="45"/>
  <c r="AH25" i="45"/>
  <c r="AN24" i="45"/>
  <c r="AM24" i="45"/>
  <c r="AL24" i="45"/>
  <c r="AK24" i="45"/>
  <c r="AJ24" i="45"/>
  <c r="AI24" i="45"/>
  <c r="AH24" i="45"/>
  <c r="AN23" i="45"/>
  <c r="AM23" i="45"/>
  <c r="AL23" i="45"/>
  <c r="AK23" i="45"/>
  <c r="AJ23" i="45"/>
  <c r="AI23" i="45"/>
  <c r="AH23" i="45"/>
  <c r="AN22" i="45"/>
  <c r="AM22" i="45"/>
  <c r="AL22" i="45"/>
  <c r="AK22" i="45"/>
  <c r="AJ22" i="45"/>
  <c r="AI22" i="45"/>
  <c r="AH22" i="45"/>
  <c r="AR7" i="45"/>
  <c r="AR4" i="45"/>
  <c r="J16" i="45" s="1"/>
  <c r="N16" i="45" s="1"/>
  <c r="Z4" i="45"/>
  <c r="AD4" i="45" s="1"/>
  <c r="J4" i="45"/>
  <c r="N4" i="45" s="1"/>
  <c r="AN27" i="44"/>
  <c r="AM27" i="44"/>
  <c r="AL27" i="44"/>
  <c r="AK27" i="44"/>
  <c r="AJ27" i="44"/>
  <c r="AI27" i="44"/>
  <c r="AH27" i="44"/>
  <c r="AN26" i="44"/>
  <c r="AM26" i="44"/>
  <c r="AL26" i="44"/>
  <c r="AK26" i="44"/>
  <c r="AJ26" i="44"/>
  <c r="AI26" i="44"/>
  <c r="AH26" i="44"/>
  <c r="AN25" i="44"/>
  <c r="AM25" i="44"/>
  <c r="AL25" i="44"/>
  <c r="AK25" i="44"/>
  <c r="AJ25" i="44"/>
  <c r="AI25" i="44"/>
  <c r="AH25" i="44"/>
  <c r="AN24" i="44"/>
  <c r="AM24" i="44"/>
  <c r="AL24" i="44"/>
  <c r="AK24" i="44"/>
  <c r="AJ24" i="44"/>
  <c r="AI24" i="44"/>
  <c r="AH24" i="44"/>
  <c r="AN23" i="44"/>
  <c r="AM23" i="44"/>
  <c r="AL23" i="44"/>
  <c r="AK23" i="44"/>
  <c r="AJ23" i="44"/>
  <c r="AI23" i="44"/>
  <c r="AH23" i="44"/>
  <c r="AN22" i="44"/>
  <c r="AM22" i="44"/>
  <c r="AL22" i="44"/>
  <c r="AK22" i="44"/>
  <c r="AJ22" i="44"/>
  <c r="AI22" i="44"/>
  <c r="AH22" i="44"/>
  <c r="AR7" i="44"/>
  <c r="AR4" i="44"/>
  <c r="J16" i="44" s="1"/>
  <c r="N16" i="44" s="1"/>
  <c r="Z4" i="44"/>
  <c r="AD4" i="44" s="1"/>
  <c r="J4" i="44"/>
  <c r="N4" i="44" s="1"/>
  <c r="AN27" i="43"/>
  <c r="AM27" i="43"/>
  <c r="AL27" i="43"/>
  <c r="AK27" i="43"/>
  <c r="AJ27" i="43"/>
  <c r="AI27" i="43"/>
  <c r="AH27" i="43"/>
  <c r="AN26" i="43"/>
  <c r="AM26" i="43"/>
  <c r="AL26" i="43"/>
  <c r="AK26" i="43"/>
  <c r="AJ26" i="43"/>
  <c r="AI26" i="43"/>
  <c r="AH26" i="43"/>
  <c r="AN25" i="43"/>
  <c r="AM25" i="43"/>
  <c r="AL25" i="43"/>
  <c r="AK25" i="43"/>
  <c r="AJ25" i="43"/>
  <c r="AI25" i="43"/>
  <c r="AH25" i="43"/>
  <c r="AN24" i="43"/>
  <c r="AM24" i="43"/>
  <c r="AL24" i="43"/>
  <c r="AK24" i="43"/>
  <c r="AJ24" i="43"/>
  <c r="AI24" i="43"/>
  <c r="AH24" i="43"/>
  <c r="AN23" i="43"/>
  <c r="AM23" i="43"/>
  <c r="AL23" i="43"/>
  <c r="AK23" i="43"/>
  <c r="AJ23" i="43"/>
  <c r="AI23" i="43"/>
  <c r="AH23" i="43"/>
  <c r="AN22" i="43"/>
  <c r="AM22" i="43"/>
  <c r="AL22" i="43"/>
  <c r="AK22" i="43"/>
  <c r="AJ22" i="43"/>
  <c r="AI22" i="43"/>
  <c r="AH22" i="43"/>
  <c r="AR7" i="43"/>
  <c r="R4" i="43" s="1"/>
  <c r="V4" i="43" s="1"/>
  <c r="AR4" i="43"/>
  <c r="J16" i="43" s="1"/>
  <c r="N16" i="43" s="1"/>
  <c r="V16" i="54" l="1"/>
  <c r="AK2" i="54"/>
  <c r="B4" i="54"/>
  <c r="R4" i="54"/>
  <c r="V4" i="54" s="1"/>
  <c r="AH4" i="54"/>
  <c r="AL4" i="54" s="1"/>
  <c r="J16" i="54"/>
  <c r="N16" i="54" s="1"/>
  <c r="V16" i="53"/>
  <c r="AK2" i="53"/>
  <c r="B4" i="53"/>
  <c r="R4" i="53"/>
  <c r="V4" i="53" s="1"/>
  <c r="AH4" i="53"/>
  <c r="AL4" i="53" s="1"/>
  <c r="J16" i="53"/>
  <c r="N16" i="53" s="1"/>
  <c r="R16" i="52"/>
  <c r="B4" i="52"/>
  <c r="R4" i="52"/>
  <c r="V4" i="52" s="1"/>
  <c r="AH4" i="52"/>
  <c r="AL4" i="52" s="1"/>
  <c r="AK2" i="51"/>
  <c r="B4" i="51"/>
  <c r="R4" i="51"/>
  <c r="V4" i="51" s="1"/>
  <c r="AH4" i="51"/>
  <c r="AL4" i="51" s="1"/>
  <c r="R16" i="50"/>
  <c r="Z4" i="50"/>
  <c r="AD4" i="50" s="1"/>
  <c r="B4" i="50"/>
  <c r="R4" i="50"/>
  <c r="V4" i="50" s="1"/>
  <c r="AH4" i="50"/>
  <c r="AL4" i="50" s="1"/>
  <c r="V16" i="49"/>
  <c r="AK2" i="49"/>
  <c r="B4" i="49"/>
  <c r="R4" i="49"/>
  <c r="V4" i="49" s="1"/>
  <c r="AH4" i="49"/>
  <c r="AL4" i="49" s="1"/>
  <c r="J16" i="49"/>
  <c r="N16" i="49" s="1"/>
  <c r="V16" i="48"/>
  <c r="AK2" i="48"/>
  <c r="B4" i="48"/>
  <c r="R4" i="48"/>
  <c r="V4" i="48" s="1"/>
  <c r="AH4" i="48"/>
  <c r="AL4" i="48" s="1"/>
  <c r="J16" i="48"/>
  <c r="N16" i="48" s="1"/>
  <c r="AK2" i="47"/>
  <c r="V16" i="47"/>
  <c r="B4" i="47"/>
  <c r="R4" i="47"/>
  <c r="V4" i="47" s="1"/>
  <c r="AH4" i="47"/>
  <c r="AL4" i="47" s="1"/>
  <c r="J16" i="47"/>
  <c r="N16" i="47" s="1"/>
  <c r="J4" i="46"/>
  <c r="N4" i="46" s="1"/>
  <c r="R16" i="46"/>
  <c r="B4" i="46"/>
  <c r="R4" i="46"/>
  <c r="V4" i="46" s="1"/>
  <c r="AH4" i="46"/>
  <c r="AL4" i="46" s="1"/>
  <c r="R16" i="45"/>
  <c r="B4" i="45"/>
  <c r="R4" i="45"/>
  <c r="V4" i="45" s="1"/>
  <c r="AH4" i="45"/>
  <c r="AL4" i="45" s="1"/>
  <c r="R16" i="44"/>
  <c r="B4" i="44"/>
  <c r="R4" i="44"/>
  <c r="V4" i="44" s="1"/>
  <c r="AH4" i="44"/>
  <c r="AL4" i="44" s="1"/>
  <c r="J4" i="43"/>
  <c r="N4" i="43" s="1"/>
  <c r="Z4" i="43"/>
  <c r="AD4" i="43" s="1"/>
  <c r="R16" i="43"/>
  <c r="B4" i="43"/>
  <c r="AH4" i="43"/>
  <c r="AL4" i="43" s="1"/>
  <c r="AN27" i="42"/>
  <c r="AM27" i="42"/>
  <c r="AL27" i="42"/>
  <c r="AK27" i="42"/>
  <c r="AJ27" i="42"/>
  <c r="AI27" i="42"/>
  <c r="AH27" i="42"/>
  <c r="AN26" i="42"/>
  <c r="AM26" i="42"/>
  <c r="AL26" i="42"/>
  <c r="AK26" i="42"/>
  <c r="AJ26" i="42"/>
  <c r="AI26" i="42"/>
  <c r="AH26" i="42"/>
  <c r="AN25" i="42"/>
  <c r="AM25" i="42"/>
  <c r="AL25" i="42"/>
  <c r="AK25" i="42"/>
  <c r="AJ25" i="42"/>
  <c r="AI25" i="42"/>
  <c r="AH25" i="42"/>
  <c r="AN24" i="42"/>
  <c r="AM24" i="42"/>
  <c r="AL24" i="42"/>
  <c r="AK24" i="42"/>
  <c r="AJ24" i="42"/>
  <c r="AI24" i="42"/>
  <c r="AH24" i="42"/>
  <c r="AN23" i="42"/>
  <c r="AM23" i="42"/>
  <c r="AL23" i="42"/>
  <c r="AK23" i="42"/>
  <c r="AJ23" i="42"/>
  <c r="AI23" i="42"/>
  <c r="AH23" i="42"/>
  <c r="AN22" i="42"/>
  <c r="AM22" i="42"/>
  <c r="AL22" i="42"/>
  <c r="AK22" i="42"/>
  <c r="AJ22" i="42"/>
  <c r="AI22" i="42"/>
  <c r="AH22" i="42"/>
  <c r="AR7" i="42"/>
  <c r="Z4" i="42" s="1"/>
  <c r="AD4" i="42" s="1"/>
  <c r="AR4" i="42"/>
  <c r="J16" i="42" s="1"/>
  <c r="N16" i="42" s="1"/>
  <c r="AN27" i="41"/>
  <c r="AM27" i="41"/>
  <c r="AL27" i="41"/>
  <c r="AK27" i="41"/>
  <c r="AJ27" i="41"/>
  <c r="AI27" i="41"/>
  <c r="AH27" i="41"/>
  <c r="AN26" i="41"/>
  <c r="AM26" i="41"/>
  <c r="AL26" i="41"/>
  <c r="AK26" i="41"/>
  <c r="AJ26" i="41"/>
  <c r="AI26" i="41"/>
  <c r="AH26" i="41"/>
  <c r="AN25" i="41"/>
  <c r="AM25" i="41"/>
  <c r="AL25" i="41"/>
  <c r="AK25" i="41"/>
  <c r="AJ25" i="41"/>
  <c r="AI25" i="41"/>
  <c r="AH25" i="41"/>
  <c r="AN24" i="41"/>
  <c r="AM24" i="41"/>
  <c r="AL24" i="41"/>
  <c r="AK24" i="41"/>
  <c r="AJ24" i="41"/>
  <c r="AI24" i="41"/>
  <c r="AH24" i="41"/>
  <c r="AN23" i="41"/>
  <c r="AM23" i="41"/>
  <c r="AL23" i="41"/>
  <c r="AK23" i="41"/>
  <c r="AJ23" i="41"/>
  <c r="AI23" i="41"/>
  <c r="AH23" i="41"/>
  <c r="AN22" i="41"/>
  <c r="AM22" i="41"/>
  <c r="AL22" i="41"/>
  <c r="AK22" i="41"/>
  <c r="AJ22" i="41"/>
  <c r="AI22" i="41"/>
  <c r="AH22" i="41"/>
  <c r="AR7" i="41"/>
  <c r="AR4" i="41"/>
  <c r="R16" i="41" s="1"/>
  <c r="J4" i="41"/>
  <c r="N4" i="41" s="1"/>
  <c r="AN27" i="40"/>
  <c r="AM27" i="40"/>
  <c r="AL27" i="40"/>
  <c r="AK27" i="40"/>
  <c r="AJ27" i="40"/>
  <c r="AI27" i="40"/>
  <c r="AH27" i="40"/>
  <c r="AN26" i="40"/>
  <c r="AM26" i="40"/>
  <c r="AL26" i="40"/>
  <c r="AK26" i="40"/>
  <c r="AJ26" i="40"/>
  <c r="AI26" i="40"/>
  <c r="AH26" i="40"/>
  <c r="AN25" i="40"/>
  <c r="AM25" i="40"/>
  <c r="AL25" i="40"/>
  <c r="AK25" i="40"/>
  <c r="AJ25" i="40"/>
  <c r="AI25" i="40"/>
  <c r="AH25" i="40"/>
  <c r="AN24" i="40"/>
  <c r="AM24" i="40"/>
  <c r="AL24" i="40"/>
  <c r="AK24" i="40"/>
  <c r="AJ24" i="40"/>
  <c r="AI24" i="40"/>
  <c r="AH24" i="40"/>
  <c r="AN23" i="40"/>
  <c r="AM23" i="40"/>
  <c r="AL23" i="40"/>
  <c r="AK23" i="40"/>
  <c r="AJ23" i="40"/>
  <c r="AI23" i="40"/>
  <c r="AH23" i="40"/>
  <c r="AN22" i="40"/>
  <c r="AM22" i="40"/>
  <c r="AL22" i="40"/>
  <c r="AK22" i="40"/>
  <c r="AJ22" i="40"/>
  <c r="AI22" i="40"/>
  <c r="AH22" i="40"/>
  <c r="AR7" i="40"/>
  <c r="AR4" i="40"/>
  <c r="J16" i="40" s="1"/>
  <c r="N16" i="40" s="1"/>
  <c r="Z4" i="40"/>
  <c r="AD4" i="40" s="1"/>
  <c r="J4" i="40"/>
  <c r="N4" i="40" s="1"/>
  <c r="AN27" i="39"/>
  <c r="AM27" i="39"/>
  <c r="AL27" i="39"/>
  <c r="AK27" i="39"/>
  <c r="AJ27" i="39"/>
  <c r="AI27" i="39"/>
  <c r="AH27" i="39"/>
  <c r="AN26" i="39"/>
  <c r="AM26" i="39"/>
  <c r="AL26" i="39"/>
  <c r="AK26" i="39"/>
  <c r="AJ26" i="39"/>
  <c r="AI26" i="39"/>
  <c r="AH26" i="39"/>
  <c r="AN25" i="39"/>
  <c r="AM25" i="39"/>
  <c r="AL25" i="39"/>
  <c r="AK25" i="39"/>
  <c r="AJ25" i="39"/>
  <c r="AI25" i="39"/>
  <c r="AH25" i="39"/>
  <c r="AN24" i="39"/>
  <c r="AM24" i="39"/>
  <c r="AL24" i="39"/>
  <c r="AK24" i="39"/>
  <c r="AJ24" i="39"/>
  <c r="AI24" i="39"/>
  <c r="AH24" i="39"/>
  <c r="AN23" i="39"/>
  <c r="AM23" i="39"/>
  <c r="AL23" i="39"/>
  <c r="AK23" i="39"/>
  <c r="AJ23" i="39"/>
  <c r="AI23" i="39"/>
  <c r="AH23" i="39"/>
  <c r="AN22" i="39"/>
  <c r="AM22" i="39"/>
  <c r="AL22" i="39"/>
  <c r="AK22" i="39"/>
  <c r="AJ22" i="39"/>
  <c r="AI22" i="39"/>
  <c r="AH22" i="39"/>
  <c r="AR7" i="39"/>
  <c r="AR4" i="39"/>
  <c r="R16" i="39" s="1"/>
  <c r="J4" i="39"/>
  <c r="N4" i="39" s="1"/>
  <c r="AN27" i="38"/>
  <c r="AM27" i="38"/>
  <c r="AL27" i="38"/>
  <c r="AK27" i="38"/>
  <c r="AJ27" i="38"/>
  <c r="AI27" i="38"/>
  <c r="AH27" i="38"/>
  <c r="AN26" i="38"/>
  <c r="AM26" i="38"/>
  <c r="AL26" i="38"/>
  <c r="AK26" i="38"/>
  <c r="AJ26" i="38"/>
  <c r="AI26" i="38"/>
  <c r="AH26" i="38"/>
  <c r="AN25" i="38"/>
  <c r="AM25" i="38"/>
  <c r="AL25" i="38"/>
  <c r="AK25" i="38"/>
  <c r="AJ25" i="38"/>
  <c r="AI25" i="38"/>
  <c r="AH25" i="38"/>
  <c r="AN24" i="38"/>
  <c r="AM24" i="38"/>
  <c r="AL24" i="38"/>
  <c r="AK24" i="38"/>
  <c r="AJ24" i="38"/>
  <c r="AI24" i="38"/>
  <c r="AH24" i="38"/>
  <c r="AN23" i="38"/>
  <c r="AM23" i="38"/>
  <c r="AL23" i="38"/>
  <c r="AK23" i="38"/>
  <c r="AJ23" i="38"/>
  <c r="AI23" i="38"/>
  <c r="AH23" i="38"/>
  <c r="AN22" i="38"/>
  <c r="AM22" i="38"/>
  <c r="AL22" i="38"/>
  <c r="AK22" i="38"/>
  <c r="AJ22" i="38"/>
  <c r="AI22" i="38"/>
  <c r="AH22" i="38"/>
  <c r="AR7" i="38"/>
  <c r="AR4" i="38"/>
  <c r="J16" i="38" s="1"/>
  <c r="N16" i="38" s="1"/>
  <c r="J4" i="38"/>
  <c r="N4" i="38" s="1"/>
  <c r="AN27" i="37"/>
  <c r="AM27" i="37"/>
  <c r="AL27" i="37"/>
  <c r="AK27" i="37"/>
  <c r="AJ27" i="37"/>
  <c r="AI27" i="37"/>
  <c r="AH27" i="37"/>
  <c r="AN26" i="37"/>
  <c r="AM26" i="37"/>
  <c r="AL26" i="37"/>
  <c r="AK26" i="37"/>
  <c r="AJ26" i="37"/>
  <c r="AI26" i="37"/>
  <c r="AH26" i="37"/>
  <c r="AN25" i="37"/>
  <c r="AM25" i="37"/>
  <c r="AL25" i="37"/>
  <c r="AK25" i="37"/>
  <c r="AJ25" i="37"/>
  <c r="AI25" i="37"/>
  <c r="AH25" i="37"/>
  <c r="AN24" i="37"/>
  <c r="AM24" i="37"/>
  <c r="AL24" i="37"/>
  <c r="AK24" i="37"/>
  <c r="AJ24" i="37"/>
  <c r="AI24" i="37"/>
  <c r="AH24" i="37"/>
  <c r="AN23" i="37"/>
  <c r="AM23" i="37"/>
  <c r="AL23" i="37"/>
  <c r="AK23" i="37"/>
  <c r="AJ23" i="37"/>
  <c r="AI23" i="37"/>
  <c r="AH23" i="37"/>
  <c r="AN22" i="37"/>
  <c r="AM22" i="37"/>
  <c r="AL22" i="37"/>
  <c r="AK22" i="37"/>
  <c r="AJ22" i="37"/>
  <c r="AI22" i="37"/>
  <c r="AH22" i="37"/>
  <c r="AR7" i="37"/>
  <c r="Z4" i="37" s="1"/>
  <c r="AD4" i="37" s="1"/>
  <c r="AR4" i="37"/>
  <c r="R16" i="37" s="1"/>
  <c r="AN27" i="36"/>
  <c r="AM27" i="36"/>
  <c r="AL27" i="36"/>
  <c r="AK27" i="36"/>
  <c r="AJ27" i="36"/>
  <c r="AI27" i="36"/>
  <c r="AH27" i="36"/>
  <c r="AN26" i="36"/>
  <c r="AM26" i="36"/>
  <c r="AL26" i="36"/>
  <c r="AK26" i="36"/>
  <c r="AJ26" i="36"/>
  <c r="AI26" i="36"/>
  <c r="AH26" i="36"/>
  <c r="AN25" i="36"/>
  <c r="AM25" i="36"/>
  <c r="AL25" i="36"/>
  <c r="AK25" i="36"/>
  <c r="AJ25" i="36"/>
  <c r="AI25" i="36"/>
  <c r="AH25" i="36"/>
  <c r="AN24" i="36"/>
  <c r="AM24" i="36"/>
  <c r="AL24" i="36"/>
  <c r="AK24" i="36"/>
  <c r="AJ24" i="36"/>
  <c r="AI24" i="36"/>
  <c r="AH24" i="36"/>
  <c r="AN23" i="36"/>
  <c r="AM23" i="36"/>
  <c r="AL23" i="36"/>
  <c r="AK23" i="36"/>
  <c r="AJ23" i="36"/>
  <c r="AI23" i="36"/>
  <c r="AH23" i="36"/>
  <c r="AN22" i="36"/>
  <c r="AM22" i="36"/>
  <c r="AL22" i="36"/>
  <c r="AK22" i="36"/>
  <c r="AJ22" i="36"/>
  <c r="AI22" i="36"/>
  <c r="AH22" i="36"/>
  <c r="AR7" i="36"/>
  <c r="AR4" i="36"/>
  <c r="J16" i="36" s="1"/>
  <c r="N16" i="36" s="1"/>
  <c r="J4" i="36"/>
  <c r="N4" i="36" s="1"/>
  <c r="AN27" i="35"/>
  <c r="AM27" i="35"/>
  <c r="AL27" i="35"/>
  <c r="AK27" i="35"/>
  <c r="AJ27" i="35"/>
  <c r="AI27" i="35"/>
  <c r="AH27" i="35"/>
  <c r="AN26" i="35"/>
  <c r="AM26" i="35"/>
  <c r="AL26" i="35"/>
  <c r="AK26" i="35"/>
  <c r="AJ26" i="35"/>
  <c r="AI26" i="35"/>
  <c r="AH26" i="35"/>
  <c r="AN25" i="35"/>
  <c r="AM25" i="35"/>
  <c r="AL25" i="35"/>
  <c r="AK25" i="35"/>
  <c r="AJ25" i="35"/>
  <c r="AI25" i="35"/>
  <c r="AH25" i="35"/>
  <c r="AN24" i="35"/>
  <c r="AM24" i="35"/>
  <c r="AL24" i="35"/>
  <c r="AK24" i="35"/>
  <c r="AJ24" i="35"/>
  <c r="AI24" i="35"/>
  <c r="AH24" i="35"/>
  <c r="AN23" i="35"/>
  <c r="AM23" i="35"/>
  <c r="AL23" i="35"/>
  <c r="AK23" i="35"/>
  <c r="AJ23" i="35"/>
  <c r="AI23" i="35"/>
  <c r="AH23" i="35"/>
  <c r="AN22" i="35"/>
  <c r="AM22" i="35"/>
  <c r="AL22" i="35"/>
  <c r="AK22" i="35"/>
  <c r="AJ22" i="35"/>
  <c r="AI22" i="35"/>
  <c r="AH22" i="35"/>
  <c r="AR7" i="35"/>
  <c r="AR4" i="35"/>
  <c r="J16" i="35" s="1"/>
  <c r="N16" i="35" s="1"/>
  <c r="J4" i="35"/>
  <c r="N4" i="35" s="1"/>
  <c r="AN27" i="34"/>
  <c r="AM27" i="34"/>
  <c r="AL27" i="34"/>
  <c r="AK27" i="34"/>
  <c r="AJ27" i="34"/>
  <c r="AI27" i="34"/>
  <c r="AH27" i="34"/>
  <c r="AN26" i="34"/>
  <c r="AM26" i="34"/>
  <c r="AL26" i="34"/>
  <c r="AK26" i="34"/>
  <c r="AJ26" i="34"/>
  <c r="AI26" i="34"/>
  <c r="AH26" i="34"/>
  <c r="AN25" i="34"/>
  <c r="AM25" i="34"/>
  <c r="AL25" i="34"/>
  <c r="AK25" i="34"/>
  <c r="AJ25" i="34"/>
  <c r="AI25" i="34"/>
  <c r="AH25" i="34"/>
  <c r="AN24" i="34"/>
  <c r="AM24" i="34"/>
  <c r="AL24" i="34"/>
  <c r="AK24" i="34"/>
  <c r="AJ24" i="34"/>
  <c r="AI24" i="34"/>
  <c r="AH24" i="34"/>
  <c r="AN23" i="34"/>
  <c r="AM23" i="34"/>
  <c r="AL23" i="34"/>
  <c r="AK23" i="34"/>
  <c r="AJ23" i="34"/>
  <c r="AI23" i="34"/>
  <c r="AH23" i="34"/>
  <c r="AN22" i="34"/>
  <c r="AM22" i="34"/>
  <c r="AL22" i="34"/>
  <c r="AK22" i="34"/>
  <c r="AJ22" i="34"/>
  <c r="AI22" i="34"/>
  <c r="AH22" i="34"/>
  <c r="AR7" i="34"/>
  <c r="AR4" i="34"/>
  <c r="J16" i="34" s="1"/>
  <c r="N16" i="34" s="1"/>
  <c r="Z4" i="34"/>
  <c r="AD4" i="34" s="1"/>
  <c r="J4" i="34"/>
  <c r="N4" i="34" s="1"/>
  <c r="AN27" i="33"/>
  <c r="AM27" i="33"/>
  <c r="AL27" i="33"/>
  <c r="AK27" i="33"/>
  <c r="AJ27" i="33"/>
  <c r="AI27" i="33"/>
  <c r="AH27" i="33"/>
  <c r="AN26" i="33"/>
  <c r="AM26" i="33"/>
  <c r="AL26" i="33"/>
  <c r="AK26" i="33"/>
  <c r="AJ26" i="33"/>
  <c r="AI26" i="33"/>
  <c r="AH26" i="33"/>
  <c r="AN25" i="33"/>
  <c r="AM25" i="33"/>
  <c r="AL25" i="33"/>
  <c r="AK25" i="33"/>
  <c r="AJ25" i="33"/>
  <c r="AI25" i="33"/>
  <c r="AH25" i="33"/>
  <c r="AN24" i="33"/>
  <c r="AM24" i="33"/>
  <c r="AL24" i="33"/>
  <c r="AK24" i="33"/>
  <c r="AJ24" i="33"/>
  <c r="AI24" i="33"/>
  <c r="AH24" i="33"/>
  <c r="AN23" i="33"/>
  <c r="AM23" i="33"/>
  <c r="AL23" i="33"/>
  <c r="AK23" i="33"/>
  <c r="AJ23" i="33"/>
  <c r="AI23" i="33"/>
  <c r="AH23" i="33"/>
  <c r="AN22" i="33"/>
  <c r="AM22" i="33"/>
  <c r="AL22" i="33"/>
  <c r="AK22" i="33"/>
  <c r="AJ22" i="33"/>
  <c r="AI22" i="33"/>
  <c r="AH22" i="33"/>
  <c r="AR7" i="33"/>
  <c r="Z4" i="33" s="1"/>
  <c r="AD4" i="33" s="1"/>
  <c r="AR4" i="33"/>
  <c r="J16" i="33" s="1"/>
  <c r="N16" i="33" s="1"/>
  <c r="AN27" i="32"/>
  <c r="AM27" i="32"/>
  <c r="AL27" i="32"/>
  <c r="AK27" i="32"/>
  <c r="AJ27" i="32"/>
  <c r="AI27" i="32"/>
  <c r="AH27" i="32"/>
  <c r="AN26" i="32"/>
  <c r="AM26" i="32"/>
  <c r="AL26" i="32"/>
  <c r="AK26" i="32"/>
  <c r="AJ26" i="32"/>
  <c r="AI26" i="32"/>
  <c r="AH26" i="32"/>
  <c r="AN25" i="32"/>
  <c r="AM25" i="32"/>
  <c r="AL25" i="32"/>
  <c r="AK25" i="32"/>
  <c r="AJ25" i="32"/>
  <c r="AI25" i="32"/>
  <c r="AH25" i="32"/>
  <c r="AN24" i="32"/>
  <c r="AM24" i="32"/>
  <c r="AL24" i="32"/>
  <c r="AK24" i="32"/>
  <c r="AJ24" i="32"/>
  <c r="AI24" i="32"/>
  <c r="AH24" i="32"/>
  <c r="AN23" i="32"/>
  <c r="AM23" i="32"/>
  <c r="AL23" i="32"/>
  <c r="AK23" i="32"/>
  <c r="AJ23" i="32"/>
  <c r="AI23" i="32"/>
  <c r="AH23" i="32"/>
  <c r="AN22" i="32"/>
  <c r="AM22" i="32"/>
  <c r="AL22" i="32"/>
  <c r="AK22" i="32"/>
  <c r="AJ22" i="32"/>
  <c r="AI22" i="32"/>
  <c r="AH22" i="32"/>
  <c r="AR7" i="32"/>
  <c r="AR4" i="32"/>
  <c r="R16" i="32" s="1"/>
  <c r="Z4" i="32"/>
  <c r="AD4" i="32" s="1"/>
  <c r="J4" i="32"/>
  <c r="N4" i="32" s="1"/>
  <c r="AN27" i="31"/>
  <c r="AM27" i="31"/>
  <c r="AL27" i="31"/>
  <c r="AK27" i="31"/>
  <c r="AJ27" i="31"/>
  <c r="AI27" i="31"/>
  <c r="AH27" i="31"/>
  <c r="AN26" i="31"/>
  <c r="AM26" i="31"/>
  <c r="AL26" i="31"/>
  <c r="AK26" i="31"/>
  <c r="AJ26" i="31"/>
  <c r="AI26" i="31"/>
  <c r="AH26" i="31"/>
  <c r="AN25" i="31"/>
  <c r="AM25" i="31"/>
  <c r="AL25" i="31"/>
  <c r="AK25" i="31"/>
  <c r="AJ25" i="31"/>
  <c r="AI25" i="31"/>
  <c r="AH25" i="31"/>
  <c r="AN24" i="31"/>
  <c r="AM24" i="31"/>
  <c r="AL24" i="31"/>
  <c r="AK24" i="31"/>
  <c r="AJ24" i="31"/>
  <c r="AI24" i="31"/>
  <c r="AH24" i="31"/>
  <c r="AN23" i="31"/>
  <c r="AM23" i="31"/>
  <c r="AL23" i="31"/>
  <c r="AK23" i="31"/>
  <c r="AJ23" i="31"/>
  <c r="AI23" i="31"/>
  <c r="AH23" i="31"/>
  <c r="AN22" i="31"/>
  <c r="AM22" i="31"/>
  <c r="AL22" i="31"/>
  <c r="AK22" i="31"/>
  <c r="AJ22" i="31"/>
  <c r="AI22" i="31"/>
  <c r="AH22" i="31"/>
  <c r="AR7" i="31"/>
  <c r="AR4" i="31"/>
  <c r="J16" i="31" s="1"/>
  <c r="N16" i="31" s="1"/>
  <c r="Z4" i="31"/>
  <c r="AD4" i="31" s="1"/>
  <c r="J4" i="31"/>
  <c r="N4" i="31" s="1"/>
  <c r="AN27" i="30"/>
  <c r="AM27" i="30"/>
  <c r="AL27" i="30"/>
  <c r="AK27" i="30"/>
  <c r="AJ27" i="30"/>
  <c r="AI27" i="30"/>
  <c r="AH27" i="30"/>
  <c r="AN26" i="30"/>
  <c r="AM26" i="30"/>
  <c r="AL26" i="30"/>
  <c r="AK26" i="30"/>
  <c r="AJ26" i="30"/>
  <c r="AI26" i="30"/>
  <c r="AH26" i="30"/>
  <c r="AN25" i="30"/>
  <c r="AM25" i="30"/>
  <c r="AL25" i="30"/>
  <c r="AK25" i="30"/>
  <c r="AJ25" i="30"/>
  <c r="AI25" i="30"/>
  <c r="AH25" i="30"/>
  <c r="AN24" i="30"/>
  <c r="AM24" i="30"/>
  <c r="AL24" i="30"/>
  <c r="AK24" i="30"/>
  <c r="AJ24" i="30"/>
  <c r="AI24" i="30"/>
  <c r="AH24" i="30"/>
  <c r="AN23" i="30"/>
  <c r="AM23" i="30"/>
  <c r="AL23" i="30"/>
  <c r="AK23" i="30"/>
  <c r="AJ23" i="30"/>
  <c r="AI23" i="30"/>
  <c r="AH23" i="30"/>
  <c r="AN22" i="30"/>
  <c r="AM22" i="30"/>
  <c r="AL22" i="30"/>
  <c r="AK22" i="30"/>
  <c r="AJ22" i="30"/>
  <c r="AI22" i="30"/>
  <c r="AH22" i="30"/>
  <c r="AR7" i="30"/>
  <c r="AR4" i="30"/>
  <c r="R16" i="30" s="1"/>
  <c r="Z4" i="30"/>
  <c r="AD4" i="30" s="1"/>
  <c r="J4" i="30"/>
  <c r="N4" i="30" s="1"/>
  <c r="AN27" i="29"/>
  <c r="AM27" i="29"/>
  <c r="AL27" i="29"/>
  <c r="AK27" i="29"/>
  <c r="AJ27" i="29"/>
  <c r="AI27" i="29"/>
  <c r="AH27" i="29"/>
  <c r="AN26" i="29"/>
  <c r="AM26" i="29"/>
  <c r="AL26" i="29"/>
  <c r="AK26" i="29"/>
  <c r="AJ26" i="29"/>
  <c r="AI26" i="29"/>
  <c r="AH26" i="29"/>
  <c r="AN25" i="29"/>
  <c r="AM25" i="29"/>
  <c r="AL25" i="29"/>
  <c r="AK25" i="29"/>
  <c r="AJ25" i="29"/>
  <c r="AI25" i="29"/>
  <c r="AH25" i="29"/>
  <c r="AN24" i="29"/>
  <c r="AM24" i="29"/>
  <c r="AL24" i="29"/>
  <c r="AK24" i="29"/>
  <c r="AJ24" i="29"/>
  <c r="AI24" i="29"/>
  <c r="AH24" i="29"/>
  <c r="AN23" i="29"/>
  <c r="AM23" i="29"/>
  <c r="AL23" i="29"/>
  <c r="AK23" i="29"/>
  <c r="AJ23" i="29"/>
  <c r="AI23" i="29"/>
  <c r="AH23" i="29"/>
  <c r="AN22" i="29"/>
  <c r="AM22" i="29"/>
  <c r="AL22" i="29"/>
  <c r="AK22" i="29"/>
  <c r="AJ22" i="29"/>
  <c r="AI22" i="29"/>
  <c r="AH22" i="29"/>
  <c r="AR7" i="29"/>
  <c r="AR4" i="29"/>
  <c r="J16" i="29" s="1"/>
  <c r="N16" i="29" s="1"/>
  <c r="Z4" i="29"/>
  <c r="AD4" i="29" s="1"/>
  <c r="J4" i="29"/>
  <c r="N4" i="29" s="1"/>
  <c r="AN27" i="28"/>
  <c r="AM27" i="28"/>
  <c r="AL27" i="28"/>
  <c r="AK27" i="28"/>
  <c r="AJ27" i="28"/>
  <c r="AI27" i="28"/>
  <c r="AH27" i="28"/>
  <c r="AN26" i="28"/>
  <c r="AM26" i="28"/>
  <c r="AL26" i="28"/>
  <c r="AK26" i="28"/>
  <c r="AJ26" i="28"/>
  <c r="AI26" i="28"/>
  <c r="AH26" i="28"/>
  <c r="AN25" i="28"/>
  <c r="AM25" i="28"/>
  <c r="AL25" i="28"/>
  <c r="AK25" i="28"/>
  <c r="AJ25" i="28"/>
  <c r="AI25" i="28"/>
  <c r="AH25" i="28"/>
  <c r="AN24" i="28"/>
  <c r="AM24" i="28"/>
  <c r="AL24" i="28"/>
  <c r="AK24" i="28"/>
  <c r="AJ24" i="28"/>
  <c r="AI24" i="28"/>
  <c r="AH24" i="28"/>
  <c r="AN23" i="28"/>
  <c r="AM23" i="28"/>
  <c r="AL23" i="28"/>
  <c r="AK23" i="28"/>
  <c r="AJ23" i="28"/>
  <c r="AI23" i="28"/>
  <c r="AH23" i="28"/>
  <c r="AN22" i="28"/>
  <c r="AM22" i="28"/>
  <c r="AL22" i="28"/>
  <c r="AK22" i="28"/>
  <c r="AJ22" i="28"/>
  <c r="AI22" i="28"/>
  <c r="AH22" i="28"/>
  <c r="AR7" i="28"/>
  <c r="Z4" i="28" s="1"/>
  <c r="AD4" i="28" s="1"/>
  <c r="AR4" i="28"/>
  <c r="J16" i="28" s="1"/>
  <c r="N16" i="28" s="1"/>
  <c r="AN27" i="27"/>
  <c r="AM27" i="27"/>
  <c r="AL27" i="27"/>
  <c r="AK27" i="27"/>
  <c r="AJ27" i="27"/>
  <c r="AI27" i="27"/>
  <c r="AH27" i="27"/>
  <c r="AN26" i="27"/>
  <c r="AM26" i="27"/>
  <c r="AL26" i="27"/>
  <c r="AK26" i="27"/>
  <c r="AJ26" i="27"/>
  <c r="AI26" i="27"/>
  <c r="AH26" i="27"/>
  <c r="AN25" i="27"/>
  <c r="AM25" i="27"/>
  <c r="AL25" i="27"/>
  <c r="AK25" i="27"/>
  <c r="AJ25" i="27"/>
  <c r="AI25" i="27"/>
  <c r="AH25" i="27"/>
  <c r="AN24" i="27"/>
  <c r="AM24" i="27"/>
  <c r="AL24" i="27"/>
  <c r="AK24" i="27"/>
  <c r="AJ24" i="27"/>
  <c r="AI24" i="27"/>
  <c r="AH24" i="27"/>
  <c r="AN23" i="27"/>
  <c r="AM23" i="27"/>
  <c r="AL23" i="27"/>
  <c r="AK23" i="27"/>
  <c r="AJ23" i="27"/>
  <c r="AI23" i="27"/>
  <c r="AH23" i="27"/>
  <c r="AN22" i="27"/>
  <c r="AM22" i="27"/>
  <c r="AL22" i="27"/>
  <c r="AK22" i="27"/>
  <c r="AJ22" i="27"/>
  <c r="AI22" i="27"/>
  <c r="AH22" i="27"/>
  <c r="AR7" i="27"/>
  <c r="AR4" i="27"/>
  <c r="J16" i="27" s="1"/>
  <c r="N16" i="27" s="1"/>
  <c r="Z4" i="27"/>
  <c r="AD4" i="27" s="1"/>
  <c r="J4" i="27"/>
  <c r="N4" i="27" s="1"/>
  <c r="AN27" i="26"/>
  <c r="AM27" i="26"/>
  <c r="AL27" i="26"/>
  <c r="AK27" i="26"/>
  <c r="AJ27" i="26"/>
  <c r="AI27" i="26"/>
  <c r="AH27" i="26"/>
  <c r="AN26" i="26"/>
  <c r="AM26" i="26"/>
  <c r="AL26" i="26"/>
  <c r="AK26" i="26"/>
  <c r="AJ26" i="26"/>
  <c r="AI26" i="26"/>
  <c r="AH26" i="26"/>
  <c r="AN25" i="26"/>
  <c r="AM25" i="26"/>
  <c r="AL25" i="26"/>
  <c r="AK25" i="26"/>
  <c r="AJ25" i="26"/>
  <c r="AI25" i="26"/>
  <c r="AH25" i="26"/>
  <c r="AN24" i="26"/>
  <c r="AM24" i="26"/>
  <c r="AL24" i="26"/>
  <c r="AK24" i="26"/>
  <c r="AJ24" i="26"/>
  <c r="AI24" i="26"/>
  <c r="AH24" i="26"/>
  <c r="AN23" i="26"/>
  <c r="AM23" i="26"/>
  <c r="AL23" i="26"/>
  <c r="AK23" i="26"/>
  <c r="AJ23" i="26"/>
  <c r="AI23" i="26"/>
  <c r="AH23" i="26"/>
  <c r="AN22" i="26"/>
  <c r="AM22" i="26"/>
  <c r="AL22" i="26"/>
  <c r="AK22" i="26"/>
  <c r="AJ22" i="26"/>
  <c r="AI22" i="26"/>
  <c r="AH22" i="26"/>
  <c r="AR7" i="26"/>
  <c r="AR4" i="26"/>
  <c r="R16" i="26" s="1"/>
  <c r="Z4" i="26"/>
  <c r="AD4" i="26" s="1"/>
  <c r="J4" i="26"/>
  <c r="N4" i="26" s="1"/>
  <c r="AN27" i="25"/>
  <c r="AM27" i="25"/>
  <c r="AL27" i="25"/>
  <c r="AK27" i="25"/>
  <c r="AJ27" i="25"/>
  <c r="AI27" i="25"/>
  <c r="AH27" i="25"/>
  <c r="AN26" i="25"/>
  <c r="AM26" i="25"/>
  <c r="AL26" i="25"/>
  <c r="AK26" i="25"/>
  <c r="AJ26" i="25"/>
  <c r="AI26" i="25"/>
  <c r="AH26" i="25"/>
  <c r="AN25" i="25"/>
  <c r="AM25" i="25"/>
  <c r="AL25" i="25"/>
  <c r="AK25" i="25"/>
  <c r="AJ25" i="25"/>
  <c r="AI25" i="25"/>
  <c r="AH25" i="25"/>
  <c r="AN24" i="25"/>
  <c r="AM24" i="25"/>
  <c r="AL24" i="25"/>
  <c r="AK24" i="25"/>
  <c r="AJ24" i="25"/>
  <c r="AI24" i="25"/>
  <c r="AH24" i="25"/>
  <c r="AN23" i="25"/>
  <c r="AM23" i="25"/>
  <c r="AL23" i="25"/>
  <c r="AK23" i="25"/>
  <c r="AJ23" i="25"/>
  <c r="AI23" i="25"/>
  <c r="AH23" i="25"/>
  <c r="AN22" i="25"/>
  <c r="AM22" i="25"/>
  <c r="AL22" i="25"/>
  <c r="AK22" i="25"/>
  <c r="AJ22" i="25"/>
  <c r="AI22" i="25"/>
  <c r="AH22" i="25"/>
  <c r="AR7" i="25"/>
  <c r="AR4" i="25"/>
  <c r="J16" i="25" s="1"/>
  <c r="N16" i="25" s="1"/>
  <c r="Z4" i="25"/>
  <c r="AD4" i="25" s="1"/>
  <c r="J4" i="25"/>
  <c r="N4" i="25" s="1"/>
  <c r="AN27" i="24"/>
  <c r="AM27" i="24"/>
  <c r="AL27" i="24"/>
  <c r="AK27" i="24"/>
  <c r="AJ27" i="24"/>
  <c r="AI27" i="24"/>
  <c r="AH27" i="24"/>
  <c r="AN26" i="24"/>
  <c r="AM26" i="24"/>
  <c r="AL26" i="24"/>
  <c r="AK26" i="24"/>
  <c r="AJ26" i="24"/>
  <c r="AI26" i="24"/>
  <c r="AH26" i="24"/>
  <c r="AN25" i="24"/>
  <c r="AM25" i="24"/>
  <c r="AL25" i="24"/>
  <c r="AK25" i="24"/>
  <c r="AJ25" i="24"/>
  <c r="AI25" i="24"/>
  <c r="AH25" i="24"/>
  <c r="AN24" i="24"/>
  <c r="AM24" i="24"/>
  <c r="AL24" i="24"/>
  <c r="AK24" i="24"/>
  <c r="AJ24" i="24"/>
  <c r="AI24" i="24"/>
  <c r="AH24" i="24"/>
  <c r="AN23" i="24"/>
  <c r="AM23" i="24"/>
  <c r="AL23" i="24"/>
  <c r="AK23" i="24"/>
  <c r="AJ23" i="24"/>
  <c r="AI23" i="24"/>
  <c r="AH23" i="24"/>
  <c r="AN22" i="24"/>
  <c r="AM22" i="24"/>
  <c r="AL22" i="24"/>
  <c r="AK22" i="24"/>
  <c r="AJ22" i="24"/>
  <c r="AI22" i="24"/>
  <c r="AH22" i="24"/>
  <c r="AR7" i="24"/>
  <c r="Z4" i="24" s="1"/>
  <c r="AD4" i="24" s="1"/>
  <c r="AR4" i="24"/>
  <c r="J16" i="24" s="1"/>
  <c r="N16" i="24" s="1"/>
  <c r="AN27" i="23"/>
  <c r="AM27" i="23"/>
  <c r="AL27" i="23"/>
  <c r="AK27" i="23"/>
  <c r="AJ27" i="23"/>
  <c r="AI27" i="23"/>
  <c r="AH27" i="23"/>
  <c r="AN26" i="23"/>
  <c r="AM26" i="23"/>
  <c r="AL26" i="23"/>
  <c r="AK26" i="23"/>
  <c r="AJ26" i="23"/>
  <c r="AI26" i="23"/>
  <c r="AH26" i="23"/>
  <c r="AN25" i="23"/>
  <c r="AM25" i="23"/>
  <c r="AL25" i="23"/>
  <c r="AK25" i="23"/>
  <c r="AJ25" i="23"/>
  <c r="AI25" i="23"/>
  <c r="AH25" i="23"/>
  <c r="AN24" i="23"/>
  <c r="AM24" i="23"/>
  <c r="AL24" i="23"/>
  <c r="AK24" i="23"/>
  <c r="AJ24" i="23"/>
  <c r="AI24" i="23"/>
  <c r="AH24" i="23"/>
  <c r="AN23" i="23"/>
  <c r="AM23" i="23"/>
  <c r="AL23" i="23"/>
  <c r="AK23" i="23"/>
  <c r="AJ23" i="23"/>
  <c r="AI23" i="23"/>
  <c r="AH23" i="23"/>
  <c r="AN22" i="23"/>
  <c r="AM22" i="23"/>
  <c r="AL22" i="23"/>
  <c r="AK22" i="23"/>
  <c r="AJ22" i="23"/>
  <c r="AI22" i="23"/>
  <c r="AH22" i="23"/>
  <c r="AR7" i="23"/>
  <c r="AR4" i="23"/>
  <c r="R16" i="23" s="1"/>
  <c r="Z4" i="23"/>
  <c r="AD4" i="23" s="1"/>
  <c r="J4" i="23"/>
  <c r="N4" i="23" s="1"/>
  <c r="AN27" i="22"/>
  <c r="AM27" i="22"/>
  <c r="AL27" i="22"/>
  <c r="AK27" i="22"/>
  <c r="AJ27" i="22"/>
  <c r="AI27" i="22"/>
  <c r="AH27" i="22"/>
  <c r="AN26" i="22"/>
  <c r="AM26" i="22"/>
  <c r="AL26" i="22"/>
  <c r="AK26" i="22"/>
  <c r="AJ26" i="22"/>
  <c r="AI26" i="22"/>
  <c r="AH26" i="22"/>
  <c r="AN25" i="22"/>
  <c r="AM25" i="22"/>
  <c r="AL25" i="22"/>
  <c r="AK25" i="22"/>
  <c r="AJ25" i="22"/>
  <c r="AI25" i="22"/>
  <c r="AH25" i="22"/>
  <c r="AN24" i="22"/>
  <c r="AM24" i="22"/>
  <c r="AL24" i="22"/>
  <c r="AK24" i="22"/>
  <c r="AJ24" i="22"/>
  <c r="AI24" i="22"/>
  <c r="AH24" i="22"/>
  <c r="AN23" i="22"/>
  <c r="AM23" i="22"/>
  <c r="AL23" i="22"/>
  <c r="AK23" i="22"/>
  <c r="AJ23" i="22"/>
  <c r="AI23" i="22"/>
  <c r="AH23" i="22"/>
  <c r="AN22" i="22"/>
  <c r="AM22" i="22"/>
  <c r="AL22" i="22"/>
  <c r="AK22" i="22"/>
  <c r="AJ22" i="22"/>
  <c r="AI22" i="22"/>
  <c r="AH22" i="22"/>
  <c r="R16" i="22"/>
  <c r="V16" i="22" s="1"/>
  <c r="AR7" i="22"/>
  <c r="AR4" i="22"/>
  <c r="J16" i="22" s="1"/>
  <c r="N16" i="22" s="1"/>
  <c r="Z4" i="22"/>
  <c r="AD4" i="22" s="1"/>
  <c r="J4" i="22"/>
  <c r="N4" i="22" s="1"/>
  <c r="AN27" i="21"/>
  <c r="AM27" i="21"/>
  <c r="AL27" i="21"/>
  <c r="AK27" i="21"/>
  <c r="AJ27" i="21"/>
  <c r="AI27" i="21"/>
  <c r="AH27" i="21"/>
  <c r="AN26" i="21"/>
  <c r="AM26" i="21"/>
  <c r="AL26" i="21"/>
  <c r="AK26" i="21"/>
  <c r="AJ26" i="21"/>
  <c r="AI26" i="21"/>
  <c r="AH26" i="21"/>
  <c r="AN25" i="21"/>
  <c r="AM25" i="21"/>
  <c r="AL25" i="21"/>
  <c r="AK25" i="21"/>
  <c r="AJ25" i="21"/>
  <c r="AI25" i="21"/>
  <c r="AH25" i="21"/>
  <c r="AN24" i="21"/>
  <c r="AM24" i="21"/>
  <c r="AL24" i="21"/>
  <c r="AK24" i="21"/>
  <c r="AJ24" i="21"/>
  <c r="AI24" i="21"/>
  <c r="AH24" i="21"/>
  <c r="AN23" i="21"/>
  <c r="AM23" i="21"/>
  <c r="AL23" i="21"/>
  <c r="AK23" i="21"/>
  <c r="AJ23" i="21"/>
  <c r="AI23" i="21"/>
  <c r="AH23" i="21"/>
  <c r="AN22" i="21"/>
  <c r="AM22" i="21"/>
  <c r="AL22" i="21"/>
  <c r="AK22" i="21"/>
  <c r="AJ22" i="21"/>
  <c r="AI22" i="21"/>
  <c r="AH22" i="21"/>
  <c r="AR7" i="21"/>
  <c r="AR4" i="21"/>
  <c r="R16" i="21" s="1"/>
  <c r="Z4" i="21"/>
  <c r="AD4" i="21" s="1"/>
  <c r="J4" i="21"/>
  <c r="N4" i="21" s="1"/>
  <c r="AN27" i="20"/>
  <c r="AM27" i="20"/>
  <c r="AL27" i="20"/>
  <c r="AK27" i="20"/>
  <c r="AJ27" i="20"/>
  <c r="AI27" i="20"/>
  <c r="AH27" i="20"/>
  <c r="AN26" i="20"/>
  <c r="AM26" i="20"/>
  <c r="AL26" i="20"/>
  <c r="AK26" i="20"/>
  <c r="AJ26" i="20"/>
  <c r="AI26" i="20"/>
  <c r="AH26" i="20"/>
  <c r="AN25" i="20"/>
  <c r="AM25" i="20"/>
  <c r="AL25" i="20"/>
  <c r="AK25" i="20"/>
  <c r="AJ25" i="20"/>
  <c r="AI25" i="20"/>
  <c r="AH25" i="20"/>
  <c r="AN24" i="20"/>
  <c r="AM24" i="20"/>
  <c r="AL24" i="20"/>
  <c r="AK24" i="20"/>
  <c r="AJ24" i="20"/>
  <c r="AI24" i="20"/>
  <c r="AH24" i="20"/>
  <c r="AN23" i="20"/>
  <c r="AM23" i="20"/>
  <c r="AL23" i="20"/>
  <c r="AK23" i="20"/>
  <c r="AJ23" i="20"/>
  <c r="AI23" i="20"/>
  <c r="AH23" i="20"/>
  <c r="AN22" i="20"/>
  <c r="AM22" i="20"/>
  <c r="AL22" i="20"/>
  <c r="AK22" i="20"/>
  <c r="AJ22" i="20"/>
  <c r="AI22" i="20"/>
  <c r="AH22" i="20"/>
  <c r="AR7" i="20"/>
  <c r="Z4" i="20" s="1"/>
  <c r="AD4" i="20" s="1"/>
  <c r="AR4" i="20"/>
  <c r="R16" i="20" s="1"/>
  <c r="AN27" i="19"/>
  <c r="AM27" i="19"/>
  <c r="AL27" i="19"/>
  <c r="AK27" i="19"/>
  <c r="AJ27" i="19"/>
  <c r="AI27" i="19"/>
  <c r="AH27" i="19"/>
  <c r="AN26" i="19"/>
  <c r="AM26" i="19"/>
  <c r="AL26" i="19"/>
  <c r="AK26" i="19"/>
  <c r="AJ26" i="19"/>
  <c r="AI26" i="19"/>
  <c r="AH26" i="19"/>
  <c r="AN25" i="19"/>
  <c r="AM25" i="19"/>
  <c r="AL25" i="19"/>
  <c r="AK25" i="19"/>
  <c r="AJ25" i="19"/>
  <c r="AI25" i="19"/>
  <c r="AH25" i="19"/>
  <c r="AN24" i="19"/>
  <c r="AM24" i="19"/>
  <c r="AL24" i="19"/>
  <c r="AK24" i="19"/>
  <c r="AJ24" i="19"/>
  <c r="AI24" i="19"/>
  <c r="AH24" i="19"/>
  <c r="AN23" i="19"/>
  <c r="AM23" i="19"/>
  <c r="AL23" i="19"/>
  <c r="AK23" i="19"/>
  <c r="AJ23" i="19"/>
  <c r="AI23" i="19"/>
  <c r="AH23" i="19"/>
  <c r="AN22" i="19"/>
  <c r="AM22" i="19"/>
  <c r="AL22" i="19"/>
  <c r="AK22" i="19"/>
  <c r="AJ22" i="19"/>
  <c r="AI22" i="19"/>
  <c r="AH22" i="19"/>
  <c r="AR7" i="19"/>
  <c r="AR4" i="19"/>
  <c r="R16" i="19" s="1"/>
  <c r="Z4" i="19"/>
  <c r="AD4" i="19" s="1"/>
  <c r="J4" i="19"/>
  <c r="N4" i="19" s="1"/>
  <c r="AN27" i="18"/>
  <c r="AM27" i="18"/>
  <c r="AL27" i="18"/>
  <c r="AK27" i="18"/>
  <c r="AJ27" i="18"/>
  <c r="AI27" i="18"/>
  <c r="AH27" i="18"/>
  <c r="AN26" i="18"/>
  <c r="AM26" i="18"/>
  <c r="AL26" i="18"/>
  <c r="AK26" i="18"/>
  <c r="AJ26" i="18"/>
  <c r="AI26" i="18"/>
  <c r="AH26" i="18"/>
  <c r="AN25" i="18"/>
  <c r="AM25" i="18"/>
  <c r="AL25" i="18"/>
  <c r="AK25" i="18"/>
  <c r="AJ25" i="18"/>
  <c r="AI25" i="18"/>
  <c r="AH25" i="18"/>
  <c r="AN24" i="18"/>
  <c r="AM24" i="18"/>
  <c r="AL24" i="18"/>
  <c r="AK24" i="18"/>
  <c r="AJ24" i="18"/>
  <c r="AI24" i="18"/>
  <c r="AH24" i="18"/>
  <c r="AN23" i="18"/>
  <c r="AM23" i="18"/>
  <c r="AL23" i="18"/>
  <c r="AK23" i="18"/>
  <c r="AJ23" i="18"/>
  <c r="AI23" i="18"/>
  <c r="AH23" i="18"/>
  <c r="AN22" i="18"/>
  <c r="AM22" i="18"/>
  <c r="AL22" i="18"/>
  <c r="AK22" i="18"/>
  <c r="AJ22" i="18"/>
  <c r="AI22" i="18"/>
  <c r="AH22" i="18"/>
  <c r="AR7" i="18"/>
  <c r="AR4" i="18"/>
  <c r="J16" i="18" s="1"/>
  <c r="N16" i="18" s="1"/>
  <c r="Z4" i="18"/>
  <c r="AD4" i="18" s="1"/>
  <c r="J4" i="18"/>
  <c r="N4" i="18" s="1"/>
  <c r="AN27" i="17"/>
  <c r="AM27" i="17"/>
  <c r="AL27" i="17"/>
  <c r="AK27" i="17"/>
  <c r="AJ27" i="17"/>
  <c r="AI27" i="17"/>
  <c r="AH27" i="17"/>
  <c r="AN26" i="17"/>
  <c r="AM26" i="17"/>
  <c r="AL26" i="17"/>
  <c r="AK26" i="17"/>
  <c r="AJ26" i="17"/>
  <c r="AI26" i="17"/>
  <c r="AH26" i="17"/>
  <c r="AN25" i="17"/>
  <c r="AM25" i="17"/>
  <c r="AL25" i="17"/>
  <c r="AK25" i="17"/>
  <c r="AJ25" i="17"/>
  <c r="AI25" i="17"/>
  <c r="AH25" i="17"/>
  <c r="AN24" i="17"/>
  <c r="AM24" i="17"/>
  <c r="AL24" i="17"/>
  <c r="AK24" i="17"/>
  <c r="AJ24" i="17"/>
  <c r="AI24" i="17"/>
  <c r="AH24" i="17"/>
  <c r="AN23" i="17"/>
  <c r="AM23" i="17"/>
  <c r="AL23" i="17"/>
  <c r="AK23" i="17"/>
  <c r="AJ23" i="17"/>
  <c r="AI23" i="17"/>
  <c r="AH23" i="17"/>
  <c r="AN22" i="17"/>
  <c r="AM22" i="17"/>
  <c r="AL22" i="17"/>
  <c r="AK22" i="17"/>
  <c r="AJ22" i="17"/>
  <c r="AI22" i="17"/>
  <c r="AH22" i="17"/>
  <c r="AR7" i="17"/>
  <c r="AR4" i="17"/>
  <c r="J16" i="17" s="1"/>
  <c r="N16" i="17" s="1"/>
  <c r="Z4" i="17"/>
  <c r="AD4" i="17" s="1"/>
  <c r="J4" i="17"/>
  <c r="N4" i="17" s="1"/>
  <c r="AN27" i="16"/>
  <c r="AM27" i="16"/>
  <c r="AL27" i="16"/>
  <c r="AK27" i="16"/>
  <c r="AJ27" i="16"/>
  <c r="AI27" i="16"/>
  <c r="AH27" i="16"/>
  <c r="AN26" i="16"/>
  <c r="AM26" i="16"/>
  <c r="AL26" i="16"/>
  <c r="AK26" i="16"/>
  <c r="AJ26" i="16"/>
  <c r="AI26" i="16"/>
  <c r="AH26" i="16"/>
  <c r="AN25" i="16"/>
  <c r="AM25" i="16"/>
  <c r="AL25" i="16"/>
  <c r="AK25" i="16"/>
  <c r="AJ25" i="16"/>
  <c r="AI25" i="16"/>
  <c r="AH25" i="16"/>
  <c r="AN24" i="16"/>
  <c r="AM24" i="16"/>
  <c r="AL24" i="16"/>
  <c r="AK24" i="16"/>
  <c r="AJ24" i="16"/>
  <c r="AI24" i="16"/>
  <c r="AH24" i="16"/>
  <c r="AN23" i="16"/>
  <c r="AM23" i="16"/>
  <c r="AL23" i="16"/>
  <c r="AK23" i="16"/>
  <c r="AJ23" i="16"/>
  <c r="AI23" i="16"/>
  <c r="AH23" i="16"/>
  <c r="AN22" i="16"/>
  <c r="AM22" i="16"/>
  <c r="AL22" i="16"/>
  <c r="AK22" i="16"/>
  <c r="AJ22" i="16"/>
  <c r="AI22" i="16"/>
  <c r="AH22" i="16"/>
  <c r="R16" i="16"/>
  <c r="V16" i="16" s="1"/>
  <c r="AR7" i="16"/>
  <c r="AR4" i="16"/>
  <c r="J16" i="16" s="1"/>
  <c r="N16" i="16" s="1"/>
  <c r="Z4" i="16"/>
  <c r="AD4" i="16" s="1"/>
  <c r="J4" i="16"/>
  <c r="N4" i="16" s="1"/>
  <c r="AN27" i="15"/>
  <c r="AM27" i="15"/>
  <c r="AL27" i="15"/>
  <c r="AK27" i="15"/>
  <c r="AJ27" i="15"/>
  <c r="AI27" i="15"/>
  <c r="AH27" i="15"/>
  <c r="AN26" i="15"/>
  <c r="AM26" i="15"/>
  <c r="AL26" i="15"/>
  <c r="AK26" i="15"/>
  <c r="AJ26" i="15"/>
  <c r="AI26" i="15"/>
  <c r="AH26" i="15"/>
  <c r="AN25" i="15"/>
  <c r="AM25" i="15"/>
  <c r="AL25" i="15"/>
  <c r="AK25" i="15"/>
  <c r="AJ25" i="15"/>
  <c r="AI25" i="15"/>
  <c r="AH25" i="15"/>
  <c r="AN24" i="15"/>
  <c r="AM24" i="15"/>
  <c r="AL24" i="15"/>
  <c r="AK24" i="15"/>
  <c r="AJ24" i="15"/>
  <c r="AI24" i="15"/>
  <c r="AH24" i="15"/>
  <c r="AN23" i="15"/>
  <c r="AM23" i="15"/>
  <c r="AL23" i="15"/>
  <c r="AK23" i="15"/>
  <c r="AJ23" i="15"/>
  <c r="AI23" i="15"/>
  <c r="AH23" i="15"/>
  <c r="AN22" i="15"/>
  <c r="AM22" i="15"/>
  <c r="AL22" i="15"/>
  <c r="AK22" i="15"/>
  <c r="AJ22" i="15"/>
  <c r="AI22" i="15"/>
  <c r="AH22" i="15"/>
  <c r="AR7" i="15"/>
  <c r="Z4" i="15" s="1"/>
  <c r="AD4" i="15" s="1"/>
  <c r="AR4" i="15"/>
  <c r="J16" i="15" s="1"/>
  <c r="N16" i="15" s="1"/>
  <c r="AN27" i="14"/>
  <c r="AM27" i="14"/>
  <c r="AL27" i="14"/>
  <c r="AK27" i="14"/>
  <c r="AJ27" i="14"/>
  <c r="AI27" i="14"/>
  <c r="AH27" i="14"/>
  <c r="AN26" i="14"/>
  <c r="AM26" i="14"/>
  <c r="AL26" i="14"/>
  <c r="AK26" i="14"/>
  <c r="AJ26" i="14"/>
  <c r="AI26" i="14"/>
  <c r="AH26" i="14"/>
  <c r="AN25" i="14"/>
  <c r="AM25" i="14"/>
  <c r="AL25" i="14"/>
  <c r="AK25" i="14"/>
  <c r="AJ25" i="14"/>
  <c r="AI25" i="14"/>
  <c r="AH25" i="14"/>
  <c r="AN24" i="14"/>
  <c r="AM24" i="14"/>
  <c r="AL24" i="14"/>
  <c r="AK24" i="14"/>
  <c r="AJ24" i="14"/>
  <c r="AI24" i="14"/>
  <c r="AH24" i="14"/>
  <c r="AN23" i="14"/>
  <c r="AM23" i="14"/>
  <c r="AL23" i="14"/>
  <c r="AK23" i="14"/>
  <c r="AJ23" i="14"/>
  <c r="AI23" i="14"/>
  <c r="AH23" i="14"/>
  <c r="AN22" i="14"/>
  <c r="AM22" i="14"/>
  <c r="AL22" i="14"/>
  <c r="AK22" i="14"/>
  <c r="AJ22" i="14"/>
  <c r="AI22" i="14"/>
  <c r="AH22" i="14"/>
  <c r="AR7" i="14"/>
  <c r="AR4" i="14"/>
  <c r="J16" i="14" s="1"/>
  <c r="N16" i="14" s="1"/>
  <c r="Z4" i="14"/>
  <c r="AD4" i="14" s="1"/>
  <c r="J4" i="14"/>
  <c r="N4" i="14" s="1"/>
  <c r="AN27" i="13"/>
  <c r="AM27" i="13"/>
  <c r="AL27" i="13"/>
  <c r="AK27" i="13"/>
  <c r="AJ27" i="13"/>
  <c r="AI27" i="13"/>
  <c r="AH27" i="13"/>
  <c r="AN26" i="13"/>
  <c r="AM26" i="13"/>
  <c r="AL26" i="13"/>
  <c r="AK26" i="13"/>
  <c r="AJ26" i="13"/>
  <c r="AI26" i="13"/>
  <c r="AH26" i="13"/>
  <c r="AN25" i="13"/>
  <c r="AM25" i="13"/>
  <c r="AL25" i="13"/>
  <c r="AK25" i="13"/>
  <c r="AJ25" i="13"/>
  <c r="AI25" i="13"/>
  <c r="AH25" i="13"/>
  <c r="AN24" i="13"/>
  <c r="AM24" i="13"/>
  <c r="AL24" i="13"/>
  <c r="AK24" i="13"/>
  <c r="AJ24" i="13"/>
  <c r="AI24" i="13"/>
  <c r="AH24" i="13"/>
  <c r="AN23" i="13"/>
  <c r="AM23" i="13"/>
  <c r="AL23" i="13"/>
  <c r="AK23" i="13"/>
  <c r="AJ23" i="13"/>
  <c r="AI23" i="13"/>
  <c r="AH23" i="13"/>
  <c r="AN22" i="13"/>
  <c r="AM22" i="13"/>
  <c r="AL22" i="13"/>
  <c r="AK22" i="13"/>
  <c r="AJ22" i="13"/>
  <c r="AI22" i="13"/>
  <c r="AH22" i="13"/>
  <c r="AR7" i="13"/>
  <c r="AR4" i="13"/>
  <c r="R16" i="13" s="1"/>
  <c r="Z4" i="13"/>
  <c r="AD4" i="13" s="1"/>
  <c r="J4" i="13"/>
  <c r="N4" i="13" s="1"/>
  <c r="AN27" i="12"/>
  <c r="AM27" i="12"/>
  <c r="AL27" i="12"/>
  <c r="AK27" i="12"/>
  <c r="AJ27" i="12"/>
  <c r="AI27" i="12"/>
  <c r="AH27" i="12"/>
  <c r="AN26" i="12"/>
  <c r="AM26" i="12"/>
  <c r="AL26" i="12"/>
  <c r="AK26" i="12"/>
  <c r="AJ26" i="12"/>
  <c r="AI26" i="12"/>
  <c r="AH26" i="12"/>
  <c r="AN25" i="12"/>
  <c r="AM25" i="12"/>
  <c r="AL25" i="12"/>
  <c r="AK25" i="12"/>
  <c r="AJ25" i="12"/>
  <c r="AI25" i="12"/>
  <c r="AH25" i="12"/>
  <c r="AN24" i="12"/>
  <c r="AM24" i="12"/>
  <c r="AL24" i="12"/>
  <c r="AK24" i="12"/>
  <c r="AJ24" i="12"/>
  <c r="AI24" i="12"/>
  <c r="AH24" i="12"/>
  <c r="AN23" i="12"/>
  <c r="AM23" i="12"/>
  <c r="AL23" i="12"/>
  <c r="AK23" i="12"/>
  <c r="AJ23" i="12"/>
  <c r="AI23" i="12"/>
  <c r="AH23" i="12"/>
  <c r="AN22" i="12"/>
  <c r="AM22" i="12"/>
  <c r="AL22" i="12"/>
  <c r="AK22" i="12"/>
  <c r="AJ22" i="12"/>
  <c r="AI22" i="12"/>
  <c r="AH22" i="12"/>
  <c r="R16" i="12"/>
  <c r="V16" i="12" s="1"/>
  <c r="AR7" i="12"/>
  <c r="AR4" i="12"/>
  <c r="J16" i="12" s="1"/>
  <c r="N16" i="12" s="1"/>
  <c r="Z4" i="12"/>
  <c r="AD4" i="12" s="1"/>
  <c r="J4" i="12"/>
  <c r="N4" i="12" s="1"/>
  <c r="AN27" i="11"/>
  <c r="AM27" i="11"/>
  <c r="AL27" i="11"/>
  <c r="AK27" i="11"/>
  <c r="AJ27" i="11"/>
  <c r="AI27" i="11"/>
  <c r="AH27" i="11"/>
  <c r="AN26" i="11"/>
  <c r="AM26" i="11"/>
  <c r="AL26" i="11"/>
  <c r="AK26" i="11"/>
  <c r="AJ26" i="11"/>
  <c r="AI26" i="11"/>
  <c r="AH26" i="11"/>
  <c r="AN25" i="11"/>
  <c r="AM25" i="11"/>
  <c r="AL25" i="11"/>
  <c r="AK25" i="11"/>
  <c r="AJ25" i="11"/>
  <c r="AI25" i="11"/>
  <c r="AH25" i="11"/>
  <c r="AN24" i="11"/>
  <c r="AM24" i="11"/>
  <c r="AL24" i="11"/>
  <c r="AK24" i="11"/>
  <c r="AJ24" i="11"/>
  <c r="AI24" i="11"/>
  <c r="AH24" i="11"/>
  <c r="AN23" i="11"/>
  <c r="AM23" i="11"/>
  <c r="AL23" i="11"/>
  <c r="AK23" i="11"/>
  <c r="AJ23" i="11"/>
  <c r="AI23" i="11"/>
  <c r="AH23" i="11"/>
  <c r="AN22" i="11"/>
  <c r="AM22" i="11"/>
  <c r="AL22" i="11"/>
  <c r="AK22" i="11"/>
  <c r="AJ22" i="11"/>
  <c r="AI22" i="11"/>
  <c r="AH22" i="11"/>
  <c r="AR7" i="11"/>
  <c r="AR4" i="11"/>
  <c r="R16" i="11" s="1"/>
  <c r="Z4" i="11"/>
  <c r="AD4" i="11" s="1"/>
  <c r="J4" i="11"/>
  <c r="N4" i="11" s="1"/>
  <c r="AN27" i="10"/>
  <c r="AM27" i="10"/>
  <c r="AL27" i="10"/>
  <c r="AK27" i="10"/>
  <c r="AJ27" i="10"/>
  <c r="AI27" i="10"/>
  <c r="AH27" i="10"/>
  <c r="AN26" i="10"/>
  <c r="AM26" i="10"/>
  <c r="AL26" i="10"/>
  <c r="AK26" i="10"/>
  <c r="AJ26" i="10"/>
  <c r="AI26" i="10"/>
  <c r="AH26" i="10"/>
  <c r="AN25" i="10"/>
  <c r="AM25" i="10"/>
  <c r="AL25" i="10"/>
  <c r="AK25" i="10"/>
  <c r="AJ25" i="10"/>
  <c r="AI25" i="10"/>
  <c r="AH25" i="10"/>
  <c r="AN24" i="10"/>
  <c r="AM24" i="10"/>
  <c r="AL24" i="10"/>
  <c r="AK24" i="10"/>
  <c r="AJ24" i="10"/>
  <c r="AI24" i="10"/>
  <c r="AH24" i="10"/>
  <c r="AN23" i="10"/>
  <c r="AM23" i="10"/>
  <c r="AL23" i="10"/>
  <c r="AK23" i="10"/>
  <c r="AJ23" i="10"/>
  <c r="AI23" i="10"/>
  <c r="AH23" i="10"/>
  <c r="AN22" i="10"/>
  <c r="AM22" i="10"/>
  <c r="AL22" i="10"/>
  <c r="AK22" i="10"/>
  <c r="AJ22" i="10"/>
  <c r="AI22" i="10"/>
  <c r="AH22" i="10"/>
  <c r="AR7" i="10"/>
  <c r="Z4" i="10" s="1"/>
  <c r="AD4" i="10" s="1"/>
  <c r="AR4" i="10"/>
  <c r="AN27" i="9"/>
  <c r="AM27" i="9"/>
  <c r="AL27" i="9"/>
  <c r="AK27" i="9"/>
  <c r="AJ27" i="9"/>
  <c r="AI27" i="9"/>
  <c r="AH27" i="9"/>
  <c r="AN26" i="9"/>
  <c r="AM26" i="9"/>
  <c r="AL26" i="9"/>
  <c r="AK26" i="9"/>
  <c r="AJ26" i="9"/>
  <c r="AI26" i="9"/>
  <c r="AH26" i="9"/>
  <c r="AN25" i="9"/>
  <c r="AM25" i="9"/>
  <c r="AL25" i="9"/>
  <c r="AK25" i="9"/>
  <c r="AJ25" i="9"/>
  <c r="AI25" i="9"/>
  <c r="AH25" i="9"/>
  <c r="AN24" i="9"/>
  <c r="AM24" i="9"/>
  <c r="AL24" i="9"/>
  <c r="AK24" i="9"/>
  <c r="AJ24" i="9"/>
  <c r="AI24" i="9"/>
  <c r="AH24" i="9"/>
  <c r="AN23" i="9"/>
  <c r="AM23" i="9"/>
  <c r="AL23" i="9"/>
  <c r="AK23" i="9"/>
  <c r="AJ23" i="9"/>
  <c r="AI23" i="9"/>
  <c r="AH23" i="9"/>
  <c r="AN22" i="9"/>
  <c r="AM22" i="9"/>
  <c r="AL22" i="9"/>
  <c r="AK22" i="9"/>
  <c r="AJ22" i="9"/>
  <c r="AI22" i="9"/>
  <c r="AH22" i="9"/>
  <c r="AR7" i="9"/>
  <c r="AR4" i="9"/>
  <c r="R16" i="9" s="1"/>
  <c r="Z4" i="9"/>
  <c r="AD4" i="9" s="1"/>
  <c r="J4" i="9"/>
  <c r="N4" i="9" s="1"/>
  <c r="AN27" i="8"/>
  <c r="AM27" i="8"/>
  <c r="AL27" i="8"/>
  <c r="AK27" i="8"/>
  <c r="AJ27" i="8"/>
  <c r="AI27" i="8"/>
  <c r="AH27" i="8"/>
  <c r="AN26" i="8"/>
  <c r="AM26" i="8"/>
  <c r="AL26" i="8"/>
  <c r="AK26" i="8"/>
  <c r="AJ26" i="8"/>
  <c r="AI26" i="8"/>
  <c r="AH26" i="8"/>
  <c r="AN25" i="8"/>
  <c r="AM25" i="8"/>
  <c r="AL25" i="8"/>
  <c r="AK25" i="8"/>
  <c r="AJ25" i="8"/>
  <c r="AI25" i="8"/>
  <c r="AH25" i="8"/>
  <c r="AN24" i="8"/>
  <c r="AM24" i="8"/>
  <c r="AL24" i="8"/>
  <c r="AK24" i="8"/>
  <c r="AJ24" i="8"/>
  <c r="AI24" i="8"/>
  <c r="AH24" i="8"/>
  <c r="AN23" i="8"/>
  <c r="AM23" i="8"/>
  <c r="AL23" i="8"/>
  <c r="AK23" i="8"/>
  <c r="AJ23" i="8"/>
  <c r="AI23" i="8"/>
  <c r="AH23" i="8"/>
  <c r="AN22" i="8"/>
  <c r="AM22" i="8"/>
  <c r="AL22" i="8"/>
  <c r="AK22" i="8"/>
  <c r="AJ22" i="8"/>
  <c r="AI22" i="8"/>
  <c r="AH22" i="8"/>
  <c r="AR7" i="8"/>
  <c r="AR4" i="8"/>
  <c r="J16" i="8" s="1"/>
  <c r="N16" i="8" s="1"/>
  <c r="Z4" i="8"/>
  <c r="AD4" i="8" s="1"/>
  <c r="J4" i="8"/>
  <c r="N4" i="8" s="1"/>
  <c r="AN27" i="7"/>
  <c r="AM27" i="7"/>
  <c r="AL27" i="7"/>
  <c r="AK27" i="7"/>
  <c r="AJ27" i="7"/>
  <c r="AI27" i="7"/>
  <c r="AH27" i="7"/>
  <c r="AN26" i="7"/>
  <c r="AM26" i="7"/>
  <c r="AL26" i="7"/>
  <c r="AK26" i="7"/>
  <c r="AJ26" i="7"/>
  <c r="AI26" i="7"/>
  <c r="AH26" i="7"/>
  <c r="AN25" i="7"/>
  <c r="AM25" i="7"/>
  <c r="AL25" i="7"/>
  <c r="AK25" i="7"/>
  <c r="AJ25" i="7"/>
  <c r="AI25" i="7"/>
  <c r="AH25" i="7"/>
  <c r="AN24" i="7"/>
  <c r="AM24" i="7"/>
  <c r="AL24" i="7"/>
  <c r="AK24" i="7"/>
  <c r="AJ24" i="7"/>
  <c r="AI24" i="7"/>
  <c r="AH24" i="7"/>
  <c r="AN23" i="7"/>
  <c r="AM23" i="7"/>
  <c r="AL23" i="7"/>
  <c r="AK23" i="7"/>
  <c r="AJ23" i="7"/>
  <c r="AI23" i="7"/>
  <c r="AH23" i="7"/>
  <c r="AN22" i="7"/>
  <c r="AM22" i="7"/>
  <c r="AL22" i="7"/>
  <c r="AK22" i="7"/>
  <c r="AJ22" i="7"/>
  <c r="AI22" i="7"/>
  <c r="AH22" i="7"/>
  <c r="AR7" i="7"/>
  <c r="AR4" i="7"/>
  <c r="R16" i="7" s="1"/>
  <c r="Z4" i="7"/>
  <c r="AD4" i="7" s="1"/>
  <c r="J4" i="7"/>
  <c r="N4" i="7" s="1"/>
  <c r="AN27" i="6"/>
  <c r="AM27" i="6"/>
  <c r="AL27" i="6"/>
  <c r="AK27" i="6"/>
  <c r="AJ27" i="6"/>
  <c r="AI27" i="6"/>
  <c r="AH27" i="6"/>
  <c r="AN26" i="6"/>
  <c r="AM26" i="6"/>
  <c r="AL26" i="6"/>
  <c r="AK26" i="6"/>
  <c r="AJ26" i="6"/>
  <c r="AI26" i="6"/>
  <c r="AH26" i="6"/>
  <c r="AN25" i="6"/>
  <c r="AM25" i="6"/>
  <c r="AL25" i="6"/>
  <c r="AK25" i="6"/>
  <c r="AJ25" i="6"/>
  <c r="AI25" i="6"/>
  <c r="AH25" i="6"/>
  <c r="AN24" i="6"/>
  <c r="AM24" i="6"/>
  <c r="AL24" i="6"/>
  <c r="AK24" i="6"/>
  <c r="AJ24" i="6"/>
  <c r="AI24" i="6"/>
  <c r="AH24" i="6"/>
  <c r="AN23" i="6"/>
  <c r="AM23" i="6"/>
  <c r="AL23" i="6"/>
  <c r="AK23" i="6"/>
  <c r="AJ23" i="6"/>
  <c r="AI23" i="6"/>
  <c r="AH23" i="6"/>
  <c r="AN22" i="6"/>
  <c r="AM22" i="6"/>
  <c r="AL22" i="6"/>
  <c r="AK22" i="6"/>
  <c r="AJ22" i="6"/>
  <c r="AI22" i="6"/>
  <c r="AH22" i="6"/>
  <c r="AR7" i="6"/>
  <c r="Z4" i="6" s="1"/>
  <c r="AD4" i="6" s="1"/>
  <c r="AR4" i="6"/>
  <c r="J16" i="6" s="1"/>
  <c r="N16" i="6" s="1"/>
  <c r="AN27" i="5"/>
  <c r="AM27" i="5"/>
  <c r="AL27" i="5"/>
  <c r="AK27" i="5"/>
  <c r="AJ27" i="5"/>
  <c r="AI27" i="5"/>
  <c r="AH27" i="5"/>
  <c r="AN26" i="5"/>
  <c r="AM26" i="5"/>
  <c r="AL26" i="5"/>
  <c r="AK26" i="5"/>
  <c r="AJ26" i="5"/>
  <c r="AI26" i="5"/>
  <c r="AH26" i="5"/>
  <c r="AN25" i="5"/>
  <c r="AM25" i="5"/>
  <c r="AL25" i="5"/>
  <c r="AK25" i="5"/>
  <c r="AJ25" i="5"/>
  <c r="AI25" i="5"/>
  <c r="AH25" i="5"/>
  <c r="AN24" i="5"/>
  <c r="AM24" i="5"/>
  <c r="AL24" i="5"/>
  <c r="AK24" i="5"/>
  <c r="AJ24" i="5"/>
  <c r="AI24" i="5"/>
  <c r="AH24" i="5"/>
  <c r="AN23" i="5"/>
  <c r="AM23" i="5"/>
  <c r="AL23" i="5"/>
  <c r="AK23" i="5"/>
  <c r="AJ23" i="5"/>
  <c r="AI23" i="5"/>
  <c r="AH23" i="5"/>
  <c r="AN22" i="5"/>
  <c r="AM22" i="5"/>
  <c r="AL22" i="5"/>
  <c r="AK22" i="5"/>
  <c r="AJ22" i="5"/>
  <c r="AI22" i="5"/>
  <c r="AH22" i="5"/>
  <c r="AR7" i="5"/>
  <c r="AR4" i="5"/>
  <c r="J16" i="5" s="1"/>
  <c r="N16" i="5" s="1"/>
  <c r="Z4" i="5"/>
  <c r="AD4" i="5" s="1"/>
  <c r="J4" i="5"/>
  <c r="N4" i="5" s="1"/>
  <c r="AN27" i="4"/>
  <c r="AM27" i="4"/>
  <c r="AL27" i="4"/>
  <c r="AK27" i="4"/>
  <c r="AJ27" i="4"/>
  <c r="AI27" i="4"/>
  <c r="AH27" i="4"/>
  <c r="AN26" i="4"/>
  <c r="AM26" i="4"/>
  <c r="AL26" i="4"/>
  <c r="AK26" i="4"/>
  <c r="AJ26" i="4"/>
  <c r="AI26" i="4"/>
  <c r="AH26" i="4"/>
  <c r="AN25" i="4"/>
  <c r="AM25" i="4"/>
  <c r="AL25" i="4"/>
  <c r="AK25" i="4"/>
  <c r="AJ25" i="4"/>
  <c r="AI25" i="4"/>
  <c r="AH25" i="4"/>
  <c r="AN24" i="4"/>
  <c r="AM24" i="4"/>
  <c r="AL24" i="4"/>
  <c r="AK24" i="4"/>
  <c r="AJ24" i="4"/>
  <c r="AI24" i="4"/>
  <c r="AH24" i="4"/>
  <c r="AN23" i="4"/>
  <c r="AM23" i="4"/>
  <c r="AL23" i="4"/>
  <c r="AK23" i="4"/>
  <c r="AJ23" i="4"/>
  <c r="AI23" i="4"/>
  <c r="AH23" i="4"/>
  <c r="AN22" i="4"/>
  <c r="AM22" i="4"/>
  <c r="AL22" i="4"/>
  <c r="AK22" i="4"/>
  <c r="AJ22" i="4"/>
  <c r="AI22" i="4"/>
  <c r="AH22" i="4"/>
  <c r="AR7" i="4"/>
  <c r="AR4" i="4"/>
  <c r="J16" i="4" s="1"/>
  <c r="N16" i="4" s="1"/>
  <c r="Z4" i="4"/>
  <c r="AD4" i="4" s="1"/>
  <c r="J4" i="4"/>
  <c r="N4" i="4" s="1"/>
  <c r="AN27" i="3"/>
  <c r="AM27" i="3"/>
  <c r="AL27" i="3"/>
  <c r="AK27" i="3"/>
  <c r="AJ27" i="3"/>
  <c r="AI27" i="3"/>
  <c r="AH27" i="3"/>
  <c r="AN26" i="3"/>
  <c r="AM26" i="3"/>
  <c r="AL26" i="3"/>
  <c r="AK26" i="3"/>
  <c r="AJ26" i="3"/>
  <c r="AI26" i="3"/>
  <c r="AH26" i="3"/>
  <c r="AN25" i="3"/>
  <c r="AM25" i="3"/>
  <c r="AL25" i="3"/>
  <c r="AK25" i="3"/>
  <c r="AJ25" i="3"/>
  <c r="AI25" i="3"/>
  <c r="AH25" i="3"/>
  <c r="AN24" i="3"/>
  <c r="AM24" i="3"/>
  <c r="AL24" i="3"/>
  <c r="AK24" i="3"/>
  <c r="AJ24" i="3"/>
  <c r="AI24" i="3"/>
  <c r="AH24" i="3"/>
  <c r="AN23" i="3"/>
  <c r="AM23" i="3"/>
  <c r="AL23" i="3"/>
  <c r="AK23" i="3"/>
  <c r="AJ23" i="3"/>
  <c r="AI23" i="3"/>
  <c r="AH23" i="3"/>
  <c r="AN22" i="3"/>
  <c r="AM22" i="3"/>
  <c r="AL22" i="3"/>
  <c r="AK22" i="3"/>
  <c r="AJ22" i="3"/>
  <c r="AI22" i="3"/>
  <c r="AH22" i="3"/>
  <c r="AR7" i="3"/>
  <c r="AR4" i="3"/>
  <c r="R16" i="3" s="1"/>
  <c r="Z4" i="3"/>
  <c r="AD4" i="3" s="1"/>
  <c r="J4" i="3"/>
  <c r="N4" i="3" s="1"/>
  <c r="F4" i="54" l="1"/>
  <c r="AE2" i="54"/>
  <c r="F4" i="53"/>
  <c r="AE2" i="53"/>
  <c r="F4" i="52"/>
  <c r="AE2" i="52"/>
  <c r="V16" i="52"/>
  <c r="AK2" i="52"/>
  <c r="F4" i="51"/>
  <c r="AE2" i="51"/>
  <c r="F4" i="50"/>
  <c r="AE2" i="50"/>
  <c r="V16" i="50"/>
  <c r="AK2" i="50"/>
  <c r="F4" i="49"/>
  <c r="AE2" i="49"/>
  <c r="F4" i="48"/>
  <c r="AE2" i="48"/>
  <c r="F4" i="47"/>
  <c r="AE2" i="47"/>
  <c r="F4" i="46"/>
  <c r="AE2" i="46"/>
  <c r="V16" i="46"/>
  <c r="AK2" i="46"/>
  <c r="F4" i="45"/>
  <c r="AE2" i="45"/>
  <c r="V16" i="45"/>
  <c r="AK2" i="45"/>
  <c r="F4" i="44"/>
  <c r="AE2" i="44"/>
  <c r="V16" i="44"/>
  <c r="AK2" i="44"/>
  <c r="AE2" i="43"/>
  <c r="F4" i="43"/>
  <c r="V16" i="43"/>
  <c r="AK2" i="43"/>
  <c r="J4" i="42"/>
  <c r="N4" i="42" s="1"/>
  <c r="R16" i="42"/>
  <c r="B4" i="42"/>
  <c r="R4" i="42"/>
  <c r="V4" i="42" s="1"/>
  <c r="AH4" i="42"/>
  <c r="AL4" i="42" s="1"/>
  <c r="V16" i="41"/>
  <c r="AK2" i="41"/>
  <c r="B4" i="41"/>
  <c r="R4" i="41"/>
  <c r="V4" i="41" s="1"/>
  <c r="AH4" i="41"/>
  <c r="AL4" i="41" s="1"/>
  <c r="J16" i="41"/>
  <c r="N16" i="41" s="1"/>
  <c r="Z4" i="41"/>
  <c r="AD4" i="41" s="1"/>
  <c r="R16" i="40"/>
  <c r="B4" i="40"/>
  <c r="R4" i="40"/>
  <c r="V4" i="40" s="1"/>
  <c r="AH4" i="40"/>
  <c r="AL4" i="40" s="1"/>
  <c r="V16" i="39"/>
  <c r="AK2" i="39"/>
  <c r="B4" i="39"/>
  <c r="R4" i="39"/>
  <c r="V4" i="39" s="1"/>
  <c r="AH4" i="39"/>
  <c r="AL4" i="39" s="1"/>
  <c r="J16" i="39"/>
  <c r="N16" i="39" s="1"/>
  <c r="Z4" i="39"/>
  <c r="AD4" i="39" s="1"/>
  <c r="Z4" i="38"/>
  <c r="AD4" i="38" s="1"/>
  <c r="R16" i="38"/>
  <c r="B4" i="38"/>
  <c r="R4" i="38"/>
  <c r="V4" i="38" s="1"/>
  <c r="AH4" i="38"/>
  <c r="AL4" i="38" s="1"/>
  <c r="J4" i="37"/>
  <c r="N4" i="37" s="1"/>
  <c r="V16" i="37"/>
  <c r="AK2" i="37"/>
  <c r="B4" i="37"/>
  <c r="R4" i="37"/>
  <c r="V4" i="37" s="1"/>
  <c r="AH4" i="37"/>
  <c r="AL4" i="37" s="1"/>
  <c r="J16" i="37"/>
  <c r="N16" i="37" s="1"/>
  <c r="Z4" i="36"/>
  <c r="AD4" i="36" s="1"/>
  <c r="R16" i="36"/>
  <c r="B4" i="36"/>
  <c r="R4" i="36"/>
  <c r="V4" i="36" s="1"/>
  <c r="AH4" i="36"/>
  <c r="AL4" i="36" s="1"/>
  <c r="Z4" i="35"/>
  <c r="AD4" i="35" s="1"/>
  <c r="R16" i="35"/>
  <c r="B4" i="35"/>
  <c r="R4" i="35"/>
  <c r="V4" i="35" s="1"/>
  <c r="AH4" i="35"/>
  <c r="AL4" i="35" s="1"/>
  <c r="R16" i="34"/>
  <c r="B4" i="34"/>
  <c r="R4" i="34"/>
  <c r="V4" i="34" s="1"/>
  <c r="AH4" i="34"/>
  <c r="AL4" i="34" s="1"/>
  <c r="J4" i="33"/>
  <c r="N4" i="33" s="1"/>
  <c r="R16" i="33"/>
  <c r="B4" i="33"/>
  <c r="R4" i="33"/>
  <c r="V4" i="33" s="1"/>
  <c r="AH4" i="33"/>
  <c r="AL4" i="33" s="1"/>
  <c r="V16" i="32"/>
  <c r="AK2" i="32"/>
  <c r="B4" i="32"/>
  <c r="R4" i="32"/>
  <c r="V4" i="32" s="1"/>
  <c r="AH4" i="32"/>
  <c r="AL4" i="32" s="1"/>
  <c r="J16" i="32"/>
  <c r="N16" i="32" s="1"/>
  <c r="R16" i="31"/>
  <c r="B4" i="31"/>
  <c r="R4" i="31"/>
  <c r="V4" i="31" s="1"/>
  <c r="AH4" i="31"/>
  <c r="AL4" i="31" s="1"/>
  <c r="V16" i="30"/>
  <c r="AK2" i="30"/>
  <c r="B4" i="30"/>
  <c r="R4" i="30"/>
  <c r="V4" i="30" s="1"/>
  <c r="AH4" i="30"/>
  <c r="AL4" i="30" s="1"/>
  <c r="J16" i="30"/>
  <c r="N16" i="30" s="1"/>
  <c r="R16" i="29"/>
  <c r="B4" i="29"/>
  <c r="R4" i="29"/>
  <c r="V4" i="29" s="1"/>
  <c r="AH4" i="29"/>
  <c r="AL4" i="29" s="1"/>
  <c r="J4" i="28"/>
  <c r="N4" i="28" s="1"/>
  <c r="R16" i="28"/>
  <c r="B4" i="28"/>
  <c r="R4" i="28"/>
  <c r="V4" i="28" s="1"/>
  <c r="AH4" i="28"/>
  <c r="AL4" i="28" s="1"/>
  <c r="R16" i="27"/>
  <c r="B4" i="27"/>
  <c r="R4" i="27"/>
  <c r="V4" i="27" s="1"/>
  <c r="AH4" i="27"/>
  <c r="AL4" i="27" s="1"/>
  <c r="V16" i="26"/>
  <c r="AK2" i="26"/>
  <c r="B4" i="26"/>
  <c r="R4" i="26"/>
  <c r="V4" i="26" s="1"/>
  <c r="AH4" i="26"/>
  <c r="AL4" i="26" s="1"/>
  <c r="J16" i="26"/>
  <c r="N16" i="26" s="1"/>
  <c r="R16" i="25"/>
  <c r="B4" i="25"/>
  <c r="R4" i="25"/>
  <c r="V4" i="25" s="1"/>
  <c r="AH4" i="25"/>
  <c r="AL4" i="25" s="1"/>
  <c r="J4" i="24"/>
  <c r="N4" i="24" s="1"/>
  <c r="R16" i="24"/>
  <c r="B4" i="24"/>
  <c r="R4" i="24"/>
  <c r="V4" i="24" s="1"/>
  <c r="AH4" i="24"/>
  <c r="AL4" i="24" s="1"/>
  <c r="V16" i="23"/>
  <c r="AK2" i="23"/>
  <c r="B4" i="23"/>
  <c r="R4" i="23"/>
  <c r="V4" i="23" s="1"/>
  <c r="AH4" i="23"/>
  <c r="AL4" i="23" s="1"/>
  <c r="J16" i="23"/>
  <c r="N16" i="23" s="1"/>
  <c r="AK2" i="22"/>
  <c r="B4" i="22"/>
  <c r="R4" i="22"/>
  <c r="V4" i="22" s="1"/>
  <c r="AH4" i="22"/>
  <c r="AL4" i="22" s="1"/>
  <c r="V16" i="21"/>
  <c r="AK2" i="21"/>
  <c r="B4" i="21"/>
  <c r="R4" i="21"/>
  <c r="V4" i="21" s="1"/>
  <c r="AH4" i="21"/>
  <c r="AL4" i="21" s="1"/>
  <c r="J16" i="21"/>
  <c r="N16" i="21" s="1"/>
  <c r="J4" i="20"/>
  <c r="N4" i="20" s="1"/>
  <c r="V16" i="20"/>
  <c r="AK2" i="20"/>
  <c r="B4" i="20"/>
  <c r="R4" i="20"/>
  <c r="V4" i="20" s="1"/>
  <c r="AH4" i="20"/>
  <c r="AL4" i="20" s="1"/>
  <c r="J16" i="20"/>
  <c r="N16" i="20" s="1"/>
  <c r="AK2" i="19"/>
  <c r="V16" i="19"/>
  <c r="B4" i="19"/>
  <c r="R4" i="19"/>
  <c r="V4" i="19" s="1"/>
  <c r="AH4" i="19"/>
  <c r="AL4" i="19" s="1"/>
  <c r="J16" i="19"/>
  <c r="N16" i="19" s="1"/>
  <c r="R16" i="18"/>
  <c r="B4" i="18"/>
  <c r="R4" i="18"/>
  <c r="V4" i="18" s="1"/>
  <c r="AH4" i="18"/>
  <c r="AL4" i="18" s="1"/>
  <c r="R16" i="17"/>
  <c r="B4" i="17"/>
  <c r="R4" i="17"/>
  <c r="V4" i="17" s="1"/>
  <c r="AH4" i="17"/>
  <c r="AL4" i="17" s="1"/>
  <c r="AK2" i="16"/>
  <c r="B4" i="16"/>
  <c r="R4" i="16"/>
  <c r="V4" i="16" s="1"/>
  <c r="AH4" i="16"/>
  <c r="AL4" i="16" s="1"/>
  <c r="J4" i="15"/>
  <c r="N4" i="15" s="1"/>
  <c r="R16" i="15"/>
  <c r="B4" i="15"/>
  <c r="R4" i="15"/>
  <c r="V4" i="15" s="1"/>
  <c r="AH4" i="15"/>
  <c r="AL4" i="15" s="1"/>
  <c r="R16" i="14"/>
  <c r="B4" i="14"/>
  <c r="R4" i="14"/>
  <c r="V4" i="14" s="1"/>
  <c r="AH4" i="14"/>
  <c r="AL4" i="14" s="1"/>
  <c r="V16" i="13"/>
  <c r="AK2" i="13"/>
  <c r="B4" i="13"/>
  <c r="R4" i="13"/>
  <c r="V4" i="13" s="1"/>
  <c r="AH4" i="13"/>
  <c r="AL4" i="13" s="1"/>
  <c r="J16" i="13"/>
  <c r="N16" i="13" s="1"/>
  <c r="AK2" i="12"/>
  <c r="B4" i="12"/>
  <c r="R4" i="12"/>
  <c r="V4" i="12" s="1"/>
  <c r="AH4" i="12"/>
  <c r="AL4" i="12" s="1"/>
  <c r="V16" i="11"/>
  <c r="AK2" i="11"/>
  <c r="B4" i="11"/>
  <c r="R4" i="11"/>
  <c r="V4" i="11" s="1"/>
  <c r="AH4" i="11"/>
  <c r="AL4" i="11" s="1"/>
  <c r="J16" i="11"/>
  <c r="N16" i="11" s="1"/>
  <c r="J4" i="10"/>
  <c r="N4" i="10" s="1"/>
  <c r="R16" i="10"/>
  <c r="V16" i="10" s="1"/>
  <c r="J16" i="10"/>
  <c r="N16" i="10" s="1"/>
  <c r="B4" i="10"/>
  <c r="R4" i="10"/>
  <c r="V4" i="10" s="1"/>
  <c r="AH4" i="10"/>
  <c r="AL4" i="10" s="1"/>
  <c r="AK2" i="9"/>
  <c r="V16" i="9"/>
  <c r="B4" i="9"/>
  <c r="R4" i="9"/>
  <c r="V4" i="9" s="1"/>
  <c r="AH4" i="9"/>
  <c r="AL4" i="9" s="1"/>
  <c r="J16" i="9"/>
  <c r="N16" i="9" s="1"/>
  <c r="R16" i="8"/>
  <c r="B4" i="8"/>
  <c r="R4" i="8"/>
  <c r="V4" i="8" s="1"/>
  <c r="AH4" i="8"/>
  <c r="AL4" i="8" s="1"/>
  <c r="AK2" i="7"/>
  <c r="V16" i="7"/>
  <c r="B4" i="7"/>
  <c r="R4" i="7"/>
  <c r="V4" i="7" s="1"/>
  <c r="AH4" i="7"/>
  <c r="AL4" i="7" s="1"/>
  <c r="J16" i="7"/>
  <c r="N16" i="7" s="1"/>
  <c r="J4" i="6"/>
  <c r="N4" i="6" s="1"/>
  <c r="R16" i="6"/>
  <c r="B4" i="6"/>
  <c r="R4" i="6"/>
  <c r="V4" i="6" s="1"/>
  <c r="AH4" i="6"/>
  <c r="AL4" i="6" s="1"/>
  <c r="R16" i="5"/>
  <c r="B4" i="5"/>
  <c r="R4" i="5"/>
  <c r="V4" i="5" s="1"/>
  <c r="AH4" i="5"/>
  <c r="AL4" i="5" s="1"/>
  <c r="R16" i="4"/>
  <c r="B4" i="4"/>
  <c r="R4" i="4"/>
  <c r="V4" i="4" s="1"/>
  <c r="AH4" i="4"/>
  <c r="AL4" i="4" s="1"/>
  <c r="V16" i="3"/>
  <c r="AK2" i="3"/>
  <c r="B4" i="3"/>
  <c r="R4" i="3"/>
  <c r="V4" i="3" s="1"/>
  <c r="AH4" i="3"/>
  <c r="AL4" i="3" s="1"/>
  <c r="J16" i="3"/>
  <c r="N16" i="3" s="1"/>
  <c r="AN27" i="2"/>
  <c r="AM27" i="2"/>
  <c r="AL27" i="2"/>
  <c r="AK27" i="2"/>
  <c r="AJ27" i="2"/>
  <c r="AI27" i="2"/>
  <c r="AH27" i="2"/>
  <c r="AN26" i="2"/>
  <c r="AM26" i="2"/>
  <c r="AL26" i="2"/>
  <c r="AK26" i="2"/>
  <c r="AJ26" i="2"/>
  <c r="AI26" i="2"/>
  <c r="AH26" i="2"/>
  <c r="AN25" i="2"/>
  <c r="AM25" i="2"/>
  <c r="AL25" i="2"/>
  <c r="AK25" i="2"/>
  <c r="AJ25" i="2"/>
  <c r="AI25" i="2"/>
  <c r="AH25" i="2"/>
  <c r="AN24" i="2"/>
  <c r="AM24" i="2"/>
  <c r="AL24" i="2"/>
  <c r="AK24" i="2"/>
  <c r="AJ24" i="2"/>
  <c r="AI24" i="2"/>
  <c r="AH24" i="2"/>
  <c r="AN23" i="2"/>
  <c r="AM23" i="2"/>
  <c r="AL23" i="2"/>
  <c r="AK23" i="2"/>
  <c r="AJ23" i="2"/>
  <c r="AI23" i="2"/>
  <c r="AH23" i="2"/>
  <c r="AN22" i="2"/>
  <c r="AM22" i="2"/>
  <c r="AL22" i="2"/>
  <c r="AK22" i="2"/>
  <c r="AJ22" i="2"/>
  <c r="AI22" i="2"/>
  <c r="AH22" i="2"/>
  <c r="AR7" i="2"/>
  <c r="AR4" i="2"/>
  <c r="J16" i="2" s="1"/>
  <c r="N16" i="2" s="1"/>
  <c r="Z4" i="2"/>
  <c r="AD4" i="2" s="1"/>
  <c r="J4" i="2"/>
  <c r="N4" i="2" s="1"/>
  <c r="V16" i="42" l="1"/>
  <c r="AK2" i="42"/>
  <c r="F4" i="42"/>
  <c r="AE2" i="42"/>
  <c r="F4" i="41"/>
  <c r="AE2" i="41"/>
  <c r="V16" i="40"/>
  <c r="AK2" i="40"/>
  <c r="F4" i="40"/>
  <c r="AE2" i="40"/>
  <c r="F4" i="39"/>
  <c r="AE2" i="39"/>
  <c r="F4" i="38"/>
  <c r="AE2" i="38"/>
  <c r="V16" i="38"/>
  <c r="AK2" i="38"/>
  <c r="F4" i="37"/>
  <c r="AE2" i="37"/>
  <c r="F4" i="36"/>
  <c r="AE2" i="36"/>
  <c r="AK2" i="36"/>
  <c r="V16" i="36"/>
  <c r="F4" i="35"/>
  <c r="AE2" i="35"/>
  <c r="V16" i="35"/>
  <c r="AK2" i="35"/>
  <c r="F4" i="34"/>
  <c r="AE2" i="34"/>
  <c r="AK2" i="34"/>
  <c r="V16" i="34"/>
  <c r="F4" i="33"/>
  <c r="AE2" i="33"/>
  <c r="V16" i="33"/>
  <c r="AK2" i="33"/>
  <c r="F4" i="32"/>
  <c r="AE2" i="32"/>
  <c r="V16" i="31"/>
  <c r="AK2" i="31"/>
  <c r="F4" i="31"/>
  <c r="AE2" i="31"/>
  <c r="F4" i="30"/>
  <c r="AE2" i="30"/>
  <c r="F4" i="29"/>
  <c r="AE2" i="29"/>
  <c r="V16" i="29"/>
  <c r="AK2" i="29"/>
  <c r="F4" i="28"/>
  <c r="AE2" i="28"/>
  <c r="V16" i="28"/>
  <c r="AK2" i="28"/>
  <c r="V16" i="27"/>
  <c r="AK2" i="27"/>
  <c r="F4" i="27"/>
  <c r="AE2" i="27"/>
  <c r="F4" i="26"/>
  <c r="AE2" i="26"/>
  <c r="V16" i="25"/>
  <c r="AK2" i="25"/>
  <c r="F4" i="25"/>
  <c r="AE2" i="25"/>
  <c r="F4" i="24"/>
  <c r="AE2" i="24"/>
  <c r="V16" i="24"/>
  <c r="AK2" i="24"/>
  <c r="F4" i="23"/>
  <c r="AE2" i="23"/>
  <c r="F4" i="22"/>
  <c r="AE2" i="22"/>
  <c r="F4" i="21"/>
  <c r="AE2" i="21"/>
  <c r="F4" i="20"/>
  <c r="AE2" i="20"/>
  <c r="F4" i="19"/>
  <c r="AE2" i="19"/>
  <c r="AK2" i="18"/>
  <c r="V16" i="18"/>
  <c r="F4" i="18"/>
  <c r="AE2" i="18"/>
  <c r="V16" i="17"/>
  <c r="AK2" i="17"/>
  <c r="F4" i="17"/>
  <c r="AE2" i="17"/>
  <c r="F4" i="16"/>
  <c r="AE2" i="16"/>
  <c r="F4" i="15"/>
  <c r="AE2" i="15"/>
  <c r="V16" i="15"/>
  <c r="AK2" i="15"/>
  <c r="F4" i="14"/>
  <c r="AE2" i="14"/>
  <c r="V16" i="14"/>
  <c r="AK2" i="14"/>
  <c r="F4" i="13"/>
  <c r="AE2" i="13"/>
  <c r="F4" i="12"/>
  <c r="AE2" i="12"/>
  <c r="F4" i="11"/>
  <c r="AE2" i="11"/>
  <c r="AK2" i="10"/>
  <c r="F4" i="10"/>
  <c r="AE2" i="10"/>
  <c r="F4" i="9"/>
  <c r="AE2" i="9"/>
  <c r="F4" i="8"/>
  <c r="AE2" i="8"/>
  <c r="V16" i="8"/>
  <c r="AK2" i="8"/>
  <c r="F4" i="7"/>
  <c r="AE2" i="7"/>
  <c r="F4" i="6"/>
  <c r="AE2" i="6"/>
  <c r="V16" i="6"/>
  <c r="AK2" i="6"/>
  <c r="F4" i="5"/>
  <c r="AE2" i="5"/>
  <c r="V16" i="5"/>
  <c r="AK2" i="5"/>
  <c r="F4" i="4"/>
  <c r="AE2" i="4"/>
  <c r="V16" i="4"/>
  <c r="AK2" i="4"/>
  <c r="F4" i="3"/>
  <c r="AE2" i="3"/>
  <c r="R16" i="2"/>
  <c r="B4" i="2"/>
  <c r="R4" i="2"/>
  <c r="V4" i="2" s="1"/>
  <c r="AH4" i="2"/>
  <c r="AL4" i="2" s="1"/>
  <c r="AN27" i="1"/>
  <c r="AN26" i="1"/>
  <c r="AN25" i="1"/>
  <c r="AN24" i="1"/>
  <c r="AN23" i="1"/>
  <c r="AN22" i="1"/>
  <c r="AM27" i="1"/>
  <c r="AM26" i="1"/>
  <c r="AM25" i="1"/>
  <c r="AM24" i="1"/>
  <c r="AM23" i="1"/>
  <c r="AM22" i="1"/>
  <c r="AL27" i="1"/>
  <c r="AL26" i="1"/>
  <c r="AL25" i="1"/>
  <c r="AL24" i="1"/>
  <c r="AL23" i="1"/>
  <c r="AL22" i="1"/>
  <c r="AK27" i="1"/>
  <c r="AK26" i="1"/>
  <c r="AK25" i="1"/>
  <c r="AK24" i="1"/>
  <c r="AK23" i="1"/>
  <c r="AK22" i="1"/>
  <c r="AJ27" i="1"/>
  <c r="AJ26" i="1"/>
  <c r="AJ25" i="1"/>
  <c r="AJ24" i="1"/>
  <c r="AJ23" i="1"/>
  <c r="AJ22" i="1"/>
  <c r="AI27" i="1"/>
  <c r="AI26" i="1"/>
  <c r="AI25" i="1"/>
  <c r="AI24" i="1"/>
  <c r="AI23" i="1"/>
  <c r="AI22" i="1"/>
  <c r="AH27" i="1"/>
  <c r="AH26" i="1"/>
  <c r="AH25" i="1"/>
  <c r="AH24" i="1"/>
  <c r="AH23" i="1"/>
  <c r="AH22" i="1"/>
  <c r="F4" i="2" l="1"/>
  <c r="AE2" i="2"/>
  <c r="V16" i="2"/>
  <c r="AK2" i="2"/>
  <c r="AR7" i="1"/>
  <c r="AR4" i="1"/>
  <c r="N16" i="1" l="1"/>
  <c r="AK2" i="1"/>
  <c r="AD4" i="1"/>
  <c r="AL4" i="1"/>
  <c r="F4" i="1" l="1"/>
  <c r="AE2" i="1"/>
  <c r="V16" i="1"/>
  <c r="V4" i="1"/>
  <c r="N4" i="1"/>
</calcChain>
</file>

<file path=xl/sharedStrings.xml><?xml version="1.0" encoding="utf-8"?>
<sst xmlns="http://schemas.openxmlformats.org/spreadsheetml/2006/main" count="1026" uniqueCount="19">
  <si>
    <t>年</t>
  </si>
  <si>
    <t>月</t>
  </si>
  <si>
    <t>一</t>
  </si>
  <si>
    <t>三</t>
  </si>
  <si>
    <t>四</t>
  </si>
  <si>
    <t>五</t>
  </si>
  <si>
    <t>六</t>
  </si>
  <si>
    <t>日</t>
  </si>
  <si>
    <t>任        务</t>
  </si>
  <si>
    <t>非打印区</t>
    <phoneticPr fontId="6" type="noConversion"/>
  </si>
  <si>
    <t>工  作  周  历</t>
    <phoneticPr fontId="6" type="noConversion"/>
  </si>
  <si>
    <t>设置周起始年</t>
    <phoneticPr fontId="6" type="noConversion"/>
  </si>
  <si>
    <t>设置周起始月</t>
    <phoneticPr fontId="6" type="noConversion"/>
  </si>
  <si>
    <t>设置周起始日</t>
    <phoneticPr fontId="6" type="noConversion"/>
  </si>
  <si>
    <t>完成</t>
    <phoneticPr fontId="6" type="noConversion"/>
  </si>
  <si>
    <t>二</t>
    <phoneticPr fontId="6" type="noConversion"/>
  </si>
  <si>
    <t>~</t>
    <phoneticPr fontId="6" type="noConversion"/>
  </si>
  <si>
    <t>本周总结</t>
    <phoneticPr fontId="6" type="noConversion"/>
  </si>
  <si>
    <t>本月日历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</si>
</sst>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&quot;年&quot;m&quot;月&quot;d&quot;日&quot;;@"/>
    <numFmt numFmtId="177" formatCode="d&quot;日&quot;"/>
    <numFmt numFmtId="178" formatCode="d"/>
    <numFmt numFmtId="179" formatCode="m&quot;月&quot;d&quot;日&quot;;@"/>
    <numFmt numFmtId="180" formatCode="[$-804]aaaa;@"/>
  </numFmts>
  <fonts count="23" x14ac:knownFonts="1">
    <font>
      <sz val="11"/>
      <color theme="1"/>
      <name val="等线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5" tint="-0.249977111117893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6"/>
      <color rgb="FF7030A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24"/>
      <color theme="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16"/>
      <color theme="8" tint="-0.249977111117893"/>
      <name val="微软雅黑"/>
      <family val="2"/>
      <charset val="134"/>
    </font>
    <font>
      <b/>
      <sz val="36"/>
      <color theme="8" tint="-0.249977111117893"/>
      <name val="微软雅黑"/>
      <family val="2"/>
      <charset val="134"/>
    </font>
    <font>
      <b/>
      <sz val="28"/>
      <color theme="8" tint="-0.249977111117893"/>
      <name val="微软雅黑"/>
      <family val="2"/>
      <charset val="134"/>
    </font>
    <font>
      <b/>
      <sz val="18"/>
      <color theme="8" tint="-0.249977111117893"/>
      <name val="微软雅黑"/>
      <family val="2"/>
      <charset val="134"/>
    </font>
    <font>
      <b/>
      <sz val="16"/>
      <color theme="8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24"/>
      <color theme="0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DashDotDot">
        <color auto="1"/>
      </left>
      <right style="hair">
        <color auto="1"/>
      </right>
      <top style="mediumDashDotDot">
        <color auto="1"/>
      </top>
      <bottom/>
      <diagonal/>
    </border>
    <border>
      <left style="hair">
        <color auto="1"/>
      </left>
      <right style="hair">
        <color auto="1"/>
      </right>
      <top style="mediumDashDotDot">
        <color auto="1"/>
      </top>
      <bottom/>
      <diagonal/>
    </border>
    <border>
      <left style="hair">
        <color auto="1"/>
      </left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 style="hair">
        <color auto="1"/>
      </left>
      <right style="mediumDashDotDot">
        <color auto="1"/>
      </right>
      <top/>
      <bottom/>
      <diagonal/>
    </border>
    <border>
      <left style="mediumDashDotDot">
        <color auto="1"/>
      </left>
      <right style="hair">
        <color auto="1"/>
      </right>
      <top/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  <border>
      <left/>
      <right style="hair">
        <color auto="1"/>
      </right>
      <top style="mediumDashDotDot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medium">
        <color theme="9" tint="-0.24994659260841701"/>
      </top>
      <bottom/>
      <diagonal/>
    </border>
    <border>
      <left/>
      <right/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dotted">
        <color theme="9" tint="-0.24994659260841701"/>
      </bottom>
      <diagonal/>
    </border>
    <border>
      <left/>
      <right/>
      <top style="medium">
        <color theme="9" tint="-0.24994659260841701"/>
      </top>
      <bottom style="dotted">
        <color theme="9" tint="-0.24994659260841701"/>
      </bottom>
      <diagonal/>
    </border>
    <border>
      <left/>
      <right style="hair">
        <color rgb="FFC00000"/>
      </right>
      <top style="medium">
        <color theme="9" tint="-0.24994659260841701"/>
      </top>
      <bottom style="dotted">
        <color theme="9" tint="-0.24994659260841701"/>
      </bottom>
      <diagonal/>
    </border>
    <border>
      <left style="hair">
        <color rgb="FFC00000"/>
      </left>
      <right style="hair">
        <color rgb="FFC00000"/>
      </right>
      <top style="medium">
        <color theme="9" tint="-0.24994659260841701"/>
      </top>
      <bottom style="dotted">
        <color theme="9" tint="-0.24994659260841701"/>
      </bottom>
      <diagonal/>
    </border>
    <border>
      <left style="hair">
        <color rgb="FFC00000"/>
      </left>
      <right/>
      <top style="medium">
        <color theme="9" tint="-0.24994659260841701"/>
      </top>
      <bottom style="dotted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dotted">
        <color theme="9" tint="-0.24994659260841701"/>
      </bottom>
      <diagonal/>
    </border>
    <border>
      <left style="medium">
        <color theme="9" tint="-0.24994659260841701"/>
      </left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 style="medium">
        <color theme="9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/>
      <right style="hair">
        <color rgb="FF7030A0"/>
      </right>
      <top style="dotted">
        <color theme="9" tint="-0.24994659260841701"/>
      </top>
      <bottom style="dotted">
        <color theme="9" tint="-0.24994659260841701"/>
      </bottom>
      <diagonal/>
    </border>
    <border>
      <left style="hair">
        <color rgb="FF7030A0"/>
      </left>
      <right/>
      <top style="dotted">
        <color theme="9" tint="-0.24994659260841701"/>
      </top>
      <bottom style="dotted">
        <color theme="9" tint="-0.24994659260841701"/>
      </bottom>
      <diagonal/>
    </border>
    <border>
      <left style="hair">
        <color rgb="FF7030A0"/>
      </left>
      <right style="hair">
        <color rgb="FF7030A0"/>
      </right>
      <top style="dotted">
        <color theme="9" tint="-0.24994659260841701"/>
      </top>
      <bottom style="dotted">
        <color theme="9" tint="-0.24994659260841701"/>
      </bottom>
      <diagonal/>
    </border>
    <border>
      <left style="medium">
        <color theme="9" tint="-0.24994659260841701"/>
      </left>
      <right/>
      <top style="dotted">
        <color theme="9" tint="-0.24994659260841701"/>
      </top>
      <bottom style="medium">
        <color theme="9" tint="-0.24994659260841701"/>
      </bottom>
      <diagonal/>
    </border>
    <border>
      <left/>
      <right/>
      <top style="dotted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dotted">
        <color theme="9" tint="-0.24994659260841701"/>
      </top>
      <bottom style="medium">
        <color theme="9" tint="-0.24994659260841701"/>
      </bottom>
      <diagonal/>
    </border>
    <border>
      <left style="hair">
        <color theme="1"/>
      </left>
      <right style="hair">
        <color theme="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medium">
        <color theme="9" tint="-0.24994659260841701"/>
      </left>
      <right/>
      <top style="dotted">
        <color theme="9" tint="-0.24994659260841701"/>
      </top>
      <bottom/>
      <diagonal/>
    </border>
    <border>
      <left/>
      <right/>
      <top style="dotted">
        <color theme="9" tint="-0.24994659260841701"/>
      </top>
      <bottom/>
      <diagonal/>
    </border>
    <border>
      <left/>
      <right style="medium">
        <color theme="9" tint="-0.24994659260841701"/>
      </right>
      <top style="dotted">
        <color theme="9" tint="-0.24994659260841701"/>
      </top>
      <bottom/>
      <diagonal/>
    </border>
    <border>
      <left style="medium">
        <color theme="5" tint="-0.24994659260841701"/>
      </left>
      <right/>
      <top style="medium">
        <color theme="5" tint="-0.24994659260841701"/>
      </top>
      <bottom style="dotted">
        <color theme="9" tint="-0.24994659260841701"/>
      </bottom>
      <diagonal/>
    </border>
    <border>
      <left/>
      <right/>
      <top style="medium">
        <color theme="5" tint="-0.24994659260841701"/>
      </top>
      <bottom style="dotted">
        <color theme="9" tint="-0.24994659260841701"/>
      </bottom>
      <diagonal/>
    </border>
    <border>
      <left/>
      <right style="hair">
        <color rgb="FF7030A0"/>
      </right>
      <top style="medium">
        <color theme="5" tint="-0.24994659260841701"/>
      </top>
      <bottom style="dotted">
        <color theme="9" tint="-0.24994659260841701"/>
      </bottom>
      <diagonal/>
    </border>
    <border>
      <left style="hair">
        <color rgb="FF7030A0"/>
      </left>
      <right/>
      <top style="medium">
        <color theme="5" tint="-0.24994659260841701"/>
      </top>
      <bottom style="dotted">
        <color theme="9" tint="-0.24994659260841701"/>
      </bottom>
      <diagonal/>
    </border>
    <border>
      <left/>
      <right style="medium">
        <color theme="5" tint="-0.24994659260841701"/>
      </right>
      <top style="medium">
        <color theme="5" tint="-0.24994659260841701"/>
      </top>
      <bottom style="dotted">
        <color theme="9" tint="-0.24994659260841701"/>
      </bottom>
      <diagonal/>
    </border>
    <border>
      <left style="medium">
        <color theme="5" tint="-0.24994659260841701"/>
      </left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 style="medium">
        <color theme="5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medium">
        <color theme="5" tint="-0.24994659260841701"/>
      </left>
      <right style="hair">
        <color rgb="FF7030A0"/>
      </right>
      <top style="dotted">
        <color theme="9" tint="-0.24994659260841701"/>
      </top>
      <bottom style="dotted">
        <color theme="9" tint="-0.24994659260841701"/>
      </bottom>
      <diagonal/>
    </border>
    <border>
      <left style="hair">
        <color rgb="FF7030A0"/>
      </left>
      <right style="medium">
        <color theme="5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medium">
        <color theme="5" tint="-0.24994659260841701"/>
      </left>
      <right style="hair">
        <color rgb="FF7030A0"/>
      </right>
      <top style="dotted">
        <color theme="9" tint="-0.24994659260841701"/>
      </top>
      <bottom style="medium">
        <color theme="5" tint="-0.24994659260841701"/>
      </bottom>
      <diagonal/>
    </border>
    <border>
      <left style="hair">
        <color rgb="FF7030A0"/>
      </left>
      <right style="hair">
        <color rgb="FF7030A0"/>
      </right>
      <top style="dotted">
        <color theme="9" tint="-0.24994659260841701"/>
      </top>
      <bottom style="medium">
        <color theme="5" tint="-0.24994659260841701"/>
      </bottom>
      <diagonal/>
    </border>
    <border>
      <left style="hair">
        <color rgb="FF7030A0"/>
      </left>
      <right style="medium">
        <color theme="5" tint="-0.24994659260841701"/>
      </right>
      <top style="dotted">
        <color theme="9" tint="-0.24994659260841701"/>
      </top>
      <bottom style="medium">
        <color theme="5" tint="-0.24994659260841701"/>
      </bottom>
      <diagonal/>
    </border>
    <border>
      <left style="medium">
        <color theme="5" tint="-0.24994659260841701"/>
      </left>
      <right style="hair">
        <color theme="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hair">
        <color theme="1"/>
      </left>
      <right style="medium">
        <color theme="5" tint="-0.24994659260841701"/>
      </right>
      <top style="dotted">
        <color theme="9" tint="-0.24994659260841701"/>
      </top>
      <bottom style="dotted">
        <color theme="9" tint="-0.24994659260841701"/>
      </bottom>
      <diagonal/>
    </border>
    <border>
      <left style="medium">
        <color theme="5" tint="-0.24994659260841701"/>
      </left>
      <right style="hair">
        <color theme="1"/>
      </right>
      <top style="dotted">
        <color theme="9" tint="-0.24994659260841701"/>
      </top>
      <bottom style="medium">
        <color theme="5" tint="-0.24994659260841701"/>
      </bottom>
      <diagonal/>
    </border>
    <border>
      <left style="hair">
        <color theme="1"/>
      </left>
      <right style="hair">
        <color theme="1"/>
      </right>
      <top style="dotted">
        <color theme="9" tint="-0.24994659260841701"/>
      </top>
      <bottom style="medium">
        <color theme="5" tint="-0.24994659260841701"/>
      </bottom>
      <diagonal/>
    </border>
    <border>
      <left style="hair">
        <color theme="1"/>
      </left>
      <right style="medium">
        <color theme="5" tint="-0.24994659260841701"/>
      </right>
      <top style="dotted">
        <color theme="9" tint="-0.24994659260841701"/>
      </top>
      <bottom style="medium">
        <color theme="5" tint="-0.2499465926084170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5" fillId="0" borderId="0" xfId="0" applyFont="1" applyFill="1" applyBorder="1" applyAlignment="1" applyProtection="1">
      <alignment vertical="center" wrapText="1" shrinkToFit="1"/>
    </xf>
    <xf numFmtId="177" fontId="2" fillId="0" borderId="0" xfId="0" applyNumberFormat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15" fillId="0" borderId="0" xfId="0" applyFont="1">
      <alignment vertical="center"/>
    </xf>
    <xf numFmtId="0" fontId="15" fillId="4" borderId="0" xfId="0" applyFont="1" applyFill="1" applyBorder="1">
      <alignment vertical="center"/>
    </xf>
    <xf numFmtId="176" fontId="16" fillId="4" borderId="0" xfId="0" applyNumberFormat="1" applyFont="1" applyFill="1" applyBorder="1" applyAlignment="1">
      <alignment horizontal="center" vertical="center"/>
    </xf>
    <xf numFmtId="0" fontId="15" fillId="2" borderId="0" xfId="0" applyFont="1" applyFill="1">
      <alignment vertical="center"/>
    </xf>
    <xf numFmtId="0" fontId="17" fillId="3" borderId="7" xfId="0" applyFont="1" applyFill="1" applyBorder="1">
      <alignment vertical="center"/>
    </xf>
    <xf numFmtId="0" fontId="17" fillId="3" borderId="13" xfId="0" applyFont="1" applyFill="1" applyBorder="1">
      <alignment vertical="center"/>
    </xf>
    <xf numFmtId="0" fontId="17" fillId="3" borderId="1" xfId="0" applyFont="1" applyFill="1" applyBorder="1">
      <alignment vertical="center"/>
    </xf>
    <xf numFmtId="0" fontId="17" fillId="3" borderId="6" xfId="0" applyFont="1" applyFill="1" applyBorder="1">
      <alignment vertical="center"/>
    </xf>
    <xf numFmtId="0" fontId="15" fillId="2" borderId="0" xfId="0" applyFont="1" applyFill="1" applyBorder="1">
      <alignment vertical="center"/>
    </xf>
    <xf numFmtId="0" fontId="21" fillId="0" borderId="15" xfId="0" applyFont="1" applyBorder="1">
      <alignment vertical="center"/>
    </xf>
    <xf numFmtId="0" fontId="15" fillId="0" borderId="0" xfId="0" applyFont="1" applyBorder="1">
      <alignment vertical="center"/>
    </xf>
    <xf numFmtId="0" fontId="22" fillId="0" borderId="0" xfId="1" applyFont="1" applyBorder="1">
      <alignment vertical="center"/>
    </xf>
    <xf numFmtId="0" fontId="15" fillId="0" borderId="14" xfId="0" applyFont="1" applyBorder="1">
      <alignment vertical="center"/>
    </xf>
    <xf numFmtId="0" fontId="1" fillId="0" borderId="19" xfId="0" applyFont="1" applyFill="1" applyBorder="1" applyAlignment="1"/>
    <xf numFmtId="0" fontId="7" fillId="0" borderId="2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6" xfId="1" applyFont="1" applyBorder="1" applyAlignment="1">
      <alignment vertical="center"/>
    </xf>
    <xf numFmtId="0" fontId="5" fillId="0" borderId="22" xfId="0" applyFont="1" applyFill="1" applyBorder="1" applyAlignment="1" applyProtection="1">
      <alignment vertical="center" wrapText="1" shrinkToFit="1"/>
    </xf>
    <xf numFmtId="0" fontId="5" fillId="0" borderId="23" xfId="0" applyFont="1" applyFill="1" applyBorder="1" applyAlignment="1" applyProtection="1">
      <alignment vertical="center" wrapText="1" shrinkToFit="1"/>
    </xf>
    <xf numFmtId="0" fontId="5" fillId="0" borderId="24" xfId="0" applyFont="1" applyFill="1" applyBorder="1" applyAlignment="1" applyProtection="1">
      <alignment vertical="center" wrapText="1" shrinkToFit="1"/>
    </xf>
    <xf numFmtId="0" fontId="5" fillId="0" borderId="28" xfId="0" applyFont="1" applyFill="1" applyBorder="1" applyAlignment="1" applyProtection="1">
      <alignment vertical="center" wrapText="1" shrinkToFit="1"/>
    </xf>
    <xf numFmtId="0" fontId="5" fillId="0" borderId="29" xfId="0" applyFont="1" applyFill="1" applyBorder="1" applyAlignment="1" applyProtection="1">
      <alignment vertical="center" wrapText="1" shrinkToFit="1"/>
    </xf>
    <xf numFmtId="0" fontId="5" fillId="0" borderId="30" xfId="0" applyFont="1" applyFill="1" applyBorder="1" applyAlignment="1" applyProtection="1">
      <alignment vertical="center" wrapText="1" shrinkToFit="1"/>
    </xf>
    <xf numFmtId="0" fontId="15" fillId="2" borderId="23" xfId="0" applyFont="1" applyFill="1" applyBorder="1">
      <alignment vertical="center"/>
    </xf>
    <xf numFmtId="0" fontId="14" fillId="2" borderId="23" xfId="0" applyFont="1" applyFill="1" applyBorder="1" applyAlignment="1">
      <alignment horizontal="left" vertical="center"/>
    </xf>
    <xf numFmtId="0" fontId="20" fillId="0" borderId="23" xfId="0" applyFont="1" applyBorder="1">
      <alignment vertical="center"/>
    </xf>
    <xf numFmtId="0" fontId="1" fillId="5" borderId="23" xfId="0" applyFont="1" applyFill="1" applyBorder="1" applyAlignment="1">
      <alignment horizontal="center" vertical="center"/>
    </xf>
    <xf numFmtId="178" fontId="2" fillId="0" borderId="31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vertical="center"/>
    </xf>
    <xf numFmtId="0" fontId="7" fillId="0" borderId="41" xfId="1" applyFont="1" applyBorder="1" applyAlignment="1">
      <alignment vertical="center"/>
    </xf>
    <xf numFmtId="0" fontId="15" fillId="2" borderId="40" xfId="0" applyFont="1" applyFill="1" applyBorder="1">
      <alignment vertical="center"/>
    </xf>
    <xf numFmtId="0" fontId="1" fillId="5" borderId="40" xfId="0" applyFont="1" applyFill="1" applyBorder="1" applyAlignment="1">
      <alignment horizontal="center" vertical="center"/>
    </xf>
    <xf numFmtId="0" fontId="1" fillId="5" borderId="41" xfId="0" applyFont="1" applyFill="1" applyBorder="1" applyAlignment="1">
      <alignment horizontal="center" vertical="center"/>
    </xf>
    <xf numFmtId="178" fontId="2" fillId="0" borderId="47" xfId="0" applyNumberFormat="1" applyFont="1" applyBorder="1" applyAlignment="1">
      <alignment horizontal="center" vertical="center"/>
    </xf>
    <xf numFmtId="178" fontId="2" fillId="0" borderId="48" xfId="0" applyNumberFormat="1" applyFont="1" applyBorder="1" applyAlignment="1">
      <alignment horizontal="center" vertical="center"/>
    </xf>
    <xf numFmtId="178" fontId="2" fillId="0" borderId="49" xfId="0" applyNumberFormat="1" applyFont="1" applyBorder="1" applyAlignment="1">
      <alignment horizontal="center" vertical="center"/>
    </xf>
    <xf numFmtId="178" fontId="2" fillId="0" borderId="50" xfId="0" applyNumberFormat="1" applyFont="1" applyBorder="1" applyAlignment="1">
      <alignment horizontal="center" vertical="center"/>
    </xf>
    <xf numFmtId="178" fontId="2" fillId="0" borderId="51" xfId="0" applyNumberFormat="1" applyFont="1" applyBorder="1" applyAlignment="1">
      <alignment horizontal="center" vertical="center"/>
    </xf>
    <xf numFmtId="0" fontId="5" fillId="0" borderId="22" xfId="0" applyFont="1" applyFill="1" applyBorder="1" applyAlignment="1" applyProtection="1">
      <alignment horizontal="center" vertical="center" wrapText="1" shrinkToFit="1"/>
    </xf>
    <xf numFmtId="0" fontId="5" fillId="0" borderId="23" xfId="0" applyFont="1" applyFill="1" applyBorder="1" applyAlignment="1" applyProtection="1">
      <alignment horizontal="center" vertical="center" wrapText="1" shrinkToFit="1"/>
    </xf>
    <xf numFmtId="0" fontId="5" fillId="0" borderId="24" xfId="0" applyFont="1" applyFill="1" applyBorder="1" applyAlignment="1" applyProtection="1">
      <alignment horizontal="center" vertical="center" wrapText="1" shrinkToFit="1"/>
    </xf>
    <xf numFmtId="0" fontId="5" fillId="0" borderId="28" xfId="0" applyFont="1" applyFill="1" applyBorder="1" applyAlignment="1" applyProtection="1">
      <alignment horizontal="center" vertical="center" wrapText="1" shrinkToFit="1"/>
    </xf>
    <xf numFmtId="0" fontId="5" fillId="0" borderId="29" xfId="0" applyFont="1" applyFill="1" applyBorder="1" applyAlignment="1" applyProtection="1">
      <alignment horizontal="center" vertical="center" wrapText="1" shrinkToFit="1"/>
    </xf>
    <xf numFmtId="0" fontId="5" fillId="0" borderId="30" xfId="0" applyFont="1" applyFill="1" applyBorder="1" applyAlignment="1" applyProtection="1">
      <alignment horizontal="center" vertical="center" wrapText="1" shrinkToFit="1"/>
    </xf>
    <xf numFmtId="177" fontId="2" fillId="0" borderId="22" xfId="0" applyNumberFormat="1" applyFont="1" applyFill="1" applyBorder="1" applyAlignment="1">
      <alignment horizontal="center" vertical="center"/>
    </xf>
    <xf numFmtId="177" fontId="2" fillId="0" borderId="23" xfId="0" applyNumberFormat="1" applyFont="1" applyFill="1" applyBorder="1" applyAlignment="1">
      <alignment horizontal="center" vertical="center"/>
    </xf>
    <xf numFmtId="177" fontId="2" fillId="0" borderId="24" xfId="0" applyNumberFormat="1" applyFont="1" applyFill="1" applyBorder="1" applyAlignment="1">
      <alignment horizontal="center" vertical="center"/>
    </xf>
    <xf numFmtId="0" fontId="5" fillId="0" borderId="32" xfId="0" applyFont="1" applyFill="1" applyBorder="1" applyAlignment="1" applyProtection="1">
      <alignment horizontal="center" vertical="center" wrapText="1" shrinkToFit="1"/>
    </xf>
    <xf numFmtId="0" fontId="5" fillId="0" borderId="33" xfId="0" applyFont="1" applyFill="1" applyBorder="1" applyAlignment="1" applyProtection="1">
      <alignment horizontal="center" vertical="center" wrapText="1" shrinkToFit="1"/>
    </xf>
    <xf numFmtId="0" fontId="5" fillId="0" borderId="34" xfId="0" applyFont="1" applyFill="1" applyBorder="1" applyAlignment="1" applyProtection="1">
      <alignment horizontal="center" vertical="center" wrapText="1" shrinkToFit="1"/>
    </xf>
    <xf numFmtId="0" fontId="10" fillId="0" borderId="16" xfId="0" applyFont="1" applyFill="1" applyBorder="1" applyAlignment="1" applyProtection="1">
      <alignment horizontal="center" vertical="center" wrapText="1" shrinkToFit="1"/>
    </xf>
    <xf numFmtId="0" fontId="10" fillId="0" borderId="17" xfId="0" applyFont="1" applyFill="1" applyBorder="1" applyAlignment="1" applyProtection="1">
      <alignment horizontal="center" vertical="center" wrapText="1" shrinkToFit="1"/>
    </xf>
    <xf numFmtId="0" fontId="10" fillId="0" borderId="21" xfId="0" applyFont="1" applyFill="1" applyBorder="1" applyAlignment="1" applyProtection="1">
      <alignment horizontal="center" vertical="center" wrapText="1" shrinkToFit="1"/>
    </xf>
    <xf numFmtId="0" fontId="10" fillId="0" borderId="35" xfId="0" applyFont="1" applyFill="1" applyBorder="1" applyAlignment="1" applyProtection="1">
      <alignment horizontal="center" vertical="center" wrapText="1" shrinkToFit="1"/>
    </xf>
    <xf numFmtId="0" fontId="10" fillId="0" borderId="36" xfId="0" applyFont="1" applyFill="1" applyBorder="1" applyAlignment="1" applyProtection="1">
      <alignment horizontal="center" vertical="center" wrapText="1" shrinkToFit="1"/>
    </xf>
    <xf numFmtId="0" fontId="10" fillId="0" borderId="39" xfId="0" applyFont="1" applyFill="1" applyBorder="1" applyAlignment="1" applyProtection="1">
      <alignment horizontal="center" vertical="center" wrapText="1" shrinkToFit="1"/>
    </xf>
    <xf numFmtId="0" fontId="10" fillId="0" borderId="40" xfId="0" applyFont="1" applyFill="1" applyBorder="1" applyAlignment="1" applyProtection="1">
      <alignment horizontal="center" vertical="center" wrapText="1" shrinkToFit="1"/>
    </xf>
    <xf numFmtId="0" fontId="10" fillId="0" borderId="23" xfId="0" applyFont="1" applyFill="1" applyBorder="1" applyAlignment="1" applyProtection="1">
      <alignment horizontal="center" vertical="center" wrapText="1" shrinkToFit="1"/>
    </xf>
    <xf numFmtId="0" fontId="10" fillId="0" borderId="41" xfId="0" applyFont="1" applyFill="1" applyBorder="1" applyAlignment="1" applyProtection="1">
      <alignment horizontal="center" vertical="center" wrapText="1" shrinkToFit="1"/>
    </xf>
    <xf numFmtId="176" fontId="16" fillId="4" borderId="0" xfId="0" applyNumberFormat="1" applyFont="1" applyFill="1" applyBorder="1" applyAlignment="1">
      <alignment horizontal="center" vertical="center"/>
    </xf>
    <xf numFmtId="179" fontId="9" fillId="6" borderId="16" xfId="0" applyNumberFormat="1" applyFont="1" applyFill="1" applyBorder="1" applyAlignment="1">
      <alignment horizontal="center"/>
    </xf>
    <xf numFmtId="179" fontId="9" fillId="6" borderId="17" xfId="0" applyNumberFormat="1" applyFont="1" applyFill="1" applyBorder="1" applyAlignment="1">
      <alignment horizontal="center"/>
    </xf>
    <xf numFmtId="179" fontId="9" fillId="6" borderId="18" xfId="0" applyNumberFormat="1" applyFont="1" applyFill="1" applyBorder="1" applyAlignment="1">
      <alignment horizontal="center"/>
    </xf>
    <xf numFmtId="180" fontId="9" fillId="6" borderId="20" xfId="0" applyNumberFormat="1" applyFont="1" applyFill="1" applyBorder="1" applyAlignment="1">
      <alignment horizontal="center"/>
    </xf>
    <xf numFmtId="180" fontId="9" fillId="6" borderId="17" xfId="0" applyNumberFormat="1" applyFont="1" applyFill="1" applyBorder="1" applyAlignment="1">
      <alignment horizontal="center"/>
    </xf>
    <xf numFmtId="180" fontId="9" fillId="6" borderId="21" xfId="0" applyNumberFormat="1" applyFont="1" applyFill="1" applyBorder="1" applyAlignment="1">
      <alignment horizontal="center"/>
    </xf>
    <xf numFmtId="0" fontId="3" fillId="2" borderId="42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43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1" applyFont="1" applyBorder="1" applyAlignment="1">
      <alignment horizontal="right" vertical="center"/>
    </xf>
    <xf numFmtId="0" fontId="10" fillId="0" borderId="39" xfId="1" applyFont="1" applyBorder="1" applyAlignment="1">
      <alignment horizontal="right" vertical="center"/>
    </xf>
    <xf numFmtId="0" fontId="11" fillId="2" borderId="23" xfId="0" applyFont="1" applyFill="1" applyBorder="1" applyAlignment="1" applyProtection="1">
      <alignment horizontal="right"/>
      <protection locked="0"/>
    </xf>
    <xf numFmtId="0" fontId="12" fillId="2" borderId="41" xfId="0" applyFont="1" applyFill="1" applyBorder="1" applyAlignment="1">
      <alignment horizontal="center" vertical="center"/>
    </xf>
    <xf numFmtId="0" fontId="13" fillId="2" borderId="40" xfId="0" applyNumberFormat="1" applyFont="1" applyFill="1" applyBorder="1" applyAlignment="1" applyProtection="1">
      <alignment horizontal="right" vertical="center"/>
      <protection locked="0"/>
    </xf>
    <xf numFmtId="0" fontId="13" fillId="2" borderId="23" xfId="0" applyNumberFormat="1" applyFont="1" applyFill="1" applyBorder="1" applyAlignment="1" applyProtection="1">
      <alignment horizontal="right" vertical="center"/>
      <protection locked="0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9" fillId="2" borderId="45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179" fontId="9" fillId="0" borderId="16" xfId="0" applyNumberFormat="1" applyFont="1" applyFill="1" applyBorder="1" applyAlignment="1">
      <alignment horizontal="center"/>
    </xf>
    <xf numFmtId="179" fontId="9" fillId="0" borderId="17" xfId="0" applyNumberFormat="1" applyFont="1" applyFill="1" applyBorder="1" applyAlignment="1">
      <alignment horizontal="center"/>
    </xf>
    <xf numFmtId="179" fontId="9" fillId="0" borderId="18" xfId="0" applyNumberFormat="1" applyFont="1" applyFill="1" applyBorder="1" applyAlignment="1">
      <alignment horizontal="center"/>
    </xf>
    <xf numFmtId="180" fontId="9" fillId="0" borderId="20" xfId="0" applyNumberFormat="1" applyFont="1" applyFill="1" applyBorder="1" applyAlignment="1">
      <alignment horizontal="center"/>
    </xf>
    <xf numFmtId="180" fontId="9" fillId="0" borderId="17" xfId="0" applyNumberFormat="1" applyFont="1" applyFill="1" applyBorder="1" applyAlignment="1">
      <alignment horizontal="center"/>
    </xf>
    <xf numFmtId="180" fontId="9" fillId="0" borderId="21" xfId="0" applyNumberFormat="1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3" borderId="0" xfId="0" applyFont="1" applyFill="1" applyBorder="1" applyAlignment="1" applyProtection="1">
      <alignment horizontal="center" vertical="center"/>
    </xf>
    <xf numFmtId="0" fontId="17" fillId="3" borderId="8" xfId="0" applyFont="1" applyFill="1" applyBorder="1" applyAlignment="1" applyProtection="1">
      <alignment horizontal="center" vertical="center"/>
      <protection locked="0"/>
    </xf>
    <xf numFmtId="0" fontId="18" fillId="3" borderId="8" xfId="0" applyFont="1" applyFill="1" applyBorder="1" applyAlignment="1" applyProtection="1">
      <alignment horizontal="center" vertical="center"/>
      <protection locked="0"/>
    </xf>
    <xf numFmtId="0" fontId="17" fillId="3" borderId="5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7" fillId="3" borderId="10" xfId="0" applyFont="1" applyFill="1" applyBorder="1" applyAlignment="1" applyProtection="1">
      <alignment horizontal="center" vertical="center"/>
    </xf>
    <xf numFmtId="0" fontId="18" fillId="3" borderId="11" xfId="0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540"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2" tint="-0.499984740745262"/>
      </font>
    </dxf>
    <dxf>
      <font>
        <b val="0"/>
        <i val="0"/>
        <color theme="0" tint="-0.14990691854609822"/>
      </font>
    </dxf>
    <dxf>
      <font>
        <b val="0"/>
        <i val="0"/>
        <color theme="2" tint="-0.499984740745262"/>
      </font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lockText="1" noThreeD="1"/>
</file>

<file path=xl/ctrlProps/ctrlProp866.xml><?xml version="1.0" encoding="utf-8"?>
<formControlPr xmlns="http://schemas.microsoft.com/office/spreadsheetml/2009/9/main" objectType="CheckBox" lockText="1" noThreeD="1"/>
</file>

<file path=xl/ctrlProps/ctrlProp867.xml><?xml version="1.0" encoding="utf-8"?>
<formControlPr xmlns="http://schemas.microsoft.com/office/spreadsheetml/2009/9/main" objectType="CheckBox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lockText="1" noThreeD="1"/>
</file>

<file path=xl/ctrlProps/ctrlProp9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0248" name="Check Box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0249" name="Check Box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0251" name="Check Box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0255" name="Check Box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0257" name="Check Box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0258" name="Check Box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0259" name="Check Box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1272" name="Check Box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1273" name="Check Box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1275" name="Check Box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1276" name="Check Box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1277" name="Check Box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1278" name="Check Box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1279" name="Check Box 15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1281" name="Check Box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1282" name="Check Box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1283" name="Check Box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1284" name="Check Box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1285" name="Check Box 21" hidden="1">
              <a:extLst>
                <a:ext uri="{63B3BB69-23CF-44E3-9099-C40C66FF867C}">
                  <a14:compatExt spid="_x0000_s1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1511" name="Check Box 7" hidden="1">
              <a:extLst>
                <a:ext uri="{63B3BB69-23CF-44E3-9099-C40C66FF867C}">
                  <a14:compatExt spid="_x0000_s215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2537" name="Check Box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2538" name="Check Box 10" hidden="1">
              <a:extLst>
                <a:ext uri="{63B3BB69-23CF-44E3-9099-C40C66FF867C}">
                  <a14:compatExt spid="_x0000_s225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2539" name="Check Box 11" hidden="1">
              <a:extLst>
                <a:ext uri="{63B3BB69-23CF-44E3-9099-C40C66FF867C}">
                  <a14:compatExt spid="_x0000_s225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2540" name="Check Box 12" hidden="1">
              <a:extLst>
                <a:ext uri="{63B3BB69-23CF-44E3-9099-C40C66FF867C}">
                  <a14:compatExt spid="_x0000_s22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2541" name="Check Box 13" hidden="1">
              <a:extLst>
                <a:ext uri="{63B3BB69-23CF-44E3-9099-C40C66FF867C}">
                  <a14:compatExt spid="_x0000_s225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2542" name="Check Box 14" hidden="1">
              <a:extLst>
                <a:ext uri="{63B3BB69-23CF-44E3-9099-C40C66FF867C}">
                  <a14:compatExt spid="_x0000_s225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2543" name="Check Box 15" hidden="1">
              <a:extLst>
                <a:ext uri="{63B3BB69-23CF-44E3-9099-C40C66FF867C}">
                  <a14:compatExt spid="_x0000_s225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2545" name="Check Box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2546" name="Check Box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2547" name="Check Box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2548" name="Check Box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2549" name="Check Box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3561" name="Check Box 9" hidden="1">
              <a:extLst>
                <a:ext uri="{63B3BB69-23CF-44E3-9099-C40C66FF867C}">
                  <a14:compatExt spid="_x0000_s23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3562" name="Check Box 10" hidden="1">
              <a:extLst>
                <a:ext uri="{63B3BB69-23CF-44E3-9099-C40C66FF867C}">
                  <a14:compatExt spid="_x0000_s23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3563" name="Check Box 11" hidden="1">
              <a:extLst>
                <a:ext uri="{63B3BB69-23CF-44E3-9099-C40C66FF867C}">
                  <a14:compatExt spid="_x0000_s23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3564" name="Check Box 12" hidden="1">
              <a:extLst>
                <a:ext uri="{63B3BB69-23CF-44E3-9099-C40C66FF867C}">
                  <a14:compatExt spid="_x0000_s235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3565" name="Check Box 13" hidden="1">
              <a:extLst>
                <a:ext uri="{63B3BB69-23CF-44E3-9099-C40C66FF867C}">
                  <a14:compatExt spid="_x0000_s235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3566" name="Check Box 14" hidden="1">
              <a:extLst>
                <a:ext uri="{63B3BB69-23CF-44E3-9099-C40C66FF867C}">
                  <a14:compatExt spid="_x0000_s235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3567" name="Check Box 15" hidden="1">
              <a:extLst>
                <a:ext uri="{63B3BB69-23CF-44E3-9099-C40C66FF867C}">
                  <a14:compatExt spid="_x0000_s23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3568" name="Check Box 16" hidden="1">
              <a:extLst>
                <a:ext uri="{63B3BB69-23CF-44E3-9099-C40C66FF867C}">
                  <a14:compatExt spid="_x0000_s235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3569" name="Check Box 17" hidden="1">
              <a:extLst>
                <a:ext uri="{63B3BB69-23CF-44E3-9099-C40C66FF867C}">
                  <a14:compatExt spid="_x0000_s23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3570" name="Check Box 18" hidden="1">
              <a:extLst>
                <a:ext uri="{63B3BB69-23CF-44E3-9099-C40C66FF867C}">
                  <a14:compatExt spid="_x0000_s235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3571" name="Check Box 19" hidden="1">
              <a:extLst>
                <a:ext uri="{63B3BB69-23CF-44E3-9099-C40C66FF867C}">
                  <a14:compatExt spid="_x0000_s23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3572" name="Check Box 20" hidden="1">
              <a:extLst>
                <a:ext uri="{63B3BB69-23CF-44E3-9099-C40C66FF867C}">
                  <a14:compatExt spid="_x0000_s23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3573" name="Check Box 21" hidden="1">
              <a:extLst>
                <a:ext uri="{63B3BB69-23CF-44E3-9099-C40C66FF867C}">
                  <a14:compatExt spid="_x0000_s235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3799" name="Check Box 7" hidden="1">
              <a:extLst>
                <a:ext uri="{63B3BB69-23CF-44E3-9099-C40C66FF867C}">
                  <a14:compatExt spid="_x0000_s337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3800" name="Check Box 8" hidden="1">
              <a:extLst>
                <a:ext uri="{63B3BB69-23CF-44E3-9099-C40C66FF867C}">
                  <a14:compatExt spid="_x0000_s338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3801" name="Check Box 9" hidden="1">
              <a:extLst>
                <a:ext uri="{63B3BB69-23CF-44E3-9099-C40C66FF867C}">
                  <a14:compatExt spid="_x0000_s338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3802" name="Check Box 10" hidden="1">
              <a:extLst>
                <a:ext uri="{63B3BB69-23CF-44E3-9099-C40C66FF867C}">
                  <a14:compatExt spid="_x0000_s338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3803" name="Check Box 11" hidden="1">
              <a:extLst>
                <a:ext uri="{63B3BB69-23CF-44E3-9099-C40C66FF867C}">
                  <a14:compatExt spid="_x0000_s338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3804" name="Check Box 12" hidden="1">
              <a:extLst>
                <a:ext uri="{63B3BB69-23CF-44E3-9099-C40C66FF867C}">
                  <a14:compatExt spid="_x0000_s338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3807" name="Check Box 15" hidden="1">
              <a:extLst>
                <a:ext uri="{63B3BB69-23CF-44E3-9099-C40C66FF867C}">
                  <a14:compatExt spid="_x0000_s338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3808" name="Check Box 16" hidden="1">
              <a:extLst>
                <a:ext uri="{63B3BB69-23CF-44E3-9099-C40C66FF867C}">
                  <a14:compatExt spid="_x0000_s338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3809" name="Check Box 17" hidden="1">
              <a:extLst>
                <a:ext uri="{63B3BB69-23CF-44E3-9099-C40C66FF867C}">
                  <a14:compatExt spid="_x0000_s338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3810" name="Check Box 18" hidden="1">
              <a:extLst>
                <a:ext uri="{63B3BB69-23CF-44E3-9099-C40C66FF867C}">
                  <a14:compatExt spid="_x0000_s338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3811" name="Check Box 19" hidden="1">
              <a:extLst>
                <a:ext uri="{63B3BB69-23CF-44E3-9099-C40C66FF867C}">
                  <a14:compatExt spid="_x0000_s338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3812" name="Check Box 20" hidden="1">
              <a:extLst>
                <a:ext uri="{63B3BB69-23CF-44E3-9099-C40C66FF867C}">
                  <a14:compatExt spid="_x0000_s338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3813" name="Check Box 21" hidden="1">
              <a:extLst>
                <a:ext uri="{63B3BB69-23CF-44E3-9099-C40C66FF867C}">
                  <a14:compatExt spid="_x0000_s338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4825" name="Check Box 9" hidden="1">
              <a:extLst>
                <a:ext uri="{63B3BB69-23CF-44E3-9099-C40C66FF867C}">
                  <a14:compatExt spid="_x0000_s348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4826" name="Check Box 10" hidden="1">
              <a:extLst>
                <a:ext uri="{63B3BB69-23CF-44E3-9099-C40C66FF867C}">
                  <a14:compatExt spid="_x0000_s348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4827" name="Check Box 11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4828" name="Check Box 12" hidden="1">
              <a:extLst>
                <a:ext uri="{63B3BB69-23CF-44E3-9099-C40C66FF867C}">
                  <a14:compatExt spid="_x0000_s348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4829" name="Check Box 13" hidden="1">
              <a:extLst>
                <a:ext uri="{63B3BB69-23CF-44E3-9099-C40C66FF867C}">
                  <a14:compatExt spid="_x0000_s348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4830" name="Check Box 14" hidden="1">
              <a:extLst>
                <a:ext uri="{63B3BB69-23CF-44E3-9099-C40C66FF867C}">
                  <a14:compatExt spid="_x0000_s348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4831" name="Check Box 15" hidden="1">
              <a:extLst>
                <a:ext uri="{63B3BB69-23CF-44E3-9099-C40C66FF867C}">
                  <a14:compatExt spid="_x0000_s348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4832" name="Check Box 16" hidden="1">
              <a:extLst>
                <a:ext uri="{63B3BB69-23CF-44E3-9099-C40C66FF867C}">
                  <a14:compatExt spid="_x0000_s348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4833" name="Check Box 17" hidden="1">
              <a:extLst>
                <a:ext uri="{63B3BB69-23CF-44E3-9099-C40C66FF867C}">
                  <a14:compatExt spid="_x0000_s348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4834" name="Check Box 18" hidden="1">
              <a:extLst>
                <a:ext uri="{63B3BB69-23CF-44E3-9099-C40C66FF867C}">
                  <a14:compatExt spid="_x0000_s348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4835" name="Check Box 19" hidden="1">
              <a:extLst>
                <a:ext uri="{63B3BB69-23CF-44E3-9099-C40C66FF867C}">
                  <a14:compatExt spid="_x0000_s348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4836" name="Check Box 20" hidden="1">
              <a:extLst>
                <a:ext uri="{63B3BB69-23CF-44E3-9099-C40C66FF867C}">
                  <a14:compatExt spid="_x0000_s348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4837" name="Check Box 21" hidden="1">
              <a:extLst>
                <a:ext uri="{63B3BB69-23CF-44E3-9099-C40C66FF867C}">
                  <a14:compatExt spid="_x0000_s348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5849" name="Check Box 9" hidden="1">
              <a:extLst>
                <a:ext uri="{63B3BB69-23CF-44E3-9099-C40C66FF867C}">
                  <a14:compatExt spid="_x0000_s358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5850" name="Check Box 10" hidden="1">
              <a:extLst>
                <a:ext uri="{63B3BB69-23CF-44E3-9099-C40C66FF867C}">
                  <a14:compatExt spid="_x0000_s358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5851" name="Check Box 11" hidden="1">
              <a:extLst>
                <a:ext uri="{63B3BB69-23CF-44E3-9099-C40C66FF867C}">
                  <a14:compatExt spid="_x0000_s358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5852" name="Check Box 12" hidden="1">
              <a:extLst>
                <a:ext uri="{63B3BB69-23CF-44E3-9099-C40C66FF867C}">
                  <a14:compatExt spid="_x0000_s358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5853" name="Check Box 13" hidden="1">
              <a:extLst>
                <a:ext uri="{63B3BB69-23CF-44E3-9099-C40C66FF867C}">
                  <a14:compatExt spid="_x0000_s358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5854" name="Check Box 14" hidden="1">
              <a:extLst>
                <a:ext uri="{63B3BB69-23CF-44E3-9099-C40C66FF867C}">
                  <a14:compatExt spid="_x0000_s358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5855" name="Check Box 15" hidden="1">
              <a:extLst>
                <a:ext uri="{63B3BB69-23CF-44E3-9099-C40C66FF867C}">
                  <a14:compatExt spid="_x0000_s358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5856" name="Check Box 16" hidden="1">
              <a:extLst>
                <a:ext uri="{63B3BB69-23CF-44E3-9099-C40C66FF867C}">
                  <a14:compatExt spid="_x0000_s358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5857" name="Check Box 17" hidden="1">
              <a:extLst>
                <a:ext uri="{63B3BB69-23CF-44E3-9099-C40C66FF867C}">
                  <a14:compatExt spid="_x0000_s358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5858" name="Check Box 18" hidden="1">
              <a:extLst>
                <a:ext uri="{63B3BB69-23CF-44E3-9099-C40C66FF867C}">
                  <a14:compatExt spid="_x0000_s358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5859" name="Check Box 19" hidden="1">
              <a:extLst>
                <a:ext uri="{63B3BB69-23CF-44E3-9099-C40C66FF867C}">
                  <a14:compatExt spid="_x0000_s358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5860" name="Check Box 20" hidden="1">
              <a:extLst>
                <a:ext uri="{63B3BB69-23CF-44E3-9099-C40C66FF867C}">
                  <a14:compatExt spid="_x0000_s358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5861" name="Check Box 21" hidden="1">
              <a:extLst>
                <a:ext uri="{63B3BB69-23CF-44E3-9099-C40C66FF867C}">
                  <a14:compatExt spid="_x0000_s358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6867" name="Check Box 3" hidden="1">
              <a:extLst>
                <a:ext uri="{63B3BB69-23CF-44E3-9099-C40C66FF867C}">
                  <a14:compatExt spid="_x0000_s368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6868" name="Check Box 4" hidden="1">
              <a:extLst>
                <a:ext uri="{63B3BB69-23CF-44E3-9099-C40C66FF867C}">
                  <a14:compatExt spid="_x0000_s368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6870" name="Check Box 6" hidden="1">
              <a:extLst>
                <a:ext uri="{63B3BB69-23CF-44E3-9099-C40C66FF867C}">
                  <a14:compatExt spid="_x0000_s368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6873" name="Check Box 9" hidden="1">
              <a:extLst>
                <a:ext uri="{63B3BB69-23CF-44E3-9099-C40C66FF867C}">
                  <a14:compatExt spid="_x0000_s368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6874" name="Check Box 10" hidden="1">
              <a:extLst>
                <a:ext uri="{63B3BB69-23CF-44E3-9099-C40C66FF867C}">
                  <a14:compatExt spid="_x0000_s368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6875" name="Check Box 11" hidden="1">
              <a:extLst>
                <a:ext uri="{63B3BB69-23CF-44E3-9099-C40C66FF867C}">
                  <a14:compatExt spid="_x0000_s368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6876" name="Check Box 12" hidden="1">
              <a:extLst>
                <a:ext uri="{63B3BB69-23CF-44E3-9099-C40C66FF867C}">
                  <a14:compatExt spid="_x0000_s368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6877" name="Check Box 13" hidden="1">
              <a:extLst>
                <a:ext uri="{63B3BB69-23CF-44E3-9099-C40C66FF867C}">
                  <a14:compatExt spid="_x0000_s368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6878" name="Check Box 14" hidden="1">
              <a:extLst>
                <a:ext uri="{63B3BB69-23CF-44E3-9099-C40C66FF867C}">
                  <a14:compatExt spid="_x0000_s368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6879" name="Check Box 15" hidden="1">
              <a:extLst>
                <a:ext uri="{63B3BB69-23CF-44E3-9099-C40C66FF867C}">
                  <a14:compatExt spid="_x0000_s368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6880" name="Check Box 16" hidden="1">
              <a:extLst>
                <a:ext uri="{63B3BB69-23CF-44E3-9099-C40C66FF867C}">
                  <a14:compatExt spid="_x0000_s368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6881" name="Check Box 17" hidden="1">
              <a:extLst>
                <a:ext uri="{63B3BB69-23CF-44E3-9099-C40C66FF867C}">
                  <a14:compatExt spid="_x0000_s368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6882" name="Check Box 18" hidden="1">
              <a:extLst>
                <a:ext uri="{63B3BB69-23CF-44E3-9099-C40C66FF867C}">
                  <a14:compatExt spid="_x0000_s368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6883" name="Check Box 19" hidden="1">
              <a:extLst>
                <a:ext uri="{63B3BB69-23CF-44E3-9099-C40C66FF867C}">
                  <a14:compatExt spid="_x0000_s368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6884" name="Check Box 20" hidden="1">
              <a:extLst>
                <a:ext uri="{63B3BB69-23CF-44E3-9099-C40C66FF867C}">
                  <a14:compatExt spid="_x0000_s368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6885" name="Check Box 21" hidden="1">
              <a:extLst>
                <a:ext uri="{63B3BB69-23CF-44E3-9099-C40C66FF867C}">
                  <a14:compatExt spid="_x0000_s368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7894" name="Check Box 6" hidden="1">
              <a:extLst>
                <a:ext uri="{63B3BB69-23CF-44E3-9099-C40C66FF867C}">
                  <a14:compatExt spid="_x0000_s378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7895" name="Check Box 7" hidden="1">
              <a:extLst>
                <a:ext uri="{63B3BB69-23CF-44E3-9099-C40C66FF867C}">
                  <a14:compatExt spid="_x0000_s378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7896" name="Check Box 8" hidden="1">
              <a:extLst>
                <a:ext uri="{63B3BB69-23CF-44E3-9099-C40C66FF867C}">
                  <a14:compatExt spid="_x0000_s378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7897" name="Check Box 9" hidden="1">
              <a:extLst>
                <a:ext uri="{63B3BB69-23CF-44E3-9099-C40C66FF867C}">
                  <a14:compatExt spid="_x0000_s378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7898" name="Check Box 10" hidden="1">
              <a:extLst>
                <a:ext uri="{63B3BB69-23CF-44E3-9099-C40C66FF867C}">
                  <a14:compatExt spid="_x0000_s378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7899" name="Check Box 11" hidden="1">
              <a:extLst>
                <a:ext uri="{63B3BB69-23CF-44E3-9099-C40C66FF867C}">
                  <a14:compatExt spid="_x0000_s378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7900" name="Check Box 12" hidden="1">
              <a:extLst>
                <a:ext uri="{63B3BB69-23CF-44E3-9099-C40C66FF867C}">
                  <a14:compatExt spid="_x0000_s379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7901" name="Check Box 13" hidden="1">
              <a:extLst>
                <a:ext uri="{63B3BB69-23CF-44E3-9099-C40C66FF867C}">
                  <a14:compatExt spid="_x0000_s379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7902" name="Check Box 14" hidden="1">
              <a:extLst>
                <a:ext uri="{63B3BB69-23CF-44E3-9099-C40C66FF867C}">
                  <a14:compatExt spid="_x0000_s379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7903" name="Check Box 15" hidden="1">
              <a:extLst>
                <a:ext uri="{63B3BB69-23CF-44E3-9099-C40C66FF867C}">
                  <a14:compatExt spid="_x0000_s379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7904" name="Check Box 16" hidden="1">
              <a:extLst>
                <a:ext uri="{63B3BB69-23CF-44E3-9099-C40C66FF867C}">
                  <a14:compatExt spid="_x0000_s379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7905" name="Check Box 17" hidden="1">
              <a:extLst>
                <a:ext uri="{63B3BB69-23CF-44E3-9099-C40C66FF867C}">
                  <a14:compatExt spid="_x0000_s379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7906" name="Check Box 18" hidden="1">
              <a:extLst>
                <a:ext uri="{63B3BB69-23CF-44E3-9099-C40C66FF867C}">
                  <a14:compatExt spid="_x0000_s379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7907" name="Check Box 19" hidden="1">
              <a:extLst>
                <a:ext uri="{63B3BB69-23CF-44E3-9099-C40C66FF867C}">
                  <a14:compatExt spid="_x0000_s379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7908" name="Check Box 20" hidden="1">
              <a:extLst>
                <a:ext uri="{63B3BB69-23CF-44E3-9099-C40C66FF867C}">
                  <a14:compatExt spid="_x0000_s379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7909" name="Check Box 21" hidden="1">
              <a:extLst>
                <a:ext uri="{63B3BB69-23CF-44E3-9099-C40C66FF867C}">
                  <a14:compatExt spid="_x0000_s379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8918" name="Check Box 6" hidden="1">
              <a:extLst>
                <a:ext uri="{63B3BB69-23CF-44E3-9099-C40C66FF867C}">
                  <a14:compatExt spid="_x0000_s38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8919" name="Check Box 7" hidden="1">
              <a:extLst>
                <a:ext uri="{63B3BB69-23CF-44E3-9099-C40C66FF867C}">
                  <a14:compatExt spid="_x0000_s38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8920" name="Check Box 8" hidden="1">
              <a:extLst>
                <a:ext uri="{63B3BB69-23CF-44E3-9099-C40C66FF867C}">
                  <a14:compatExt spid="_x0000_s38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8921" name="Check Box 9" hidden="1">
              <a:extLst>
                <a:ext uri="{63B3BB69-23CF-44E3-9099-C40C66FF867C}">
                  <a14:compatExt spid="_x0000_s38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8922" name="Check Box 10" hidden="1">
              <a:extLst>
                <a:ext uri="{63B3BB69-23CF-44E3-9099-C40C66FF867C}">
                  <a14:compatExt spid="_x0000_s38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8923" name="Check Box 11" hidden="1">
              <a:extLst>
                <a:ext uri="{63B3BB69-23CF-44E3-9099-C40C66FF867C}">
                  <a14:compatExt spid="_x0000_s38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8924" name="Check Box 12" hidden="1">
              <a:extLst>
                <a:ext uri="{63B3BB69-23CF-44E3-9099-C40C66FF867C}">
                  <a14:compatExt spid="_x0000_s38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8925" name="Check Box 13" hidden="1">
              <a:extLst>
                <a:ext uri="{63B3BB69-23CF-44E3-9099-C40C66FF867C}">
                  <a14:compatExt spid="_x0000_s38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8926" name="Check Box 14" hidden="1">
              <a:extLst>
                <a:ext uri="{63B3BB69-23CF-44E3-9099-C40C66FF867C}">
                  <a14:compatExt spid="_x0000_s38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8927" name="Check Box 15" hidden="1">
              <a:extLst>
                <a:ext uri="{63B3BB69-23CF-44E3-9099-C40C66FF867C}">
                  <a14:compatExt spid="_x0000_s38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8928" name="Check Box 16" hidden="1">
              <a:extLst>
                <a:ext uri="{63B3BB69-23CF-44E3-9099-C40C66FF867C}">
                  <a14:compatExt spid="_x0000_s38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8929" name="Check Box 17" hidden="1">
              <a:extLst>
                <a:ext uri="{63B3BB69-23CF-44E3-9099-C40C66FF867C}">
                  <a14:compatExt spid="_x0000_s38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8930" name="Check Box 18" hidden="1">
              <a:extLst>
                <a:ext uri="{63B3BB69-23CF-44E3-9099-C40C66FF867C}">
                  <a14:compatExt spid="_x0000_s38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8931" name="Check Box 19" hidden="1">
              <a:extLst>
                <a:ext uri="{63B3BB69-23CF-44E3-9099-C40C66FF867C}">
                  <a14:compatExt spid="_x0000_s38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8932" name="Check Box 20" hidden="1">
              <a:extLst>
                <a:ext uri="{63B3BB69-23CF-44E3-9099-C40C66FF867C}">
                  <a14:compatExt spid="_x0000_s38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8933" name="Check Box 21" hidden="1">
              <a:extLst>
                <a:ext uri="{63B3BB69-23CF-44E3-9099-C40C66FF867C}">
                  <a14:compatExt spid="_x0000_s38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39942" name="Check Box 6" hidden="1">
              <a:extLst>
                <a:ext uri="{63B3BB69-23CF-44E3-9099-C40C66FF867C}">
                  <a14:compatExt spid="_x0000_s399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9943" name="Check Box 7" hidden="1">
              <a:extLst>
                <a:ext uri="{63B3BB69-23CF-44E3-9099-C40C66FF867C}">
                  <a14:compatExt spid="_x0000_s399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39944" name="Check Box 8" hidden="1">
              <a:extLst>
                <a:ext uri="{63B3BB69-23CF-44E3-9099-C40C66FF867C}">
                  <a14:compatExt spid="_x0000_s399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9945" name="Check Box 9" hidden="1">
              <a:extLst>
                <a:ext uri="{63B3BB69-23CF-44E3-9099-C40C66FF867C}">
                  <a14:compatExt spid="_x0000_s399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39946" name="Check Box 10" hidden="1">
              <a:extLst>
                <a:ext uri="{63B3BB69-23CF-44E3-9099-C40C66FF867C}">
                  <a14:compatExt spid="_x0000_s399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9947" name="Check Box 11" hidden="1">
              <a:extLst>
                <a:ext uri="{63B3BB69-23CF-44E3-9099-C40C66FF867C}">
                  <a14:compatExt spid="_x0000_s399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9948" name="Check Box 12" hidden="1">
              <a:extLst>
                <a:ext uri="{63B3BB69-23CF-44E3-9099-C40C66FF867C}">
                  <a14:compatExt spid="_x0000_s399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39949" name="Check Box 13" hidden="1">
              <a:extLst>
                <a:ext uri="{63B3BB69-23CF-44E3-9099-C40C66FF867C}">
                  <a14:compatExt spid="_x0000_s399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9950" name="Check Box 14" hidden="1">
              <a:extLst>
                <a:ext uri="{63B3BB69-23CF-44E3-9099-C40C66FF867C}">
                  <a14:compatExt spid="_x0000_s399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9951" name="Check Box 15" hidden="1">
              <a:extLst>
                <a:ext uri="{63B3BB69-23CF-44E3-9099-C40C66FF867C}">
                  <a14:compatExt spid="_x0000_s399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39952" name="Check Box 16" hidden="1">
              <a:extLst>
                <a:ext uri="{63B3BB69-23CF-44E3-9099-C40C66FF867C}">
                  <a14:compatExt spid="_x0000_s399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9953" name="Check Box 17" hidden="1">
              <a:extLst>
                <a:ext uri="{63B3BB69-23CF-44E3-9099-C40C66FF867C}">
                  <a14:compatExt spid="_x0000_s399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39954" name="Check Box 18" hidden="1">
              <a:extLst>
                <a:ext uri="{63B3BB69-23CF-44E3-9099-C40C66FF867C}">
                  <a14:compatExt spid="_x0000_s399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39955" name="Check Box 19" hidden="1">
              <a:extLst>
                <a:ext uri="{63B3BB69-23CF-44E3-9099-C40C66FF867C}">
                  <a14:compatExt spid="_x0000_s399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39956" name="Check Box 20" hidden="1">
              <a:extLst>
                <a:ext uri="{63B3BB69-23CF-44E3-9099-C40C66FF867C}">
                  <a14:compatExt spid="_x0000_s399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39957" name="Check Box 21" hidden="1">
              <a:extLst>
                <a:ext uri="{63B3BB69-23CF-44E3-9099-C40C66FF867C}">
                  <a14:compatExt spid="_x0000_s399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0966" name="Check Box 6" hidden="1">
              <a:extLst>
                <a:ext uri="{63B3BB69-23CF-44E3-9099-C40C66FF867C}">
                  <a14:compatExt spid="_x0000_s409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0967" name="Check Box 7" hidden="1">
              <a:extLst>
                <a:ext uri="{63B3BB69-23CF-44E3-9099-C40C66FF867C}">
                  <a14:compatExt spid="_x0000_s409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0968" name="Check Box 8" hidden="1">
              <a:extLst>
                <a:ext uri="{63B3BB69-23CF-44E3-9099-C40C66FF867C}">
                  <a14:compatExt spid="_x0000_s409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0969" name="Check Box 9" hidden="1">
              <a:extLst>
                <a:ext uri="{63B3BB69-23CF-44E3-9099-C40C66FF867C}">
                  <a14:compatExt spid="_x0000_s409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0970" name="Check Box 10" hidden="1">
              <a:extLst>
                <a:ext uri="{63B3BB69-23CF-44E3-9099-C40C66FF867C}">
                  <a14:compatExt spid="_x0000_s409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0971" name="Check Box 11" hidden="1">
              <a:extLst>
                <a:ext uri="{63B3BB69-23CF-44E3-9099-C40C66FF867C}">
                  <a14:compatExt spid="_x0000_s409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0972" name="Check Box 12" hidden="1">
              <a:extLst>
                <a:ext uri="{63B3BB69-23CF-44E3-9099-C40C66FF867C}">
                  <a14:compatExt spid="_x0000_s409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0973" name="Check Box 13" hidden="1">
              <a:extLst>
                <a:ext uri="{63B3BB69-23CF-44E3-9099-C40C66FF867C}">
                  <a14:compatExt spid="_x0000_s409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0974" name="Check Box 14" hidden="1">
              <a:extLst>
                <a:ext uri="{63B3BB69-23CF-44E3-9099-C40C66FF867C}">
                  <a14:compatExt spid="_x0000_s409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0975" name="Check Box 15" hidden="1">
              <a:extLst>
                <a:ext uri="{63B3BB69-23CF-44E3-9099-C40C66FF867C}">
                  <a14:compatExt spid="_x0000_s409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0976" name="Check Box 16" hidden="1">
              <a:extLst>
                <a:ext uri="{63B3BB69-23CF-44E3-9099-C40C66FF867C}">
                  <a14:compatExt spid="_x0000_s409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0977" name="Check Box 17" hidden="1">
              <a:extLst>
                <a:ext uri="{63B3BB69-23CF-44E3-9099-C40C66FF867C}">
                  <a14:compatExt spid="_x0000_s409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0978" name="Check Box 18" hidden="1">
              <a:extLst>
                <a:ext uri="{63B3BB69-23CF-44E3-9099-C40C66FF867C}">
                  <a14:compatExt spid="_x0000_s409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0979" name="Check Box 19" hidden="1">
              <a:extLst>
                <a:ext uri="{63B3BB69-23CF-44E3-9099-C40C66FF867C}">
                  <a14:compatExt spid="_x0000_s409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0980" name="Check Box 20" hidden="1">
              <a:extLst>
                <a:ext uri="{63B3BB69-23CF-44E3-9099-C40C66FF867C}">
                  <a14:compatExt spid="_x0000_s409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0981" name="Check Box 21" hidden="1">
              <a:extLst>
                <a:ext uri="{63B3BB69-23CF-44E3-9099-C40C66FF867C}">
                  <a14:compatExt spid="_x0000_s409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1990" name="Check Box 6" hidden="1">
              <a:extLst>
                <a:ext uri="{63B3BB69-23CF-44E3-9099-C40C66FF867C}">
                  <a14:compatExt spid="_x0000_s419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1991" name="Check Box 7" hidden="1">
              <a:extLst>
                <a:ext uri="{63B3BB69-23CF-44E3-9099-C40C66FF867C}">
                  <a14:compatExt spid="_x0000_s419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1992" name="Check Box 8" hidden="1">
              <a:extLst>
                <a:ext uri="{63B3BB69-23CF-44E3-9099-C40C66FF867C}">
                  <a14:compatExt spid="_x0000_s419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1993" name="Check Box 9" hidden="1">
              <a:extLst>
                <a:ext uri="{63B3BB69-23CF-44E3-9099-C40C66FF867C}">
                  <a14:compatExt spid="_x0000_s419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1994" name="Check Box 10" hidden="1">
              <a:extLst>
                <a:ext uri="{63B3BB69-23CF-44E3-9099-C40C66FF867C}">
                  <a14:compatExt spid="_x0000_s419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1995" name="Check Box 11" hidden="1">
              <a:extLst>
                <a:ext uri="{63B3BB69-23CF-44E3-9099-C40C66FF867C}">
                  <a14:compatExt spid="_x0000_s419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1996" name="Check Box 12" hidden="1">
              <a:extLst>
                <a:ext uri="{63B3BB69-23CF-44E3-9099-C40C66FF867C}">
                  <a14:compatExt spid="_x0000_s419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1997" name="Check Box 13" hidden="1">
              <a:extLst>
                <a:ext uri="{63B3BB69-23CF-44E3-9099-C40C66FF867C}">
                  <a14:compatExt spid="_x0000_s419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1998" name="Check Box 14" hidden="1">
              <a:extLst>
                <a:ext uri="{63B3BB69-23CF-44E3-9099-C40C66FF867C}">
                  <a14:compatExt spid="_x0000_s419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1999" name="Check Box 15" hidden="1">
              <a:extLst>
                <a:ext uri="{63B3BB69-23CF-44E3-9099-C40C66FF867C}">
                  <a14:compatExt spid="_x0000_s419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2000" name="Check Box 16" hidden="1">
              <a:extLst>
                <a:ext uri="{63B3BB69-23CF-44E3-9099-C40C66FF867C}">
                  <a14:compatExt spid="_x0000_s420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2001" name="Check Box 17" hidden="1">
              <a:extLst>
                <a:ext uri="{63B3BB69-23CF-44E3-9099-C40C66FF867C}">
                  <a14:compatExt spid="_x0000_s420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2002" name="Check Box 18" hidden="1">
              <a:extLst>
                <a:ext uri="{63B3BB69-23CF-44E3-9099-C40C66FF867C}">
                  <a14:compatExt spid="_x0000_s420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2003" name="Check Box 19" hidden="1">
              <a:extLst>
                <a:ext uri="{63B3BB69-23CF-44E3-9099-C40C66FF867C}">
                  <a14:compatExt spid="_x0000_s420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2004" name="Check Box 20" hidden="1">
              <a:extLst>
                <a:ext uri="{63B3BB69-23CF-44E3-9099-C40C66FF867C}">
                  <a14:compatExt spid="_x0000_s420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2005" name="Check Box 21" hidden="1">
              <a:extLst>
                <a:ext uri="{63B3BB69-23CF-44E3-9099-C40C66FF867C}">
                  <a14:compatExt spid="_x0000_s420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3011" name="Check Box 3" hidden="1">
              <a:extLst>
                <a:ext uri="{63B3BB69-23CF-44E3-9099-C40C66FF867C}">
                  <a14:compatExt spid="_x0000_s430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3012" name="Check Box 4" hidden="1">
              <a:extLst>
                <a:ext uri="{63B3BB69-23CF-44E3-9099-C40C66FF867C}">
                  <a14:compatExt spid="_x0000_s430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3014" name="Check Box 6" hidden="1">
              <a:extLst>
                <a:ext uri="{63B3BB69-23CF-44E3-9099-C40C66FF867C}">
                  <a14:compatExt spid="_x0000_s430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3015" name="Check Box 7" hidden="1">
              <a:extLst>
                <a:ext uri="{63B3BB69-23CF-44E3-9099-C40C66FF867C}">
                  <a14:compatExt spid="_x0000_s430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3016" name="Check Box 8" hidden="1">
              <a:extLst>
                <a:ext uri="{63B3BB69-23CF-44E3-9099-C40C66FF867C}">
                  <a14:compatExt spid="_x0000_s430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3017" name="Check Box 9" hidden="1">
              <a:extLst>
                <a:ext uri="{63B3BB69-23CF-44E3-9099-C40C66FF867C}">
                  <a14:compatExt spid="_x0000_s430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3018" name="Check Box 10" hidden="1">
              <a:extLst>
                <a:ext uri="{63B3BB69-23CF-44E3-9099-C40C66FF867C}">
                  <a14:compatExt spid="_x0000_s430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3019" name="Check Box 11" hidden="1">
              <a:extLst>
                <a:ext uri="{63B3BB69-23CF-44E3-9099-C40C66FF867C}">
                  <a14:compatExt spid="_x0000_s430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3020" name="Check Box 12" hidden="1">
              <a:extLst>
                <a:ext uri="{63B3BB69-23CF-44E3-9099-C40C66FF867C}">
                  <a14:compatExt spid="_x0000_s430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3021" name="Check Box 13" hidden="1">
              <a:extLst>
                <a:ext uri="{63B3BB69-23CF-44E3-9099-C40C66FF867C}">
                  <a14:compatExt spid="_x0000_s430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3022" name="Check Box 14" hidden="1">
              <a:extLst>
                <a:ext uri="{63B3BB69-23CF-44E3-9099-C40C66FF867C}">
                  <a14:compatExt spid="_x0000_s430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3023" name="Check Box 15" hidden="1">
              <a:extLst>
                <a:ext uri="{63B3BB69-23CF-44E3-9099-C40C66FF867C}">
                  <a14:compatExt spid="_x0000_s430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3024" name="Check Box 16" hidden="1">
              <a:extLst>
                <a:ext uri="{63B3BB69-23CF-44E3-9099-C40C66FF867C}">
                  <a14:compatExt spid="_x0000_s430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3025" name="Check Box 17" hidden="1">
              <a:extLst>
                <a:ext uri="{63B3BB69-23CF-44E3-9099-C40C66FF867C}">
                  <a14:compatExt spid="_x0000_s43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3026" name="Check Box 18" hidden="1">
              <a:extLst>
                <a:ext uri="{63B3BB69-23CF-44E3-9099-C40C66FF867C}">
                  <a14:compatExt spid="_x0000_s43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3027" name="Check Box 19" hidden="1">
              <a:extLst>
                <a:ext uri="{63B3BB69-23CF-44E3-9099-C40C66FF867C}">
                  <a14:compatExt spid="_x0000_s43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3028" name="Check Box 20" hidden="1">
              <a:extLst>
                <a:ext uri="{63B3BB69-23CF-44E3-9099-C40C66FF867C}">
                  <a14:compatExt spid="_x0000_s43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3029" name="Check Box 21" hidden="1">
              <a:extLst>
                <a:ext uri="{63B3BB69-23CF-44E3-9099-C40C66FF867C}">
                  <a14:compatExt spid="_x0000_s43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4035" name="Check Box 3" hidden="1">
              <a:extLst>
                <a:ext uri="{63B3BB69-23CF-44E3-9099-C40C66FF867C}">
                  <a14:compatExt spid="_x0000_s44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4036" name="Check Box 4" hidden="1">
              <a:extLst>
                <a:ext uri="{63B3BB69-23CF-44E3-9099-C40C66FF867C}">
                  <a14:compatExt spid="_x0000_s44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4038" name="Check Box 6" hidden="1">
              <a:extLst>
                <a:ext uri="{63B3BB69-23CF-44E3-9099-C40C66FF867C}">
                  <a14:compatExt spid="_x0000_s44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4039" name="Check Box 7" hidden="1">
              <a:extLst>
                <a:ext uri="{63B3BB69-23CF-44E3-9099-C40C66FF867C}">
                  <a14:compatExt spid="_x0000_s44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4040" name="Check Box 8" hidden="1">
              <a:extLst>
                <a:ext uri="{63B3BB69-23CF-44E3-9099-C40C66FF867C}">
                  <a14:compatExt spid="_x0000_s44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4041" name="Check Box 9" hidden="1">
              <a:extLst>
                <a:ext uri="{63B3BB69-23CF-44E3-9099-C40C66FF867C}">
                  <a14:compatExt spid="_x0000_s44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4042" name="Check Box 10" hidden="1">
              <a:extLst>
                <a:ext uri="{63B3BB69-23CF-44E3-9099-C40C66FF867C}">
                  <a14:compatExt spid="_x0000_s44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4043" name="Check Box 11" hidden="1">
              <a:extLst>
                <a:ext uri="{63B3BB69-23CF-44E3-9099-C40C66FF867C}">
                  <a14:compatExt spid="_x0000_s44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4044" name="Check Box 12" hidden="1">
              <a:extLst>
                <a:ext uri="{63B3BB69-23CF-44E3-9099-C40C66FF867C}">
                  <a14:compatExt spid="_x0000_s44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4045" name="Check Box 13" hidden="1">
              <a:extLst>
                <a:ext uri="{63B3BB69-23CF-44E3-9099-C40C66FF867C}">
                  <a14:compatExt spid="_x0000_s44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4046" name="Check Box 14" hidden="1">
              <a:extLst>
                <a:ext uri="{63B3BB69-23CF-44E3-9099-C40C66FF867C}">
                  <a14:compatExt spid="_x0000_s44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4047" name="Check Box 15" hidden="1">
              <a:extLst>
                <a:ext uri="{63B3BB69-23CF-44E3-9099-C40C66FF867C}">
                  <a14:compatExt spid="_x0000_s44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4048" name="Check Box 16" hidden="1">
              <a:extLst>
                <a:ext uri="{63B3BB69-23CF-44E3-9099-C40C66FF867C}">
                  <a14:compatExt spid="_x0000_s44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4049" name="Check Box 17" hidden="1">
              <a:extLst>
                <a:ext uri="{63B3BB69-23CF-44E3-9099-C40C66FF867C}">
                  <a14:compatExt spid="_x0000_s44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4050" name="Check Box 18" hidden="1">
              <a:extLst>
                <a:ext uri="{63B3BB69-23CF-44E3-9099-C40C66FF867C}">
                  <a14:compatExt spid="_x0000_s44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4051" name="Check Box 19" hidden="1">
              <a:extLst>
                <a:ext uri="{63B3BB69-23CF-44E3-9099-C40C66FF867C}">
                  <a14:compatExt spid="_x0000_s44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4052" name="Check Box 20" hidden="1">
              <a:extLst>
                <a:ext uri="{63B3BB69-23CF-44E3-9099-C40C66FF867C}">
                  <a14:compatExt spid="_x0000_s44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4053" name="Check Box 21" hidden="1">
              <a:extLst>
                <a:ext uri="{63B3BB69-23CF-44E3-9099-C40C66FF867C}">
                  <a14:compatExt spid="_x0000_s44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5059" name="Check Box 3" hidden="1">
              <a:extLst>
                <a:ext uri="{63B3BB69-23CF-44E3-9099-C40C66FF867C}">
                  <a14:compatExt spid="_x0000_s45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5060" name="Check Box 4" hidden="1">
              <a:extLst>
                <a:ext uri="{63B3BB69-23CF-44E3-9099-C40C66FF867C}">
                  <a14:compatExt spid="_x0000_s45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5062" name="Check Box 6" hidden="1">
              <a:extLst>
                <a:ext uri="{63B3BB69-23CF-44E3-9099-C40C66FF867C}">
                  <a14:compatExt spid="_x0000_s45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5063" name="Check Box 7" hidden="1">
              <a:extLst>
                <a:ext uri="{63B3BB69-23CF-44E3-9099-C40C66FF867C}">
                  <a14:compatExt spid="_x0000_s45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5064" name="Check Box 8" hidden="1">
              <a:extLst>
                <a:ext uri="{63B3BB69-23CF-44E3-9099-C40C66FF867C}">
                  <a14:compatExt spid="_x0000_s45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5065" name="Check Box 9" hidden="1">
              <a:extLst>
                <a:ext uri="{63B3BB69-23CF-44E3-9099-C40C66FF867C}">
                  <a14:compatExt spid="_x0000_s45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5066" name="Check Box 10" hidden="1">
              <a:extLst>
                <a:ext uri="{63B3BB69-23CF-44E3-9099-C40C66FF867C}">
                  <a14:compatExt spid="_x0000_s45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5067" name="Check Box 11" hidden="1">
              <a:extLst>
                <a:ext uri="{63B3BB69-23CF-44E3-9099-C40C66FF867C}">
                  <a14:compatExt spid="_x0000_s45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5068" name="Check Box 12" hidden="1">
              <a:extLst>
                <a:ext uri="{63B3BB69-23CF-44E3-9099-C40C66FF867C}">
                  <a14:compatExt spid="_x0000_s45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5069" name="Check Box 13" hidden="1">
              <a:extLst>
                <a:ext uri="{63B3BB69-23CF-44E3-9099-C40C66FF867C}">
                  <a14:compatExt spid="_x0000_s45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5070" name="Check Box 14" hidden="1">
              <a:extLst>
                <a:ext uri="{63B3BB69-23CF-44E3-9099-C40C66FF867C}">
                  <a14:compatExt spid="_x0000_s45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5071" name="Check Box 15" hidden="1">
              <a:extLst>
                <a:ext uri="{63B3BB69-23CF-44E3-9099-C40C66FF867C}">
                  <a14:compatExt spid="_x0000_s45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5072" name="Check Box 16" hidden="1">
              <a:extLst>
                <a:ext uri="{63B3BB69-23CF-44E3-9099-C40C66FF867C}">
                  <a14:compatExt spid="_x0000_s45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5073" name="Check Box 17" hidden="1">
              <a:extLst>
                <a:ext uri="{63B3BB69-23CF-44E3-9099-C40C66FF867C}">
                  <a14:compatExt spid="_x0000_s45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5074" name="Check Box 18" hidden="1">
              <a:extLst>
                <a:ext uri="{63B3BB69-23CF-44E3-9099-C40C66FF867C}">
                  <a14:compatExt spid="_x0000_s45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5075" name="Check Box 19" hidden="1">
              <a:extLst>
                <a:ext uri="{63B3BB69-23CF-44E3-9099-C40C66FF867C}">
                  <a14:compatExt spid="_x0000_s45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5076" name="Check Box 20" hidden="1">
              <a:extLst>
                <a:ext uri="{63B3BB69-23CF-44E3-9099-C40C66FF867C}">
                  <a14:compatExt spid="_x0000_s45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5077" name="Check Box 21" hidden="1">
              <a:extLst>
                <a:ext uri="{63B3BB69-23CF-44E3-9099-C40C66FF867C}">
                  <a14:compatExt spid="_x0000_s45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6083" name="Check Box 3" hidden="1">
              <a:extLst>
                <a:ext uri="{63B3BB69-23CF-44E3-9099-C40C66FF867C}">
                  <a14:compatExt spid="_x0000_s46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6084" name="Check Box 4" hidden="1">
              <a:extLst>
                <a:ext uri="{63B3BB69-23CF-44E3-9099-C40C66FF867C}">
                  <a14:compatExt spid="_x0000_s46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6086" name="Check Box 6" hidden="1">
              <a:extLst>
                <a:ext uri="{63B3BB69-23CF-44E3-9099-C40C66FF867C}">
                  <a14:compatExt spid="_x0000_s46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6087" name="Check Box 7" hidden="1">
              <a:extLst>
                <a:ext uri="{63B3BB69-23CF-44E3-9099-C40C66FF867C}">
                  <a14:compatExt spid="_x0000_s46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6088" name="Check Box 8" hidden="1">
              <a:extLst>
                <a:ext uri="{63B3BB69-23CF-44E3-9099-C40C66FF867C}">
                  <a14:compatExt spid="_x0000_s46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6089" name="Check Box 9" hidden="1">
              <a:extLst>
                <a:ext uri="{63B3BB69-23CF-44E3-9099-C40C66FF867C}">
                  <a14:compatExt spid="_x0000_s46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6090" name="Check Box 10" hidden="1">
              <a:extLst>
                <a:ext uri="{63B3BB69-23CF-44E3-9099-C40C66FF867C}">
                  <a14:compatExt spid="_x0000_s46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6091" name="Check Box 11" hidden="1">
              <a:extLst>
                <a:ext uri="{63B3BB69-23CF-44E3-9099-C40C66FF867C}">
                  <a14:compatExt spid="_x0000_s46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6092" name="Check Box 12" hidden="1">
              <a:extLst>
                <a:ext uri="{63B3BB69-23CF-44E3-9099-C40C66FF867C}">
                  <a14:compatExt spid="_x0000_s46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6093" name="Check Box 13" hidden="1">
              <a:extLst>
                <a:ext uri="{63B3BB69-23CF-44E3-9099-C40C66FF867C}">
                  <a14:compatExt spid="_x0000_s46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6094" name="Check Box 14" hidden="1">
              <a:extLst>
                <a:ext uri="{63B3BB69-23CF-44E3-9099-C40C66FF867C}">
                  <a14:compatExt spid="_x0000_s46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6095" name="Check Box 15" hidden="1">
              <a:extLst>
                <a:ext uri="{63B3BB69-23CF-44E3-9099-C40C66FF867C}">
                  <a14:compatExt spid="_x0000_s46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6096" name="Check Box 16" hidden="1">
              <a:extLst>
                <a:ext uri="{63B3BB69-23CF-44E3-9099-C40C66FF867C}">
                  <a14:compatExt spid="_x0000_s46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6097" name="Check Box 17" hidden="1">
              <a:extLst>
                <a:ext uri="{63B3BB69-23CF-44E3-9099-C40C66FF867C}">
                  <a14:compatExt spid="_x0000_s46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6098" name="Check Box 18" hidden="1">
              <a:extLst>
                <a:ext uri="{63B3BB69-23CF-44E3-9099-C40C66FF867C}">
                  <a14:compatExt spid="_x0000_s46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6099" name="Check Box 19" hidden="1">
              <a:extLst>
                <a:ext uri="{63B3BB69-23CF-44E3-9099-C40C66FF867C}">
                  <a14:compatExt spid="_x0000_s46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6100" name="Check Box 20" hidden="1">
              <a:extLst>
                <a:ext uri="{63B3BB69-23CF-44E3-9099-C40C66FF867C}">
                  <a14:compatExt spid="_x0000_s46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6101" name="Check Box 21" hidden="1">
              <a:extLst>
                <a:ext uri="{63B3BB69-23CF-44E3-9099-C40C66FF867C}">
                  <a14:compatExt spid="_x0000_s46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7107" name="Check Box 3" hidden="1">
              <a:extLst>
                <a:ext uri="{63B3BB69-23CF-44E3-9099-C40C66FF867C}">
                  <a14:compatExt spid="_x0000_s47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7108" name="Check Box 4" hidden="1">
              <a:extLst>
                <a:ext uri="{63B3BB69-23CF-44E3-9099-C40C66FF867C}">
                  <a14:compatExt spid="_x0000_s47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7110" name="Check Box 6" hidden="1">
              <a:extLst>
                <a:ext uri="{63B3BB69-23CF-44E3-9099-C40C66FF867C}">
                  <a14:compatExt spid="_x0000_s47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7111" name="Check Box 7" hidden="1">
              <a:extLst>
                <a:ext uri="{63B3BB69-23CF-44E3-9099-C40C66FF867C}">
                  <a14:compatExt spid="_x0000_s47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7112" name="Check Box 8" hidden="1">
              <a:extLst>
                <a:ext uri="{63B3BB69-23CF-44E3-9099-C40C66FF867C}">
                  <a14:compatExt spid="_x0000_s47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7113" name="Check Box 9" hidden="1">
              <a:extLst>
                <a:ext uri="{63B3BB69-23CF-44E3-9099-C40C66FF867C}">
                  <a14:compatExt spid="_x0000_s47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7114" name="Check Box 10" hidden="1">
              <a:extLst>
                <a:ext uri="{63B3BB69-23CF-44E3-9099-C40C66FF867C}">
                  <a14:compatExt spid="_x0000_s47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7115" name="Check Box 11" hidden="1">
              <a:extLst>
                <a:ext uri="{63B3BB69-23CF-44E3-9099-C40C66FF867C}">
                  <a14:compatExt spid="_x0000_s47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7116" name="Check Box 12" hidden="1">
              <a:extLst>
                <a:ext uri="{63B3BB69-23CF-44E3-9099-C40C66FF867C}">
                  <a14:compatExt spid="_x0000_s47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7117" name="Check Box 13" hidden="1">
              <a:extLst>
                <a:ext uri="{63B3BB69-23CF-44E3-9099-C40C66FF867C}">
                  <a14:compatExt spid="_x0000_s47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7118" name="Check Box 14" hidden="1">
              <a:extLst>
                <a:ext uri="{63B3BB69-23CF-44E3-9099-C40C66FF867C}">
                  <a14:compatExt spid="_x0000_s47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7119" name="Check Box 15" hidden="1">
              <a:extLst>
                <a:ext uri="{63B3BB69-23CF-44E3-9099-C40C66FF867C}">
                  <a14:compatExt spid="_x0000_s47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7120" name="Check Box 16" hidden="1">
              <a:extLst>
                <a:ext uri="{63B3BB69-23CF-44E3-9099-C40C66FF867C}">
                  <a14:compatExt spid="_x0000_s47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7121" name="Check Box 17" hidden="1">
              <a:extLst>
                <a:ext uri="{63B3BB69-23CF-44E3-9099-C40C66FF867C}">
                  <a14:compatExt spid="_x0000_s47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7122" name="Check Box 18" hidden="1">
              <a:extLst>
                <a:ext uri="{63B3BB69-23CF-44E3-9099-C40C66FF867C}">
                  <a14:compatExt spid="_x0000_s47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7123" name="Check Box 19" hidden="1">
              <a:extLst>
                <a:ext uri="{63B3BB69-23CF-44E3-9099-C40C66FF867C}">
                  <a14:compatExt spid="_x0000_s47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7124" name="Check Box 20" hidden="1">
              <a:extLst>
                <a:ext uri="{63B3BB69-23CF-44E3-9099-C40C66FF867C}">
                  <a14:compatExt spid="_x0000_s47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7125" name="Check Box 21" hidden="1">
              <a:extLst>
                <a:ext uri="{63B3BB69-23CF-44E3-9099-C40C66FF867C}">
                  <a14:compatExt spid="_x0000_s47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8131" name="Check Box 3" hidden="1">
              <a:extLst>
                <a:ext uri="{63B3BB69-23CF-44E3-9099-C40C66FF867C}">
                  <a14:compatExt spid="_x0000_s48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8132" name="Check Box 4" hidden="1">
              <a:extLst>
                <a:ext uri="{63B3BB69-23CF-44E3-9099-C40C66FF867C}">
                  <a14:compatExt spid="_x0000_s48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8134" name="Check Box 6" hidden="1">
              <a:extLst>
                <a:ext uri="{63B3BB69-23CF-44E3-9099-C40C66FF867C}">
                  <a14:compatExt spid="_x0000_s48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8135" name="Check Box 7" hidden="1">
              <a:extLst>
                <a:ext uri="{63B3BB69-23CF-44E3-9099-C40C66FF867C}">
                  <a14:compatExt spid="_x0000_s48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8136" name="Check Box 8" hidden="1">
              <a:extLst>
                <a:ext uri="{63B3BB69-23CF-44E3-9099-C40C66FF867C}">
                  <a14:compatExt spid="_x0000_s48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8137" name="Check Box 9" hidden="1">
              <a:extLst>
                <a:ext uri="{63B3BB69-23CF-44E3-9099-C40C66FF867C}">
                  <a14:compatExt spid="_x0000_s48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8138" name="Check Box 10" hidden="1">
              <a:extLst>
                <a:ext uri="{63B3BB69-23CF-44E3-9099-C40C66FF867C}">
                  <a14:compatExt spid="_x0000_s48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8139" name="Check Box 11" hidden="1">
              <a:extLst>
                <a:ext uri="{63B3BB69-23CF-44E3-9099-C40C66FF867C}">
                  <a14:compatExt spid="_x0000_s48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8140" name="Check Box 12" hidden="1">
              <a:extLst>
                <a:ext uri="{63B3BB69-23CF-44E3-9099-C40C66FF867C}">
                  <a14:compatExt spid="_x0000_s48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8141" name="Check Box 13" hidden="1">
              <a:extLst>
                <a:ext uri="{63B3BB69-23CF-44E3-9099-C40C66FF867C}">
                  <a14:compatExt spid="_x0000_s48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8142" name="Check Box 14" hidden="1">
              <a:extLst>
                <a:ext uri="{63B3BB69-23CF-44E3-9099-C40C66FF867C}">
                  <a14:compatExt spid="_x0000_s48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8143" name="Check Box 15" hidden="1">
              <a:extLst>
                <a:ext uri="{63B3BB69-23CF-44E3-9099-C40C66FF867C}">
                  <a14:compatExt spid="_x0000_s48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8144" name="Check Box 16" hidden="1">
              <a:extLst>
                <a:ext uri="{63B3BB69-23CF-44E3-9099-C40C66FF867C}">
                  <a14:compatExt spid="_x0000_s48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8145" name="Check Box 17" hidden="1">
              <a:extLst>
                <a:ext uri="{63B3BB69-23CF-44E3-9099-C40C66FF867C}">
                  <a14:compatExt spid="_x0000_s48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8146" name="Check Box 18" hidden="1">
              <a:extLst>
                <a:ext uri="{63B3BB69-23CF-44E3-9099-C40C66FF867C}">
                  <a14:compatExt spid="_x0000_s48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8147" name="Check Box 19" hidden="1">
              <a:extLst>
                <a:ext uri="{63B3BB69-23CF-44E3-9099-C40C66FF867C}">
                  <a14:compatExt spid="_x0000_s48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8148" name="Check Box 20" hidden="1">
              <a:extLst>
                <a:ext uri="{63B3BB69-23CF-44E3-9099-C40C66FF867C}">
                  <a14:compatExt spid="_x0000_s48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8149" name="Check Box 21" hidden="1">
              <a:extLst>
                <a:ext uri="{63B3BB69-23CF-44E3-9099-C40C66FF867C}">
                  <a14:compatExt spid="_x0000_s48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49155" name="Check Box 3" hidden="1">
              <a:extLst>
                <a:ext uri="{63B3BB69-23CF-44E3-9099-C40C66FF867C}">
                  <a14:compatExt spid="_x0000_s49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49156" name="Check Box 4" hidden="1">
              <a:extLst>
                <a:ext uri="{63B3BB69-23CF-44E3-9099-C40C66FF867C}">
                  <a14:compatExt spid="_x0000_s49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49158" name="Check Box 6" hidden="1">
              <a:extLst>
                <a:ext uri="{63B3BB69-23CF-44E3-9099-C40C66FF867C}">
                  <a14:compatExt spid="_x0000_s49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9159" name="Check Box 7" hidden="1">
              <a:extLst>
                <a:ext uri="{63B3BB69-23CF-44E3-9099-C40C66FF867C}">
                  <a14:compatExt spid="_x0000_s49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49160" name="Check Box 8" hidden="1">
              <a:extLst>
                <a:ext uri="{63B3BB69-23CF-44E3-9099-C40C66FF867C}">
                  <a14:compatExt spid="_x0000_s49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9161" name="Check Box 9" hidden="1">
              <a:extLst>
                <a:ext uri="{63B3BB69-23CF-44E3-9099-C40C66FF867C}">
                  <a14:compatExt spid="_x0000_s49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49162" name="Check Box 10" hidden="1">
              <a:extLst>
                <a:ext uri="{63B3BB69-23CF-44E3-9099-C40C66FF867C}">
                  <a14:compatExt spid="_x0000_s49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9163" name="Check Box 11" hidden="1">
              <a:extLst>
                <a:ext uri="{63B3BB69-23CF-44E3-9099-C40C66FF867C}">
                  <a14:compatExt spid="_x0000_s49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9164" name="Check Box 12" hidden="1">
              <a:extLst>
                <a:ext uri="{63B3BB69-23CF-44E3-9099-C40C66FF867C}">
                  <a14:compatExt spid="_x0000_s49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49165" name="Check Box 13" hidden="1">
              <a:extLst>
                <a:ext uri="{63B3BB69-23CF-44E3-9099-C40C66FF867C}">
                  <a14:compatExt spid="_x0000_s49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9166" name="Check Box 14" hidden="1">
              <a:extLst>
                <a:ext uri="{63B3BB69-23CF-44E3-9099-C40C66FF867C}">
                  <a14:compatExt spid="_x0000_s49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9167" name="Check Box 15" hidden="1">
              <a:extLst>
                <a:ext uri="{63B3BB69-23CF-44E3-9099-C40C66FF867C}">
                  <a14:compatExt spid="_x0000_s49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49168" name="Check Box 16" hidden="1">
              <a:extLst>
                <a:ext uri="{63B3BB69-23CF-44E3-9099-C40C66FF867C}">
                  <a14:compatExt spid="_x0000_s49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9169" name="Check Box 17" hidden="1">
              <a:extLst>
                <a:ext uri="{63B3BB69-23CF-44E3-9099-C40C66FF867C}">
                  <a14:compatExt spid="_x0000_s49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49170" name="Check Box 18" hidden="1">
              <a:extLst>
                <a:ext uri="{63B3BB69-23CF-44E3-9099-C40C66FF867C}">
                  <a14:compatExt spid="_x0000_s49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49171" name="Check Box 19" hidden="1">
              <a:extLst>
                <a:ext uri="{63B3BB69-23CF-44E3-9099-C40C66FF867C}">
                  <a14:compatExt spid="_x0000_s49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49172" name="Check Box 20" hidden="1">
              <a:extLst>
                <a:ext uri="{63B3BB69-23CF-44E3-9099-C40C66FF867C}">
                  <a14:compatExt spid="_x0000_s49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49173" name="Check Box 21" hidden="1">
              <a:extLst>
                <a:ext uri="{63B3BB69-23CF-44E3-9099-C40C66FF867C}">
                  <a14:compatExt spid="_x0000_s49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0179" name="Check Box 3" hidden="1">
              <a:extLst>
                <a:ext uri="{63B3BB69-23CF-44E3-9099-C40C66FF867C}">
                  <a14:compatExt spid="_x0000_s50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0180" name="Check Box 4" hidden="1">
              <a:extLst>
                <a:ext uri="{63B3BB69-23CF-44E3-9099-C40C66FF867C}">
                  <a14:compatExt spid="_x0000_s50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0182" name="Check Box 6" hidden="1">
              <a:extLst>
                <a:ext uri="{63B3BB69-23CF-44E3-9099-C40C66FF867C}">
                  <a14:compatExt spid="_x0000_s50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0183" name="Check Box 7" hidden="1">
              <a:extLst>
                <a:ext uri="{63B3BB69-23CF-44E3-9099-C40C66FF867C}">
                  <a14:compatExt spid="_x0000_s50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0184" name="Check Box 8" hidden="1">
              <a:extLst>
                <a:ext uri="{63B3BB69-23CF-44E3-9099-C40C66FF867C}">
                  <a14:compatExt spid="_x0000_s50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0185" name="Check Box 9" hidden="1">
              <a:extLst>
                <a:ext uri="{63B3BB69-23CF-44E3-9099-C40C66FF867C}">
                  <a14:compatExt spid="_x0000_s50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0186" name="Check Box 10" hidden="1">
              <a:extLst>
                <a:ext uri="{63B3BB69-23CF-44E3-9099-C40C66FF867C}">
                  <a14:compatExt spid="_x0000_s50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0187" name="Check Box 11" hidden="1">
              <a:extLst>
                <a:ext uri="{63B3BB69-23CF-44E3-9099-C40C66FF867C}">
                  <a14:compatExt spid="_x0000_s50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0188" name="Check Box 12" hidden="1">
              <a:extLst>
                <a:ext uri="{63B3BB69-23CF-44E3-9099-C40C66FF867C}">
                  <a14:compatExt spid="_x0000_s50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0189" name="Check Box 13" hidden="1">
              <a:extLst>
                <a:ext uri="{63B3BB69-23CF-44E3-9099-C40C66FF867C}">
                  <a14:compatExt spid="_x0000_s50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0190" name="Check Box 14" hidden="1">
              <a:extLst>
                <a:ext uri="{63B3BB69-23CF-44E3-9099-C40C66FF867C}">
                  <a14:compatExt spid="_x0000_s50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0191" name="Check Box 15" hidden="1">
              <a:extLst>
                <a:ext uri="{63B3BB69-23CF-44E3-9099-C40C66FF867C}">
                  <a14:compatExt spid="_x0000_s50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0192" name="Check Box 16" hidden="1">
              <a:extLst>
                <a:ext uri="{63B3BB69-23CF-44E3-9099-C40C66FF867C}">
                  <a14:compatExt spid="_x0000_s50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0193" name="Check Box 17" hidden="1">
              <a:extLst>
                <a:ext uri="{63B3BB69-23CF-44E3-9099-C40C66FF867C}">
                  <a14:compatExt spid="_x0000_s50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0194" name="Check Box 18" hidden="1">
              <a:extLst>
                <a:ext uri="{63B3BB69-23CF-44E3-9099-C40C66FF867C}">
                  <a14:compatExt spid="_x0000_s50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0195" name="Check Box 19" hidden="1">
              <a:extLst>
                <a:ext uri="{63B3BB69-23CF-44E3-9099-C40C66FF867C}">
                  <a14:compatExt spid="_x0000_s50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0196" name="Check Box 20" hidden="1">
              <a:extLst>
                <a:ext uri="{63B3BB69-23CF-44E3-9099-C40C66FF867C}">
                  <a14:compatExt spid="_x0000_s50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0197" name="Check Box 21" hidden="1">
              <a:extLst>
                <a:ext uri="{63B3BB69-23CF-44E3-9099-C40C66FF867C}">
                  <a14:compatExt spid="_x0000_s50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1203" name="Check Box 3" hidden="1">
              <a:extLst>
                <a:ext uri="{63B3BB69-23CF-44E3-9099-C40C66FF867C}">
                  <a14:compatExt spid="_x0000_s5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1204" name="Check Box 4" hidden="1">
              <a:extLst>
                <a:ext uri="{63B3BB69-23CF-44E3-9099-C40C66FF867C}">
                  <a14:compatExt spid="_x0000_s5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1206" name="Check Box 6" hidden="1">
              <a:extLst>
                <a:ext uri="{63B3BB69-23CF-44E3-9099-C40C66FF867C}">
                  <a14:compatExt spid="_x0000_s5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1207" name="Check Box 7" hidden="1">
              <a:extLst>
                <a:ext uri="{63B3BB69-23CF-44E3-9099-C40C66FF867C}">
                  <a14:compatExt spid="_x0000_s5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1208" name="Check Box 8" hidden="1">
              <a:extLst>
                <a:ext uri="{63B3BB69-23CF-44E3-9099-C40C66FF867C}">
                  <a14:compatExt spid="_x0000_s5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1209" name="Check Box 9" hidden="1">
              <a:extLst>
                <a:ext uri="{63B3BB69-23CF-44E3-9099-C40C66FF867C}">
                  <a14:compatExt spid="_x0000_s5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1210" name="Check Box 10" hidden="1">
              <a:extLst>
                <a:ext uri="{63B3BB69-23CF-44E3-9099-C40C66FF867C}">
                  <a14:compatExt spid="_x0000_s5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1211" name="Check Box 11" hidden="1">
              <a:extLst>
                <a:ext uri="{63B3BB69-23CF-44E3-9099-C40C66FF867C}">
                  <a14:compatExt spid="_x0000_s5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1212" name="Check Box 12" hidden="1">
              <a:extLst>
                <a:ext uri="{63B3BB69-23CF-44E3-9099-C40C66FF867C}">
                  <a14:compatExt spid="_x0000_s5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1213" name="Check Box 13" hidden="1">
              <a:extLst>
                <a:ext uri="{63B3BB69-23CF-44E3-9099-C40C66FF867C}">
                  <a14:compatExt spid="_x0000_s5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1214" name="Check Box 14" hidden="1">
              <a:extLst>
                <a:ext uri="{63B3BB69-23CF-44E3-9099-C40C66FF867C}">
                  <a14:compatExt spid="_x0000_s5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1215" name="Check Box 15" hidden="1">
              <a:extLst>
                <a:ext uri="{63B3BB69-23CF-44E3-9099-C40C66FF867C}">
                  <a14:compatExt spid="_x0000_s5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1216" name="Check Box 16" hidden="1">
              <a:extLst>
                <a:ext uri="{63B3BB69-23CF-44E3-9099-C40C66FF867C}">
                  <a14:compatExt spid="_x0000_s5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1217" name="Check Box 17" hidden="1">
              <a:extLst>
                <a:ext uri="{63B3BB69-23CF-44E3-9099-C40C66FF867C}">
                  <a14:compatExt spid="_x0000_s5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1218" name="Check Box 18" hidden="1">
              <a:extLst>
                <a:ext uri="{63B3BB69-23CF-44E3-9099-C40C66FF867C}">
                  <a14:compatExt spid="_x0000_s5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1219" name="Check Box 19" hidden="1">
              <a:extLst>
                <a:ext uri="{63B3BB69-23CF-44E3-9099-C40C66FF867C}">
                  <a14:compatExt spid="_x0000_s5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1220" name="Check Box 20" hidden="1">
              <a:extLst>
                <a:ext uri="{63B3BB69-23CF-44E3-9099-C40C66FF867C}">
                  <a14:compatExt spid="_x0000_s5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1221" name="Check Box 21" hidden="1">
              <a:extLst>
                <a:ext uri="{63B3BB69-23CF-44E3-9099-C40C66FF867C}">
                  <a14:compatExt spid="_x0000_s5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2227" name="Check Box 3" hidden="1">
              <a:extLst>
                <a:ext uri="{63B3BB69-23CF-44E3-9099-C40C66FF867C}">
                  <a14:compatExt spid="_x0000_s52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2228" name="Check Box 4" hidden="1">
              <a:extLst>
                <a:ext uri="{63B3BB69-23CF-44E3-9099-C40C66FF867C}">
                  <a14:compatExt spid="_x0000_s52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2230" name="Check Box 6" hidden="1">
              <a:extLst>
                <a:ext uri="{63B3BB69-23CF-44E3-9099-C40C66FF867C}">
                  <a14:compatExt spid="_x0000_s52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2231" name="Check Box 7" hidden="1">
              <a:extLst>
                <a:ext uri="{63B3BB69-23CF-44E3-9099-C40C66FF867C}">
                  <a14:compatExt spid="_x0000_s52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2232" name="Check Box 8" hidden="1">
              <a:extLst>
                <a:ext uri="{63B3BB69-23CF-44E3-9099-C40C66FF867C}">
                  <a14:compatExt spid="_x0000_s52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2233" name="Check Box 9" hidden="1">
              <a:extLst>
                <a:ext uri="{63B3BB69-23CF-44E3-9099-C40C66FF867C}">
                  <a14:compatExt spid="_x0000_s52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2234" name="Check Box 10" hidden="1">
              <a:extLst>
                <a:ext uri="{63B3BB69-23CF-44E3-9099-C40C66FF867C}">
                  <a14:compatExt spid="_x0000_s52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2235" name="Check Box 11" hidden="1">
              <a:extLst>
                <a:ext uri="{63B3BB69-23CF-44E3-9099-C40C66FF867C}">
                  <a14:compatExt spid="_x0000_s52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2236" name="Check Box 12" hidden="1">
              <a:extLst>
                <a:ext uri="{63B3BB69-23CF-44E3-9099-C40C66FF867C}">
                  <a14:compatExt spid="_x0000_s52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2237" name="Check Box 13" hidden="1">
              <a:extLst>
                <a:ext uri="{63B3BB69-23CF-44E3-9099-C40C66FF867C}">
                  <a14:compatExt spid="_x0000_s52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2238" name="Check Box 14" hidden="1">
              <a:extLst>
                <a:ext uri="{63B3BB69-23CF-44E3-9099-C40C66FF867C}">
                  <a14:compatExt spid="_x0000_s52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2239" name="Check Box 15" hidden="1">
              <a:extLst>
                <a:ext uri="{63B3BB69-23CF-44E3-9099-C40C66FF867C}">
                  <a14:compatExt spid="_x0000_s52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2240" name="Check Box 16" hidden="1">
              <a:extLst>
                <a:ext uri="{63B3BB69-23CF-44E3-9099-C40C66FF867C}">
                  <a14:compatExt spid="_x0000_s52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2241" name="Check Box 17" hidden="1">
              <a:extLst>
                <a:ext uri="{63B3BB69-23CF-44E3-9099-C40C66FF867C}">
                  <a14:compatExt spid="_x0000_s52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2242" name="Check Box 18" hidden="1">
              <a:extLst>
                <a:ext uri="{63B3BB69-23CF-44E3-9099-C40C66FF867C}">
                  <a14:compatExt spid="_x0000_s52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2243" name="Check Box 19" hidden="1">
              <a:extLst>
                <a:ext uri="{63B3BB69-23CF-44E3-9099-C40C66FF867C}">
                  <a14:compatExt spid="_x0000_s52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2244" name="Check Box 20" hidden="1">
              <a:extLst>
                <a:ext uri="{63B3BB69-23CF-44E3-9099-C40C66FF867C}">
                  <a14:compatExt spid="_x0000_s52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2245" name="Check Box 21" hidden="1">
              <a:extLst>
                <a:ext uri="{63B3BB69-23CF-44E3-9099-C40C66FF867C}">
                  <a14:compatExt spid="_x0000_s52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3251" name="Check Box 3" hidden="1">
              <a:extLst>
                <a:ext uri="{63B3BB69-23CF-44E3-9099-C40C66FF867C}">
                  <a14:compatExt spid="_x0000_s53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3252" name="Check Box 4" hidden="1">
              <a:extLst>
                <a:ext uri="{63B3BB69-23CF-44E3-9099-C40C66FF867C}">
                  <a14:compatExt spid="_x0000_s53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3254" name="Check Box 6" hidden="1">
              <a:extLst>
                <a:ext uri="{63B3BB69-23CF-44E3-9099-C40C66FF867C}">
                  <a14:compatExt spid="_x0000_s53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3255" name="Check Box 7" hidden="1">
              <a:extLst>
                <a:ext uri="{63B3BB69-23CF-44E3-9099-C40C66FF867C}">
                  <a14:compatExt spid="_x0000_s53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3256" name="Check Box 8" hidden="1">
              <a:extLst>
                <a:ext uri="{63B3BB69-23CF-44E3-9099-C40C66FF867C}">
                  <a14:compatExt spid="_x0000_s53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3257" name="Check Box 9" hidden="1">
              <a:extLst>
                <a:ext uri="{63B3BB69-23CF-44E3-9099-C40C66FF867C}">
                  <a14:compatExt spid="_x0000_s53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3258" name="Check Box 10" hidden="1">
              <a:extLst>
                <a:ext uri="{63B3BB69-23CF-44E3-9099-C40C66FF867C}">
                  <a14:compatExt spid="_x0000_s53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3259" name="Check Box 11" hidden="1">
              <a:extLst>
                <a:ext uri="{63B3BB69-23CF-44E3-9099-C40C66FF867C}">
                  <a14:compatExt spid="_x0000_s53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3260" name="Check Box 12" hidden="1">
              <a:extLst>
                <a:ext uri="{63B3BB69-23CF-44E3-9099-C40C66FF867C}">
                  <a14:compatExt spid="_x0000_s53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3261" name="Check Box 13" hidden="1">
              <a:extLst>
                <a:ext uri="{63B3BB69-23CF-44E3-9099-C40C66FF867C}">
                  <a14:compatExt spid="_x0000_s53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3262" name="Check Box 14" hidden="1">
              <a:extLst>
                <a:ext uri="{63B3BB69-23CF-44E3-9099-C40C66FF867C}">
                  <a14:compatExt spid="_x0000_s53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3263" name="Check Box 15" hidden="1">
              <a:extLst>
                <a:ext uri="{63B3BB69-23CF-44E3-9099-C40C66FF867C}">
                  <a14:compatExt spid="_x0000_s53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3264" name="Check Box 16" hidden="1">
              <a:extLst>
                <a:ext uri="{63B3BB69-23CF-44E3-9099-C40C66FF867C}">
                  <a14:compatExt spid="_x0000_s53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3265" name="Check Box 17" hidden="1">
              <a:extLst>
                <a:ext uri="{63B3BB69-23CF-44E3-9099-C40C66FF867C}">
                  <a14:compatExt spid="_x0000_s53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3266" name="Check Box 18" hidden="1">
              <a:extLst>
                <a:ext uri="{63B3BB69-23CF-44E3-9099-C40C66FF867C}">
                  <a14:compatExt spid="_x0000_s53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3267" name="Check Box 19" hidden="1">
              <a:extLst>
                <a:ext uri="{63B3BB69-23CF-44E3-9099-C40C66FF867C}">
                  <a14:compatExt spid="_x0000_s53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3268" name="Check Box 20" hidden="1">
              <a:extLst>
                <a:ext uri="{63B3BB69-23CF-44E3-9099-C40C66FF867C}">
                  <a14:compatExt spid="_x0000_s53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3269" name="Check Box 21" hidden="1">
              <a:extLst>
                <a:ext uri="{63B3BB69-23CF-44E3-9099-C40C66FF867C}">
                  <a14:compatExt spid="_x0000_s53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4275" name="Check Box 3" hidden="1">
              <a:extLst>
                <a:ext uri="{63B3BB69-23CF-44E3-9099-C40C66FF867C}">
                  <a14:compatExt spid="_x0000_s54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4276" name="Check Box 4" hidden="1">
              <a:extLst>
                <a:ext uri="{63B3BB69-23CF-44E3-9099-C40C66FF867C}">
                  <a14:compatExt spid="_x0000_s54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4278" name="Check Box 6" hidden="1">
              <a:extLst>
                <a:ext uri="{63B3BB69-23CF-44E3-9099-C40C66FF867C}">
                  <a14:compatExt spid="_x0000_s54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4279" name="Check Box 7" hidden="1">
              <a:extLst>
                <a:ext uri="{63B3BB69-23CF-44E3-9099-C40C66FF867C}">
                  <a14:compatExt spid="_x0000_s54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4280" name="Check Box 8" hidden="1">
              <a:extLst>
                <a:ext uri="{63B3BB69-23CF-44E3-9099-C40C66FF867C}">
                  <a14:compatExt spid="_x0000_s54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4281" name="Check Box 9" hidden="1">
              <a:extLst>
                <a:ext uri="{63B3BB69-23CF-44E3-9099-C40C66FF867C}">
                  <a14:compatExt spid="_x0000_s54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4282" name="Check Box 10" hidden="1">
              <a:extLst>
                <a:ext uri="{63B3BB69-23CF-44E3-9099-C40C66FF867C}">
                  <a14:compatExt spid="_x0000_s54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4283" name="Check Box 11" hidden="1">
              <a:extLst>
                <a:ext uri="{63B3BB69-23CF-44E3-9099-C40C66FF867C}">
                  <a14:compatExt spid="_x0000_s54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4284" name="Check Box 12" hidden="1">
              <a:extLst>
                <a:ext uri="{63B3BB69-23CF-44E3-9099-C40C66FF867C}">
                  <a14:compatExt spid="_x0000_s54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4285" name="Check Box 13" hidden="1">
              <a:extLst>
                <a:ext uri="{63B3BB69-23CF-44E3-9099-C40C66FF867C}">
                  <a14:compatExt spid="_x0000_s54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4286" name="Check Box 14" hidden="1">
              <a:extLst>
                <a:ext uri="{63B3BB69-23CF-44E3-9099-C40C66FF867C}">
                  <a14:compatExt spid="_x0000_s54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4287" name="Check Box 15" hidden="1">
              <a:extLst>
                <a:ext uri="{63B3BB69-23CF-44E3-9099-C40C66FF867C}">
                  <a14:compatExt spid="_x0000_s54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4288" name="Check Box 16" hidden="1">
              <a:extLst>
                <a:ext uri="{63B3BB69-23CF-44E3-9099-C40C66FF867C}">
                  <a14:compatExt spid="_x0000_s54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4289" name="Check Box 17" hidden="1">
              <a:extLst>
                <a:ext uri="{63B3BB69-23CF-44E3-9099-C40C66FF867C}">
                  <a14:compatExt spid="_x0000_s54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4290" name="Check Box 18" hidden="1">
              <a:extLst>
                <a:ext uri="{63B3BB69-23CF-44E3-9099-C40C66FF867C}">
                  <a14:compatExt spid="_x0000_s54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4291" name="Check Box 19" hidden="1">
              <a:extLst>
                <a:ext uri="{63B3BB69-23CF-44E3-9099-C40C66FF867C}">
                  <a14:compatExt spid="_x0000_s54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4292" name="Check Box 20" hidden="1">
              <a:extLst>
                <a:ext uri="{63B3BB69-23CF-44E3-9099-C40C66FF867C}">
                  <a14:compatExt spid="_x0000_s54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4293" name="Check Box 21" hidden="1">
              <a:extLst>
                <a:ext uri="{63B3BB69-23CF-44E3-9099-C40C66FF867C}">
                  <a14:compatExt spid="_x0000_s54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5299" name="Check Box 3" hidden="1">
              <a:extLst>
                <a:ext uri="{63B3BB69-23CF-44E3-9099-C40C66FF867C}">
                  <a14:compatExt spid="_x0000_s55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5300" name="Check Box 4" hidden="1">
              <a:extLst>
                <a:ext uri="{63B3BB69-23CF-44E3-9099-C40C66FF867C}">
                  <a14:compatExt spid="_x0000_s55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5302" name="Check Box 6" hidden="1">
              <a:extLst>
                <a:ext uri="{63B3BB69-23CF-44E3-9099-C40C66FF867C}">
                  <a14:compatExt spid="_x0000_s55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5303" name="Check Box 7" hidden="1">
              <a:extLst>
                <a:ext uri="{63B3BB69-23CF-44E3-9099-C40C66FF867C}">
                  <a14:compatExt spid="_x0000_s55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5304" name="Check Box 8" hidden="1">
              <a:extLst>
                <a:ext uri="{63B3BB69-23CF-44E3-9099-C40C66FF867C}">
                  <a14:compatExt spid="_x0000_s55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5305" name="Check Box 9" hidden="1">
              <a:extLst>
                <a:ext uri="{63B3BB69-23CF-44E3-9099-C40C66FF867C}">
                  <a14:compatExt spid="_x0000_s55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5306" name="Check Box 10" hidden="1">
              <a:extLst>
                <a:ext uri="{63B3BB69-23CF-44E3-9099-C40C66FF867C}">
                  <a14:compatExt spid="_x0000_s55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5307" name="Check Box 11" hidden="1">
              <a:extLst>
                <a:ext uri="{63B3BB69-23CF-44E3-9099-C40C66FF867C}">
                  <a14:compatExt spid="_x0000_s55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5308" name="Check Box 12" hidden="1">
              <a:extLst>
                <a:ext uri="{63B3BB69-23CF-44E3-9099-C40C66FF867C}">
                  <a14:compatExt spid="_x0000_s55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5309" name="Check Box 13" hidden="1">
              <a:extLst>
                <a:ext uri="{63B3BB69-23CF-44E3-9099-C40C66FF867C}">
                  <a14:compatExt spid="_x0000_s55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5310" name="Check Box 14" hidden="1">
              <a:extLst>
                <a:ext uri="{63B3BB69-23CF-44E3-9099-C40C66FF867C}">
                  <a14:compatExt spid="_x0000_s55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5311" name="Check Box 15" hidden="1">
              <a:extLst>
                <a:ext uri="{63B3BB69-23CF-44E3-9099-C40C66FF867C}">
                  <a14:compatExt spid="_x0000_s55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5312" name="Check Box 16" hidden="1">
              <a:extLst>
                <a:ext uri="{63B3BB69-23CF-44E3-9099-C40C66FF867C}">
                  <a14:compatExt spid="_x0000_s55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5313" name="Check Box 17" hidden="1">
              <a:extLst>
                <a:ext uri="{63B3BB69-23CF-44E3-9099-C40C66FF867C}">
                  <a14:compatExt spid="_x0000_s55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5314" name="Check Box 18" hidden="1">
              <a:extLst>
                <a:ext uri="{63B3BB69-23CF-44E3-9099-C40C66FF867C}">
                  <a14:compatExt spid="_x0000_s55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5315" name="Check Box 19" hidden="1">
              <a:extLst>
                <a:ext uri="{63B3BB69-23CF-44E3-9099-C40C66FF867C}">
                  <a14:compatExt spid="_x0000_s55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5316" name="Check Box 20" hidden="1">
              <a:extLst>
                <a:ext uri="{63B3BB69-23CF-44E3-9099-C40C66FF867C}">
                  <a14:compatExt spid="_x0000_s55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5317" name="Check Box 21" hidden="1">
              <a:extLst>
                <a:ext uri="{63B3BB69-23CF-44E3-9099-C40C66FF867C}">
                  <a14:compatExt spid="_x0000_s55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333375</xdr:rowOff>
        </xdr:from>
        <xdr:to>
          <xdr:col>8</xdr:col>
          <xdr:colOff>28575</xdr:colOff>
          <xdr:row>19</xdr:row>
          <xdr:rowOff>342900</xdr:rowOff>
        </xdr:to>
        <xdr:sp macro="" textlink="">
          <xdr:nvSpPr>
            <xdr:cNvPr id="56323" name="Check Box 3" hidden="1">
              <a:extLst>
                <a:ext uri="{63B3BB69-23CF-44E3-9099-C40C66FF867C}">
                  <a14:compatExt spid="_x0000_s56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20</xdr:row>
          <xdr:rowOff>0</xdr:rowOff>
        </xdr:from>
        <xdr:to>
          <xdr:col>8</xdr:col>
          <xdr:colOff>28575</xdr:colOff>
          <xdr:row>21</xdr:row>
          <xdr:rowOff>9525</xdr:rowOff>
        </xdr:to>
        <xdr:sp macro="" textlink="">
          <xdr:nvSpPr>
            <xdr:cNvPr id="56324" name="Check Box 4" hidden="1">
              <a:extLst>
                <a:ext uri="{63B3BB69-23CF-44E3-9099-C40C66FF867C}">
                  <a14:compatExt spid="_x0000_s56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21</xdr:row>
          <xdr:rowOff>0</xdr:rowOff>
        </xdr:from>
        <xdr:to>
          <xdr:col>8</xdr:col>
          <xdr:colOff>28575</xdr:colOff>
          <xdr:row>22</xdr:row>
          <xdr:rowOff>9525</xdr:rowOff>
        </xdr:to>
        <xdr:sp macro="" textlink="">
          <xdr:nvSpPr>
            <xdr:cNvPr id="56326" name="Check Box 6" hidden="1">
              <a:extLst>
                <a:ext uri="{63B3BB69-23CF-44E3-9099-C40C66FF867C}">
                  <a14:compatExt spid="_x0000_s56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6327" name="Check Box 7" hidden="1">
              <a:extLst>
                <a:ext uri="{63B3BB69-23CF-44E3-9099-C40C66FF867C}">
                  <a14:compatExt spid="_x0000_s56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22</xdr:row>
          <xdr:rowOff>0</xdr:rowOff>
        </xdr:from>
        <xdr:to>
          <xdr:col>8</xdr:col>
          <xdr:colOff>28575</xdr:colOff>
          <xdr:row>23</xdr:row>
          <xdr:rowOff>9525</xdr:rowOff>
        </xdr:to>
        <xdr:sp macro="" textlink="">
          <xdr:nvSpPr>
            <xdr:cNvPr id="56328" name="Check Box 8" hidden="1">
              <a:extLst>
                <a:ext uri="{63B3BB69-23CF-44E3-9099-C40C66FF867C}">
                  <a14:compatExt spid="_x0000_s56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6329" name="Check Box 9" hidden="1">
              <a:extLst>
                <a:ext uri="{63B3BB69-23CF-44E3-9099-C40C66FF867C}">
                  <a14:compatExt spid="_x0000_s56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23</xdr:row>
          <xdr:rowOff>0</xdr:rowOff>
        </xdr:from>
        <xdr:to>
          <xdr:col>8</xdr:col>
          <xdr:colOff>28575</xdr:colOff>
          <xdr:row>24</xdr:row>
          <xdr:rowOff>9525</xdr:rowOff>
        </xdr:to>
        <xdr:sp macro="" textlink="">
          <xdr:nvSpPr>
            <xdr:cNvPr id="56330" name="Check Box 10" hidden="1">
              <a:extLst>
                <a:ext uri="{63B3BB69-23CF-44E3-9099-C40C66FF867C}">
                  <a14:compatExt spid="_x0000_s56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6331" name="Check Box 11" hidden="1">
              <a:extLst>
                <a:ext uri="{63B3BB69-23CF-44E3-9099-C40C66FF867C}">
                  <a14:compatExt spid="_x0000_s56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6332" name="Check Box 12" hidden="1">
              <a:extLst>
                <a:ext uri="{63B3BB69-23CF-44E3-9099-C40C66FF867C}">
                  <a14:compatExt spid="_x0000_s56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24</xdr:row>
          <xdr:rowOff>0</xdr:rowOff>
        </xdr:from>
        <xdr:to>
          <xdr:col>8</xdr:col>
          <xdr:colOff>28575</xdr:colOff>
          <xdr:row>25</xdr:row>
          <xdr:rowOff>9525</xdr:rowOff>
        </xdr:to>
        <xdr:sp macro="" textlink="">
          <xdr:nvSpPr>
            <xdr:cNvPr id="56333" name="Check Box 13" hidden="1">
              <a:extLst>
                <a:ext uri="{63B3BB69-23CF-44E3-9099-C40C66FF867C}">
                  <a14:compatExt spid="_x0000_s56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6334" name="Check Box 14" hidden="1">
              <a:extLst>
                <a:ext uri="{63B3BB69-23CF-44E3-9099-C40C66FF867C}">
                  <a14:compatExt spid="_x0000_s56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6335" name="Check Box 15" hidden="1">
              <a:extLst>
                <a:ext uri="{63B3BB69-23CF-44E3-9099-C40C66FF867C}">
                  <a14:compatExt spid="_x0000_s56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25</xdr:row>
          <xdr:rowOff>0</xdr:rowOff>
        </xdr:from>
        <xdr:to>
          <xdr:col>8</xdr:col>
          <xdr:colOff>28575</xdr:colOff>
          <xdr:row>26</xdr:row>
          <xdr:rowOff>9525</xdr:rowOff>
        </xdr:to>
        <xdr:sp macro="" textlink="">
          <xdr:nvSpPr>
            <xdr:cNvPr id="56336" name="Check Box 16" hidden="1">
              <a:extLst>
                <a:ext uri="{63B3BB69-23CF-44E3-9099-C40C66FF867C}">
                  <a14:compatExt spid="_x0000_s56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6337" name="Check Box 17" hidden="1">
              <a:extLst>
                <a:ext uri="{63B3BB69-23CF-44E3-9099-C40C66FF867C}">
                  <a14:compatExt spid="_x0000_s56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26</xdr:row>
          <xdr:rowOff>0</xdr:rowOff>
        </xdr:from>
        <xdr:to>
          <xdr:col>8</xdr:col>
          <xdr:colOff>28575</xdr:colOff>
          <xdr:row>27</xdr:row>
          <xdr:rowOff>9525</xdr:rowOff>
        </xdr:to>
        <xdr:sp macro="" textlink="">
          <xdr:nvSpPr>
            <xdr:cNvPr id="56338" name="Check Box 18" hidden="1">
              <a:extLst>
                <a:ext uri="{63B3BB69-23CF-44E3-9099-C40C66FF867C}">
                  <a14:compatExt spid="_x0000_s56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15</xdr:row>
          <xdr:rowOff>333375</xdr:rowOff>
        </xdr:from>
        <xdr:to>
          <xdr:col>8</xdr:col>
          <xdr:colOff>28575</xdr:colOff>
          <xdr:row>16</xdr:row>
          <xdr:rowOff>342900</xdr:rowOff>
        </xdr:to>
        <xdr:sp macro="" textlink="">
          <xdr:nvSpPr>
            <xdr:cNvPr id="56339" name="Check Box 19" hidden="1">
              <a:extLst>
                <a:ext uri="{63B3BB69-23CF-44E3-9099-C40C66FF867C}">
                  <a14:compatExt spid="_x0000_s56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17</xdr:row>
          <xdr:rowOff>0</xdr:rowOff>
        </xdr:from>
        <xdr:to>
          <xdr:col>8</xdr:col>
          <xdr:colOff>28575</xdr:colOff>
          <xdr:row>18</xdr:row>
          <xdr:rowOff>9525</xdr:rowOff>
        </xdr:to>
        <xdr:sp macro="" textlink="">
          <xdr:nvSpPr>
            <xdr:cNvPr id="56340" name="Check Box 20" hidden="1">
              <a:extLst>
                <a:ext uri="{63B3BB69-23CF-44E3-9099-C40C66FF867C}">
                  <a14:compatExt spid="_x0000_s56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18</xdr:row>
          <xdr:rowOff>0</xdr:rowOff>
        </xdr:from>
        <xdr:to>
          <xdr:col>8</xdr:col>
          <xdr:colOff>28575</xdr:colOff>
          <xdr:row>19</xdr:row>
          <xdr:rowOff>9525</xdr:rowOff>
        </xdr:to>
        <xdr:sp macro="" textlink="">
          <xdr:nvSpPr>
            <xdr:cNvPr id="56341" name="Check Box 21" hidden="1">
              <a:extLst>
                <a:ext uri="{63B3BB69-23CF-44E3-9099-C40C66FF867C}">
                  <a14:compatExt spid="_x0000_s56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13" Type="http://schemas.openxmlformats.org/officeDocument/2006/relationships/ctrlProp" Target="../ctrlProps/ctrlProp28.xml"/><Relationship Id="rId18" Type="http://schemas.openxmlformats.org/officeDocument/2006/relationships/ctrlProp" Target="../ctrlProps/ctrlProp3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6.xml"/><Relationship Id="rId7" Type="http://schemas.openxmlformats.org/officeDocument/2006/relationships/ctrlProp" Target="../ctrlProps/ctrlProp22.xml"/><Relationship Id="rId12" Type="http://schemas.openxmlformats.org/officeDocument/2006/relationships/ctrlProp" Target="../ctrlProps/ctrlProp27.xml"/><Relationship Id="rId17" Type="http://schemas.openxmlformats.org/officeDocument/2006/relationships/ctrlProp" Target="../ctrlProps/ctrlProp3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1.xml"/><Relationship Id="rId20" Type="http://schemas.openxmlformats.org/officeDocument/2006/relationships/ctrlProp" Target="../ctrlProps/ctrlProp3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5" Type="http://schemas.openxmlformats.org/officeDocument/2006/relationships/ctrlProp" Target="../ctrlProps/ctrlProp30.xml"/><Relationship Id="rId10" Type="http://schemas.openxmlformats.org/officeDocument/2006/relationships/ctrlProp" Target="../ctrlProps/ctrlProp25.xml"/><Relationship Id="rId19" Type="http://schemas.openxmlformats.org/officeDocument/2006/relationships/ctrlProp" Target="../ctrlProps/ctrlProp34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Relationship Id="rId14" Type="http://schemas.openxmlformats.org/officeDocument/2006/relationships/ctrlProp" Target="../ctrlProps/ctrlProp2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.xml"/><Relationship Id="rId13" Type="http://schemas.openxmlformats.org/officeDocument/2006/relationships/ctrlProp" Target="../ctrlProps/ctrlProp46.xml"/><Relationship Id="rId18" Type="http://schemas.openxmlformats.org/officeDocument/2006/relationships/ctrlProp" Target="../ctrlProps/ctrlProp51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54.xml"/><Relationship Id="rId7" Type="http://schemas.openxmlformats.org/officeDocument/2006/relationships/ctrlProp" Target="../ctrlProps/ctrlProp40.xml"/><Relationship Id="rId12" Type="http://schemas.openxmlformats.org/officeDocument/2006/relationships/ctrlProp" Target="../ctrlProps/ctrlProp45.xml"/><Relationship Id="rId17" Type="http://schemas.openxmlformats.org/officeDocument/2006/relationships/ctrlProp" Target="../ctrlProps/ctrlProp5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9.xml"/><Relationship Id="rId20" Type="http://schemas.openxmlformats.org/officeDocument/2006/relationships/ctrlProp" Target="../ctrlProps/ctrlProp5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9.xml"/><Relationship Id="rId11" Type="http://schemas.openxmlformats.org/officeDocument/2006/relationships/ctrlProp" Target="../ctrlProps/ctrlProp44.xml"/><Relationship Id="rId5" Type="http://schemas.openxmlformats.org/officeDocument/2006/relationships/ctrlProp" Target="../ctrlProps/ctrlProp38.xml"/><Relationship Id="rId15" Type="http://schemas.openxmlformats.org/officeDocument/2006/relationships/ctrlProp" Target="../ctrlProps/ctrlProp48.xml"/><Relationship Id="rId10" Type="http://schemas.openxmlformats.org/officeDocument/2006/relationships/ctrlProp" Target="../ctrlProps/ctrlProp43.xml"/><Relationship Id="rId19" Type="http://schemas.openxmlformats.org/officeDocument/2006/relationships/ctrlProp" Target="../ctrlProps/ctrlProp52.xml"/><Relationship Id="rId4" Type="http://schemas.openxmlformats.org/officeDocument/2006/relationships/ctrlProp" Target="../ctrlProps/ctrlProp37.xml"/><Relationship Id="rId9" Type="http://schemas.openxmlformats.org/officeDocument/2006/relationships/ctrlProp" Target="../ctrlProps/ctrlProp42.xml"/><Relationship Id="rId14" Type="http://schemas.openxmlformats.org/officeDocument/2006/relationships/ctrlProp" Target="../ctrlProps/ctrlProp4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9.xml"/><Relationship Id="rId13" Type="http://schemas.openxmlformats.org/officeDocument/2006/relationships/ctrlProp" Target="../ctrlProps/ctrlProp64.xml"/><Relationship Id="rId18" Type="http://schemas.openxmlformats.org/officeDocument/2006/relationships/ctrlProp" Target="../ctrlProps/ctrlProp69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72.xml"/><Relationship Id="rId7" Type="http://schemas.openxmlformats.org/officeDocument/2006/relationships/ctrlProp" Target="../ctrlProps/ctrlProp58.xml"/><Relationship Id="rId12" Type="http://schemas.openxmlformats.org/officeDocument/2006/relationships/ctrlProp" Target="../ctrlProps/ctrlProp63.xml"/><Relationship Id="rId17" Type="http://schemas.openxmlformats.org/officeDocument/2006/relationships/ctrlProp" Target="../ctrlProps/ctrlProp68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67.xml"/><Relationship Id="rId20" Type="http://schemas.openxmlformats.org/officeDocument/2006/relationships/ctrlProp" Target="../ctrlProps/ctrlProp71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57.xml"/><Relationship Id="rId11" Type="http://schemas.openxmlformats.org/officeDocument/2006/relationships/ctrlProp" Target="../ctrlProps/ctrlProp62.xml"/><Relationship Id="rId5" Type="http://schemas.openxmlformats.org/officeDocument/2006/relationships/ctrlProp" Target="../ctrlProps/ctrlProp56.xml"/><Relationship Id="rId15" Type="http://schemas.openxmlformats.org/officeDocument/2006/relationships/ctrlProp" Target="../ctrlProps/ctrlProp66.xml"/><Relationship Id="rId10" Type="http://schemas.openxmlformats.org/officeDocument/2006/relationships/ctrlProp" Target="../ctrlProps/ctrlProp61.xml"/><Relationship Id="rId19" Type="http://schemas.openxmlformats.org/officeDocument/2006/relationships/ctrlProp" Target="../ctrlProps/ctrlProp70.xml"/><Relationship Id="rId4" Type="http://schemas.openxmlformats.org/officeDocument/2006/relationships/ctrlProp" Target="../ctrlProps/ctrlProp55.xml"/><Relationship Id="rId9" Type="http://schemas.openxmlformats.org/officeDocument/2006/relationships/ctrlProp" Target="../ctrlProps/ctrlProp60.xml"/><Relationship Id="rId14" Type="http://schemas.openxmlformats.org/officeDocument/2006/relationships/ctrlProp" Target="../ctrlProps/ctrlProp6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.xml"/><Relationship Id="rId13" Type="http://schemas.openxmlformats.org/officeDocument/2006/relationships/ctrlProp" Target="../ctrlProps/ctrlProp82.xml"/><Relationship Id="rId18" Type="http://schemas.openxmlformats.org/officeDocument/2006/relationships/ctrlProp" Target="../ctrlProps/ctrlProp87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90.xml"/><Relationship Id="rId7" Type="http://schemas.openxmlformats.org/officeDocument/2006/relationships/ctrlProp" Target="../ctrlProps/ctrlProp76.xml"/><Relationship Id="rId12" Type="http://schemas.openxmlformats.org/officeDocument/2006/relationships/ctrlProp" Target="../ctrlProps/ctrlProp81.xml"/><Relationship Id="rId17" Type="http://schemas.openxmlformats.org/officeDocument/2006/relationships/ctrlProp" Target="../ctrlProps/ctrlProp86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85.xml"/><Relationship Id="rId20" Type="http://schemas.openxmlformats.org/officeDocument/2006/relationships/ctrlProp" Target="../ctrlProps/ctrlProp89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5.xml"/><Relationship Id="rId11" Type="http://schemas.openxmlformats.org/officeDocument/2006/relationships/ctrlProp" Target="../ctrlProps/ctrlProp80.xml"/><Relationship Id="rId5" Type="http://schemas.openxmlformats.org/officeDocument/2006/relationships/ctrlProp" Target="../ctrlProps/ctrlProp74.xml"/><Relationship Id="rId15" Type="http://schemas.openxmlformats.org/officeDocument/2006/relationships/ctrlProp" Target="../ctrlProps/ctrlProp84.xml"/><Relationship Id="rId10" Type="http://schemas.openxmlformats.org/officeDocument/2006/relationships/ctrlProp" Target="../ctrlProps/ctrlProp79.xml"/><Relationship Id="rId19" Type="http://schemas.openxmlformats.org/officeDocument/2006/relationships/ctrlProp" Target="../ctrlProps/ctrlProp88.xml"/><Relationship Id="rId4" Type="http://schemas.openxmlformats.org/officeDocument/2006/relationships/ctrlProp" Target="../ctrlProps/ctrlProp73.xml"/><Relationship Id="rId9" Type="http://schemas.openxmlformats.org/officeDocument/2006/relationships/ctrlProp" Target="../ctrlProps/ctrlProp78.xml"/><Relationship Id="rId14" Type="http://schemas.openxmlformats.org/officeDocument/2006/relationships/ctrlProp" Target="../ctrlProps/ctrlProp8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5.xml"/><Relationship Id="rId13" Type="http://schemas.openxmlformats.org/officeDocument/2006/relationships/ctrlProp" Target="../ctrlProps/ctrlProp100.xml"/><Relationship Id="rId18" Type="http://schemas.openxmlformats.org/officeDocument/2006/relationships/ctrlProp" Target="../ctrlProps/ctrlProp105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108.xml"/><Relationship Id="rId7" Type="http://schemas.openxmlformats.org/officeDocument/2006/relationships/ctrlProp" Target="../ctrlProps/ctrlProp94.xml"/><Relationship Id="rId12" Type="http://schemas.openxmlformats.org/officeDocument/2006/relationships/ctrlProp" Target="../ctrlProps/ctrlProp99.xml"/><Relationship Id="rId17" Type="http://schemas.openxmlformats.org/officeDocument/2006/relationships/ctrlProp" Target="../ctrlProps/ctrlProp104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03.xml"/><Relationship Id="rId20" Type="http://schemas.openxmlformats.org/officeDocument/2006/relationships/ctrlProp" Target="../ctrlProps/ctrlProp107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93.xml"/><Relationship Id="rId11" Type="http://schemas.openxmlformats.org/officeDocument/2006/relationships/ctrlProp" Target="../ctrlProps/ctrlProp98.xml"/><Relationship Id="rId5" Type="http://schemas.openxmlformats.org/officeDocument/2006/relationships/ctrlProp" Target="../ctrlProps/ctrlProp92.xml"/><Relationship Id="rId15" Type="http://schemas.openxmlformats.org/officeDocument/2006/relationships/ctrlProp" Target="../ctrlProps/ctrlProp102.xml"/><Relationship Id="rId10" Type="http://schemas.openxmlformats.org/officeDocument/2006/relationships/ctrlProp" Target="../ctrlProps/ctrlProp97.xml"/><Relationship Id="rId19" Type="http://schemas.openxmlformats.org/officeDocument/2006/relationships/ctrlProp" Target="../ctrlProps/ctrlProp106.xml"/><Relationship Id="rId4" Type="http://schemas.openxmlformats.org/officeDocument/2006/relationships/ctrlProp" Target="../ctrlProps/ctrlProp91.xml"/><Relationship Id="rId9" Type="http://schemas.openxmlformats.org/officeDocument/2006/relationships/ctrlProp" Target="../ctrlProps/ctrlProp96.xml"/><Relationship Id="rId14" Type="http://schemas.openxmlformats.org/officeDocument/2006/relationships/ctrlProp" Target="../ctrlProps/ctrlProp10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3.xml"/><Relationship Id="rId13" Type="http://schemas.openxmlformats.org/officeDocument/2006/relationships/ctrlProp" Target="../ctrlProps/ctrlProp118.xml"/><Relationship Id="rId18" Type="http://schemas.openxmlformats.org/officeDocument/2006/relationships/ctrlProp" Target="../ctrlProps/ctrlProp123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26.xml"/><Relationship Id="rId7" Type="http://schemas.openxmlformats.org/officeDocument/2006/relationships/ctrlProp" Target="../ctrlProps/ctrlProp112.xml"/><Relationship Id="rId12" Type="http://schemas.openxmlformats.org/officeDocument/2006/relationships/ctrlProp" Target="../ctrlProps/ctrlProp117.xml"/><Relationship Id="rId17" Type="http://schemas.openxmlformats.org/officeDocument/2006/relationships/ctrlProp" Target="../ctrlProps/ctrlProp122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21.xml"/><Relationship Id="rId20" Type="http://schemas.openxmlformats.org/officeDocument/2006/relationships/ctrlProp" Target="../ctrlProps/ctrlProp12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1.xml"/><Relationship Id="rId11" Type="http://schemas.openxmlformats.org/officeDocument/2006/relationships/ctrlProp" Target="../ctrlProps/ctrlProp116.xml"/><Relationship Id="rId5" Type="http://schemas.openxmlformats.org/officeDocument/2006/relationships/ctrlProp" Target="../ctrlProps/ctrlProp110.xml"/><Relationship Id="rId15" Type="http://schemas.openxmlformats.org/officeDocument/2006/relationships/ctrlProp" Target="../ctrlProps/ctrlProp120.xml"/><Relationship Id="rId10" Type="http://schemas.openxmlformats.org/officeDocument/2006/relationships/ctrlProp" Target="../ctrlProps/ctrlProp115.xml"/><Relationship Id="rId19" Type="http://schemas.openxmlformats.org/officeDocument/2006/relationships/ctrlProp" Target="../ctrlProps/ctrlProp124.xml"/><Relationship Id="rId4" Type="http://schemas.openxmlformats.org/officeDocument/2006/relationships/ctrlProp" Target="../ctrlProps/ctrlProp109.xml"/><Relationship Id="rId9" Type="http://schemas.openxmlformats.org/officeDocument/2006/relationships/ctrlProp" Target="../ctrlProps/ctrlProp114.xml"/><Relationship Id="rId14" Type="http://schemas.openxmlformats.org/officeDocument/2006/relationships/ctrlProp" Target="../ctrlProps/ctrlProp119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1.xml"/><Relationship Id="rId13" Type="http://schemas.openxmlformats.org/officeDocument/2006/relationships/ctrlProp" Target="../ctrlProps/ctrlProp136.xml"/><Relationship Id="rId18" Type="http://schemas.openxmlformats.org/officeDocument/2006/relationships/ctrlProp" Target="../ctrlProps/ctrlProp141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144.xml"/><Relationship Id="rId7" Type="http://schemas.openxmlformats.org/officeDocument/2006/relationships/ctrlProp" Target="../ctrlProps/ctrlProp130.xml"/><Relationship Id="rId12" Type="http://schemas.openxmlformats.org/officeDocument/2006/relationships/ctrlProp" Target="../ctrlProps/ctrlProp135.xml"/><Relationship Id="rId17" Type="http://schemas.openxmlformats.org/officeDocument/2006/relationships/ctrlProp" Target="../ctrlProps/ctrlProp140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39.xml"/><Relationship Id="rId20" Type="http://schemas.openxmlformats.org/officeDocument/2006/relationships/ctrlProp" Target="../ctrlProps/ctrlProp143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9.xml"/><Relationship Id="rId11" Type="http://schemas.openxmlformats.org/officeDocument/2006/relationships/ctrlProp" Target="../ctrlProps/ctrlProp134.xml"/><Relationship Id="rId5" Type="http://schemas.openxmlformats.org/officeDocument/2006/relationships/ctrlProp" Target="../ctrlProps/ctrlProp128.xml"/><Relationship Id="rId15" Type="http://schemas.openxmlformats.org/officeDocument/2006/relationships/ctrlProp" Target="../ctrlProps/ctrlProp138.xml"/><Relationship Id="rId10" Type="http://schemas.openxmlformats.org/officeDocument/2006/relationships/ctrlProp" Target="../ctrlProps/ctrlProp133.xml"/><Relationship Id="rId19" Type="http://schemas.openxmlformats.org/officeDocument/2006/relationships/ctrlProp" Target="../ctrlProps/ctrlProp142.xml"/><Relationship Id="rId4" Type="http://schemas.openxmlformats.org/officeDocument/2006/relationships/ctrlProp" Target="../ctrlProps/ctrlProp127.xml"/><Relationship Id="rId9" Type="http://schemas.openxmlformats.org/officeDocument/2006/relationships/ctrlProp" Target="../ctrlProps/ctrlProp132.xml"/><Relationship Id="rId14" Type="http://schemas.openxmlformats.org/officeDocument/2006/relationships/ctrlProp" Target="../ctrlProps/ctrlProp13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9.xml"/><Relationship Id="rId13" Type="http://schemas.openxmlformats.org/officeDocument/2006/relationships/ctrlProp" Target="../ctrlProps/ctrlProp154.xml"/><Relationship Id="rId18" Type="http://schemas.openxmlformats.org/officeDocument/2006/relationships/ctrlProp" Target="../ctrlProps/ctrlProp159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162.xml"/><Relationship Id="rId7" Type="http://schemas.openxmlformats.org/officeDocument/2006/relationships/ctrlProp" Target="../ctrlProps/ctrlProp148.xml"/><Relationship Id="rId12" Type="http://schemas.openxmlformats.org/officeDocument/2006/relationships/ctrlProp" Target="../ctrlProps/ctrlProp153.xml"/><Relationship Id="rId17" Type="http://schemas.openxmlformats.org/officeDocument/2006/relationships/ctrlProp" Target="../ctrlProps/ctrlProp158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57.xml"/><Relationship Id="rId20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47.xml"/><Relationship Id="rId11" Type="http://schemas.openxmlformats.org/officeDocument/2006/relationships/ctrlProp" Target="../ctrlProps/ctrlProp152.xml"/><Relationship Id="rId5" Type="http://schemas.openxmlformats.org/officeDocument/2006/relationships/ctrlProp" Target="../ctrlProps/ctrlProp146.xml"/><Relationship Id="rId15" Type="http://schemas.openxmlformats.org/officeDocument/2006/relationships/ctrlProp" Target="../ctrlProps/ctrlProp156.xml"/><Relationship Id="rId10" Type="http://schemas.openxmlformats.org/officeDocument/2006/relationships/ctrlProp" Target="../ctrlProps/ctrlProp151.xml"/><Relationship Id="rId19" Type="http://schemas.openxmlformats.org/officeDocument/2006/relationships/ctrlProp" Target="../ctrlProps/ctrlProp160.xml"/><Relationship Id="rId4" Type="http://schemas.openxmlformats.org/officeDocument/2006/relationships/ctrlProp" Target="../ctrlProps/ctrlProp145.xml"/><Relationship Id="rId9" Type="http://schemas.openxmlformats.org/officeDocument/2006/relationships/ctrlProp" Target="../ctrlProps/ctrlProp150.xml"/><Relationship Id="rId14" Type="http://schemas.openxmlformats.org/officeDocument/2006/relationships/ctrlProp" Target="../ctrlProps/ctrlProp155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7.xml"/><Relationship Id="rId13" Type="http://schemas.openxmlformats.org/officeDocument/2006/relationships/ctrlProp" Target="../ctrlProps/ctrlProp172.xml"/><Relationship Id="rId18" Type="http://schemas.openxmlformats.org/officeDocument/2006/relationships/ctrlProp" Target="../ctrlProps/ctrlProp177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180.xml"/><Relationship Id="rId7" Type="http://schemas.openxmlformats.org/officeDocument/2006/relationships/ctrlProp" Target="../ctrlProps/ctrlProp166.xml"/><Relationship Id="rId12" Type="http://schemas.openxmlformats.org/officeDocument/2006/relationships/ctrlProp" Target="../ctrlProps/ctrlProp171.xml"/><Relationship Id="rId17" Type="http://schemas.openxmlformats.org/officeDocument/2006/relationships/ctrlProp" Target="../ctrlProps/ctrlProp176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175.xml"/><Relationship Id="rId20" Type="http://schemas.openxmlformats.org/officeDocument/2006/relationships/ctrlProp" Target="../ctrlProps/ctrlProp179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65.xml"/><Relationship Id="rId11" Type="http://schemas.openxmlformats.org/officeDocument/2006/relationships/ctrlProp" Target="../ctrlProps/ctrlProp170.xml"/><Relationship Id="rId5" Type="http://schemas.openxmlformats.org/officeDocument/2006/relationships/ctrlProp" Target="../ctrlProps/ctrlProp164.xml"/><Relationship Id="rId15" Type="http://schemas.openxmlformats.org/officeDocument/2006/relationships/ctrlProp" Target="../ctrlProps/ctrlProp174.xml"/><Relationship Id="rId10" Type="http://schemas.openxmlformats.org/officeDocument/2006/relationships/ctrlProp" Target="../ctrlProps/ctrlProp169.xml"/><Relationship Id="rId19" Type="http://schemas.openxmlformats.org/officeDocument/2006/relationships/ctrlProp" Target="../ctrlProps/ctrlProp178.xml"/><Relationship Id="rId4" Type="http://schemas.openxmlformats.org/officeDocument/2006/relationships/ctrlProp" Target="../ctrlProps/ctrlProp163.xml"/><Relationship Id="rId9" Type="http://schemas.openxmlformats.org/officeDocument/2006/relationships/ctrlProp" Target="../ctrlProps/ctrlProp168.xml"/><Relationship Id="rId14" Type="http://schemas.openxmlformats.org/officeDocument/2006/relationships/ctrlProp" Target="../ctrlProps/ctrlProp17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5.xml"/><Relationship Id="rId13" Type="http://schemas.openxmlformats.org/officeDocument/2006/relationships/ctrlProp" Target="../ctrlProps/ctrlProp190.xml"/><Relationship Id="rId18" Type="http://schemas.openxmlformats.org/officeDocument/2006/relationships/ctrlProp" Target="../ctrlProps/ctrlProp195.xml"/><Relationship Id="rId3" Type="http://schemas.openxmlformats.org/officeDocument/2006/relationships/vmlDrawing" Target="../drawings/vmlDrawing11.vml"/><Relationship Id="rId21" Type="http://schemas.openxmlformats.org/officeDocument/2006/relationships/ctrlProp" Target="../ctrlProps/ctrlProp198.xml"/><Relationship Id="rId7" Type="http://schemas.openxmlformats.org/officeDocument/2006/relationships/ctrlProp" Target="../ctrlProps/ctrlProp184.xml"/><Relationship Id="rId12" Type="http://schemas.openxmlformats.org/officeDocument/2006/relationships/ctrlProp" Target="../ctrlProps/ctrlProp189.xml"/><Relationship Id="rId17" Type="http://schemas.openxmlformats.org/officeDocument/2006/relationships/ctrlProp" Target="../ctrlProps/ctrlProp194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193.xml"/><Relationship Id="rId20" Type="http://schemas.openxmlformats.org/officeDocument/2006/relationships/ctrlProp" Target="../ctrlProps/ctrlProp197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183.xml"/><Relationship Id="rId11" Type="http://schemas.openxmlformats.org/officeDocument/2006/relationships/ctrlProp" Target="../ctrlProps/ctrlProp188.xml"/><Relationship Id="rId5" Type="http://schemas.openxmlformats.org/officeDocument/2006/relationships/ctrlProp" Target="../ctrlProps/ctrlProp182.xml"/><Relationship Id="rId15" Type="http://schemas.openxmlformats.org/officeDocument/2006/relationships/ctrlProp" Target="../ctrlProps/ctrlProp192.xml"/><Relationship Id="rId10" Type="http://schemas.openxmlformats.org/officeDocument/2006/relationships/ctrlProp" Target="../ctrlProps/ctrlProp187.xml"/><Relationship Id="rId19" Type="http://schemas.openxmlformats.org/officeDocument/2006/relationships/ctrlProp" Target="../ctrlProps/ctrlProp196.xml"/><Relationship Id="rId4" Type="http://schemas.openxmlformats.org/officeDocument/2006/relationships/ctrlProp" Target="../ctrlProps/ctrlProp181.xml"/><Relationship Id="rId9" Type="http://schemas.openxmlformats.org/officeDocument/2006/relationships/ctrlProp" Target="../ctrlProps/ctrlProp186.xml"/><Relationship Id="rId14" Type="http://schemas.openxmlformats.org/officeDocument/2006/relationships/ctrlProp" Target="../ctrlProps/ctrlProp19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3.xml"/><Relationship Id="rId13" Type="http://schemas.openxmlformats.org/officeDocument/2006/relationships/ctrlProp" Target="../ctrlProps/ctrlProp208.xml"/><Relationship Id="rId18" Type="http://schemas.openxmlformats.org/officeDocument/2006/relationships/ctrlProp" Target="../ctrlProps/ctrlProp213.xml"/><Relationship Id="rId3" Type="http://schemas.openxmlformats.org/officeDocument/2006/relationships/vmlDrawing" Target="../drawings/vmlDrawing12.vml"/><Relationship Id="rId21" Type="http://schemas.openxmlformats.org/officeDocument/2006/relationships/ctrlProp" Target="../ctrlProps/ctrlProp216.xml"/><Relationship Id="rId7" Type="http://schemas.openxmlformats.org/officeDocument/2006/relationships/ctrlProp" Target="../ctrlProps/ctrlProp202.xml"/><Relationship Id="rId12" Type="http://schemas.openxmlformats.org/officeDocument/2006/relationships/ctrlProp" Target="../ctrlProps/ctrlProp207.xml"/><Relationship Id="rId17" Type="http://schemas.openxmlformats.org/officeDocument/2006/relationships/ctrlProp" Target="../ctrlProps/ctrlProp212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211.xml"/><Relationship Id="rId20" Type="http://schemas.openxmlformats.org/officeDocument/2006/relationships/ctrlProp" Target="../ctrlProps/ctrlProp215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201.xml"/><Relationship Id="rId11" Type="http://schemas.openxmlformats.org/officeDocument/2006/relationships/ctrlProp" Target="../ctrlProps/ctrlProp206.xml"/><Relationship Id="rId5" Type="http://schemas.openxmlformats.org/officeDocument/2006/relationships/ctrlProp" Target="../ctrlProps/ctrlProp200.xml"/><Relationship Id="rId15" Type="http://schemas.openxmlformats.org/officeDocument/2006/relationships/ctrlProp" Target="../ctrlProps/ctrlProp210.xml"/><Relationship Id="rId10" Type="http://schemas.openxmlformats.org/officeDocument/2006/relationships/ctrlProp" Target="../ctrlProps/ctrlProp205.xml"/><Relationship Id="rId19" Type="http://schemas.openxmlformats.org/officeDocument/2006/relationships/ctrlProp" Target="../ctrlProps/ctrlProp214.xml"/><Relationship Id="rId4" Type="http://schemas.openxmlformats.org/officeDocument/2006/relationships/ctrlProp" Target="../ctrlProps/ctrlProp199.xml"/><Relationship Id="rId9" Type="http://schemas.openxmlformats.org/officeDocument/2006/relationships/ctrlProp" Target="../ctrlProps/ctrlProp204.xml"/><Relationship Id="rId14" Type="http://schemas.openxmlformats.org/officeDocument/2006/relationships/ctrlProp" Target="../ctrlProps/ctrlProp209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1.xml"/><Relationship Id="rId13" Type="http://schemas.openxmlformats.org/officeDocument/2006/relationships/ctrlProp" Target="../ctrlProps/ctrlProp226.xml"/><Relationship Id="rId18" Type="http://schemas.openxmlformats.org/officeDocument/2006/relationships/ctrlProp" Target="../ctrlProps/ctrlProp231.xml"/><Relationship Id="rId3" Type="http://schemas.openxmlformats.org/officeDocument/2006/relationships/vmlDrawing" Target="../drawings/vmlDrawing13.vml"/><Relationship Id="rId21" Type="http://schemas.openxmlformats.org/officeDocument/2006/relationships/ctrlProp" Target="../ctrlProps/ctrlProp234.xml"/><Relationship Id="rId7" Type="http://schemas.openxmlformats.org/officeDocument/2006/relationships/ctrlProp" Target="../ctrlProps/ctrlProp220.xml"/><Relationship Id="rId12" Type="http://schemas.openxmlformats.org/officeDocument/2006/relationships/ctrlProp" Target="../ctrlProps/ctrlProp225.xml"/><Relationship Id="rId17" Type="http://schemas.openxmlformats.org/officeDocument/2006/relationships/ctrlProp" Target="../ctrlProps/ctrlProp230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229.xml"/><Relationship Id="rId20" Type="http://schemas.openxmlformats.org/officeDocument/2006/relationships/ctrlProp" Target="../ctrlProps/ctrlProp233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219.xml"/><Relationship Id="rId11" Type="http://schemas.openxmlformats.org/officeDocument/2006/relationships/ctrlProp" Target="../ctrlProps/ctrlProp224.xml"/><Relationship Id="rId5" Type="http://schemas.openxmlformats.org/officeDocument/2006/relationships/ctrlProp" Target="../ctrlProps/ctrlProp218.xml"/><Relationship Id="rId15" Type="http://schemas.openxmlformats.org/officeDocument/2006/relationships/ctrlProp" Target="../ctrlProps/ctrlProp228.xml"/><Relationship Id="rId10" Type="http://schemas.openxmlformats.org/officeDocument/2006/relationships/ctrlProp" Target="../ctrlProps/ctrlProp223.xml"/><Relationship Id="rId19" Type="http://schemas.openxmlformats.org/officeDocument/2006/relationships/ctrlProp" Target="../ctrlProps/ctrlProp232.xml"/><Relationship Id="rId4" Type="http://schemas.openxmlformats.org/officeDocument/2006/relationships/ctrlProp" Target="../ctrlProps/ctrlProp217.xml"/><Relationship Id="rId9" Type="http://schemas.openxmlformats.org/officeDocument/2006/relationships/ctrlProp" Target="../ctrlProps/ctrlProp222.xml"/><Relationship Id="rId14" Type="http://schemas.openxmlformats.org/officeDocument/2006/relationships/ctrlProp" Target="../ctrlProps/ctrlProp227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9.xml"/><Relationship Id="rId13" Type="http://schemas.openxmlformats.org/officeDocument/2006/relationships/ctrlProp" Target="../ctrlProps/ctrlProp244.xml"/><Relationship Id="rId18" Type="http://schemas.openxmlformats.org/officeDocument/2006/relationships/ctrlProp" Target="../ctrlProps/ctrlProp249.xml"/><Relationship Id="rId3" Type="http://schemas.openxmlformats.org/officeDocument/2006/relationships/vmlDrawing" Target="../drawings/vmlDrawing14.vml"/><Relationship Id="rId21" Type="http://schemas.openxmlformats.org/officeDocument/2006/relationships/ctrlProp" Target="../ctrlProps/ctrlProp252.xml"/><Relationship Id="rId7" Type="http://schemas.openxmlformats.org/officeDocument/2006/relationships/ctrlProp" Target="../ctrlProps/ctrlProp238.xml"/><Relationship Id="rId12" Type="http://schemas.openxmlformats.org/officeDocument/2006/relationships/ctrlProp" Target="../ctrlProps/ctrlProp243.xml"/><Relationship Id="rId17" Type="http://schemas.openxmlformats.org/officeDocument/2006/relationships/ctrlProp" Target="../ctrlProps/ctrlProp248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247.xml"/><Relationship Id="rId20" Type="http://schemas.openxmlformats.org/officeDocument/2006/relationships/ctrlProp" Target="../ctrlProps/ctrlProp251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237.xml"/><Relationship Id="rId11" Type="http://schemas.openxmlformats.org/officeDocument/2006/relationships/ctrlProp" Target="../ctrlProps/ctrlProp242.xml"/><Relationship Id="rId5" Type="http://schemas.openxmlformats.org/officeDocument/2006/relationships/ctrlProp" Target="../ctrlProps/ctrlProp236.xml"/><Relationship Id="rId15" Type="http://schemas.openxmlformats.org/officeDocument/2006/relationships/ctrlProp" Target="../ctrlProps/ctrlProp246.xml"/><Relationship Id="rId10" Type="http://schemas.openxmlformats.org/officeDocument/2006/relationships/ctrlProp" Target="../ctrlProps/ctrlProp241.xml"/><Relationship Id="rId19" Type="http://schemas.openxmlformats.org/officeDocument/2006/relationships/ctrlProp" Target="../ctrlProps/ctrlProp250.xml"/><Relationship Id="rId4" Type="http://schemas.openxmlformats.org/officeDocument/2006/relationships/ctrlProp" Target="../ctrlProps/ctrlProp235.xml"/><Relationship Id="rId9" Type="http://schemas.openxmlformats.org/officeDocument/2006/relationships/ctrlProp" Target="../ctrlProps/ctrlProp240.xml"/><Relationship Id="rId14" Type="http://schemas.openxmlformats.org/officeDocument/2006/relationships/ctrlProp" Target="../ctrlProps/ctrlProp245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7.xml"/><Relationship Id="rId13" Type="http://schemas.openxmlformats.org/officeDocument/2006/relationships/ctrlProp" Target="../ctrlProps/ctrlProp262.xml"/><Relationship Id="rId18" Type="http://schemas.openxmlformats.org/officeDocument/2006/relationships/ctrlProp" Target="../ctrlProps/ctrlProp267.xml"/><Relationship Id="rId3" Type="http://schemas.openxmlformats.org/officeDocument/2006/relationships/vmlDrawing" Target="../drawings/vmlDrawing15.vml"/><Relationship Id="rId21" Type="http://schemas.openxmlformats.org/officeDocument/2006/relationships/ctrlProp" Target="../ctrlProps/ctrlProp270.xml"/><Relationship Id="rId7" Type="http://schemas.openxmlformats.org/officeDocument/2006/relationships/ctrlProp" Target="../ctrlProps/ctrlProp256.xml"/><Relationship Id="rId12" Type="http://schemas.openxmlformats.org/officeDocument/2006/relationships/ctrlProp" Target="../ctrlProps/ctrlProp261.xml"/><Relationship Id="rId17" Type="http://schemas.openxmlformats.org/officeDocument/2006/relationships/ctrlProp" Target="../ctrlProps/ctrlProp266.xml"/><Relationship Id="rId2" Type="http://schemas.openxmlformats.org/officeDocument/2006/relationships/drawing" Target="../drawings/drawing15.xml"/><Relationship Id="rId16" Type="http://schemas.openxmlformats.org/officeDocument/2006/relationships/ctrlProp" Target="../ctrlProps/ctrlProp265.xml"/><Relationship Id="rId20" Type="http://schemas.openxmlformats.org/officeDocument/2006/relationships/ctrlProp" Target="../ctrlProps/ctrlProp269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255.xml"/><Relationship Id="rId11" Type="http://schemas.openxmlformats.org/officeDocument/2006/relationships/ctrlProp" Target="../ctrlProps/ctrlProp260.xml"/><Relationship Id="rId5" Type="http://schemas.openxmlformats.org/officeDocument/2006/relationships/ctrlProp" Target="../ctrlProps/ctrlProp254.xml"/><Relationship Id="rId15" Type="http://schemas.openxmlformats.org/officeDocument/2006/relationships/ctrlProp" Target="../ctrlProps/ctrlProp264.xml"/><Relationship Id="rId10" Type="http://schemas.openxmlformats.org/officeDocument/2006/relationships/ctrlProp" Target="../ctrlProps/ctrlProp259.xml"/><Relationship Id="rId19" Type="http://schemas.openxmlformats.org/officeDocument/2006/relationships/ctrlProp" Target="../ctrlProps/ctrlProp268.xml"/><Relationship Id="rId4" Type="http://schemas.openxmlformats.org/officeDocument/2006/relationships/ctrlProp" Target="../ctrlProps/ctrlProp253.xml"/><Relationship Id="rId9" Type="http://schemas.openxmlformats.org/officeDocument/2006/relationships/ctrlProp" Target="../ctrlProps/ctrlProp258.xml"/><Relationship Id="rId14" Type="http://schemas.openxmlformats.org/officeDocument/2006/relationships/ctrlProp" Target="../ctrlProps/ctrlProp263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5.xml"/><Relationship Id="rId13" Type="http://schemas.openxmlformats.org/officeDocument/2006/relationships/ctrlProp" Target="../ctrlProps/ctrlProp280.xml"/><Relationship Id="rId18" Type="http://schemas.openxmlformats.org/officeDocument/2006/relationships/ctrlProp" Target="../ctrlProps/ctrlProp285.xml"/><Relationship Id="rId3" Type="http://schemas.openxmlformats.org/officeDocument/2006/relationships/vmlDrawing" Target="../drawings/vmlDrawing16.vml"/><Relationship Id="rId21" Type="http://schemas.openxmlformats.org/officeDocument/2006/relationships/ctrlProp" Target="../ctrlProps/ctrlProp288.xml"/><Relationship Id="rId7" Type="http://schemas.openxmlformats.org/officeDocument/2006/relationships/ctrlProp" Target="../ctrlProps/ctrlProp274.xml"/><Relationship Id="rId12" Type="http://schemas.openxmlformats.org/officeDocument/2006/relationships/ctrlProp" Target="../ctrlProps/ctrlProp279.xml"/><Relationship Id="rId17" Type="http://schemas.openxmlformats.org/officeDocument/2006/relationships/ctrlProp" Target="../ctrlProps/ctrlProp284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283.xml"/><Relationship Id="rId20" Type="http://schemas.openxmlformats.org/officeDocument/2006/relationships/ctrlProp" Target="../ctrlProps/ctrlProp287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273.xml"/><Relationship Id="rId11" Type="http://schemas.openxmlformats.org/officeDocument/2006/relationships/ctrlProp" Target="../ctrlProps/ctrlProp278.xml"/><Relationship Id="rId5" Type="http://schemas.openxmlformats.org/officeDocument/2006/relationships/ctrlProp" Target="../ctrlProps/ctrlProp272.xml"/><Relationship Id="rId15" Type="http://schemas.openxmlformats.org/officeDocument/2006/relationships/ctrlProp" Target="../ctrlProps/ctrlProp282.xml"/><Relationship Id="rId10" Type="http://schemas.openxmlformats.org/officeDocument/2006/relationships/ctrlProp" Target="../ctrlProps/ctrlProp277.xml"/><Relationship Id="rId19" Type="http://schemas.openxmlformats.org/officeDocument/2006/relationships/ctrlProp" Target="../ctrlProps/ctrlProp286.xml"/><Relationship Id="rId4" Type="http://schemas.openxmlformats.org/officeDocument/2006/relationships/ctrlProp" Target="../ctrlProps/ctrlProp271.xml"/><Relationship Id="rId9" Type="http://schemas.openxmlformats.org/officeDocument/2006/relationships/ctrlProp" Target="../ctrlProps/ctrlProp276.xml"/><Relationship Id="rId14" Type="http://schemas.openxmlformats.org/officeDocument/2006/relationships/ctrlProp" Target="../ctrlProps/ctrlProp281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93.xml"/><Relationship Id="rId13" Type="http://schemas.openxmlformats.org/officeDocument/2006/relationships/ctrlProp" Target="../ctrlProps/ctrlProp298.xml"/><Relationship Id="rId18" Type="http://schemas.openxmlformats.org/officeDocument/2006/relationships/ctrlProp" Target="../ctrlProps/ctrlProp303.xml"/><Relationship Id="rId3" Type="http://schemas.openxmlformats.org/officeDocument/2006/relationships/vmlDrawing" Target="../drawings/vmlDrawing17.vml"/><Relationship Id="rId21" Type="http://schemas.openxmlformats.org/officeDocument/2006/relationships/ctrlProp" Target="../ctrlProps/ctrlProp306.xml"/><Relationship Id="rId7" Type="http://schemas.openxmlformats.org/officeDocument/2006/relationships/ctrlProp" Target="../ctrlProps/ctrlProp292.xml"/><Relationship Id="rId12" Type="http://schemas.openxmlformats.org/officeDocument/2006/relationships/ctrlProp" Target="../ctrlProps/ctrlProp297.xml"/><Relationship Id="rId17" Type="http://schemas.openxmlformats.org/officeDocument/2006/relationships/ctrlProp" Target="../ctrlProps/ctrlProp302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301.xml"/><Relationship Id="rId20" Type="http://schemas.openxmlformats.org/officeDocument/2006/relationships/ctrlProp" Target="../ctrlProps/ctrlProp305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291.xml"/><Relationship Id="rId11" Type="http://schemas.openxmlformats.org/officeDocument/2006/relationships/ctrlProp" Target="../ctrlProps/ctrlProp296.xml"/><Relationship Id="rId5" Type="http://schemas.openxmlformats.org/officeDocument/2006/relationships/ctrlProp" Target="../ctrlProps/ctrlProp290.xml"/><Relationship Id="rId15" Type="http://schemas.openxmlformats.org/officeDocument/2006/relationships/ctrlProp" Target="../ctrlProps/ctrlProp300.xml"/><Relationship Id="rId10" Type="http://schemas.openxmlformats.org/officeDocument/2006/relationships/ctrlProp" Target="../ctrlProps/ctrlProp295.xml"/><Relationship Id="rId19" Type="http://schemas.openxmlformats.org/officeDocument/2006/relationships/ctrlProp" Target="../ctrlProps/ctrlProp304.xml"/><Relationship Id="rId4" Type="http://schemas.openxmlformats.org/officeDocument/2006/relationships/ctrlProp" Target="../ctrlProps/ctrlProp289.xml"/><Relationship Id="rId9" Type="http://schemas.openxmlformats.org/officeDocument/2006/relationships/ctrlProp" Target="../ctrlProps/ctrlProp294.xml"/><Relationship Id="rId14" Type="http://schemas.openxmlformats.org/officeDocument/2006/relationships/ctrlProp" Target="../ctrlProps/ctrlProp299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1.xml"/><Relationship Id="rId13" Type="http://schemas.openxmlformats.org/officeDocument/2006/relationships/ctrlProp" Target="../ctrlProps/ctrlProp316.xml"/><Relationship Id="rId18" Type="http://schemas.openxmlformats.org/officeDocument/2006/relationships/ctrlProp" Target="../ctrlProps/ctrlProp321.xml"/><Relationship Id="rId3" Type="http://schemas.openxmlformats.org/officeDocument/2006/relationships/vmlDrawing" Target="../drawings/vmlDrawing18.vml"/><Relationship Id="rId21" Type="http://schemas.openxmlformats.org/officeDocument/2006/relationships/ctrlProp" Target="../ctrlProps/ctrlProp324.xml"/><Relationship Id="rId7" Type="http://schemas.openxmlformats.org/officeDocument/2006/relationships/ctrlProp" Target="../ctrlProps/ctrlProp310.xml"/><Relationship Id="rId12" Type="http://schemas.openxmlformats.org/officeDocument/2006/relationships/ctrlProp" Target="../ctrlProps/ctrlProp315.xml"/><Relationship Id="rId17" Type="http://schemas.openxmlformats.org/officeDocument/2006/relationships/ctrlProp" Target="../ctrlProps/ctrlProp320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319.xml"/><Relationship Id="rId20" Type="http://schemas.openxmlformats.org/officeDocument/2006/relationships/ctrlProp" Target="../ctrlProps/ctrlProp32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309.xml"/><Relationship Id="rId11" Type="http://schemas.openxmlformats.org/officeDocument/2006/relationships/ctrlProp" Target="../ctrlProps/ctrlProp314.xml"/><Relationship Id="rId5" Type="http://schemas.openxmlformats.org/officeDocument/2006/relationships/ctrlProp" Target="../ctrlProps/ctrlProp308.xml"/><Relationship Id="rId15" Type="http://schemas.openxmlformats.org/officeDocument/2006/relationships/ctrlProp" Target="../ctrlProps/ctrlProp318.xml"/><Relationship Id="rId10" Type="http://schemas.openxmlformats.org/officeDocument/2006/relationships/ctrlProp" Target="../ctrlProps/ctrlProp313.xml"/><Relationship Id="rId19" Type="http://schemas.openxmlformats.org/officeDocument/2006/relationships/ctrlProp" Target="../ctrlProps/ctrlProp322.xml"/><Relationship Id="rId4" Type="http://schemas.openxmlformats.org/officeDocument/2006/relationships/ctrlProp" Target="../ctrlProps/ctrlProp307.xml"/><Relationship Id="rId9" Type="http://schemas.openxmlformats.org/officeDocument/2006/relationships/ctrlProp" Target="../ctrlProps/ctrlProp312.xml"/><Relationship Id="rId14" Type="http://schemas.openxmlformats.org/officeDocument/2006/relationships/ctrlProp" Target="../ctrlProps/ctrlProp317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29.xml"/><Relationship Id="rId13" Type="http://schemas.openxmlformats.org/officeDocument/2006/relationships/ctrlProp" Target="../ctrlProps/ctrlProp334.xml"/><Relationship Id="rId18" Type="http://schemas.openxmlformats.org/officeDocument/2006/relationships/ctrlProp" Target="../ctrlProps/ctrlProp339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342.xml"/><Relationship Id="rId7" Type="http://schemas.openxmlformats.org/officeDocument/2006/relationships/ctrlProp" Target="../ctrlProps/ctrlProp328.xml"/><Relationship Id="rId12" Type="http://schemas.openxmlformats.org/officeDocument/2006/relationships/ctrlProp" Target="../ctrlProps/ctrlProp333.xml"/><Relationship Id="rId17" Type="http://schemas.openxmlformats.org/officeDocument/2006/relationships/ctrlProp" Target="../ctrlProps/ctrlProp338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337.xml"/><Relationship Id="rId20" Type="http://schemas.openxmlformats.org/officeDocument/2006/relationships/ctrlProp" Target="../ctrlProps/ctrlProp341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327.xml"/><Relationship Id="rId11" Type="http://schemas.openxmlformats.org/officeDocument/2006/relationships/ctrlProp" Target="../ctrlProps/ctrlProp332.xml"/><Relationship Id="rId5" Type="http://schemas.openxmlformats.org/officeDocument/2006/relationships/ctrlProp" Target="../ctrlProps/ctrlProp326.xml"/><Relationship Id="rId15" Type="http://schemas.openxmlformats.org/officeDocument/2006/relationships/ctrlProp" Target="../ctrlProps/ctrlProp336.xml"/><Relationship Id="rId10" Type="http://schemas.openxmlformats.org/officeDocument/2006/relationships/ctrlProp" Target="../ctrlProps/ctrlProp331.xml"/><Relationship Id="rId19" Type="http://schemas.openxmlformats.org/officeDocument/2006/relationships/ctrlProp" Target="../ctrlProps/ctrlProp340.xml"/><Relationship Id="rId4" Type="http://schemas.openxmlformats.org/officeDocument/2006/relationships/ctrlProp" Target="../ctrlProps/ctrlProp325.xml"/><Relationship Id="rId9" Type="http://schemas.openxmlformats.org/officeDocument/2006/relationships/ctrlProp" Target="../ctrlProps/ctrlProp330.xml"/><Relationship Id="rId14" Type="http://schemas.openxmlformats.org/officeDocument/2006/relationships/ctrlProp" Target="../ctrlProps/ctrlProp335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47.xml"/><Relationship Id="rId13" Type="http://schemas.openxmlformats.org/officeDocument/2006/relationships/ctrlProp" Target="../ctrlProps/ctrlProp352.xml"/><Relationship Id="rId18" Type="http://schemas.openxmlformats.org/officeDocument/2006/relationships/ctrlProp" Target="../ctrlProps/ctrlProp357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360.xml"/><Relationship Id="rId7" Type="http://schemas.openxmlformats.org/officeDocument/2006/relationships/ctrlProp" Target="../ctrlProps/ctrlProp346.xml"/><Relationship Id="rId12" Type="http://schemas.openxmlformats.org/officeDocument/2006/relationships/ctrlProp" Target="../ctrlProps/ctrlProp351.xml"/><Relationship Id="rId17" Type="http://schemas.openxmlformats.org/officeDocument/2006/relationships/ctrlProp" Target="../ctrlProps/ctrlProp356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355.xml"/><Relationship Id="rId20" Type="http://schemas.openxmlformats.org/officeDocument/2006/relationships/ctrlProp" Target="../ctrlProps/ctrlProp359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345.xml"/><Relationship Id="rId11" Type="http://schemas.openxmlformats.org/officeDocument/2006/relationships/ctrlProp" Target="../ctrlProps/ctrlProp350.xml"/><Relationship Id="rId5" Type="http://schemas.openxmlformats.org/officeDocument/2006/relationships/ctrlProp" Target="../ctrlProps/ctrlProp344.xml"/><Relationship Id="rId15" Type="http://schemas.openxmlformats.org/officeDocument/2006/relationships/ctrlProp" Target="../ctrlProps/ctrlProp354.xml"/><Relationship Id="rId10" Type="http://schemas.openxmlformats.org/officeDocument/2006/relationships/ctrlProp" Target="../ctrlProps/ctrlProp349.xml"/><Relationship Id="rId19" Type="http://schemas.openxmlformats.org/officeDocument/2006/relationships/ctrlProp" Target="../ctrlProps/ctrlProp358.xml"/><Relationship Id="rId4" Type="http://schemas.openxmlformats.org/officeDocument/2006/relationships/ctrlProp" Target="../ctrlProps/ctrlProp343.xml"/><Relationship Id="rId9" Type="http://schemas.openxmlformats.org/officeDocument/2006/relationships/ctrlProp" Target="../ctrlProps/ctrlProp348.xml"/><Relationship Id="rId14" Type="http://schemas.openxmlformats.org/officeDocument/2006/relationships/ctrlProp" Target="../ctrlProps/ctrlProp353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5.xml"/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378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83.xml"/><Relationship Id="rId13" Type="http://schemas.openxmlformats.org/officeDocument/2006/relationships/ctrlProp" Target="../ctrlProps/ctrlProp388.xml"/><Relationship Id="rId18" Type="http://schemas.openxmlformats.org/officeDocument/2006/relationships/ctrlProp" Target="../ctrlProps/ctrlProp393.xml"/><Relationship Id="rId3" Type="http://schemas.openxmlformats.org/officeDocument/2006/relationships/vmlDrawing" Target="../drawings/vmlDrawing22.vml"/><Relationship Id="rId21" Type="http://schemas.openxmlformats.org/officeDocument/2006/relationships/ctrlProp" Target="../ctrlProps/ctrlProp396.xml"/><Relationship Id="rId7" Type="http://schemas.openxmlformats.org/officeDocument/2006/relationships/ctrlProp" Target="../ctrlProps/ctrlProp382.xml"/><Relationship Id="rId12" Type="http://schemas.openxmlformats.org/officeDocument/2006/relationships/ctrlProp" Target="../ctrlProps/ctrlProp387.xml"/><Relationship Id="rId17" Type="http://schemas.openxmlformats.org/officeDocument/2006/relationships/ctrlProp" Target="../ctrlProps/ctrlProp392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391.xml"/><Relationship Id="rId20" Type="http://schemas.openxmlformats.org/officeDocument/2006/relationships/ctrlProp" Target="../ctrlProps/ctrlProp395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381.xml"/><Relationship Id="rId11" Type="http://schemas.openxmlformats.org/officeDocument/2006/relationships/ctrlProp" Target="../ctrlProps/ctrlProp386.xml"/><Relationship Id="rId5" Type="http://schemas.openxmlformats.org/officeDocument/2006/relationships/ctrlProp" Target="../ctrlProps/ctrlProp380.xml"/><Relationship Id="rId15" Type="http://schemas.openxmlformats.org/officeDocument/2006/relationships/ctrlProp" Target="../ctrlProps/ctrlProp390.xml"/><Relationship Id="rId10" Type="http://schemas.openxmlformats.org/officeDocument/2006/relationships/ctrlProp" Target="../ctrlProps/ctrlProp385.xml"/><Relationship Id="rId19" Type="http://schemas.openxmlformats.org/officeDocument/2006/relationships/ctrlProp" Target="../ctrlProps/ctrlProp394.xml"/><Relationship Id="rId4" Type="http://schemas.openxmlformats.org/officeDocument/2006/relationships/ctrlProp" Target="../ctrlProps/ctrlProp379.xml"/><Relationship Id="rId9" Type="http://schemas.openxmlformats.org/officeDocument/2006/relationships/ctrlProp" Target="../ctrlProps/ctrlProp384.xml"/><Relationship Id="rId14" Type="http://schemas.openxmlformats.org/officeDocument/2006/relationships/ctrlProp" Target="../ctrlProps/ctrlProp389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01.xml"/><Relationship Id="rId13" Type="http://schemas.openxmlformats.org/officeDocument/2006/relationships/ctrlProp" Target="../ctrlProps/ctrlProp406.xml"/><Relationship Id="rId18" Type="http://schemas.openxmlformats.org/officeDocument/2006/relationships/ctrlProp" Target="../ctrlProps/ctrlProp411.xml"/><Relationship Id="rId3" Type="http://schemas.openxmlformats.org/officeDocument/2006/relationships/vmlDrawing" Target="../drawings/vmlDrawing23.vml"/><Relationship Id="rId21" Type="http://schemas.openxmlformats.org/officeDocument/2006/relationships/ctrlProp" Target="../ctrlProps/ctrlProp414.xml"/><Relationship Id="rId7" Type="http://schemas.openxmlformats.org/officeDocument/2006/relationships/ctrlProp" Target="../ctrlProps/ctrlProp400.xml"/><Relationship Id="rId12" Type="http://schemas.openxmlformats.org/officeDocument/2006/relationships/ctrlProp" Target="../ctrlProps/ctrlProp405.xml"/><Relationship Id="rId17" Type="http://schemas.openxmlformats.org/officeDocument/2006/relationships/ctrlProp" Target="../ctrlProps/ctrlProp410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409.xml"/><Relationship Id="rId20" Type="http://schemas.openxmlformats.org/officeDocument/2006/relationships/ctrlProp" Target="../ctrlProps/ctrlProp41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399.xml"/><Relationship Id="rId11" Type="http://schemas.openxmlformats.org/officeDocument/2006/relationships/ctrlProp" Target="../ctrlProps/ctrlProp404.xml"/><Relationship Id="rId5" Type="http://schemas.openxmlformats.org/officeDocument/2006/relationships/ctrlProp" Target="../ctrlProps/ctrlProp398.xml"/><Relationship Id="rId15" Type="http://schemas.openxmlformats.org/officeDocument/2006/relationships/ctrlProp" Target="../ctrlProps/ctrlProp408.xml"/><Relationship Id="rId10" Type="http://schemas.openxmlformats.org/officeDocument/2006/relationships/ctrlProp" Target="../ctrlProps/ctrlProp403.xml"/><Relationship Id="rId19" Type="http://schemas.openxmlformats.org/officeDocument/2006/relationships/ctrlProp" Target="../ctrlProps/ctrlProp412.xml"/><Relationship Id="rId4" Type="http://schemas.openxmlformats.org/officeDocument/2006/relationships/ctrlProp" Target="../ctrlProps/ctrlProp397.xml"/><Relationship Id="rId9" Type="http://schemas.openxmlformats.org/officeDocument/2006/relationships/ctrlProp" Target="../ctrlProps/ctrlProp402.xml"/><Relationship Id="rId14" Type="http://schemas.openxmlformats.org/officeDocument/2006/relationships/ctrlProp" Target="../ctrlProps/ctrlProp407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19.xml"/><Relationship Id="rId13" Type="http://schemas.openxmlformats.org/officeDocument/2006/relationships/ctrlProp" Target="../ctrlProps/ctrlProp424.xml"/><Relationship Id="rId18" Type="http://schemas.openxmlformats.org/officeDocument/2006/relationships/ctrlProp" Target="../ctrlProps/ctrlProp429.xml"/><Relationship Id="rId3" Type="http://schemas.openxmlformats.org/officeDocument/2006/relationships/vmlDrawing" Target="../drawings/vmlDrawing24.vml"/><Relationship Id="rId21" Type="http://schemas.openxmlformats.org/officeDocument/2006/relationships/ctrlProp" Target="../ctrlProps/ctrlProp432.xml"/><Relationship Id="rId7" Type="http://schemas.openxmlformats.org/officeDocument/2006/relationships/ctrlProp" Target="../ctrlProps/ctrlProp418.xml"/><Relationship Id="rId12" Type="http://schemas.openxmlformats.org/officeDocument/2006/relationships/ctrlProp" Target="../ctrlProps/ctrlProp423.xml"/><Relationship Id="rId17" Type="http://schemas.openxmlformats.org/officeDocument/2006/relationships/ctrlProp" Target="../ctrlProps/ctrlProp428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427.xml"/><Relationship Id="rId20" Type="http://schemas.openxmlformats.org/officeDocument/2006/relationships/ctrlProp" Target="../ctrlProps/ctrlProp431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417.xml"/><Relationship Id="rId11" Type="http://schemas.openxmlformats.org/officeDocument/2006/relationships/ctrlProp" Target="../ctrlProps/ctrlProp422.xml"/><Relationship Id="rId5" Type="http://schemas.openxmlformats.org/officeDocument/2006/relationships/ctrlProp" Target="../ctrlProps/ctrlProp416.xml"/><Relationship Id="rId15" Type="http://schemas.openxmlformats.org/officeDocument/2006/relationships/ctrlProp" Target="../ctrlProps/ctrlProp426.xml"/><Relationship Id="rId10" Type="http://schemas.openxmlformats.org/officeDocument/2006/relationships/ctrlProp" Target="../ctrlProps/ctrlProp421.xml"/><Relationship Id="rId19" Type="http://schemas.openxmlformats.org/officeDocument/2006/relationships/ctrlProp" Target="../ctrlProps/ctrlProp430.xml"/><Relationship Id="rId4" Type="http://schemas.openxmlformats.org/officeDocument/2006/relationships/ctrlProp" Target="../ctrlProps/ctrlProp415.xml"/><Relationship Id="rId9" Type="http://schemas.openxmlformats.org/officeDocument/2006/relationships/ctrlProp" Target="../ctrlProps/ctrlProp420.xml"/><Relationship Id="rId14" Type="http://schemas.openxmlformats.org/officeDocument/2006/relationships/ctrlProp" Target="../ctrlProps/ctrlProp425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7.xml"/><Relationship Id="rId13" Type="http://schemas.openxmlformats.org/officeDocument/2006/relationships/ctrlProp" Target="../ctrlProps/ctrlProp442.xml"/><Relationship Id="rId18" Type="http://schemas.openxmlformats.org/officeDocument/2006/relationships/ctrlProp" Target="../ctrlProps/ctrlProp447.xml"/><Relationship Id="rId3" Type="http://schemas.openxmlformats.org/officeDocument/2006/relationships/vmlDrawing" Target="../drawings/vmlDrawing25.vml"/><Relationship Id="rId21" Type="http://schemas.openxmlformats.org/officeDocument/2006/relationships/ctrlProp" Target="../ctrlProps/ctrlProp450.xml"/><Relationship Id="rId7" Type="http://schemas.openxmlformats.org/officeDocument/2006/relationships/ctrlProp" Target="../ctrlProps/ctrlProp436.xml"/><Relationship Id="rId12" Type="http://schemas.openxmlformats.org/officeDocument/2006/relationships/ctrlProp" Target="../ctrlProps/ctrlProp441.xml"/><Relationship Id="rId17" Type="http://schemas.openxmlformats.org/officeDocument/2006/relationships/ctrlProp" Target="../ctrlProps/ctrlProp446.xml"/><Relationship Id="rId2" Type="http://schemas.openxmlformats.org/officeDocument/2006/relationships/drawing" Target="../drawings/drawing25.xml"/><Relationship Id="rId16" Type="http://schemas.openxmlformats.org/officeDocument/2006/relationships/ctrlProp" Target="../ctrlProps/ctrlProp445.xml"/><Relationship Id="rId20" Type="http://schemas.openxmlformats.org/officeDocument/2006/relationships/ctrlProp" Target="../ctrlProps/ctrlProp449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435.xml"/><Relationship Id="rId11" Type="http://schemas.openxmlformats.org/officeDocument/2006/relationships/ctrlProp" Target="../ctrlProps/ctrlProp440.xml"/><Relationship Id="rId5" Type="http://schemas.openxmlformats.org/officeDocument/2006/relationships/ctrlProp" Target="../ctrlProps/ctrlProp434.xml"/><Relationship Id="rId15" Type="http://schemas.openxmlformats.org/officeDocument/2006/relationships/ctrlProp" Target="../ctrlProps/ctrlProp444.xml"/><Relationship Id="rId10" Type="http://schemas.openxmlformats.org/officeDocument/2006/relationships/ctrlProp" Target="../ctrlProps/ctrlProp439.xml"/><Relationship Id="rId19" Type="http://schemas.openxmlformats.org/officeDocument/2006/relationships/ctrlProp" Target="../ctrlProps/ctrlProp448.xml"/><Relationship Id="rId4" Type="http://schemas.openxmlformats.org/officeDocument/2006/relationships/ctrlProp" Target="../ctrlProps/ctrlProp433.xml"/><Relationship Id="rId9" Type="http://schemas.openxmlformats.org/officeDocument/2006/relationships/ctrlProp" Target="../ctrlProps/ctrlProp438.xml"/><Relationship Id="rId14" Type="http://schemas.openxmlformats.org/officeDocument/2006/relationships/ctrlProp" Target="../ctrlProps/ctrlProp443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5.xml"/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3" Type="http://schemas.openxmlformats.org/officeDocument/2006/relationships/vmlDrawing" Target="../drawings/vmlDrawing26.vml"/><Relationship Id="rId21" Type="http://schemas.openxmlformats.org/officeDocument/2006/relationships/ctrlProp" Target="../ctrlProps/ctrlProp468.xml"/><Relationship Id="rId7" Type="http://schemas.openxmlformats.org/officeDocument/2006/relationships/ctrlProp" Target="../ctrlProps/ctrlProp454.x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" Type="http://schemas.openxmlformats.org/officeDocument/2006/relationships/drawing" Target="../drawings/drawing26.xml"/><Relationship Id="rId16" Type="http://schemas.openxmlformats.org/officeDocument/2006/relationships/ctrlProp" Target="../ctrlProps/ctrlProp463.xml"/><Relationship Id="rId20" Type="http://schemas.openxmlformats.org/officeDocument/2006/relationships/ctrlProp" Target="../ctrlProps/ctrlProp467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453.xml"/><Relationship Id="rId11" Type="http://schemas.openxmlformats.org/officeDocument/2006/relationships/ctrlProp" Target="../ctrlProps/ctrlProp458.xml"/><Relationship Id="rId5" Type="http://schemas.openxmlformats.org/officeDocument/2006/relationships/ctrlProp" Target="../ctrlProps/ctrlProp452.xml"/><Relationship Id="rId15" Type="http://schemas.openxmlformats.org/officeDocument/2006/relationships/ctrlProp" Target="../ctrlProps/ctrlProp462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73.xml"/><Relationship Id="rId13" Type="http://schemas.openxmlformats.org/officeDocument/2006/relationships/ctrlProp" Target="../ctrlProps/ctrlProp478.xml"/><Relationship Id="rId18" Type="http://schemas.openxmlformats.org/officeDocument/2006/relationships/ctrlProp" Target="../ctrlProps/ctrlProp483.xml"/><Relationship Id="rId3" Type="http://schemas.openxmlformats.org/officeDocument/2006/relationships/vmlDrawing" Target="../drawings/vmlDrawing27.vml"/><Relationship Id="rId21" Type="http://schemas.openxmlformats.org/officeDocument/2006/relationships/ctrlProp" Target="../ctrlProps/ctrlProp486.xml"/><Relationship Id="rId7" Type="http://schemas.openxmlformats.org/officeDocument/2006/relationships/ctrlProp" Target="../ctrlProps/ctrlProp472.xml"/><Relationship Id="rId12" Type="http://schemas.openxmlformats.org/officeDocument/2006/relationships/ctrlProp" Target="../ctrlProps/ctrlProp477.xml"/><Relationship Id="rId17" Type="http://schemas.openxmlformats.org/officeDocument/2006/relationships/ctrlProp" Target="../ctrlProps/ctrlProp482.xml"/><Relationship Id="rId2" Type="http://schemas.openxmlformats.org/officeDocument/2006/relationships/drawing" Target="../drawings/drawing27.xml"/><Relationship Id="rId16" Type="http://schemas.openxmlformats.org/officeDocument/2006/relationships/ctrlProp" Target="../ctrlProps/ctrlProp481.xml"/><Relationship Id="rId20" Type="http://schemas.openxmlformats.org/officeDocument/2006/relationships/ctrlProp" Target="../ctrlProps/ctrlProp485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471.xml"/><Relationship Id="rId11" Type="http://schemas.openxmlformats.org/officeDocument/2006/relationships/ctrlProp" Target="../ctrlProps/ctrlProp476.xml"/><Relationship Id="rId5" Type="http://schemas.openxmlformats.org/officeDocument/2006/relationships/ctrlProp" Target="../ctrlProps/ctrlProp470.xml"/><Relationship Id="rId15" Type="http://schemas.openxmlformats.org/officeDocument/2006/relationships/ctrlProp" Target="../ctrlProps/ctrlProp480.xml"/><Relationship Id="rId10" Type="http://schemas.openxmlformats.org/officeDocument/2006/relationships/ctrlProp" Target="../ctrlProps/ctrlProp475.xml"/><Relationship Id="rId19" Type="http://schemas.openxmlformats.org/officeDocument/2006/relationships/ctrlProp" Target="../ctrlProps/ctrlProp484.xml"/><Relationship Id="rId4" Type="http://schemas.openxmlformats.org/officeDocument/2006/relationships/ctrlProp" Target="../ctrlProps/ctrlProp469.xml"/><Relationship Id="rId9" Type="http://schemas.openxmlformats.org/officeDocument/2006/relationships/ctrlProp" Target="../ctrlProps/ctrlProp474.xml"/><Relationship Id="rId14" Type="http://schemas.openxmlformats.org/officeDocument/2006/relationships/ctrlProp" Target="../ctrlProps/ctrlProp479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91.xml"/><Relationship Id="rId13" Type="http://schemas.openxmlformats.org/officeDocument/2006/relationships/ctrlProp" Target="../ctrlProps/ctrlProp496.xml"/><Relationship Id="rId18" Type="http://schemas.openxmlformats.org/officeDocument/2006/relationships/ctrlProp" Target="../ctrlProps/ctrlProp501.xml"/><Relationship Id="rId3" Type="http://schemas.openxmlformats.org/officeDocument/2006/relationships/vmlDrawing" Target="../drawings/vmlDrawing28.vml"/><Relationship Id="rId21" Type="http://schemas.openxmlformats.org/officeDocument/2006/relationships/ctrlProp" Target="../ctrlProps/ctrlProp504.xml"/><Relationship Id="rId7" Type="http://schemas.openxmlformats.org/officeDocument/2006/relationships/ctrlProp" Target="../ctrlProps/ctrlProp490.xml"/><Relationship Id="rId12" Type="http://schemas.openxmlformats.org/officeDocument/2006/relationships/ctrlProp" Target="../ctrlProps/ctrlProp495.xml"/><Relationship Id="rId17" Type="http://schemas.openxmlformats.org/officeDocument/2006/relationships/ctrlProp" Target="../ctrlProps/ctrlProp500.xml"/><Relationship Id="rId2" Type="http://schemas.openxmlformats.org/officeDocument/2006/relationships/drawing" Target="../drawings/drawing28.xml"/><Relationship Id="rId16" Type="http://schemas.openxmlformats.org/officeDocument/2006/relationships/ctrlProp" Target="../ctrlProps/ctrlProp499.xml"/><Relationship Id="rId20" Type="http://schemas.openxmlformats.org/officeDocument/2006/relationships/ctrlProp" Target="../ctrlProps/ctrlProp503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489.xml"/><Relationship Id="rId11" Type="http://schemas.openxmlformats.org/officeDocument/2006/relationships/ctrlProp" Target="../ctrlProps/ctrlProp494.xml"/><Relationship Id="rId5" Type="http://schemas.openxmlformats.org/officeDocument/2006/relationships/ctrlProp" Target="../ctrlProps/ctrlProp488.xml"/><Relationship Id="rId15" Type="http://schemas.openxmlformats.org/officeDocument/2006/relationships/ctrlProp" Target="../ctrlProps/ctrlProp498.xml"/><Relationship Id="rId10" Type="http://schemas.openxmlformats.org/officeDocument/2006/relationships/ctrlProp" Target="../ctrlProps/ctrlProp493.xml"/><Relationship Id="rId19" Type="http://schemas.openxmlformats.org/officeDocument/2006/relationships/ctrlProp" Target="../ctrlProps/ctrlProp502.xml"/><Relationship Id="rId4" Type="http://schemas.openxmlformats.org/officeDocument/2006/relationships/ctrlProp" Target="../ctrlProps/ctrlProp487.xml"/><Relationship Id="rId9" Type="http://schemas.openxmlformats.org/officeDocument/2006/relationships/ctrlProp" Target="../ctrlProps/ctrlProp492.xml"/><Relationship Id="rId14" Type="http://schemas.openxmlformats.org/officeDocument/2006/relationships/ctrlProp" Target="../ctrlProps/ctrlProp497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09.xml"/><Relationship Id="rId13" Type="http://schemas.openxmlformats.org/officeDocument/2006/relationships/ctrlProp" Target="../ctrlProps/ctrlProp514.xml"/><Relationship Id="rId18" Type="http://schemas.openxmlformats.org/officeDocument/2006/relationships/ctrlProp" Target="../ctrlProps/ctrlProp519.xml"/><Relationship Id="rId3" Type="http://schemas.openxmlformats.org/officeDocument/2006/relationships/vmlDrawing" Target="../drawings/vmlDrawing29.vml"/><Relationship Id="rId21" Type="http://schemas.openxmlformats.org/officeDocument/2006/relationships/ctrlProp" Target="../ctrlProps/ctrlProp522.xml"/><Relationship Id="rId7" Type="http://schemas.openxmlformats.org/officeDocument/2006/relationships/ctrlProp" Target="../ctrlProps/ctrlProp508.xml"/><Relationship Id="rId12" Type="http://schemas.openxmlformats.org/officeDocument/2006/relationships/ctrlProp" Target="../ctrlProps/ctrlProp513.xml"/><Relationship Id="rId17" Type="http://schemas.openxmlformats.org/officeDocument/2006/relationships/ctrlProp" Target="../ctrlProps/ctrlProp518.xml"/><Relationship Id="rId2" Type="http://schemas.openxmlformats.org/officeDocument/2006/relationships/drawing" Target="../drawings/drawing29.xml"/><Relationship Id="rId16" Type="http://schemas.openxmlformats.org/officeDocument/2006/relationships/ctrlProp" Target="../ctrlProps/ctrlProp517.xml"/><Relationship Id="rId20" Type="http://schemas.openxmlformats.org/officeDocument/2006/relationships/ctrlProp" Target="../ctrlProps/ctrlProp521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507.xml"/><Relationship Id="rId11" Type="http://schemas.openxmlformats.org/officeDocument/2006/relationships/ctrlProp" Target="../ctrlProps/ctrlProp512.xml"/><Relationship Id="rId5" Type="http://schemas.openxmlformats.org/officeDocument/2006/relationships/ctrlProp" Target="../ctrlProps/ctrlProp506.xml"/><Relationship Id="rId15" Type="http://schemas.openxmlformats.org/officeDocument/2006/relationships/ctrlProp" Target="../ctrlProps/ctrlProp516.xml"/><Relationship Id="rId10" Type="http://schemas.openxmlformats.org/officeDocument/2006/relationships/ctrlProp" Target="../ctrlProps/ctrlProp511.xml"/><Relationship Id="rId19" Type="http://schemas.openxmlformats.org/officeDocument/2006/relationships/ctrlProp" Target="../ctrlProps/ctrlProp520.xml"/><Relationship Id="rId4" Type="http://schemas.openxmlformats.org/officeDocument/2006/relationships/ctrlProp" Target="../ctrlProps/ctrlProp505.xml"/><Relationship Id="rId9" Type="http://schemas.openxmlformats.org/officeDocument/2006/relationships/ctrlProp" Target="../ctrlProps/ctrlProp510.xml"/><Relationship Id="rId14" Type="http://schemas.openxmlformats.org/officeDocument/2006/relationships/ctrlProp" Target="../ctrlProps/ctrlProp515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7.xml"/><Relationship Id="rId13" Type="http://schemas.openxmlformats.org/officeDocument/2006/relationships/ctrlProp" Target="../ctrlProps/ctrlProp532.xml"/><Relationship Id="rId18" Type="http://schemas.openxmlformats.org/officeDocument/2006/relationships/ctrlProp" Target="../ctrlProps/ctrlProp537.xml"/><Relationship Id="rId3" Type="http://schemas.openxmlformats.org/officeDocument/2006/relationships/vmlDrawing" Target="../drawings/vmlDrawing30.vml"/><Relationship Id="rId21" Type="http://schemas.openxmlformats.org/officeDocument/2006/relationships/ctrlProp" Target="../ctrlProps/ctrlProp540.xml"/><Relationship Id="rId7" Type="http://schemas.openxmlformats.org/officeDocument/2006/relationships/ctrlProp" Target="../ctrlProps/ctrlProp526.xml"/><Relationship Id="rId12" Type="http://schemas.openxmlformats.org/officeDocument/2006/relationships/ctrlProp" Target="../ctrlProps/ctrlProp531.xml"/><Relationship Id="rId17" Type="http://schemas.openxmlformats.org/officeDocument/2006/relationships/ctrlProp" Target="../ctrlProps/ctrlProp536.xml"/><Relationship Id="rId2" Type="http://schemas.openxmlformats.org/officeDocument/2006/relationships/drawing" Target="../drawings/drawing30.xml"/><Relationship Id="rId16" Type="http://schemas.openxmlformats.org/officeDocument/2006/relationships/ctrlProp" Target="../ctrlProps/ctrlProp535.xml"/><Relationship Id="rId20" Type="http://schemas.openxmlformats.org/officeDocument/2006/relationships/ctrlProp" Target="../ctrlProps/ctrlProp53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525.xml"/><Relationship Id="rId11" Type="http://schemas.openxmlformats.org/officeDocument/2006/relationships/ctrlProp" Target="../ctrlProps/ctrlProp530.xml"/><Relationship Id="rId5" Type="http://schemas.openxmlformats.org/officeDocument/2006/relationships/ctrlProp" Target="../ctrlProps/ctrlProp524.xml"/><Relationship Id="rId15" Type="http://schemas.openxmlformats.org/officeDocument/2006/relationships/ctrlProp" Target="../ctrlProps/ctrlProp534.xml"/><Relationship Id="rId10" Type="http://schemas.openxmlformats.org/officeDocument/2006/relationships/ctrlProp" Target="../ctrlProps/ctrlProp529.xml"/><Relationship Id="rId19" Type="http://schemas.openxmlformats.org/officeDocument/2006/relationships/ctrlProp" Target="../ctrlProps/ctrlProp538.xml"/><Relationship Id="rId4" Type="http://schemas.openxmlformats.org/officeDocument/2006/relationships/ctrlProp" Target="../ctrlProps/ctrlProp523.xml"/><Relationship Id="rId9" Type="http://schemas.openxmlformats.org/officeDocument/2006/relationships/ctrlProp" Target="../ctrlProps/ctrlProp528.xml"/><Relationship Id="rId14" Type="http://schemas.openxmlformats.org/officeDocument/2006/relationships/ctrlProp" Target="../ctrlProps/ctrlProp533.xm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45.xml"/><Relationship Id="rId13" Type="http://schemas.openxmlformats.org/officeDocument/2006/relationships/ctrlProp" Target="../ctrlProps/ctrlProp550.xml"/><Relationship Id="rId18" Type="http://schemas.openxmlformats.org/officeDocument/2006/relationships/ctrlProp" Target="../ctrlProps/ctrlProp555.xml"/><Relationship Id="rId3" Type="http://schemas.openxmlformats.org/officeDocument/2006/relationships/vmlDrawing" Target="../drawings/vmlDrawing31.vml"/><Relationship Id="rId21" Type="http://schemas.openxmlformats.org/officeDocument/2006/relationships/ctrlProp" Target="../ctrlProps/ctrlProp558.xml"/><Relationship Id="rId7" Type="http://schemas.openxmlformats.org/officeDocument/2006/relationships/ctrlProp" Target="../ctrlProps/ctrlProp544.xml"/><Relationship Id="rId12" Type="http://schemas.openxmlformats.org/officeDocument/2006/relationships/ctrlProp" Target="../ctrlProps/ctrlProp549.xml"/><Relationship Id="rId17" Type="http://schemas.openxmlformats.org/officeDocument/2006/relationships/ctrlProp" Target="../ctrlProps/ctrlProp554.xml"/><Relationship Id="rId2" Type="http://schemas.openxmlformats.org/officeDocument/2006/relationships/drawing" Target="../drawings/drawing31.xml"/><Relationship Id="rId16" Type="http://schemas.openxmlformats.org/officeDocument/2006/relationships/ctrlProp" Target="../ctrlProps/ctrlProp553.xml"/><Relationship Id="rId20" Type="http://schemas.openxmlformats.org/officeDocument/2006/relationships/ctrlProp" Target="../ctrlProps/ctrlProp557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543.xml"/><Relationship Id="rId11" Type="http://schemas.openxmlformats.org/officeDocument/2006/relationships/ctrlProp" Target="../ctrlProps/ctrlProp548.xml"/><Relationship Id="rId5" Type="http://schemas.openxmlformats.org/officeDocument/2006/relationships/ctrlProp" Target="../ctrlProps/ctrlProp542.xml"/><Relationship Id="rId15" Type="http://schemas.openxmlformats.org/officeDocument/2006/relationships/ctrlProp" Target="../ctrlProps/ctrlProp552.xml"/><Relationship Id="rId10" Type="http://schemas.openxmlformats.org/officeDocument/2006/relationships/ctrlProp" Target="../ctrlProps/ctrlProp547.xml"/><Relationship Id="rId19" Type="http://schemas.openxmlformats.org/officeDocument/2006/relationships/ctrlProp" Target="../ctrlProps/ctrlProp556.xml"/><Relationship Id="rId4" Type="http://schemas.openxmlformats.org/officeDocument/2006/relationships/ctrlProp" Target="../ctrlProps/ctrlProp541.xml"/><Relationship Id="rId9" Type="http://schemas.openxmlformats.org/officeDocument/2006/relationships/ctrlProp" Target="../ctrlProps/ctrlProp546.xml"/><Relationship Id="rId14" Type="http://schemas.openxmlformats.org/officeDocument/2006/relationships/ctrlProp" Target="../ctrlProps/ctrlProp551.xm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63.xml"/><Relationship Id="rId13" Type="http://schemas.openxmlformats.org/officeDocument/2006/relationships/ctrlProp" Target="../ctrlProps/ctrlProp568.xml"/><Relationship Id="rId18" Type="http://schemas.openxmlformats.org/officeDocument/2006/relationships/ctrlProp" Target="../ctrlProps/ctrlProp573.xml"/><Relationship Id="rId3" Type="http://schemas.openxmlformats.org/officeDocument/2006/relationships/vmlDrawing" Target="../drawings/vmlDrawing32.vml"/><Relationship Id="rId21" Type="http://schemas.openxmlformats.org/officeDocument/2006/relationships/ctrlProp" Target="../ctrlProps/ctrlProp576.xml"/><Relationship Id="rId7" Type="http://schemas.openxmlformats.org/officeDocument/2006/relationships/ctrlProp" Target="../ctrlProps/ctrlProp562.xml"/><Relationship Id="rId12" Type="http://schemas.openxmlformats.org/officeDocument/2006/relationships/ctrlProp" Target="../ctrlProps/ctrlProp567.xml"/><Relationship Id="rId17" Type="http://schemas.openxmlformats.org/officeDocument/2006/relationships/ctrlProp" Target="../ctrlProps/ctrlProp572.xml"/><Relationship Id="rId2" Type="http://schemas.openxmlformats.org/officeDocument/2006/relationships/drawing" Target="../drawings/drawing32.xml"/><Relationship Id="rId16" Type="http://schemas.openxmlformats.org/officeDocument/2006/relationships/ctrlProp" Target="../ctrlProps/ctrlProp571.xml"/><Relationship Id="rId20" Type="http://schemas.openxmlformats.org/officeDocument/2006/relationships/ctrlProp" Target="../ctrlProps/ctrlProp575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561.xml"/><Relationship Id="rId11" Type="http://schemas.openxmlformats.org/officeDocument/2006/relationships/ctrlProp" Target="../ctrlProps/ctrlProp566.xml"/><Relationship Id="rId5" Type="http://schemas.openxmlformats.org/officeDocument/2006/relationships/ctrlProp" Target="../ctrlProps/ctrlProp560.xml"/><Relationship Id="rId15" Type="http://schemas.openxmlformats.org/officeDocument/2006/relationships/ctrlProp" Target="../ctrlProps/ctrlProp570.xml"/><Relationship Id="rId10" Type="http://schemas.openxmlformats.org/officeDocument/2006/relationships/ctrlProp" Target="../ctrlProps/ctrlProp565.xml"/><Relationship Id="rId19" Type="http://schemas.openxmlformats.org/officeDocument/2006/relationships/ctrlProp" Target="../ctrlProps/ctrlProp574.xml"/><Relationship Id="rId4" Type="http://schemas.openxmlformats.org/officeDocument/2006/relationships/ctrlProp" Target="../ctrlProps/ctrlProp559.xml"/><Relationship Id="rId9" Type="http://schemas.openxmlformats.org/officeDocument/2006/relationships/ctrlProp" Target="../ctrlProps/ctrlProp564.xml"/><Relationship Id="rId14" Type="http://schemas.openxmlformats.org/officeDocument/2006/relationships/ctrlProp" Target="../ctrlProps/ctrlProp569.xm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81.xml"/><Relationship Id="rId13" Type="http://schemas.openxmlformats.org/officeDocument/2006/relationships/ctrlProp" Target="../ctrlProps/ctrlProp586.xml"/><Relationship Id="rId18" Type="http://schemas.openxmlformats.org/officeDocument/2006/relationships/ctrlProp" Target="../ctrlProps/ctrlProp591.xml"/><Relationship Id="rId3" Type="http://schemas.openxmlformats.org/officeDocument/2006/relationships/vmlDrawing" Target="../drawings/vmlDrawing33.vml"/><Relationship Id="rId21" Type="http://schemas.openxmlformats.org/officeDocument/2006/relationships/ctrlProp" Target="../ctrlProps/ctrlProp594.xml"/><Relationship Id="rId7" Type="http://schemas.openxmlformats.org/officeDocument/2006/relationships/ctrlProp" Target="../ctrlProps/ctrlProp580.xml"/><Relationship Id="rId12" Type="http://schemas.openxmlformats.org/officeDocument/2006/relationships/ctrlProp" Target="../ctrlProps/ctrlProp585.xml"/><Relationship Id="rId17" Type="http://schemas.openxmlformats.org/officeDocument/2006/relationships/ctrlProp" Target="../ctrlProps/ctrlProp590.xml"/><Relationship Id="rId2" Type="http://schemas.openxmlformats.org/officeDocument/2006/relationships/drawing" Target="../drawings/drawing33.xml"/><Relationship Id="rId16" Type="http://schemas.openxmlformats.org/officeDocument/2006/relationships/ctrlProp" Target="../ctrlProps/ctrlProp589.xml"/><Relationship Id="rId20" Type="http://schemas.openxmlformats.org/officeDocument/2006/relationships/ctrlProp" Target="../ctrlProps/ctrlProp593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579.xml"/><Relationship Id="rId11" Type="http://schemas.openxmlformats.org/officeDocument/2006/relationships/ctrlProp" Target="../ctrlProps/ctrlProp584.xml"/><Relationship Id="rId5" Type="http://schemas.openxmlformats.org/officeDocument/2006/relationships/ctrlProp" Target="../ctrlProps/ctrlProp578.xml"/><Relationship Id="rId15" Type="http://schemas.openxmlformats.org/officeDocument/2006/relationships/ctrlProp" Target="../ctrlProps/ctrlProp588.xml"/><Relationship Id="rId10" Type="http://schemas.openxmlformats.org/officeDocument/2006/relationships/ctrlProp" Target="../ctrlProps/ctrlProp583.xml"/><Relationship Id="rId19" Type="http://schemas.openxmlformats.org/officeDocument/2006/relationships/ctrlProp" Target="../ctrlProps/ctrlProp592.xml"/><Relationship Id="rId4" Type="http://schemas.openxmlformats.org/officeDocument/2006/relationships/ctrlProp" Target="../ctrlProps/ctrlProp577.xml"/><Relationship Id="rId9" Type="http://schemas.openxmlformats.org/officeDocument/2006/relationships/ctrlProp" Target="../ctrlProps/ctrlProp582.xml"/><Relationship Id="rId14" Type="http://schemas.openxmlformats.org/officeDocument/2006/relationships/ctrlProp" Target="../ctrlProps/ctrlProp587.xm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99.xml"/><Relationship Id="rId13" Type="http://schemas.openxmlformats.org/officeDocument/2006/relationships/ctrlProp" Target="../ctrlProps/ctrlProp604.xml"/><Relationship Id="rId18" Type="http://schemas.openxmlformats.org/officeDocument/2006/relationships/ctrlProp" Target="../ctrlProps/ctrlProp609.xml"/><Relationship Id="rId3" Type="http://schemas.openxmlformats.org/officeDocument/2006/relationships/vmlDrawing" Target="../drawings/vmlDrawing34.vml"/><Relationship Id="rId21" Type="http://schemas.openxmlformats.org/officeDocument/2006/relationships/ctrlProp" Target="../ctrlProps/ctrlProp612.xml"/><Relationship Id="rId7" Type="http://schemas.openxmlformats.org/officeDocument/2006/relationships/ctrlProp" Target="../ctrlProps/ctrlProp598.xml"/><Relationship Id="rId12" Type="http://schemas.openxmlformats.org/officeDocument/2006/relationships/ctrlProp" Target="../ctrlProps/ctrlProp603.xml"/><Relationship Id="rId17" Type="http://schemas.openxmlformats.org/officeDocument/2006/relationships/ctrlProp" Target="../ctrlProps/ctrlProp608.xml"/><Relationship Id="rId2" Type="http://schemas.openxmlformats.org/officeDocument/2006/relationships/drawing" Target="../drawings/drawing34.xml"/><Relationship Id="rId16" Type="http://schemas.openxmlformats.org/officeDocument/2006/relationships/ctrlProp" Target="../ctrlProps/ctrlProp607.xml"/><Relationship Id="rId20" Type="http://schemas.openxmlformats.org/officeDocument/2006/relationships/ctrlProp" Target="../ctrlProps/ctrlProp611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597.xml"/><Relationship Id="rId11" Type="http://schemas.openxmlformats.org/officeDocument/2006/relationships/ctrlProp" Target="../ctrlProps/ctrlProp602.xml"/><Relationship Id="rId5" Type="http://schemas.openxmlformats.org/officeDocument/2006/relationships/ctrlProp" Target="../ctrlProps/ctrlProp596.xml"/><Relationship Id="rId15" Type="http://schemas.openxmlformats.org/officeDocument/2006/relationships/ctrlProp" Target="../ctrlProps/ctrlProp606.xml"/><Relationship Id="rId10" Type="http://schemas.openxmlformats.org/officeDocument/2006/relationships/ctrlProp" Target="../ctrlProps/ctrlProp601.xml"/><Relationship Id="rId19" Type="http://schemas.openxmlformats.org/officeDocument/2006/relationships/ctrlProp" Target="../ctrlProps/ctrlProp610.xml"/><Relationship Id="rId4" Type="http://schemas.openxmlformats.org/officeDocument/2006/relationships/ctrlProp" Target="../ctrlProps/ctrlProp595.xml"/><Relationship Id="rId9" Type="http://schemas.openxmlformats.org/officeDocument/2006/relationships/ctrlProp" Target="../ctrlProps/ctrlProp600.xml"/><Relationship Id="rId14" Type="http://schemas.openxmlformats.org/officeDocument/2006/relationships/ctrlProp" Target="../ctrlProps/ctrlProp605.xm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7.xml"/><Relationship Id="rId13" Type="http://schemas.openxmlformats.org/officeDocument/2006/relationships/ctrlProp" Target="../ctrlProps/ctrlProp622.xml"/><Relationship Id="rId18" Type="http://schemas.openxmlformats.org/officeDocument/2006/relationships/ctrlProp" Target="../ctrlProps/ctrlProp627.xml"/><Relationship Id="rId3" Type="http://schemas.openxmlformats.org/officeDocument/2006/relationships/vmlDrawing" Target="../drawings/vmlDrawing35.vml"/><Relationship Id="rId21" Type="http://schemas.openxmlformats.org/officeDocument/2006/relationships/ctrlProp" Target="../ctrlProps/ctrlProp630.xml"/><Relationship Id="rId7" Type="http://schemas.openxmlformats.org/officeDocument/2006/relationships/ctrlProp" Target="../ctrlProps/ctrlProp616.xml"/><Relationship Id="rId12" Type="http://schemas.openxmlformats.org/officeDocument/2006/relationships/ctrlProp" Target="../ctrlProps/ctrlProp621.xml"/><Relationship Id="rId17" Type="http://schemas.openxmlformats.org/officeDocument/2006/relationships/ctrlProp" Target="../ctrlProps/ctrlProp626.xml"/><Relationship Id="rId2" Type="http://schemas.openxmlformats.org/officeDocument/2006/relationships/drawing" Target="../drawings/drawing35.xml"/><Relationship Id="rId16" Type="http://schemas.openxmlformats.org/officeDocument/2006/relationships/ctrlProp" Target="../ctrlProps/ctrlProp625.xml"/><Relationship Id="rId20" Type="http://schemas.openxmlformats.org/officeDocument/2006/relationships/ctrlProp" Target="../ctrlProps/ctrlProp629.xml"/><Relationship Id="rId1" Type="http://schemas.openxmlformats.org/officeDocument/2006/relationships/printerSettings" Target="../printerSettings/printerSettings35.bin"/><Relationship Id="rId6" Type="http://schemas.openxmlformats.org/officeDocument/2006/relationships/ctrlProp" Target="../ctrlProps/ctrlProp615.xml"/><Relationship Id="rId11" Type="http://schemas.openxmlformats.org/officeDocument/2006/relationships/ctrlProp" Target="../ctrlProps/ctrlProp620.xml"/><Relationship Id="rId5" Type="http://schemas.openxmlformats.org/officeDocument/2006/relationships/ctrlProp" Target="../ctrlProps/ctrlProp614.xml"/><Relationship Id="rId15" Type="http://schemas.openxmlformats.org/officeDocument/2006/relationships/ctrlProp" Target="../ctrlProps/ctrlProp624.xml"/><Relationship Id="rId10" Type="http://schemas.openxmlformats.org/officeDocument/2006/relationships/ctrlProp" Target="../ctrlProps/ctrlProp619.xml"/><Relationship Id="rId19" Type="http://schemas.openxmlformats.org/officeDocument/2006/relationships/ctrlProp" Target="../ctrlProps/ctrlProp628.xml"/><Relationship Id="rId4" Type="http://schemas.openxmlformats.org/officeDocument/2006/relationships/ctrlProp" Target="../ctrlProps/ctrlProp613.xml"/><Relationship Id="rId9" Type="http://schemas.openxmlformats.org/officeDocument/2006/relationships/ctrlProp" Target="../ctrlProps/ctrlProp618.xml"/><Relationship Id="rId14" Type="http://schemas.openxmlformats.org/officeDocument/2006/relationships/ctrlProp" Target="../ctrlProps/ctrlProp623.xm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35.xml"/><Relationship Id="rId13" Type="http://schemas.openxmlformats.org/officeDocument/2006/relationships/ctrlProp" Target="../ctrlProps/ctrlProp640.xml"/><Relationship Id="rId18" Type="http://schemas.openxmlformats.org/officeDocument/2006/relationships/ctrlProp" Target="../ctrlProps/ctrlProp645.xml"/><Relationship Id="rId3" Type="http://schemas.openxmlformats.org/officeDocument/2006/relationships/vmlDrawing" Target="../drawings/vmlDrawing36.vml"/><Relationship Id="rId21" Type="http://schemas.openxmlformats.org/officeDocument/2006/relationships/ctrlProp" Target="../ctrlProps/ctrlProp648.xml"/><Relationship Id="rId7" Type="http://schemas.openxmlformats.org/officeDocument/2006/relationships/ctrlProp" Target="../ctrlProps/ctrlProp634.xml"/><Relationship Id="rId12" Type="http://schemas.openxmlformats.org/officeDocument/2006/relationships/ctrlProp" Target="../ctrlProps/ctrlProp639.xml"/><Relationship Id="rId17" Type="http://schemas.openxmlformats.org/officeDocument/2006/relationships/ctrlProp" Target="../ctrlProps/ctrlProp644.xml"/><Relationship Id="rId2" Type="http://schemas.openxmlformats.org/officeDocument/2006/relationships/drawing" Target="../drawings/drawing36.xml"/><Relationship Id="rId16" Type="http://schemas.openxmlformats.org/officeDocument/2006/relationships/ctrlProp" Target="../ctrlProps/ctrlProp643.xml"/><Relationship Id="rId20" Type="http://schemas.openxmlformats.org/officeDocument/2006/relationships/ctrlProp" Target="../ctrlProps/ctrlProp647.xml"/><Relationship Id="rId1" Type="http://schemas.openxmlformats.org/officeDocument/2006/relationships/printerSettings" Target="../printerSettings/printerSettings36.bin"/><Relationship Id="rId6" Type="http://schemas.openxmlformats.org/officeDocument/2006/relationships/ctrlProp" Target="../ctrlProps/ctrlProp633.xml"/><Relationship Id="rId11" Type="http://schemas.openxmlformats.org/officeDocument/2006/relationships/ctrlProp" Target="../ctrlProps/ctrlProp638.xml"/><Relationship Id="rId5" Type="http://schemas.openxmlformats.org/officeDocument/2006/relationships/ctrlProp" Target="../ctrlProps/ctrlProp632.xml"/><Relationship Id="rId15" Type="http://schemas.openxmlformats.org/officeDocument/2006/relationships/ctrlProp" Target="../ctrlProps/ctrlProp642.xml"/><Relationship Id="rId10" Type="http://schemas.openxmlformats.org/officeDocument/2006/relationships/ctrlProp" Target="../ctrlProps/ctrlProp637.xml"/><Relationship Id="rId19" Type="http://schemas.openxmlformats.org/officeDocument/2006/relationships/ctrlProp" Target="../ctrlProps/ctrlProp646.xml"/><Relationship Id="rId4" Type="http://schemas.openxmlformats.org/officeDocument/2006/relationships/ctrlProp" Target="../ctrlProps/ctrlProp631.xml"/><Relationship Id="rId9" Type="http://schemas.openxmlformats.org/officeDocument/2006/relationships/ctrlProp" Target="../ctrlProps/ctrlProp636.xml"/><Relationship Id="rId14" Type="http://schemas.openxmlformats.org/officeDocument/2006/relationships/ctrlProp" Target="../ctrlProps/ctrlProp641.xm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53.xml"/><Relationship Id="rId13" Type="http://schemas.openxmlformats.org/officeDocument/2006/relationships/ctrlProp" Target="../ctrlProps/ctrlProp658.xml"/><Relationship Id="rId18" Type="http://schemas.openxmlformats.org/officeDocument/2006/relationships/ctrlProp" Target="../ctrlProps/ctrlProp663.xml"/><Relationship Id="rId3" Type="http://schemas.openxmlformats.org/officeDocument/2006/relationships/vmlDrawing" Target="../drawings/vmlDrawing37.vml"/><Relationship Id="rId21" Type="http://schemas.openxmlformats.org/officeDocument/2006/relationships/ctrlProp" Target="../ctrlProps/ctrlProp666.xml"/><Relationship Id="rId7" Type="http://schemas.openxmlformats.org/officeDocument/2006/relationships/ctrlProp" Target="../ctrlProps/ctrlProp652.xml"/><Relationship Id="rId12" Type="http://schemas.openxmlformats.org/officeDocument/2006/relationships/ctrlProp" Target="../ctrlProps/ctrlProp657.xml"/><Relationship Id="rId17" Type="http://schemas.openxmlformats.org/officeDocument/2006/relationships/ctrlProp" Target="../ctrlProps/ctrlProp662.xml"/><Relationship Id="rId2" Type="http://schemas.openxmlformats.org/officeDocument/2006/relationships/drawing" Target="../drawings/drawing37.xml"/><Relationship Id="rId16" Type="http://schemas.openxmlformats.org/officeDocument/2006/relationships/ctrlProp" Target="../ctrlProps/ctrlProp661.xml"/><Relationship Id="rId20" Type="http://schemas.openxmlformats.org/officeDocument/2006/relationships/ctrlProp" Target="../ctrlProps/ctrlProp665.xml"/><Relationship Id="rId1" Type="http://schemas.openxmlformats.org/officeDocument/2006/relationships/printerSettings" Target="../printerSettings/printerSettings37.bin"/><Relationship Id="rId6" Type="http://schemas.openxmlformats.org/officeDocument/2006/relationships/ctrlProp" Target="../ctrlProps/ctrlProp651.xml"/><Relationship Id="rId11" Type="http://schemas.openxmlformats.org/officeDocument/2006/relationships/ctrlProp" Target="../ctrlProps/ctrlProp656.xml"/><Relationship Id="rId5" Type="http://schemas.openxmlformats.org/officeDocument/2006/relationships/ctrlProp" Target="../ctrlProps/ctrlProp650.xml"/><Relationship Id="rId15" Type="http://schemas.openxmlformats.org/officeDocument/2006/relationships/ctrlProp" Target="../ctrlProps/ctrlProp660.xml"/><Relationship Id="rId10" Type="http://schemas.openxmlformats.org/officeDocument/2006/relationships/ctrlProp" Target="../ctrlProps/ctrlProp655.xml"/><Relationship Id="rId19" Type="http://schemas.openxmlformats.org/officeDocument/2006/relationships/ctrlProp" Target="../ctrlProps/ctrlProp664.xml"/><Relationship Id="rId4" Type="http://schemas.openxmlformats.org/officeDocument/2006/relationships/ctrlProp" Target="../ctrlProps/ctrlProp649.xml"/><Relationship Id="rId9" Type="http://schemas.openxmlformats.org/officeDocument/2006/relationships/ctrlProp" Target="../ctrlProps/ctrlProp654.xml"/><Relationship Id="rId14" Type="http://schemas.openxmlformats.org/officeDocument/2006/relationships/ctrlProp" Target="../ctrlProps/ctrlProp659.xm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71.xml"/><Relationship Id="rId13" Type="http://schemas.openxmlformats.org/officeDocument/2006/relationships/ctrlProp" Target="../ctrlProps/ctrlProp676.xml"/><Relationship Id="rId18" Type="http://schemas.openxmlformats.org/officeDocument/2006/relationships/ctrlProp" Target="../ctrlProps/ctrlProp681.xml"/><Relationship Id="rId3" Type="http://schemas.openxmlformats.org/officeDocument/2006/relationships/vmlDrawing" Target="../drawings/vmlDrawing38.vml"/><Relationship Id="rId21" Type="http://schemas.openxmlformats.org/officeDocument/2006/relationships/ctrlProp" Target="../ctrlProps/ctrlProp684.xml"/><Relationship Id="rId7" Type="http://schemas.openxmlformats.org/officeDocument/2006/relationships/ctrlProp" Target="../ctrlProps/ctrlProp670.xml"/><Relationship Id="rId12" Type="http://schemas.openxmlformats.org/officeDocument/2006/relationships/ctrlProp" Target="../ctrlProps/ctrlProp675.xml"/><Relationship Id="rId17" Type="http://schemas.openxmlformats.org/officeDocument/2006/relationships/ctrlProp" Target="../ctrlProps/ctrlProp680.xml"/><Relationship Id="rId2" Type="http://schemas.openxmlformats.org/officeDocument/2006/relationships/drawing" Target="../drawings/drawing38.xml"/><Relationship Id="rId16" Type="http://schemas.openxmlformats.org/officeDocument/2006/relationships/ctrlProp" Target="../ctrlProps/ctrlProp679.xml"/><Relationship Id="rId20" Type="http://schemas.openxmlformats.org/officeDocument/2006/relationships/ctrlProp" Target="../ctrlProps/ctrlProp683.xml"/><Relationship Id="rId1" Type="http://schemas.openxmlformats.org/officeDocument/2006/relationships/printerSettings" Target="../printerSettings/printerSettings38.bin"/><Relationship Id="rId6" Type="http://schemas.openxmlformats.org/officeDocument/2006/relationships/ctrlProp" Target="../ctrlProps/ctrlProp669.xml"/><Relationship Id="rId11" Type="http://schemas.openxmlformats.org/officeDocument/2006/relationships/ctrlProp" Target="../ctrlProps/ctrlProp674.xml"/><Relationship Id="rId5" Type="http://schemas.openxmlformats.org/officeDocument/2006/relationships/ctrlProp" Target="../ctrlProps/ctrlProp668.xml"/><Relationship Id="rId15" Type="http://schemas.openxmlformats.org/officeDocument/2006/relationships/ctrlProp" Target="../ctrlProps/ctrlProp678.xml"/><Relationship Id="rId10" Type="http://schemas.openxmlformats.org/officeDocument/2006/relationships/ctrlProp" Target="../ctrlProps/ctrlProp673.xml"/><Relationship Id="rId19" Type="http://schemas.openxmlformats.org/officeDocument/2006/relationships/ctrlProp" Target="../ctrlProps/ctrlProp682.xml"/><Relationship Id="rId4" Type="http://schemas.openxmlformats.org/officeDocument/2006/relationships/ctrlProp" Target="../ctrlProps/ctrlProp667.xml"/><Relationship Id="rId9" Type="http://schemas.openxmlformats.org/officeDocument/2006/relationships/ctrlProp" Target="../ctrlProps/ctrlProp672.xml"/><Relationship Id="rId14" Type="http://schemas.openxmlformats.org/officeDocument/2006/relationships/ctrlProp" Target="../ctrlProps/ctrlProp677.xm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89.xml"/><Relationship Id="rId13" Type="http://schemas.openxmlformats.org/officeDocument/2006/relationships/ctrlProp" Target="../ctrlProps/ctrlProp694.xml"/><Relationship Id="rId18" Type="http://schemas.openxmlformats.org/officeDocument/2006/relationships/ctrlProp" Target="../ctrlProps/ctrlProp699.xml"/><Relationship Id="rId3" Type="http://schemas.openxmlformats.org/officeDocument/2006/relationships/vmlDrawing" Target="../drawings/vmlDrawing39.vml"/><Relationship Id="rId21" Type="http://schemas.openxmlformats.org/officeDocument/2006/relationships/ctrlProp" Target="../ctrlProps/ctrlProp702.xml"/><Relationship Id="rId7" Type="http://schemas.openxmlformats.org/officeDocument/2006/relationships/ctrlProp" Target="../ctrlProps/ctrlProp688.xml"/><Relationship Id="rId12" Type="http://schemas.openxmlformats.org/officeDocument/2006/relationships/ctrlProp" Target="../ctrlProps/ctrlProp693.xml"/><Relationship Id="rId17" Type="http://schemas.openxmlformats.org/officeDocument/2006/relationships/ctrlProp" Target="../ctrlProps/ctrlProp698.xml"/><Relationship Id="rId2" Type="http://schemas.openxmlformats.org/officeDocument/2006/relationships/drawing" Target="../drawings/drawing39.xml"/><Relationship Id="rId16" Type="http://schemas.openxmlformats.org/officeDocument/2006/relationships/ctrlProp" Target="../ctrlProps/ctrlProp697.xml"/><Relationship Id="rId20" Type="http://schemas.openxmlformats.org/officeDocument/2006/relationships/ctrlProp" Target="../ctrlProps/ctrlProp701.xml"/><Relationship Id="rId1" Type="http://schemas.openxmlformats.org/officeDocument/2006/relationships/printerSettings" Target="../printerSettings/printerSettings39.bin"/><Relationship Id="rId6" Type="http://schemas.openxmlformats.org/officeDocument/2006/relationships/ctrlProp" Target="../ctrlProps/ctrlProp687.xml"/><Relationship Id="rId11" Type="http://schemas.openxmlformats.org/officeDocument/2006/relationships/ctrlProp" Target="../ctrlProps/ctrlProp692.xml"/><Relationship Id="rId5" Type="http://schemas.openxmlformats.org/officeDocument/2006/relationships/ctrlProp" Target="../ctrlProps/ctrlProp686.xml"/><Relationship Id="rId15" Type="http://schemas.openxmlformats.org/officeDocument/2006/relationships/ctrlProp" Target="../ctrlProps/ctrlProp696.xml"/><Relationship Id="rId10" Type="http://schemas.openxmlformats.org/officeDocument/2006/relationships/ctrlProp" Target="../ctrlProps/ctrlProp691.xml"/><Relationship Id="rId19" Type="http://schemas.openxmlformats.org/officeDocument/2006/relationships/ctrlProp" Target="../ctrlProps/ctrlProp700.xml"/><Relationship Id="rId4" Type="http://schemas.openxmlformats.org/officeDocument/2006/relationships/ctrlProp" Target="../ctrlProps/ctrlProp685.xml"/><Relationship Id="rId9" Type="http://schemas.openxmlformats.org/officeDocument/2006/relationships/ctrlProp" Target="../ctrlProps/ctrlProp690.xml"/><Relationship Id="rId14" Type="http://schemas.openxmlformats.org/officeDocument/2006/relationships/ctrlProp" Target="../ctrlProps/ctrlProp695.xm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07.xml"/><Relationship Id="rId13" Type="http://schemas.openxmlformats.org/officeDocument/2006/relationships/ctrlProp" Target="../ctrlProps/ctrlProp712.xml"/><Relationship Id="rId18" Type="http://schemas.openxmlformats.org/officeDocument/2006/relationships/ctrlProp" Target="../ctrlProps/ctrlProp717.xml"/><Relationship Id="rId3" Type="http://schemas.openxmlformats.org/officeDocument/2006/relationships/vmlDrawing" Target="../drawings/vmlDrawing40.vml"/><Relationship Id="rId21" Type="http://schemas.openxmlformats.org/officeDocument/2006/relationships/ctrlProp" Target="../ctrlProps/ctrlProp720.xml"/><Relationship Id="rId7" Type="http://schemas.openxmlformats.org/officeDocument/2006/relationships/ctrlProp" Target="../ctrlProps/ctrlProp706.xml"/><Relationship Id="rId12" Type="http://schemas.openxmlformats.org/officeDocument/2006/relationships/ctrlProp" Target="../ctrlProps/ctrlProp711.xml"/><Relationship Id="rId17" Type="http://schemas.openxmlformats.org/officeDocument/2006/relationships/ctrlProp" Target="../ctrlProps/ctrlProp716.xml"/><Relationship Id="rId2" Type="http://schemas.openxmlformats.org/officeDocument/2006/relationships/drawing" Target="../drawings/drawing40.xml"/><Relationship Id="rId16" Type="http://schemas.openxmlformats.org/officeDocument/2006/relationships/ctrlProp" Target="../ctrlProps/ctrlProp715.xml"/><Relationship Id="rId20" Type="http://schemas.openxmlformats.org/officeDocument/2006/relationships/ctrlProp" Target="../ctrlProps/ctrlProp719.xml"/><Relationship Id="rId1" Type="http://schemas.openxmlformats.org/officeDocument/2006/relationships/printerSettings" Target="../printerSettings/printerSettings40.bin"/><Relationship Id="rId6" Type="http://schemas.openxmlformats.org/officeDocument/2006/relationships/ctrlProp" Target="../ctrlProps/ctrlProp705.xml"/><Relationship Id="rId11" Type="http://schemas.openxmlformats.org/officeDocument/2006/relationships/ctrlProp" Target="../ctrlProps/ctrlProp710.xml"/><Relationship Id="rId5" Type="http://schemas.openxmlformats.org/officeDocument/2006/relationships/ctrlProp" Target="../ctrlProps/ctrlProp704.xml"/><Relationship Id="rId15" Type="http://schemas.openxmlformats.org/officeDocument/2006/relationships/ctrlProp" Target="../ctrlProps/ctrlProp714.xml"/><Relationship Id="rId10" Type="http://schemas.openxmlformats.org/officeDocument/2006/relationships/ctrlProp" Target="../ctrlProps/ctrlProp709.xml"/><Relationship Id="rId19" Type="http://schemas.openxmlformats.org/officeDocument/2006/relationships/ctrlProp" Target="../ctrlProps/ctrlProp718.xml"/><Relationship Id="rId4" Type="http://schemas.openxmlformats.org/officeDocument/2006/relationships/ctrlProp" Target="../ctrlProps/ctrlProp703.xml"/><Relationship Id="rId9" Type="http://schemas.openxmlformats.org/officeDocument/2006/relationships/ctrlProp" Target="../ctrlProps/ctrlProp708.xml"/><Relationship Id="rId14" Type="http://schemas.openxmlformats.org/officeDocument/2006/relationships/ctrlProp" Target="../ctrlProps/ctrlProp713.xm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5.xml"/><Relationship Id="rId13" Type="http://schemas.openxmlformats.org/officeDocument/2006/relationships/ctrlProp" Target="../ctrlProps/ctrlProp730.xml"/><Relationship Id="rId18" Type="http://schemas.openxmlformats.org/officeDocument/2006/relationships/ctrlProp" Target="../ctrlProps/ctrlProp735.xml"/><Relationship Id="rId3" Type="http://schemas.openxmlformats.org/officeDocument/2006/relationships/vmlDrawing" Target="../drawings/vmlDrawing41.vml"/><Relationship Id="rId21" Type="http://schemas.openxmlformats.org/officeDocument/2006/relationships/ctrlProp" Target="../ctrlProps/ctrlProp738.xml"/><Relationship Id="rId7" Type="http://schemas.openxmlformats.org/officeDocument/2006/relationships/ctrlProp" Target="../ctrlProps/ctrlProp724.xml"/><Relationship Id="rId12" Type="http://schemas.openxmlformats.org/officeDocument/2006/relationships/ctrlProp" Target="../ctrlProps/ctrlProp729.xml"/><Relationship Id="rId17" Type="http://schemas.openxmlformats.org/officeDocument/2006/relationships/ctrlProp" Target="../ctrlProps/ctrlProp734.xml"/><Relationship Id="rId2" Type="http://schemas.openxmlformats.org/officeDocument/2006/relationships/drawing" Target="../drawings/drawing41.xml"/><Relationship Id="rId16" Type="http://schemas.openxmlformats.org/officeDocument/2006/relationships/ctrlProp" Target="../ctrlProps/ctrlProp733.xml"/><Relationship Id="rId20" Type="http://schemas.openxmlformats.org/officeDocument/2006/relationships/ctrlProp" Target="../ctrlProps/ctrlProp737.xml"/><Relationship Id="rId1" Type="http://schemas.openxmlformats.org/officeDocument/2006/relationships/printerSettings" Target="../printerSettings/printerSettings41.bin"/><Relationship Id="rId6" Type="http://schemas.openxmlformats.org/officeDocument/2006/relationships/ctrlProp" Target="../ctrlProps/ctrlProp723.xml"/><Relationship Id="rId11" Type="http://schemas.openxmlformats.org/officeDocument/2006/relationships/ctrlProp" Target="../ctrlProps/ctrlProp728.xml"/><Relationship Id="rId5" Type="http://schemas.openxmlformats.org/officeDocument/2006/relationships/ctrlProp" Target="../ctrlProps/ctrlProp722.xml"/><Relationship Id="rId15" Type="http://schemas.openxmlformats.org/officeDocument/2006/relationships/ctrlProp" Target="../ctrlProps/ctrlProp732.xml"/><Relationship Id="rId10" Type="http://schemas.openxmlformats.org/officeDocument/2006/relationships/ctrlProp" Target="../ctrlProps/ctrlProp727.xml"/><Relationship Id="rId19" Type="http://schemas.openxmlformats.org/officeDocument/2006/relationships/ctrlProp" Target="../ctrlProps/ctrlProp736.xml"/><Relationship Id="rId4" Type="http://schemas.openxmlformats.org/officeDocument/2006/relationships/ctrlProp" Target="../ctrlProps/ctrlProp721.xml"/><Relationship Id="rId9" Type="http://schemas.openxmlformats.org/officeDocument/2006/relationships/ctrlProp" Target="../ctrlProps/ctrlProp726.xml"/><Relationship Id="rId14" Type="http://schemas.openxmlformats.org/officeDocument/2006/relationships/ctrlProp" Target="../ctrlProps/ctrlProp731.xm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3.xml"/><Relationship Id="rId13" Type="http://schemas.openxmlformats.org/officeDocument/2006/relationships/ctrlProp" Target="../ctrlProps/ctrlProp748.xml"/><Relationship Id="rId18" Type="http://schemas.openxmlformats.org/officeDocument/2006/relationships/ctrlProp" Target="../ctrlProps/ctrlProp753.xml"/><Relationship Id="rId3" Type="http://schemas.openxmlformats.org/officeDocument/2006/relationships/vmlDrawing" Target="../drawings/vmlDrawing42.vml"/><Relationship Id="rId21" Type="http://schemas.openxmlformats.org/officeDocument/2006/relationships/ctrlProp" Target="../ctrlProps/ctrlProp756.xml"/><Relationship Id="rId7" Type="http://schemas.openxmlformats.org/officeDocument/2006/relationships/ctrlProp" Target="../ctrlProps/ctrlProp742.xml"/><Relationship Id="rId12" Type="http://schemas.openxmlformats.org/officeDocument/2006/relationships/ctrlProp" Target="../ctrlProps/ctrlProp747.xml"/><Relationship Id="rId17" Type="http://schemas.openxmlformats.org/officeDocument/2006/relationships/ctrlProp" Target="../ctrlProps/ctrlProp752.xml"/><Relationship Id="rId2" Type="http://schemas.openxmlformats.org/officeDocument/2006/relationships/drawing" Target="../drawings/drawing42.xml"/><Relationship Id="rId16" Type="http://schemas.openxmlformats.org/officeDocument/2006/relationships/ctrlProp" Target="../ctrlProps/ctrlProp751.xml"/><Relationship Id="rId20" Type="http://schemas.openxmlformats.org/officeDocument/2006/relationships/ctrlProp" Target="../ctrlProps/ctrlProp755.xml"/><Relationship Id="rId1" Type="http://schemas.openxmlformats.org/officeDocument/2006/relationships/printerSettings" Target="../printerSettings/printerSettings42.bin"/><Relationship Id="rId6" Type="http://schemas.openxmlformats.org/officeDocument/2006/relationships/ctrlProp" Target="../ctrlProps/ctrlProp741.xml"/><Relationship Id="rId11" Type="http://schemas.openxmlformats.org/officeDocument/2006/relationships/ctrlProp" Target="../ctrlProps/ctrlProp746.xml"/><Relationship Id="rId5" Type="http://schemas.openxmlformats.org/officeDocument/2006/relationships/ctrlProp" Target="../ctrlProps/ctrlProp740.xml"/><Relationship Id="rId15" Type="http://schemas.openxmlformats.org/officeDocument/2006/relationships/ctrlProp" Target="../ctrlProps/ctrlProp750.xml"/><Relationship Id="rId10" Type="http://schemas.openxmlformats.org/officeDocument/2006/relationships/ctrlProp" Target="../ctrlProps/ctrlProp745.xml"/><Relationship Id="rId19" Type="http://schemas.openxmlformats.org/officeDocument/2006/relationships/ctrlProp" Target="../ctrlProps/ctrlProp754.xml"/><Relationship Id="rId4" Type="http://schemas.openxmlformats.org/officeDocument/2006/relationships/ctrlProp" Target="../ctrlProps/ctrlProp739.xml"/><Relationship Id="rId9" Type="http://schemas.openxmlformats.org/officeDocument/2006/relationships/ctrlProp" Target="../ctrlProps/ctrlProp744.xml"/><Relationship Id="rId14" Type="http://schemas.openxmlformats.org/officeDocument/2006/relationships/ctrlProp" Target="../ctrlProps/ctrlProp749.xm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61.xml"/><Relationship Id="rId13" Type="http://schemas.openxmlformats.org/officeDocument/2006/relationships/ctrlProp" Target="../ctrlProps/ctrlProp766.xml"/><Relationship Id="rId18" Type="http://schemas.openxmlformats.org/officeDocument/2006/relationships/ctrlProp" Target="../ctrlProps/ctrlProp771.xml"/><Relationship Id="rId3" Type="http://schemas.openxmlformats.org/officeDocument/2006/relationships/vmlDrawing" Target="../drawings/vmlDrawing43.vml"/><Relationship Id="rId21" Type="http://schemas.openxmlformats.org/officeDocument/2006/relationships/ctrlProp" Target="../ctrlProps/ctrlProp774.xml"/><Relationship Id="rId7" Type="http://schemas.openxmlformats.org/officeDocument/2006/relationships/ctrlProp" Target="../ctrlProps/ctrlProp760.xml"/><Relationship Id="rId12" Type="http://schemas.openxmlformats.org/officeDocument/2006/relationships/ctrlProp" Target="../ctrlProps/ctrlProp765.xml"/><Relationship Id="rId17" Type="http://schemas.openxmlformats.org/officeDocument/2006/relationships/ctrlProp" Target="../ctrlProps/ctrlProp770.xml"/><Relationship Id="rId2" Type="http://schemas.openxmlformats.org/officeDocument/2006/relationships/drawing" Target="../drawings/drawing43.xml"/><Relationship Id="rId16" Type="http://schemas.openxmlformats.org/officeDocument/2006/relationships/ctrlProp" Target="../ctrlProps/ctrlProp769.xml"/><Relationship Id="rId20" Type="http://schemas.openxmlformats.org/officeDocument/2006/relationships/ctrlProp" Target="../ctrlProps/ctrlProp773.xml"/><Relationship Id="rId1" Type="http://schemas.openxmlformats.org/officeDocument/2006/relationships/printerSettings" Target="../printerSettings/printerSettings43.bin"/><Relationship Id="rId6" Type="http://schemas.openxmlformats.org/officeDocument/2006/relationships/ctrlProp" Target="../ctrlProps/ctrlProp759.xml"/><Relationship Id="rId11" Type="http://schemas.openxmlformats.org/officeDocument/2006/relationships/ctrlProp" Target="../ctrlProps/ctrlProp764.xml"/><Relationship Id="rId5" Type="http://schemas.openxmlformats.org/officeDocument/2006/relationships/ctrlProp" Target="../ctrlProps/ctrlProp758.xml"/><Relationship Id="rId15" Type="http://schemas.openxmlformats.org/officeDocument/2006/relationships/ctrlProp" Target="../ctrlProps/ctrlProp768.xml"/><Relationship Id="rId10" Type="http://schemas.openxmlformats.org/officeDocument/2006/relationships/ctrlProp" Target="../ctrlProps/ctrlProp763.xml"/><Relationship Id="rId19" Type="http://schemas.openxmlformats.org/officeDocument/2006/relationships/ctrlProp" Target="../ctrlProps/ctrlProp772.xml"/><Relationship Id="rId4" Type="http://schemas.openxmlformats.org/officeDocument/2006/relationships/ctrlProp" Target="../ctrlProps/ctrlProp757.xml"/><Relationship Id="rId9" Type="http://schemas.openxmlformats.org/officeDocument/2006/relationships/ctrlProp" Target="../ctrlProps/ctrlProp762.xml"/><Relationship Id="rId14" Type="http://schemas.openxmlformats.org/officeDocument/2006/relationships/ctrlProp" Target="../ctrlProps/ctrlProp767.xm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9.xml"/><Relationship Id="rId13" Type="http://schemas.openxmlformats.org/officeDocument/2006/relationships/ctrlProp" Target="../ctrlProps/ctrlProp784.xml"/><Relationship Id="rId18" Type="http://schemas.openxmlformats.org/officeDocument/2006/relationships/ctrlProp" Target="../ctrlProps/ctrlProp789.xml"/><Relationship Id="rId3" Type="http://schemas.openxmlformats.org/officeDocument/2006/relationships/vmlDrawing" Target="../drawings/vmlDrawing44.vml"/><Relationship Id="rId21" Type="http://schemas.openxmlformats.org/officeDocument/2006/relationships/ctrlProp" Target="../ctrlProps/ctrlProp792.xml"/><Relationship Id="rId7" Type="http://schemas.openxmlformats.org/officeDocument/2006/relationships/ctrlProp" Target="../ctrlProps/ctrlProp778.xml"/><Relationship Id="rId12" Type="http://schemas.openxmlformats.org/officeDocument/2006/relationships/ctrlProp" Target="../ctrlProps/ctrlProp783.xml"/><Relationship Id="rId17" Type="http://schemas.openxmlformats.org/officeDocument/2006/relationships/ctrlProp" Target="../ctrlProps/ctrlProp788.xml"/><Relationship Id="rId2" Type="http://schemas.openxmlformats.org/officeDocument/2006/relationships/drawing" Target="../drawings/drawing44.xml"/><Relationship Id="rId16" Type="http://schemas.openxmlformats.org/officeDocument/2006/relationships/ctrlProp" Target="../ctrlProps/ctrlProp787.xml"/><Relationship Id="rId20" Type="http://schemas.openxmlformats.org/officeDocument/2006/relationships/ctrlProp" Target="../ctrlProps/ctrlProp791.xml"/><Relationship Id="rId1" Type="http://schemas.openxmlformats.org/officeDocument/2006/relationships/printerSettings" Target="../printerSettings/printerSettings44.bin"/><Relationship Id="rId6" Type="http://schemas.openxmlformats.org/officeDocument/2006/relationships/ctrlProp" Target="../ctrlProps/ctrlProp777.xml"/><Relationship Id="rId11" Type="http://schemas.openxmlformats.org/officeDocument/2006/relationships/ctrlProp" Target="../ctrlProps/ctrlProp782.xml"/><Relationship Id="rId5" Type="http://schemas.openxmlformats.org/officeDocument/2006/relationships/ctrlProp" Target="../ctrlProps/ctrlProp776.xml"/><Relationship Id="rId15" Type="http://schemas.openxmlformats.org/officeDocument/2006/relationships/ctrlProp" Target="../ctrlProps/ctrlProp786.xml"/><Relationship Id="rId10" Type="http://schemas.openxmlformats.org/officeDocument/2006/relationships/ctrlProp" Target="../ctrlProps/ctrlProp781.xml"/><Relationship Id="rId19" Type="http://schemas.openxmlformats.org/officeDocument/2006/relationships/ctrlProp" Target="../ctrlProps/ctrlProp790.xml"/><Relationship Id="rId4" Type="http://schemas.openxmlformats.org/officeDocument/2006/relationships/ctrlProp" Target="../ctrlProps/ctrlProp775.xml"/><Relationship Id="rId9" Type="http://schemas.openxmlformats.org/officeDocument/2006/relationships/ctrlProp" Target="../ctrlProps/ctrlProp780.xml"/><Relationship Id="rId14" Type="http://schemas.openxmlformats.org/officeDocument/2006/relationships/ctrlProp" Target="../ctrlProps/ctrlProp785.xm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97.xml"/><Relationship Id="rId13" Type="http://schemas.openxmlformats.org/officeDocument/2006/relationships/ctrlProp" Target="../ctrlProps/ctrlProp802.xml"/><Relationship Id="rId18" Type="http://schemas.openxmlformats.org/officeDocument/2006/relationships/ctrlProp" Target="../ctrlProps/ctrlProp807.xml"/><Relationship Id="rId3" Type="http://schemas.openxmlformats.org/officeDocument/2006/relationships/vmlDrawing" Target="../drawings/vmlDrawing45.vml"/><Relationship Id="rId21" Type="http://schemas.openxmlformats.org/officeDocument/2006/relationships/ctrlProp" Target="../ctrlProps/ctrlProp810.xml"/><Relationship Id="rId7" Type="http://schemas.openxmlformats.org/officeDocument/2006/relationships/ctrlProp" Target="../ctrlProps/ctrlProp796.xml"/><Relationship Id="rId12" Type="http://schemas.openxmlformats.org/officeDocument/2006/relationships/ctrlProp" Target="../ctrlProps/ctrlProp801.xml"/><Relationship Id="rId17" Type="http://schemas.openxmlformats.org/officeDocument/2006/relationships/ctrlProp" Target="../ctrlProps/ctrlProp806.xml"/><Relationship Id="rId2" Type="http://schemas.openxmlformats.org/officeDocument/2006/relationships/drawing" Target="../drawings/drawing45.xml"/><Relationship Id="rId16" Type="http://schemas.openxmlformats.org/officeDocument/2006/relationships/ctrlProp" Target="../ctrlProps/ctrlProp805.xml"/><Relationship Id="rId20" Type="http://schemas.openxmlformats.org/officeDocument/2006/relationships/ctrlProp" Target="../ctrlProps/ctrlProp809.xml"/><Relationship Id="rId1" Type="http://schemas.openxmlformats.org/officeDocument/2006/relationships/printerSettings" Target="../printerSettings/printerSettings45.bin"/><Relationship Id="rId6" Type="http://schemas.openxmlformats.org/officeDocument/2006/relationships/ctrlProp" Target="../ctrlProps/ctrlProp795.xml"/><Relationship Id="rId11" Type="http://schemas.openxmlformats.org/officeDocument/2006/relationships/ctrlProp" Target="../ctrlProps/ctrlProp800.xml"/><Relationship Id="rId5" Type="http://schemas.openxmlformats.org/officeDocument/2006/relationships/ctrlProp" Target="../ctrlProps/ctrlProp794.xml"/><Relationship Id="rId15" Type="http://schemas.openxmlformats.org/officeDocument/2006/relationships/ctrlProp" Target="../ctrlProps/ctrlProp804.xml"/><Relationship Id="rId10" Type="http://schemas.openxmlformats.org/officeDocument/2006/relationships/ctrlProp" Target="../ctrlProps/ctrlProp799.xml"/><Relationship Id="rId19" Type="http://schemas.openxmlformats.org/officeDocument/2006/relationships/ctrlProp" Target="../ctrlProps/ctrlProp808.xml"/><Relationship Id="rId4" Type="http://schemas.openxmlformats.org/officeDocument/2006/relationships/ctrlProp" Target="../ctrlProps/ctrlProp793.xml"/><Relationship Id="rId9" Type="http://schemas.openxmlformats.org/officeDocument/2006/relationships/ctrlProp" Target="../ctrlProps/ctrlProp798.xml"/><Relationship Id="rId14" Type="http://schemas.openxmlformats.org/officeDocument/2006/relationships/ctrlProp" Target="../ctrlProps/ctrlProp803.xm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5.xml"/><Relationship Id="rId13" Type="http://schemas.openxmlformats.org/officeDocument/2006/relationships/ctrlProp" Target="../ctrlProps/ctrlProp820.xml"/><Relationship Id="rId18" Type="http://schemas.openxmlformats.org/officeDocument/2006/relationships/ctrlProp" Target="../ctrlProps/ctrlProp825.xml"/><Relationship Id="rId3" Type="http://schemas.openxmlformats.org/officeDocument/2006/relationships/vmlDrawing" Target="../drawings/vmlDrawing46.vml"/><Relationship Id="rId21" Type="http://schemas.openxmlformats.org/officeDocument/2006/relationships/ctrlProp" Target="../ctrlProps/ctrlProp828.xml"/><Relationship Id="rId7" Type="http://schemas.openxmlformats.org/officeDocument/2006/relationships/ctrlProp" Target="../ctrlProps/ctrlProp814.xml"/><Relationship Id="rId12" Type="http://schemas.openxmlformats.org/officeDocument/2006/relationships/ctrlProp" Target="../ctrlProps/ctrlProp819.xml"/><Relationship Id="rId17" Type="http://schemas.openxmlformats.org/officeDocument/2006/relationships/ctrlProp" Target="../ctrlProps/ctrlProp824.xml"/><Relationship Id="rId2" Type="http://schemas.openxmlformats.org/officeDocument/2006/relationships/drawing" Target="../drawings/drawing46.xml"/><Relationship Id="rId16" Type="http://schemas.openxmlformats.org/officeDocument/2006/relationships/ctrlProp" Target="../ctrlProps/ctrlProp823.xml"/><Relationship Id="rId20" Type="http://schemas.openxmlformats.org/officeDocument/2006/relationships/ctrlProp" Target="../ctrlProps/ctrlProp827.xml"/><Relationship Id="rId1" Type="http://schemas.openxmlformats.org/officeDocument/2006/relationships/printerSettings" Target="../printerSettings/printerSettings46.bin"/><Relationship Id="rId6" Type="http://schemas.openxmlformats.org/officeDocument/2006/relationships/ctrlProp" Target="../ctrlProps/ctrlProp813.xml"/><Relationship Id="rId11" Type="http://schemas.openxmlformats.org/officeDocument/2006/relationships/ctrlProp" Target="../ctrlProps/ctrlProp818.xml"/><Relationship Id="rId5" Type="http://schemas.openxmlformats.org/officeDocument/2006/relationships/ctrlProp" Target="../ctrlProps/ctrlProp812.xml"/><Relationship Id="rId15" Type="http://schemas.openxmlformats.org/officeDocument/2006/relationships/ctrlProp" Target="../ctrlProps/ctrlProp822.xml"/><Relationship Id="rId10" Type="http://schemas.openxmlformats.org/officeDocument/2006/relationships/ctrlProp" Target="../ctrlProps/ctrlProp817.xml"/><Relationship Id="rId19" Type="http://schemas.openxmlformats.org/officeDocument/2006/relationships/ctrlProp" Target="../ctrlProps/ctrlProp826.xml"/><Relationship Id="rId4" Type="http://schemas.openxmlformats.org/officeDocument/2006/relationships/ctrlProp" Target="../ctrlProps/ctrlProp811.xml"/><Relationship Id="rId9" Type="http://schemas.openxmlformats.org/officeDocument/2006/relationships/ctrlProp" Target="../ctrlProps/ctrlProp816.xml"/><Relationship Id="rId14" Type="http://schemas.openxmlformats.org/officeDocument/2006/relationships/ctrlProp" Target="../ctrlProps/ctrlProp821.xm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33.xml"/><Relationship Id="rId13" Type="http://schemas.openxmlformats.org/officeDocument/2006/relationships/ctrlProp" Target="../ctrlProps/ctrlProp838.xml"/><Relationship Id="rId18" Type="http://schemas.openxmlformats.org/officeDocument/2006/relationships/ctrlProp" Target="../ctrlProps/ctrlProp843.xml"/><Relationship Id="rId3" Type="http://schemas.openxmlformats.org/officeDocument/2006/relationships/vmlDrawing" Target="../drawings/vmlDrawing47.vml"/><Relationship Id="rId21" Type="http://schemas.openxmlformats.org/officeDocument/2006/relationships/ctrlProp" Target="../ctrlProps/ctrlProp846.xml"/><Relationship Id="rId7" Type="http://schemas.openxmlformats.org/officeDocument/2006/relationships/ctrlProp" Target="../ctrlProps/ctrlProp832.xml"/><Relationship Id="rId12" Type="http://schemas.openxmlformats.org/officeDocument/2006/relationships/ctrlProp" Target="../ctrlProps/ctrlProp837.xml"/><Relationship Id="rId17" Type="http://schemas.openxmlformats.org/officeDocument/2006/relationships/ctrlProp" Target="../ctrlProps/ctrlProp842.xml"/><Relationship Id="rId2" Type="http://schemas.openxmlformats.org/officeDocument/2006/relationships/drawing" Target="../drawings/drawing47.xml"/><Relationship Id="rId16" Type="http://schemas.openxmlformats.org/officeDocument/2006/relationships/ctrlProp" Target="../ctrlProps/ctrlProp841.xml"/><Relationship Id="rId20" Type="http://schemas.openxmlformats.org/officeDocument/2006/relationships/ctrlProp" Target="../ctrlProps/ctrlProp845.xml"/><Relationship Id="rId1" Type="http://schemas.openxmlformats.org/officeDocument/2006/relationships/printerSettings" Target="../printerSettings/printerSettings47.bin"/><Relationship Id="rId6" Type="http://schemas.openxmlformats.org/officeDocument/2006/relationships/ctrlProp" Target="../ctrlProps/ctrlProp831.xml"/><Relationship Id="rId11" Type="http://schemas.openxmlformats.org/officeDocument/2006/relationships/ctrlProp" Target="../ctrlProps/ctrlProp836.xml"/><Relationship Id="rId5" Type="http://schemas.openxmlformats.org/officeDocument/2006/relationships/ctrlProp" Target="../ctrlProps/ctrlProp830.xml"/><Relationship Id="rId15" Type="http://schemas.openxmlformats.org/officeDocument/2006/relationships/ctrlProp" Target="../ctrlProps/ctrlProp840.xml"/><Relationship Id="rId10" Type="http://schemas.openxmlformats.org/officeDocument/2006/relationships/ctrlProp" Target="../ctrlProps/ctrlProp835.xml"/><Relationship Id="rId19" Type="http://schemas.openxmlformats.org/officeDocument/2006/relationships/ctrlProp" Target="../ctrlProps/ctrlProp844.xml"/><Relationship Id="rId4" Type="http://schemas.openxmlformats.org/officeDocument/2006/relationships/ctrlProp" Target="../ctrlProps/ctrlProp829.xml"/><Relationship Id="rId9" Type="http://schemas.openxmlformats.org/officeDocument/2006/relationships/ctrlProp" Target="../ctrlProps/ctrlProp834.xml"/><Relationship Id="rId14" Type="http://schemas.openxmlformats.org/officeDocument/2006/relationships/ctrlProp" Target="../ctrlProps/ctrlProp839.xm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51.xml"/><Relationship Id="rId13" Type="http://schemas.openxmlformats.org/officeDocument/2006/relationships/ctrlProp" Target="../ctrlProps/ctrlProp856.xml"/><Relationship Id="rId18" Type="http://schemas.openxmlformats.org/officeDocument/2006/relationships/ctrlProp" Target="../ctrlProps/ctrlProp861.xml"/><Relationship Id="rId3" Type="http://schemas.openxmlformats.org/officeDocument/2006/relationships/vmlDrawing" Target="../drawings/vmlDrawing48.vml"/><Relationship Id="rId21" Type="http://schemas.openxmlformats.org/officeDocument/2006/relationships/ctrlProp" Target="../ctrlProps/ctrlProp864.xml"/><Relationship Id="rId7" Type="http://schemas.openxmlformats.org/officeDocument/2006/relationships/ctrlProp" Target="../ctrlProps/ctrlProp850.xml"/><Relationship Id="rId12" Type="http://schemas.openxmlformats.org/officeDocument/2006/relationships/ctrlProp" Target="../ctrlProps/ctrlProp855.xml"/><Relationship Id="rId17" Type="http://schemas.openxmlformats.org/officeDocument/2006/relationships/ctrlProp" Target="../ctrlProps/ctrlProp860.xml"/><Relationship Id="rId2" Type="http://schemas.openxmlformats.org/officeDocument/2006/relationships/drawing" Target="../drawings/drawing48.xml"/><Relationship Id="rId16" Type="http://schemas.openxmlformats.org/officeDocument/2006/relationships/ctrlProp" Target="../ctrlProps/ctrlProp859.xml"/><Relationship Id="rId20" Type="http://schemas.openxmlformats.org/officeDocument/2006/relationships/ctrlProp" Target="../ctrlProps/ctrlProp863.xml"/><Relationship Id="rId1" Type="http://schemas.openxmlformats.org/officeDocument/2006/relationships/printerSettings" Target="../printerSettings/printerSettings48.bin"/><Relationship Id="rId6" Type="http://schemas.openxmlformats.org/officeDocument/2006/relationships/ctrlProp" Target="../ctrlProps/ctrlProp849.xml"/><Relationship Id="rId11" Type="http://schemas.openxmlformats.org/officeDocument/2006/relationships/ctrlProp" Target="../ctrlProps/ctrlProp854.xml"/><Relationship Id="rId5" Type="http://schemas.openxmlformats.org/officeDocument/2006/relationships/ctrlProp" Target="../ctrlProps/ctrlProp848.xml"/><Relationship Id="rId15" Type="http://schemas.openxmlformats.org/officeDocument/2006/relationships/ctrlProp" Target="../ctrlProps/ctrlProp858.xml"/><Relationship Id="rId10" Type="http://schemas.openxmlformats.org/officeDocument/2006/relationships/ctrlProp" Target="../ctrlProps/ctrlProp853.xml"/><Relationship Id="rId19" Type="http://schemas.openxmlformats.org/officeDocument/2006/relationships/ctrlProp" Target="../ctrlProps/ctrlProp862.xml"/><Relationship Id="rId4" Type="http://schemas.openxmlformats.org/officeDocument/2006/relationships/ctrlProp" Target="../ctrlProps/ctrlProp847.xml"/><Relationship Id="rId9" Type="http://schemas.openxmlformats.org/officeDocument/2006/relationships/ctrlProp" Target="../ctrlProps/ctrlProp852.xml"/><Relationship Id="rId14" Type="http://schemas.openxmlformats.org/officeDocument/2006/relationships/ctrlProp" Target="../ctrlProps/ctrlProp857.xm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69.xml"/><Relationship Id="rId13" Type="http://schemas.openxmlformats.org/officeDocument/2006/relationships/ctrlProp" Target="../ctrlProps/ctrlProp874.xml"/><Relationship Id="rId18" Type="http://schemas.openxmlformats.org/officeDocument/2006/relationships/ctrlProp" Target="../ctrlProps/ctrlProp879.xml"/><Relationship Id="rId3" Type="http://schemas.openxmlformats.org/officeDocument/2006/relationships/vmlDrawing" Target="../drawings/vmlDrawing49.vml"/><Relationship Id="rId21" Type="http://schemas.openxmlformats.org/officeDocument/2006/relationships/ctrlProp" Target="../ctrlProps/ctrlProp882.xml"/><Relationship Id="rId7" Type="http://schemas.openxmlformats.org/officeDocument/2006/relationships/ctrlProp" Target="../ctrlProps/ctrlProp868.xml"/><Relationship Id="rId12" Type="http://schemas.openxmlformats.org/officeDocument/2006/relationships/ctrlProp" Target="../ctrlProps/ctrlProp873.xml"/><Relationship Id="rId17" Type="http://schemas.openxmlformats.org/officeDocument/2006/relationships/ctrlProp" Target="../ctrlProps/ctrlProp878.xml"/><Relationship Id="rId2" Type="http://schemas.openxmlformats.org/officeDocument/2006/relationships/drawing" Target="../drawings/drawing49.xml"/><Relationship Id="rId16" Type="http://schemas.openxmlformats.org/officeDocument/2006/relationships/ctrlProp" Target="../ctrlProps/ctrlProp877.xml"/><Relationship Id="rId20" Type="http://schemas.openxmlformats.org/officeDocument/2006/relationships/ctrlProp" Target="../ctrlProps/ctrlProp881.xml"/><Relationship Id="rId1" Type="http://schemas.openxmlformats.org/officeDocument/2006/relationships/printerSettings" Target="../printerSettings/printerSettings49.bin"/><Relationship Id="rId6" Type="http://schemas.openxmlformats.org/officeDocument/2006/relationships/ctrlProp" Target="../ctrlProps/ctrlProp867.xml"/><Relationship Id="rId11" Type="http://schemas.openxmlformats.org/officeDocument/2006/relationships/ctrlProp" Target="../ctrlProps/ctrlProp872.xml"/><Relationship Id="rId5" Type="http://schemas.openxmlformats.org/officeDocument/2006/relationships/ctrlProp" Target="../ctrlProps/ctrlProp866.xml"/><Relationship Id="rId15" Type="http://schemas.openxmlformats.org/officeDocument/2006/relationships/ctrlProp" Target="../ctrlProps/ctrlProp876.xml"/><Relationship Id="rId10" Type="http://schemas.openxmlformats.org/officeDocument/2006/relationships/ctrlProp" Target="../ctrlProps/ctrlProp871.xml"/><Relationship Id="rId19" Type="http://schemas.openxmlformats.org/officeDocument/2006/relationships/ctrlProp" Target="../ctrlProps/ctrlProp880.xml"/><Relationship Id="rId4" Type="http://schemas.openxmlformats.org/officeDocument/2006/relationships/ctrlProp" Target="../ctrlProps/ctrlProp865.xml"/><Relationship Id="rId9" Type="http://schemas.openxmlformats.org/officeDocument/2006/relationships/ctrlProp" Target="../ctrlProps/ctrlProp870.xml"/><Relationship Id="rId14" Type="http://schemas.openxmlformats.org/officeDocument/2006/relationships/ctrlProp" Target="../ctrlProps/ctrlProp875.xm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87.xml"/><Relationship Id="rId13" Type="http://schemas.openxmlformats.org/officeDocument/2006/relationships/ctrlProp" Target="../ctrlProps/ctrlProp892.xml"/><Relationship Id="rId18" Type="http://schemas.openxmlformats.org/officeDocument/2006/relationships/ctrlProp" Target="../ctrlProps/ctrlProp897.xml"/><Relationship Id="rId3" Type="http://schemas.openxmlformats.org/officeDocument/2006/relationships/vmlDrawing" Target="../drawings/vmlDrawing50.vml"/><Relationship Id="rId21" Type="http://schemas.openxmlformats.org/officeDocument/2006/relationships/ctrlProp" Target="../ctrlProps/ctrlProp900.xml"/><Relationship Id="rId7" Type="http://schemas.openxmlformats.org/officeDocument/2006/relationships/ctrlProp" Target="../ctrlProps/ctrlProp886.xml"/><Relationship Id="rId12" Type="http://schemas.openxmlformats.org/officeDocument/2006/relationships/ctrlProp" Target="../ctrlProps/ctrlProp891.xml"/><Relationship Id="rId17" Type="http://schemas.openxmlformats.org/officeDocument/2006/relationships/ctrlProp" Target="../ctrlProps/ctrlProp896.xml"/><Relationship Id="rId2" Type="http://schemas.openxmlformats.org/officeDocument/2006/relationships/drawing" Target="../drawings/drawing50.xml"/><Relationship Id="rId16" Type="http://schemas.openxmlformats.org/officeDocument/2006/relationships/ctrlProp" Target="../ctrlProps/ctrlProp895.xml"/><Relationship Id="rId20" Type="http://schemas.openxmlformats.org/officeDocument/2006/relationships/ctrlProp" Target="../ctrlProps/ctrlProp899.xml"/><Relationship Id="rId1" Type="http://schemas.openxmlformats.org/officeDocument/2006/relationships/printerSettings" Target="../printerSettings/printerSettings50.bin"/><Relationship Id="rId6" Type="http://schemas.openxmlformats.org/officeDocument/2006/relationships/ctrlProp" Target="../ctrlProps/ctrlProp885.xml"/><Relationship Id="rId11" Type="http://schemas.openxmlformats.org/officeDocument/2006/relationships/ctrlProp" Target="../ctrlProps/ctrlProp890.xml"/><Relationship Id="rId5" Type="http://schemas.openxmlformats.org/officeDocument/2006/relationships/ctrlProp" Target="../ctrlProps/ctrlProp884.xml"/><Relationship Id="rId15" Type="http://schemas.openxmlformats.org/officeDocument/2006/relationships/ctrlProp" Target="../ctrlProps/ctrlProp894.xml"/><Relationship Id="rId10" Type="http://schemas.openxmlformats.org/officeDocument/2006/relationships/ctrlProp" Target="../ctrlProps/ctrlProp889.xml"/><Relationship Id="rId19" Type="http://schemas.openxmlformats.org/officeDocument/2006/relationships/ctrlProp" Target="../ctrlProps/ctrlProp898.xml"/><Relationship Id="rId4" Type="http://schemas.openxmlformats.org/officeDocument/2006/relationships/ctrlProp" Target="../ctrlProps/ctrlProp883.xml"/><Relationship Id="rId9" Type="http://schemas.openxmlformats.org/officeDocument/2006/relationships/ctrlProp" Target="../ctrlProps/ctrlProp888.xml"/><Relationship Id="rId14" Type="http://schemas.openxmlformats.org/officeDocument/2006/relationships/ctrlProp" Target="../ctrlProps/ctrlProp893.xm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05.xml"/><Relationship Id="rId13" Type="http://schemas.openxmlformats.org/officeDocument/2006/relationships/ctrlProp" Target="../ctrlProps/ctrlProp910.xml"/><Relationship Id="rId18" Type="http://schemas.openxmlformats.org/officeDocument/2006/relationships/ctrlProp" Target="../ctrlProps/ctrlProp915.xml"/><Relationship Id="rId3" Type="http://schemas.openxmlformats.org/officeDocument/2006/relationships/vmlDrawing" Target="../drawings/vmlDrawing51.vml"/><Relationship Id="rId21" Type="http://schemas.openxmlformats.org/officeDocument/2006/relationships/ctrlProp" Target="../ctrlProps/ctrlProp918.xml"/><Relationship Id="rId7" Type="http://schemas.openxmlformats.org/officeDocument/2006/relationships/ctrlProp" Target="../ctrlProps/ctrlProp904.xml"/><Relationship Id="rId12" Type="http://schemas.openxmlformats.org/officeDocument/2006/relationships/ctrlProp" Target="../ctrlProps/ctrlProp909.xml"/><Relationship Id="rId17" Type="http://schemas.openxmlformats.org/officeDocument/2006/relationships/ctrlProp" Target="../ctrlProps/ctrlProp914.xml"/><Relationship Id="rId2" Type="http://schemas.openxmlformats.org/officeDocument/2006/relationships/drawing" Target="../drawings/drawing51.xml"/><Relationship Id="rId16" Type="http://schemas.openxmlformats.org/officeDocument/2006/relationships/ctrlProp" Target="../ctrlProps/ctrlProp913.xml"/><Relationship Id="rId20" Type="http://schemas.openxmlformats.org/officeDocument/2006/relationships/ctrlProp" Target="../ctrlProps/ctrlProp917.xml"/><Relationship Id="rId1" Type="http://schemas.openxmlformats.org/officeDocument/2006/relationships/printerSettings" Target="../printerSettings/printerSettings51.bin"/><Relationship Id="rId6" Type="http://schemas.openxmlformats.org/officeDocument/2006/relationships/ctrlProp" Target="../ctrlProps/ctrlProp903.xml"/><Relationship Id="rId11" Type="http://schemas.openxmlformats.org/officeDocument/2006/relationships/ctrlProp" Target="../ctrlProps/ctrlProp908.xml"/><Relationship Id="rId5" Type="http://schemas.openxmlformats.org/officeDocument/2006/relationships/ctrlProp" Target="../ctrlProps/ctrlProp902.xml"/><Relationship Id="rId15" Type="http://schemas.openxmlformats.org/officeDocument/2006/relationships/ctrlProp" Target="../ctrlProps/ctrlProp912.xml"/><Relationship Id="rId10" Type="http://schemas.openxmlformats.org/officeDocument/2006/relationships/ctrlProp" Target="../ctrlProps/ctrlProp907.xml"/><Relationship Id="rId19" Type="http://schemas.openxmlformats.org/officeDocument/2006/relationships/ctrlProp" Target="../ctrlProps/ctrlProp916.xml"/><Relationship Id="rId4" Type="http://schemas.openxmlformats.org/officeDocument/2006/relationships/ctrlProp" Target="../ctrlProps/ctrlProp901.xml"/><Relationship Id="rId9" Type="http://schemas.openxmlformats.org/officeDocument/2006/relationships/ctrlProp" Target="../ctrlProps/ctrlProp906.xml"/><Relationship Id="rId14" Type="http://schemas.openxmlformats.org/officeDocument/2006/relationships/ctrlProp" Target="../ctrlProps/ctrlProp911.xm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23.xml"/><Relationship Id="rId13" Type="http://schemas.openxmlformats.org/officeDocument/2006/relationships/ctrlProp" Target="../ctrlProps/ctrlProp928.xml"/><Relationship Id="rId18" Type="http://schemas.openxmlformats.org/officeDocument/2006/relationships/ctrlProp" Target="../ctrlProps/ctrlProp933.xml"/><Relationship Id="rId3" Type="http://schemas.openxmlformats.org/officeDocument/2006/relationships/vmlDrawing" Target="../drawings/vmlDrawing52.vml"/><Relationship Id="rId21" Type="http://schemas.openxmlformats.org/officeDocument/2006/relationships/ctrlProp" Target="../ctrlProps/ctrlProp936.xml"/><Relationship Id="rId7" Type="http://schemas.openxmlformats.org/officeDocument/2006/relationships/ctrlProp" Target="../ctrlProps/ctrlProp922.xml"/><Relationship Id="rId12" Type="http://schemas.openxmlformats.org/officeDocument/2006/relationships/ctrlProp" Target="../ctrlProps/ctrlProp927.xml"/><Relationship Id="rId17" Type="http://schemas.openxmlformats.org/officeDocument/2006/relationships/ctrlProp" Target="../ctrlProps/ctrlProp932.xml"/><Relationship Id="rId2" Type="http://schemas.openxmlformats.org/officeDocument/2006/relationships/drawing" Target="../drawings/drawing52.xml"/><Relationship Id="rId16" Type="http://schemas.openxmlformats.org/officeDocument/2006/relationships/ctrlProp" Target="../ctrlProps/ctrlProp931.xml"/><Relationship Id="rId20" Type="http://schemas.openxmlformats.org/officeDocument/2006/relationships/ctrlProp" Target="../ctrlProps/ctrlProp935.xml"/><Relationship Id="rId1" Type="http://schemas.openxmlformats.org/officeDocument/2006/relationships/printerSettings" Target="../printerSettings/printerSettings52.bin"/><Relationship Id="rId6" Type="http://schemas.openxmlformats.org/officeDocument/2006/relationships/ctrlProp" Target="../ctrlProps/ctrlProp921.xml"/><Relationship Id="rId11" Type="http://schemas.openxmlformats.org/officeDocument/2006/relationships/ctrlProp" Target="../ctrlProps/ctrlProp926.xml"/><Relationship Id="rId5" Type="http://schemas.openxmlformats.org/officeDocument/2006/relationships/ctrlProp" Target="../ctrlProps/ctrlProp920.xml"/><Relationship Id="rId15" Type="http://schemas.openxmlformats.org/officeDocument/2006/relationships/ctrlProp" Target="../ctrlProps/ctrlProp930.xml"/><Relationship Id="rId10" Type="http://schemas.openxmlformats.org/officeDocument/2006/relationships/ctrlProp" Target="../ctrlProps/ctrlProp925.xml"/><Relationship Id="rId19" Type="http://schemas.openxmlformats.org/officeDocument/2006/relationships/ctrlProp" Target="../ctrlProps/ctrlProp934.xml"/><Relationship Id="rId4" Type="http://schemas.openxmlformats.org/officeDocument/2006/relationships/ctrlProp" Target="../ctrlProps/ctrlProp919.xml"/><Relationship Id="rId9" Type="http://schemas.openxmlformats.org/officeDocument/2006/relationships/ctrlProp" Target="../ctrlProps/ctrlProp924.xml"/><Relationship Id="rId14" Type="http://schemas.openxmlformats.org/officeDocument/2006/relationships/ctrlProp" Target="../ctrlProps/ctrlProp929.xm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41.xml"/><Relationship Id="rId13" Type="http://schemas.openxmlformats.org/officeDocument/2006/relationships/ctrlProp" Target="../ctrlProps/ctrlProp946.xml"/><Relationship Id="rId18" Type="http://schemas.openxmlformats.org/officeDocument/2006/relationships/ctrlProp" Target="../ctrlProps/ctrlProp951.xml"/><Relationship Id="rId3" Type="http://schemas.openxmlformats.org/officeDocument/2006/relationships/vmlDrawing" Target="../drawings/vmlDrawing53.vml"/><Relationship Id="rId21" Type="http://schemas.openxmlformats.org/officeDocument/2006/relationships/ctrlProp" Target="../ctrlProps/ctrlProp954.xml"/><Relationship Id="rId7" Type="http://schemas.openxmlformats.org/officeDocument/2006/relationships/ctrlProp" Target="../ctrlProps/ctrlProp940.xml"/><Relationship Id="rId12" Type="http://schemas.openxmlformats.org/officeDocument/2006/relationships/ctrlProp" Target="../ctrlProps/ctrlProp945.xml"/><Relationship Id="rId17" Type="http://schemas.openxmlformats.org/officeDocument/2006/relationships/ctrlProp" Target="../ctrlProps/ctrlProp950.xml"/><Relationship Id="rId2" Type="http://schemas.openxmlformats.org/officeDocument/2006/relationships/drawing" Target="../drawings/drawing53.xml"/><Relationship Id="rId16" Type="http://schemas.openxmlformats.org/officeDocument/2006/relationships/ctrlProp" Target="../ctrlProps/ctrlProp949.xml"/><Relationship Id="rId20" Type="http://schemas.openxmlformats.org/officeDocument/2006/relationships/ctrlProp" Target="../ctrlProps/ctrlProp953.xml"/><Relationship Id="rId1" Type="http://schemas.openxmlformats.org/officeDocument/2006/relationships/printerSettings" Target="../printerSettings/printerSettings53.bin"/><Relationship Id="rId6" Type="http://schemas.openxmlformats.org/officeDocument/2006/relationships/ctrlProp" Target="../ctrlProps/ctrlProp939.xml"/><Relationship Id="rId11" Type="http://schemas.openxmlformats.org/officeDocument/2006/relationships/ctrlProp" Target="../ctrlProps/ctrlProp944.xml"/><Relationship Id="rId5" Type="http://schemas.openxmlformats.org/officeDocument/2006/relationships/ctrlProp" Target="../ctrlProps/ctrlProp938.xml"/><Relationship Id="rId15" Type="http://schemas.openxmlformats.org/officeDocument/2006/relationships/ctrlProp" Target="../ctrlProps/ctrlProp948.xml"/><Relationship Id="rId10" Type="http://schemas.openxmlformats.org/officeDocument/2006/relationships/ctrlProp" Target="../ctrlProps/ctrlProp943.xml"/><Relationship Id="rId19" Type="http://schemas.openxmlformats.org/officeDocument/2006/relationships/ctrlProp" Target="../ctrlProps/ctrlProp952.xml"/><Relationship Id="rId4" Type="http://schemas.openxmlformats.org/officeDocument/2006/relationships/ctrlProp" Target="../ctrlProps/ctrlProp937.xml"/><Relationship Id="rId9" Type="http://schemas.openxmlformats.org/officeDocument/2006/relationships/ctrlProp" Target="../ctrlProps/ctrlProp942.xml"/><Relationship Id="rId14" Type="http://schemas.openxmlformats.org/officeDocument/2006/relationships/ctrlProp" Target="../ctrlProps/ctrlProp947.xm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59.xml"/><Relationship Id="rId13" Type="http://schemas.openxmlformats.org/officeDocument/2006/relationships/ctrlProp" Target="../ctrlProps/ctrlProp964.xml"/><Relationship Id="rId18" Type="http://schemas.openxmlformats.org/officeDocument/2006/relationships/ctrlProp" Target="../ctrlProps/ctrlProp969.xml"/><Relationship Id="rId3" Type="http://schemas.openxmlformats.org/officeDocument/2006/relationships/vmlDrawing" Target="../drawings/vmlDrawing54.vml"/><Relationship Id="rId21" Type="http://schemas.openxmlformats.org/officeDocument/2006/relationships/ctrlProp" Target="../ctrlProps/ctrlProp972.xml"/><Relationship Id="rId7" Type="http://schemas.openxmlformats.org/officeDocument/2006/relationships/ctrlProp" Target="../ctrlProps/ctrlProp958.xml"/><Relationship Id="rId12" Type="http://schemas.openxmlformats.org/officeDocument/2006/relationships/ctrlProp" Target="../ctrlProps/ctrlProp963.xml"/><Relationship Id="rId17" Type="http://schemas.openxmlformats.org/officeDocument/2006/relationships/ctrlProp" Target="../ctrlProps/ctrlProp968.xml"/><Relationship Id="rId2" Type="http://schemas.openxmlformats.org/officeDocument/2006/relationships/drawing" Target="../drawings/drawing54.xml"/><Relationship Id="rId16" Type="http://schemas.openxmlformats.org/officeDocument/2006/relationships/ctrlProp" Target="../ctrlProps/ctrlProp967.xml"/><Relationship Id="rId20" Type="http://schemas.openxmlformats.org/officeDocument/2006/relationships/ctrlProp" Target="../ctrlProps/ctrlProp971.xml"/><Relationship Id="rId1" Type="http://schemas.openxmlformats.org/officeDocument/2006/relationships/printerSettings" Target="../printerSettings/printerSettings54.bin"/><Relationship Id="rId6" Type="http://schemas.openxmlformats.org/officeDocument/2006/relationships/ctrlProp" Target="../ctrlProps/ctrlProp957.xml"/><Relationship Id="rId11" Type="http://schemas.openxmlformats.org/officeDocument/2006/relationships/ctrlProp" Target="../ctrlProps/ctrlProp962.xml"/><Relationship Id="rId5" Type="http://schemas.openxmlformats.org/officeDocument/2006/relationships/ctrlProp" Target="../ctrlProps/ctrlProp956.xml"/><Relationship Id="rId15" Type="http://schemas.openxmlformats.org/officeDocument/2006/relationships/ctrlProp" Target="../ctrlProps/ctrlProp966.xml"/><Relationship Id="rId10" Type="http://schemas.openxmlformats.org/officeDocument/2006/relationships/ctrlProp" Target="../ctrlProps/ctrlProp961.xml"/><Relationship Id="rId19" Type="http://schemas.openxmlformats.org/officeDocument/2006/relationships/ctrlProp" Target="../ctrlProps/ctrlProp970.xml"/><Relationship Id="rId4" Type="http://schemas.openxmlformats.org/officeDocument/2006/relationships/ctrlProp" Target="../ctrlProps/ctrlProp955.xml"/><Relationship Id="rId9" Type="http://schemas.openxmlformats.org/officeDocument/2006/relationships/ctrlProp" Target="../ctrlProps/ctrlProp960.xml"/><Relationship Id="rId14" Type="http://schemas.openxmlformats.org/officeDocument/2006/relationships/ctrlProp" Target="../ctrlProps/ctrlProp9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tabSelected="1" zoomScale="70" zoomScaleNormal="70" workbookViewId="0">
      <selection activeCell="AO34" sqref="AO34"/>
    </sheetView>
  </sheetViews>
  <sheetFormatPr defaultColWidth="0" defaultRowHeight="16.5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43466</v>
      </c>
      <c r="AF2" s="63"/>
      <c r="AG2" s="63"/>
      <c r="AH2" s="63"/>
      <c r="AI2" s="63"/>
      <c r="AJ2" s="6" t="s">
        <v>16</v>
      </c>
      <c r="AK2" s="63">
        <f>R16</f>
        <v>43471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88">
        <v>43466</v>
      </c>
      <c r="C4" s="89"/>
      <c r="D4" s="90"/>
      <c r="E4" s="17"/>
      <c r="F4" s="91">
        <f>B4</f>
        <v>43466</v>
      </c>
      <c r="G4" s="92"/>
      <c r="H4" s="93"/>
      <c r="I4" s="12"/>
      <c r="J4" s="64">
        <v>43466</v>
      </c>
      <c r="K4" s="65"/>
      <c r="L4" s="66"/>
      <c r="M4" s="17"/>
      <c r="N4" s="67">
        <f>J4</f>
        <v>43466</v>
      </c>
      <c r="O4" s="68"/>
      <c r="P4" s="69"/>
      <c r="Q4" s="12"/>
      <c r="R4" s="64">
        <v>43467</v>
      </c>
      <c r="S4" s="65"/>
      <c r="T4" s="66"/>
      <c r="U4" s="17"/>
      <c r="V4" s="67">
        <f>R4</f>
        <v>43467</v>
      </c>
      <c r="W4" s="68"/>
      <c r="X4" s="69"/>
      <c r="Y4" s="12"/>
      <c r="Z4" s="64">
        <v>43468</v>
      </c>
      <c r="AA4" s="65"/>
      <c r="AB4" s="66"/>
      <c r="AC4" s="17"/>
      <c r="AD4" s="67">
        <f>Z4</f>
        <v>43468</v>
      </c>
      <c r="AE4" s="68"/>
      <c r="AF4" s="69"/>
      <c r="AG4" s="12"/>
      <c r="AH4" s="64">
        <v>43469</v>
      </c>
      <c r="AI4" s="65"/>
      <c r="AJ4" s="66"/>
      <c r="AK4" s="17"/>
      <c r="AL4" s="67">
        <f>AH4</f>
        <v>43469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v>43470</v>
      </c>
      <c r="K16" s="65"/>
      <c r="L16" s="66"/>
      <c r="M16" s="17"/>
      <c r="N16" s="67">
        <f>J16</f>
        <v>43470</v>
      </c>
      <c r="O16" s="68"/>
      <c r="P16" s="69"/>
      <c r="Q16" s="12"/>
      <c r="R16" s="64">
        <v>43471</v>
      </c>
      <c r="S16" s="65"/>
      <c r="T16" s="66"/>
      <c r="U16" s="17"/>
      <c r="V16" s="67">
        <f>R16</f>
        <v>43471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43465</v>
      </c>
      <c r="AI22" s="31">
        <f t="shared" si="0"/>
        <v>43466</v>
      </c>
      <c r="AJ22" s="31">
        <f t="shared" si="0"/>
        <v>43467</v>
      </c>
      <c r="AK22" s="31">
        <f t="shared" si="0"/>
        <v>43468</v>
      </c>
      <c r="AL22" s="31">
        <f t="shared" si="0"/>
        <v>43469</v>
      </c>
      <c r="AM22" s="31">
        <f t="shared" si="0"/>
        <v>43470</v>
      </c>
      <c r="AN22" s="38">
        <f t="shared" si="0"/>
        <v>43471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43472</v>
      </c>
      <c r="AI23" s="31">
        <f t="shared" si="1"/>
        <v>43473</v>
      </c>
      <c r="AJ23" s="31">
        <f t="shared" si="1"/>
        <v>43474</v>
      </c>
      <c r="AK23" s="31">
        <f t="shared" si="1"/>
        <v>43475</v>
      </c>
      <c r="AL23" s="31">
        <f t="shared" si="1"/>
        <v>43476</v>
      </c>
      <c r="AM23" s="31">
        <f t="shared" si="1"/>
        <v>43477</v>
      </c>
      <c r="AN23" s="38">
        <f t="shared" si="1"/>
        <v>43478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43479</v>
      </c>
      <c r="AI24" s="31">
        <f t="shared" si="2"/>
        <v>43480</v>
      </c>
      <c r="AJ24" s="31">
        <f t="shared" si="2"/>
        <v>43481</v>
      </c>
      <c r="AK24" s="31">
        <f t="shared" si="2"/>
        <v>43482</v>
      </c>
      <c r="AL24" s="31">
        <f t="shared" si="2"/>
        <v>43483</v>
      </c>
      <c r="AM24" s="31">
        <f t="shared" si="2"/>
        <v>43484</v>
      </c>
      <c r="AN24" s="38">
        <f t="shared" si="2"/>
        <v>43485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43486</v>
      </c>
      <c r="AI25" s="31">
        <f t="shared" si="3"/>
        <v>43487</v>
      </c>
      <c r="AJ25" s="31">
        <f t="shared" si="3"/>
        <v>43488</v>
      </c>
      <c r="AK25" s="31">
        <f t="shared" si="3"/>
        <v>43489</v>
      </c>
      <c r="AL25" s="31">
        <f t="shared" si="3"/>
        <v>43490</v>
      </c>
      <c r="AM25" s="31">
        <f t="shared" si="3"/>
        <v>43491</v>
      </c>
      <c r="AN25" s="38">
        <f t="shared" si="3"/>
        <v>43492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43493</v>
      </c>
      <c r="AI26" s="31">
        <f t="shared" si="4"/>
        <v>43494</v>
      </c>
      <c r="AJ26" s="31">
        <f t="shared" si="4"/>
        <v>43495</v>
      </c>
      <c r="AK26" s="31">
        <f t="shared" si="4"/>
        <v>43496</v>
      </c>
      <c r="AL26" s="31">
        <f t="shared" si="4"/>
        <v>43497</v>
      </c>
      <c r="AM26" s="31">
        <f t="shared" si="4"/>
        <v>43498</v>
      </c>
      <c r="AN26" s="38">
        <f t="shared" si="4"/>
        <v>43499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43500</v>
      </c>
      <c r="AI27" s="40">
        <f t="shared" si="5"/>
        <v>43501</v>
      </c>
      <c r="AJ27" s="40">
        <f t="shared" si="5"/>
        <v>43502</v>
      </c>
      <c r="AK27" s="40">
        <f t="shared" si="5"/>
        <v>43503</v>
      </c>
      <c r="AL27" s="40">
        <f t="shared" si="5"/>
        <v>43504</v>
      </c>
      <c r="AM27" s="40">
        <f t="shared" si="5"/>
        <v>43505</v>
      </c>
      <c r="AN27" s="41">
        <f t="shared" si="5"/>
        <v>43506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AP2:AS2"/>
    <mergeCell ref="AR4:AR6"/>
    <mergeCell ref="AR7:AR9"/>
    <mergeCell ref="AS4:AS6"/>
    <mergeCell ref="AS7:AS9"/>
    <mergeCell ref="AP4:AQ6"/>
    <mergeCell ref="AP7:AQ9"/>
    <mergeCell ref="AP10:AQ12"/>
    <mergeCell ref="AR10:AR12"/>
    <mergeCell ref="AS10:AS12"/>
    <mergeCell ref="B27:F27"/>
    <mergeCell ref="G27:H27"/>
    <mergeCell ref="B25:F25"/>
    <mergeCell ref="G25:H25"/>
    <mergeCell ref="B26:F26"/>
    <mergeCell ref="G26:H26"/>
    <mergeCell ref="B19:F19"/>
    <mergeCell ref="G19:H19"/>
    <mergeCell ref="N2:AA2"/>
    <mergeCell ref="B21:F21"/>
    <mergeCell ref="G21:H21"/>
    <mergeCell ref="B4:D4"/>
    <mergeCell ref="F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G18:H18"/>
    <mergeCell ref="B14:H14"/>
    <mergeCell ref="AH7:AN7"/>
    <mergeCell ref="AH8:AN8"/>
    <mergeCell ref="AH9:AN9"/>
    <mergeCell ref="AH10:AN10"/>
    <mergeCell ref="AH11:AN11"/>
    <mergeCell ref="AH12:AN12"/>
    <mergeCell ref="AH13:AN13"/>
    <mergeCell ref="AH14:AN14"/>
    <mergeCell ref="J4:L4"/>
    <mergeCell ref="N4:P4"/>
    <mergeCell ref="R4:T4"/>
    <mergeCell ref="V4:X4"/>
    <mergeCell ref="Z4:AB4"/>
    <mergeCell ref="R5:X5"/>
    <mergeCell ref="R6:X6"/>
    <mergeCell ref="R7:X7"/>
    <mergeCell ref="R8:X8"/>
    <mergeCell ref="R9:X9"/>
    <mergeCell ref="AK2:AN2"/>
    <mergeCell ref="AE2:AI2"/>
    <mergeCell ref="R16:T16"/>
    <mergeCell ref="V16:X16"/>
    <mergeCell ref="B23:F23"/>
    <mergeCell ref="G23:H23"/>
    <mergeCell ref="G24:H24"/>
    <mergeCell ref="J16:L16"/>
    <mergeCell ref="N16:P16"/>
    <mergeCell ref="J21:P21"/>
    <mergeCell ref="J22:P22"/>
    <mergeCell ref="J23:P23"/>
    <mergeCell ref="J24:P24"/>
    <mergeCell ref="B16:F16"/>
    <mergeCell ref="G16:H16"/>
    <mergeCell ref="B18:F18"/>
    <mergeCell ref="AD4:AF4"/>
    <mergeCell ref="AH4:AJ4"/>
    <mergeCell ref="AL4:AN4"/>
    <mergeCell ref="AL19:AM20"/>
    <mergeCell ref="AN19:AN20"/>
    <mergeCell ref="AH20:AI20"/>
    <mergeCell ref="AH5:AN5"/>
    <mergeCell ref="AH6:AN6"/>
    <mergeCell ref="B15:H15"/>
    <mergeCell ref="J5:P5"/>
    <mergeCell ref="J6:P6"/>
    <mergeCell ref="J7:P7"/>
    <mergeCell ref="J8:P8"/>
    <mergeCell ref="J9:P9"/>
    <mergeCell ref="J10:P10"/>
    <mergeCell ref="J11:P11"/>
    <mergeCell ref="J12:P12"/>
    <mergeCell ref="J13:P13"/>
    <mergeCell ref="J14:P14"/>
    <mergeCell ref="J15:P15"/>
    <mergeCell ref="AH15:AN15"/>
    <mergeCell ref="J17:P17"/>
    <mergeCell ref="J18:P18"/>
    <mergeCell ref="J19:P19"/>
    <mergeCell ref="J20:P20"/>
    <mergeCell ref="Z16:AF16"/>
    <mergeCell ref="AH16:AN18"/>
    <mergeCell ref="R15:X15"/>
    <mergeCell ref="Z5:AF5"/>
    <mergeCell ref="Z6:AF6"/>
    <mergeCell ref="Z7:AF7"/>
    <mergeCell ref="Z8:AF8"/>
    <mergeCell ref="Z9:AF9"/>
    <mergeCell ref="Z10:AF10"/>
    <mergeCell ref="Z11:AF11"/>
    <mergeCell ref="Z12:AF12"/>
    <mergeCell ref="Z13:AF13"/>
    <mergeCell ref="Z14:AF14"/>
    <mergeCell ref="Z15:AF15"/>
    <mergeCell ref="R10:X10"/>
    <mergeCell ref="R11:X11"/>
    <mergeCell ref="R12:X12"/>
    <mergeCell ref="R13:X13"/>
    <mergeCell ref="R14:X14"/>
    <mergeCell ref="J25:P25"/>
    <mergeCell ref="J26:P26"/>
    <mergeCell ref="J27:P27"/>
    <mergeCell ref="R17:X17"/>
    <mergeCell ref="R18:X18"/>
    <mergeCell ref="R19:X19"/>
    <mergeCell ref="R20:X20"/>
    <mergeCell ref="R21:X21"/>
    <mergeCell ref="R22:X22"/>
    <mergeCell ref="R23:X23"/>
    <mergeCell ref="R24:X24"/>
    <mergeCell ref="R25:X25"/>
    <mergeCell ref="R26:X26"/>
    <mergeCell ref="R27:X27"/>
  </mergeCells>
  <phoneticPr fontId="6" type="noConversion"/>
  <conditionalFormatting sqref="AG21 AG25">
    <cfRule type="expression" dxfId="539" priority="10">
      <formula>DAY(AG21)&lt;15</formula>
    </cfRule>
  </conditionalFormatting>
  <conditionalFormatting sqref="AH22:AN22">
    <cfRule type="expression" dxfId="538" priority="9">
      <formula>DAY(AH22)&gt;7</formula>
    </cfRule>
  </conditionalFormatting>
  <conditionalFormatting sqref="AH25:AN27">
    <cfRule type="expression" dxfId="537" priority="8">
      <formula>DAY(AH25)&lt;15</formula>
    </cfRule>
  </conditionalFormatting>
  <conditionalFormatting sqref="B5">
    <cfRule type="expression" dxfId="536" priority="7">
      <formula>DAY(B$5)&gt;7</formula>
    </cfRule>
  </conditionalFormatting>
  <conditionalFormatting sqref="J5">
    <cfRule type="expression" dxfId="535" priority="6">
      <formula>DAY(J$5)&gt;7</formula>
    </cfRule>
  </conditionalFormatting>
  <conditionalFormatting sqref="R5">
    <cfRule type="expression" dxfId="534" priority="5">
      <formula>DAY(R$5)&gt;7</formula>
    </cfRule>
  </conditionalFormatting>
  <conditionalFormatting sqref="Z5">
    <cfRule type="expression" dxfId="533" priority="4">
      <formula>DAY(Z$5)&gt;7</formula>
    </cfRule>
  </conditionalFormatting>
  <conditionalFormatting sqref="AH5">
    <cfRule type="expression" dxfId="532" priority="3">
      <formula>DAY(AH$5)&gt;7</formula>
    </cfRule>
  </conditionalFormatting>
  <conditionalFormatting sqref="J17">
    <cfRule type="expression" dxfId="531" priority="2">
      <formula>DAY(J$5)&gt;7</formula>
    </cfRule>
  </conditionalFormatting>
  <conditionalFormatting sqref="R17">
    <cfRule type="expression" dxfId="53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4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7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8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0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1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2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3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4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5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6" name="Check Box 2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7" name="Check Box 2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8" name="Check Box 2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9" name="Check Box 2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0" name="Check Box 2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1" name="Check Box 2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J34" sqref="J34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39" width="5.625" style="14" customWidth="1"/>
    <col min="40" max="40" width="5.7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43472</v>
      </c>
      <c r="AF2" s="63"/>
      <c r="AG2" s="63"/>
      <c r="AH2" s="63"/>
      <c r="AI2" s="63"/>
      <c r="AJ2" s="6" t="s">
        <v>16</v>
      </c>
      <c r="AK2" s="63">
        <f>R16</f>
        <v>43478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43472</v>
      </c>
      <c r="C4" s="65"/>
      <c r="D4" s="66"/>
      <c r="E4" s="17"/>
      <c r="F4" s="67">
        <f>B4</f>
        <v>43472</v>
      </c>
      <c r="G4" s="68"/>
      <c r="H4" s="69"/>
      <c r="I4" s="12"/>
      <c r="J4" s="64">
        <f>DATE(AR4,AR7,AR10+1)</f>
        <v>43473</v>
      </c>
      <c r="K4" s="65"/>
      <c r="L4" s="66"/>
      <c r="M4" s="17"/>
      <c r="N4" s="67">
        <f>J4</f>
        <v>43473</v>
      </c>
      <c r="O4" s="68"/>
      <c r="P4" s="69"/>
      <c r="Q4" s="12"/>
      <c r="R4" s="64">
        <f>DATE(AR4,AR7,AR10+2)</f>
        <v>43474</v>
      </c>
      <c r="S4" s="65"/>
      <c r="T4" s="66"/>
      <c r="U4" s="17"/>
      <c r="V4" s="67">
        <f>R4</f>
        <v>43474</v>
      </c>
      <c r="W4" s="68"/>
      <c r="X4" s="69"/>
      <c r="Y4" s="12"/>
      <c r="Z4" s="64">
        <f>DATE(AR4,AR7,AR10+3)</f>
        <v>43475</v>
      </c>
      <c r="AA4" s="65"/>
      <c r="AB4" s="66"/>
      <c r="AC4" s="17"/>
      <c r="AD4" s="67">
        <f>Z4</f>
        <v>43475</v>
      </c>
      <c r="AE4" s="68"/>
      <c r="AF4" s="69"/>
      <c r="AG4" s="12"/>
      <c r="AH4" s="64">
        <f>DATE(AR4,AR7,AR10+4)</f>
        <v>43476</v>
      </c>
      <c r="AI4" s="65"/>
      <c r="AJ4" s="66"/>
      <c r="AK4" s="17"/>
      <c r="AL4" s="67">
        <f>AH4</f>
        <v>43476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7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43477</v>
      </c>
      <c r="K16" s="65"/>
      <c r="L16" s="66"/>
      <c r="M16" s="17"/>
      <c r="N16" s="67">
        <f>J16</f>
        <v>43477</v>
      </c>
      <c r="O16" s="68"/>
      <c r="P16" s="69"/>
      <c r="Q16" s="12"/>
      <c r="R16" s="64">
        <f>DATE(AR4,AR7,AR10+6)</f>
        <v>43478</v>
      </c>
      <c r="S16" s="65"/>
      <c r="T16" s="66"/>
      <c r="U16" s="17"/>
      <c r="V16" s="67">
        <f>R16</f>
        <v>43478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43465</v>
      </c>
      <c r="AI22" s="31">
        <f t="shared" si="0"/>
        <v>43466</v>
      </c>
      <c r="AJ22" s="31">
        <f t="shared" si="0"/>
        <v>43467</v>
      </c>
      <c r="AK22" s="31">
        <f t="shared" si="0"/>
        <v>43468</v>
      </c>
      <c r="AL22" s="31">
        <f t="shared" si="0"/>
        <v>43469</v>
      </c>
      <c r="AM22" s="31">
        <f t="shared" si="0"/>
        <v>43470</v>
      </c>
      <c r="AN22" s="38">
        <f t="shared" si="0"/>
        <v>43471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43472</v>
      </c>
      <c r="AI23" s="31">
        <f t="shared" si="1"/>
        <v>43473</v>
      </c>
      <c r="AJ23" s="31">
        <f t="shared" si="1"/>
        <v>43474</v>
      </c>
      <c r="AK23" s="31">
        <f t="shared" si="1"/>
        <v>43475</v>
      </c>
      <c r="AL23" s="31">
        <f t="shared" si="1"/>
        <v>43476</v>
      </c>
      <c r="AM23" s="31">
        <f t="shared" si="1"/>
        <v>43477</v>
      </c>
      <c r="AN23" s="38">
        <f t="shared" si="1"/>
        <v>43478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43479</v>
      </c>
      <c r="AI24" s="31">
        <f t="shared" si="2"/>
        <v>43480</v>
      </c>
      <c r="AJ24" s="31">
        <f t="shared" si="2"/>
        <v>43481</v>
      </c>
      <c r="AK24" s="31">
        <f t="shared" si="2"/>
        <v>43482</v>
      </c>
      <c r="AL24" s="31">
        <f t="shared" si="2"/>
        <v>43483</v>
      </c>
      <c r="AM24" s="31">
        <f t="shared" si="2"/>
        <v>43484</v>
      </c>
      <c r="AN24" s="38">
        <f t="shared" si="2"/>
        <v>43485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43486</v>
      </c>
      <c r="AI25" s="31">
        <f t="shared" si="3"/>
        <v>43487</v>
      </c>
      <c r="AJ25" s="31">
        <f t="shared" si="3"/>
        <v>43488</v>
      </c>
      <c r="AK25" s="31">
        <f t="shared" si="3"/>
        <v>43489</v>
      </c>
      <c r="AL25" s="31">
        <f t="shared" si="3"/>
        <v>43490</v>
      </c>
      <c r="AM25" s="31">
        <f t="shared" si="3"/>
        <v>43491</v>
      </c>
      <c r="AN25" s="38">
        <f t="shared" si="3"/>
        <v>43492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43493</v>
      </c>
      <c r="AI26" s="31">
        <f t="shared" si="4"/>
        <v>43494</v>
      </c>
      <c r="AJ26" s="31">
        <f t="shared" si="4"/>
        <v>43495</v>
      </c>
      <c r="AK26" s="31">
        <f t="shared" si="4"/>
        <v>43496</v>
      </c>
      <c r="AL26" s="31">
        <f t="shared" si="4"/>
        <v>43497</v>
      </c>
      <c r="AM26" s="31">
        <f t="shared" si="4"/>
        <v>43498</v>
      </c>
      <c r="AN26" s="38">
        <f t="shared" si="4"/>
        <v>43499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43500</v>
      </c>
      <c r="AI27" s="40">
        <f t="shared" si="5"/>
        <v>43501</v>
      </c>
      <c r="AJ27" s="40">
        <f t="shared" si="5"/>
        <v>43502</v>
      </c>
      <c r="AK27" s="40">
        <f t="shared" si="5"/>
        <v>43503</v>
      </c>
      <c r="AL27" s="40">
        <f t="shared" si="5"/>
        <v>43504</v>
      </c>
      <c r="AM27" s="40">
        <f t="shared" si="5"/>
        <v>43505</v>
      </c>
      <c r="AN27" s="41">
        <f t="shared" si="5"/>
        <v>43506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529" priority="10">
      <formula>DAY(AG21)&lt;15</formula>
    </cfRule>
  </conditionalFormatting>
  <conditionalFormatting sqref="AH22:AN22">
    <cfRule type="expression" dxfId="528" priority="9">
      <formula>DAY(AH22)&gt;7</formula>
    </cfRule>
  </conditionalFormatting>
  <conditionalFormatting sqref="AH25:AN27">
    <cfRule type="expression" dxfId="527" priority="8">
      <formula>DAY(AH25)&lt;15</formula>
    </cfRule>
  </conditionalFormatting>
  <conditionalFormatting sqref="B5">
    <cfRule type="expression" dxfId="526" priority="7">
      <formula>DAY(B$5)&gt;7</formula>
    </cfRule>
  </conditionalFormatting>
  <conditionalFormatting sqref="J5">
    <cfRule type="expression" dxfId="525" priority="6">
      <formula>DAY(J$5)&gt;7</formula>
    </cfRule>
  </conditionalFormatting>
  <conditionalFormatting sqref="R5">
    <cfRule type="expression" dxfId="524" priority="5">
      <formula>DAY(R$5)&gt;7</formula>
    </cfRule>
  </conditionalFormatting>
  <conditionalFormatting sqref="Z5">
    <cfRule type="expression" dxfId="523" priority="4">
      <formula>DAY(Z$5)&gt;7</formula>
    </cfRule>
  </conditionalFormatting>
  <conditionalFormatting sqref="AH5">
    <cfRule type="expression" dxfId="522" priority="3">
      <formula>DAY(AH$5)&gt;7</formula>
    </cfRule>
  </conditionalFormatting>
  <conditionalFormatting sqref="J17">
    <cfRule type="expression" dxfId="521" priority="2">
      <formula>DAY(J$5)&gt;7</formula>
    </cfRule>
  </conditionalFormatting>
  <conditionalFormatting sqref="R17">
    <cfRule type="expression" dxfId="52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43479</v>
      </c>
      <c r="AF2" s="63"/>
      <c r="AG2" s="63"/>
      <c r="AH2" s="63"/>
      <c r="AI2" s="63"/>
      <c r="AJ2" s="6" t="s">
        <v>16</v>
      </c>
      <c r="AK2" s="63">
        <f>R16</f>
        <v>43485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43479</v>
      </c>
      <c r="C4" s="65"/>
      <c r="D4" s="66"/>
      <c r="E4" s="17"/>
      <c r="F4" s="67">
        <f>B4</f>
        <v>43479</v>
      </c>
      <c r="G4" s="68"/>
      <c r="H4" s="69"/>
      <c r="I4" s="12"/>
      <c r="J4" s="64">
        <f>DATE(AR4,AR7,AR10+1)</f>
        <v>43480</v>
      </c>
      <c r="K4" s="65"/>
      <c r="L4" s="66"/>
      <c r="M4" s="17"/>
      <c r="N4" s="67">
        <f>J4</f>
        <v>43480</v>
      </c>
      <c r="O4" s="68"/>
      <c r="P4" s="69"/>
      <c r="Q4" s="12"/>
      <c r="R4" s="64">
        <f>DATE(AR4,AR7,AR10+2)</f>
        <v>43481</v>
      </c>
      <c r="S4" s="65"/>
      <c r="T4" s="66"/>
      <c r="U4" s="17"/>
      <c r="V4" s="67">
        <f>R4</f>
        <v>43481</v>
      </c>
      <c r="W4" s="68"/>
      <c r="X4" s="69"/>
      <c r="Y4" s="12"/>
      <c r="Z4" s="64">
        <f>DATE(AR4,AR7,AR10+3)</f>
        <v>43482</v>
      </c>
      <c r="AA4" s="65"/>
      <c r="AB4" s="66"/>
      <c r="AC4" s="17"/>
      <c r="AD4" s="67">
        <f>Z4</f>
        <v>43482</v>
      </c>
      <c r="AE4" s="68"/>
      <c r="AF4" s="69"/>
      <c r="AG4" s="12"/>
      <c r="AH4" s="64">
        <f>DATE(AR4,AR7,AR10+4)</f>
        <v>43483</v>
      </c>
      <c r="AI4" s="65"/>
      <c r="AJ4" s="66"/>
      <c r="AK4" s="17"/>
      <c r="AL4" s="67">
        <f>AH4</f>
        <v>43483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43484</v>
      </c>
      <c r="K16" s="65"/>
      <c r="L16" s="66"/>
      <c r="M16" s="17"/>
      <c r="N16" s="67">
        <f>J16</f>
        <v>43484</v>
      </c>
      <c r="O16" s="68"/>
      <c r="P16" s="69"/>
      <c r="Q16" s="12"/>
      <c r="R16" s="64">
        <f>DATE(AR4,AR7,AR10+6)</f>
        <v>43485</v>
      </c>
      <c r="S16" s="65"/>
      <c r="T16" s="66"/>
      <c r="U16" s="17"/>
      <c r="V16" s="67">
        <f>R16</f>
        <v>43485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43465</v>
      </c>
      <c r="AI22" s="31">
        <f t="shared" si="0"/>
        <v>43466</v>
      </c>
      <c r="AJ22" s="31">
        <f t="shared" si="0"/>
        <v>43467</v>
      </c>
      <c r="AK22" s="31">
        <f t="shared" si="0"/>
        <v>43468</v>
      </c>
      <c r="AL22" s="31">
        <f t="shared" si="0"/>
        <v>43469</v>
      </c>
      <c r="AM22" s="31">
        <f t="shared" si="0"/>
        <v>43470</v>
      </c>
      <c r="AN22" s="38">
        <f t="shared" si="0"/>
        <v>43471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43472</v>
      </c>
      <c r="AI23" s="31">
        <f t="shared" si="1"/>
        <v>43473</v>
      </c>
      <c r="AJ23" s="31">
        <f t="shared" si="1"/>
        <v>43474</v>
      </c>
      <c r="AK23" s="31">
        <f t="shared" si="1"/>
        <v>43475</v>
      </c>
      <c r="AL23" s="31">
        <f t="shared" si="1"/>
        <v>43476</v>
      </c>
      <c r="AM23" s="31">
        <f t="shared" si="1"/>
        <v>43477</v>
      </c>
      <c r="AN23" s="38">
        <f t="shared" si="1"/>
        <v>43478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43479</v>
      </c>
      <c r="AI24" s="31">
        <f t="shared" si="2"/>
        <v>43480</v>
      </c>
      <c r="AJ24" s="31">
        <f t="shared" si="2"/>
        <v>43481</v>
      </c>
      <c r="AK24" s="31">
        <f t="shared" si="2"/>
        <v>43482</v>
      </c>
      <c r="AL24" s="31">
        <f t="shared" si="2"/>
        <v>43483</v>
      </c>
      <c r="AM24" s="31">
        <f t="shared" si="2"/>
        <v>43484</v>
      </c>
      <c r="AN24" s="38">
        <f t="shared" si="2"/>
        <v>43485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43486</v>
      </c>
      <c r="AI25" s="31">
        <f t="shared" si="3"/>
        <v>43487</v>
      </c>
      <c r="AJ25" s="31">
        <f t="shared" si="3"/>
        <v>43488</v>
      </c>
      <c r="AK25" s="31">
        <f t="shared" si="3"/>
        <v>43489</v>
      </c>
      <c r="AL25" s="31">
        <f t="shared" si="3"/>
        <v>43490</v>
      </c>
      <c r="AM25" s="31">
        <f t="shared" si="3"/>
        <v>43491</v>
      </c>
      <c r="AN25" s="38">
        <f t="shared" si="3"/>
        <v>43492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43493</v>
      </c>
      <c r="AI26" s="31">
        <f t="shared" si="4"/>
        <v>43494</v>
      </c>
      <c r="AJ26" s="31">
        <f t="shared" si="4"/>
        <v>43495</v>
      </c>
      <c r="AK26" s="31">
        <f t="shared" si="4"/>
        <v>43496</v>
      </c>
      <c r="AL26" s="31">
        <f t="shared" si="4"/>
        <v>43497</v>
      </c>
      <c r="AM26" s="31">
        <f t="shared" si="4"/>
        <v>43498</v>
      </c>
      <c r="AN26" s="38">
        <f t="shared" si="4"/>
        <v>43499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43500</v>
      </c>
      <c r="AI27" s="40">
        <f t="shared" si="5"/>
        <v>43501</v>
      </c>
      <c r="AJ27" s="40">
        <f t="shared" si="5"/>
        <v>43502</v>
      </c>
      <c r="AK27" s="40">
        <f t="shared" si="5"/>
        <v>43503</v>
      </c>
      <c r="AL27" s="40">
        <f t="shared" si="5"/>
        <v>43504</v>
      </c>
      <c r="AM27" s="40">
        <f t="shared" si="5"/>
        <v>43505</v>
      </c>
      <c r="AN27" s="41">
        <f t="shared" si="5"/>
        <v>43506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519" priority="10">
      <formula>DAY(AG21)&lt;15</formula>
    </cfRule>
  </conditionalFormatting>
  <conditionalFormatting sqref="AH22:AN22">
    <cfRule type="expression" dxfId="518" priority="9">
      <formula>DAY(AH22)&gt;7</formula>
    </cfRule>
  </conditionalFormatting>
  <conditionalFormatting sqref="AH25:AN27">
    <cfRule type="expression" dxfId="517" priority="8">
      <formula>DAY(AH25)&lt;15</formula>
    </cfRule>
  </conditionalFormatting>
  <conditionalFormatting sqref="B5">
    <cfRule type="expression" dxfId="516" priority="7">
      <formula>DAY(B$5)&gt;7</formula>
    </cfRule>
  </conditionalFormatting>
  <conditionalFormatting sqref="J5">
    <cfRule type="expression" dxfId="515" priority="6">
      <formula>DAY(J$5)&gt;7</formula>
    </cfRule>
  </conditionalFormatting>
  <conditionalFormatting sqref="R5">
    <cfRule type="expression" dxfId="514" priority="5">
      <formula>DAY(R$5)&gt;7</formula>
    </cfRule>
  </conditionalFormatting>
  <conditionalFormatting sqref="Z5">
    <cfRule type="expression" dxfId="513" priority="4">
      <formula>DAY(Z$5)&gt;7</formula>
    </cfRule>
  </conditionalFormatting>
  <conditionalFormatting sqref="AH5">
    <cfRule type="expression" dxfId="512" priority="3">
      <formula>DAY(AH$5)&gt;7</formula>
    </cfRule>
  </conditionalFormatting>
  <conditionalFormatting sqref="J17">
    <cfRule type="expression" dxfId="511" priority="2">
      <formula>DAY(J$5)&gt;7</formula>
    </cfRule>
  </conditionalFormatting>
  <conditionalFormatting sqref="R17">
    <cfRule type="expression" dxfId="51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43486</v>
      </c>
      <c r="AF2" s="63"/>
      <c r="AG2" s="63"/>
      <c r="AH2" s="63"/>
      <c r="AI2" s="63"/>
      <c r="AJ2" s="6" t="s">
        <v>16</v>
      </c>
      <c r="AK2" s="63">
        <f>R16</f>
        <v>43492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43486</v>
      </c>
      <c r="C4" s="65"/>
      <c r="D4" s="66"/>
      <c r="E4" s="17"/>
      <c r="F4" s="67">
        <f>B4</f>
        <v>43486</v>
      </c>
      <c r="G4" s="68"/>
      <c r="H4" s="69"/>
      <c r="I4" s="12"/>
      <c r="J4" s="64">
        <f>DATE(AR4,AR7,AR10+1)</f>
        <v>43487</v>
      </c>
      <c r="K4" s="65"/>
      <c r="L4" s="66"/>
      <c r="M4" s="17"/>
      <c r="N4" s="67">
        <f>J4</f>
        <v>43487</v>
      </c>
      <c r="O4" s="68"/>
      <c r="P4" s="69"/>
      <c r="Q4" s="12"/>
      <c r="R4" s="64">
        <f>DATE(AR4,AR7,AR10+2)</f>
        <v>43488</v>
      </c>
      <c r="S4" s="65"/>
      <c r="T4" s="66"/>
      <c r="U4" s="17"/>
      <c r="V4" s="67">
        <f>R4</f>
        <v>43488</v>
      </c>
      <c r="W4" s="68"/>
      <c r="X4" s="69"/>
      <c r="Y4" s="12"/>
      <c r="Z4" s="64">
        <f>DATE(AR4,AR7,AR10+3)</f>
        <v>43489</v>
      </c>
      <c r="AA4" s="65"/>
      <c r="AB4" s="66"/>
      <c r="AC4" s="17"/>
      <c r="AD4" s="67">
        <f>Z4</f>
        <v>43489</v>
      </c>
      <c r="AE4" s="68"/>
      <c r="AF4" s="69"/>
      <c r="AG4" s="12"/>
      <c r="AH4" s="64">
        <f>DATE(AR4,AR7,AR10+4)</f>
        <v>43490</v>
      </c>
      <c r="AI4" s="65"/>
      <c r="AJ4" s="66"/>
      <c r="AK4" s="17"/>
      <c r="AL4" s="67">
        <f>AH4</f>
        <v>43490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43491</v>
      </c>
      <c r="K16" s="65"/>
      <c r="L16" s="66"/>
      <c r="M16" s="17"/>
      <c r="N16" s="67">
        <f>J16</f>
        <v>43491</v>
      </c>
      <c r="O16" s="68"/>
      <c r="P16" s="69"/>
      <c r="Q16" s="12"/>
      <c r="R16" s="64">
        <f>DATE(AR4,AR7,AR10+6)</f>
        <v>43492</v>
      </c>
      <c r="S16" s="65"/>
      <c r="T16" s="66"/>
      <c r="U16" s="17"/>
      <c r="V16" s="67">
        <f>R16</f>
        <v>43492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43465</v>
      </c>
      <c r="AI22" s="31">
        <f t="shared" si="0"/>
        <v>43466</v>
      </c>
      <c r="AJ22" s="31">
        <f t="shared" si="0"/>
        <v>43467</v>
      </c>
      <c r="AK22" s="31">
        <f t="shared" si="0"/>
        <v>43468</v>
      </c>
      <c r="AL22" s="31">
        <f t="shared" si="0"/>
        <v>43469</v>
      </c>
      <c r="AM22" s="31">
        <f t="shared" si="0"/>
        <v>43470</v>
      </c>
      <c r="AN22" s="38">
        <f t="shared" si="0"/>
        <v>43471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43472</v>
      </c>
      <c r="AI23" s="31">
        <f t="shared" si="1"/>
        <v>43473</v>
      </c>
      <c r="AJ23" s="31">
        <f t="shared" si="1"/>
        <v>43474</v>
      </c>
      <c r="AK23" s="31">
        <f t="shared" si="1"/>
        <v>43475</v>
      </c>
      <c r="AL23" s="31">
        <f t="shared" si="1"/>
        <v>43476</v>
      </c>
      <c r="AM23" s="31">
        <f t="shared" si="1"/>
        <v>43477</v>
      </c>
      <c r="AN23" s="38">
        <f t="shared" si="1"/>
        <v>43478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43479</v>
      </c>
      <c r="AI24" s="31">
        <f t="shared" si="2"/>
        <v>43480</v>
      </c>
      <c r="AJ24" s="31">
        <f t="shared" si="2"/>
        <v>43481</v>
      </c>
      <c r="AK24" s="31">
        <f t="shared" si="2"/>
        <v>43482</v>
      </c>
      <c r="AL24" s="31">
        <f t="shared" si="2"/>
        <v>43483</v>
      </c>
      <c r="AM24" s="31">
        <f t="shared" si="2"/>
        <v>43484</v>
      </c>
      <c r="AN24" s="38">
        <f t="shared" si="2"/>
        <v>43485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43486</v>
      </c>
      <c r="AI25" s="31">
        <f t="shared" si="3"/>
        <v>43487</v>
      </c>
      <c r="AJ25" s="31">
        <f t="shared" si="3"/>
        <v>43488</v>
      </c>
      <c r="AK25" s="31">
        <f t="shared" si="3"/>
        <v>43489</v>
      </c>
      <c r="AL25" s="31">
        <f t="shared" si="3"/>
        <v>43490</v>
      </c>
      <c r="AM25" s="31">
        <f t="shared" si="3"/>
        <v>43491</v>
      </c>
      <c r="AN25" s="38">
        <f t="shared" si="3"/>
        <v>43492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43493</v>
      </c>
      <c r="AI26" s="31">
        <f t="shared" si="4"/>
        <v>43494</v>
      </c>
      <c r="AJ26" s="31">
        <f t="shared" si="4"/>
        <v>43495</v>
      </c>
      <c r="AK26" s="31">
        <f t="shared" si="4"/>
        <v>43496</v>
      </c>
      <c r="AL26" s="31">
        <f t="shared" si="4"/>
        <v>43497</v>
      </c>
      <c r="AM26" s="31">
        <f t="shared" si="4"/>
        <v>43498</v>
      </c>
      <c r="AN26" s="38">
        <f t="shared" si="4"/>
        <v>43499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43500</v>
      </c>
      <c r="AI27" s="40">
        <f t="shared" si="5"/>
        <v>43501</v>
      </c>
      <c r="AJ27" s="40">
        <f t="shared" si="5"/>
        <v>43502</v>
      </c>
      <c r="AK27" s="40">
        <f t="shared" si="5"/>
        <v>43503</v>
      </c>
      <c r="AL27" s="40">
        <f t="shared" si="5"/>
        <v>43504</v>
      </c>
      <c r="AM27" s="40">
        <f t="shared" si="5"/>
        <v>43505</v>
      </c>
      <c r="AN27" s="41">
        <f t="shared" si="5"/>
        <v>43506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509" priority="10">
      <formula>DAY(AG21)&lt;15</formula>
    </cfRule>
  </conditionalFormatting>
  <conditionalFormatting sqref="AH22:AN22">
    <cfRule type="expression" dxfId="508" priority="9">
      <formula>DAY(AH22)&gt;7</formula>
    </cfRule>
  </conditionalFormatting>
  <conditionalFormatting sqref="AH25:AN27">
    <cfRule type="expression" dxfId="507" priority="8">
      <formula>DAY(AH25)&lt;15</formula>
    </cfRule>
  </conditionalFormatting>
  <conditionalFormatting sqref="B5">
    <cfRule type="expression" dxfId="506" priority="7">
      <formula>DAY(B$5)&gt;7</formula>
    </cfRule>
  </conditionalFormatting>
  <conditionalFormatting sqref="J5">
    <cfRule type="expression" dxfId="505" priority="6">
      <formula>DAY(J$5)&gt;7</formula>
    </cfRule>
  </conditionalFormatting>
  <conditionalFormatting sqref="R5">
    <cfRule type="expression" dxfId="504" priority="5">
      <formula>DAY(R$5)&gt;7</formula>
    </cfRule>
  </conditionalFormatting>
  <conditionalFormatting sqref="Z5">
    <cfRule type="expression" dxfId="503" priority="4">
      <formula>DAY(Z$5)&gt;7</formula>
    </cfRule>
  </conditionalFormatting>
  <conditionalFormatting sqref="AH5">
    <cfRule type="expression" dxfId="502" priority="3">
      <formula>DAY(AH$5)&gt;7</formula>
    </cfRule>
  </conditionalFormatting>
  <conditionalFormatting sqref="J17">
    <cfRule type="expression" dxfId="501" priority="2">
      <formula>DAY(J$5)&gt;7</formula>
    </cfRule>
  </conditionalFormatting>
  <conditionalFormatting sqref="R17">
    <cfRule type="expression" dxfId="50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43493</v>
      </c>
      <c r="AF2" s="63"/>
      <c r="AG2" s="63"/>
      <c r="AH2" s="63"/>
      <c r="AI2" s="63"/>
      <c r="AJ2" s="6" t="s">
        <v>16</v>
      </c>
      <c r="AK2" s="63">
        <f>R16</f>
        <v>43499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43493</v>
      </c>
      <c r="C4" s="65"/>
      <c r="D4" s="66"/>
      <c r="E4" s="17"/>
      <c r="F4" s="67">
        <f>B4</f>
        <v>43493</v>
      </c>
      <c r="G4" s="68"/>
      <c r="H4" s="69"/>
      <c r="I4" s="12"/>
      <c r="J4" s="64">
        <f>DATE(AR4,AR7,AR10+1)</f>
        <v>43494</v>
      </c>
      <c r="K4" s="65"/>
      <c r="L4" s="66"/>
      <c r="M4" s="17"/>
      <c r="N4" s="67">
        <f>J4</f>
        <v>43494</v>
      </c>
      <c r="O4" s="68"/>
      <c r="P4" s="69"/>
      <c r="Q4" s="12"/>
      <c r="R4" s="64">
        <f>DATE(AR4,AR7,AR10+2)</f>
        <v>43495</v>
      </c>
      <c r="S4" s="65"/>
      <c r="T4" s="66"/>
      <c r="U4" s="17"/>
      <c r="V4" s="67">
        <f>R4</f>
        <v>43495</v>
      </c>
      <c r="W4" s="68"/>
      <c r="X4" s="69"/>
      <c r="Y4" s="12"/>
      <c r="Z4" s="64">
        <f>DATE(AR4,AR7,AR10+3)</f>
        <v>43496</v>
      </c>
      <c r="AA4" s="65"/>
      <c r="AB4" s="66"/>
      <c r="AC4" s="17"/>
      <c r="AD4" s="67">
        <f>Z4</f>
        <v>43496</v>
      </c>
      <c r="AE4" s="68"/>
      <c r="AF4" s="69"/>
      <c r="AG4" s="12"/>
      <c r="AH4" s="64">
        <f>DATE(AR4,AR7,AR10+4)</f>
        <v>43497</v>
      </c>
      <c r="AI4" s="65"/>
      <c r="AJ4" s="66"/>
      <c r="AK4" s="17"/>
      <c r="AL4" s="67">
        <f>AH4</f>
        <v>43497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43498</v>
      </c>
      <c r="K16" s="65"/>
      <c r="L16" s="66"/>
      <c r="M16" s="17"/>
      <c r="N16" s="67">
        <f>J16</f>
        <v>43498</v>
      </c>
      <c r="O16" s="68"/>
      <c r="P16" s="69"/>
      <c r="Q16" s="12"/>
      <c r="R16" s="64">
        <f>DATE(AR4,AR7,AR10+6)</f>
        <v>43499</v>
      </c>
      <c r="S16" s="65"/>
      <c r="T16" s="66"/>
      <c r="U16" s="17"/>
      <c r="V16" s="67">
        <f>R16</f>
        <v>43499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43465</v>
      </c>
      <c r="AI22" s="31">
        <f t="shared" si="0"/>
        <v>43466</v>
      </c>
      <c r="AJ22" s="31">
        <f t="shared" si="0"/>
        <v>43467</v>
      </c>
      <c r="AK22" s="31">
        <f t="shared" si="0"/>
        <v>43468</v>
      </c>
      <c r="AL22" s="31">
        <f t="shared" si="0"/>
        <v>43469</v>
      </c>
      <c r="AM22" s="31">
        <f t="shared" si="0"/>
        <v>43470</v>
      </c>
      <c r="AN22" s="38">
        <f t="shared" si="0"/>
        <v>43471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43472</v>
      </c>
      <c r="AI23" s="31">
        <f t="shared" si="1"/>
        <v>43473</v>
      </c>
      <c r="AJ23" s="31">
        <f t="shared" si="1"/>
        <v>43474</v>
      </c>
      <c r="AK23" s="31">
        <f t="shared" si="1"/>
        <v>43475</v>
      </c>
      <c r="AL23" s="31">
        <f t="shared" si="1"/>
        <v>43476</v>
      </c>
      <c r="AM23" s="31">
        <f t="shared" si="1"/>
        <v>43477</v>
      </c>
      <c r="AN23" s="38">
        <f t="shared" si="1"/>
        <v>43478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43479</v>
      </c>
      <c r="AI24" s="31">
        <f t="shared" si="2"/>
        <v>43480</v>
      </c>
      <c r="AJ24" s="31">
        <f t="shared" si="2"/>
        <v>43481</v>
      </c>
      <c r="AK24" s="31">
        <f t="shared" si="2"/>
        <v>43482</v>
      </c>
      <c r="AL24" s="31">
        <f t="shared" si="2"/>
        <v>43483</v>
      </c>
      <c r="AM24" s="31">
        <f t="shared" si="2"/>
        <v>43484</v>
      </c>
      <c r="AN24" s="38">
        <f t="shared" si="2"/>
        <v>43485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43486</v>
      </c>
      <c r="AI25" s="31">
        <f t="shared" si="3"/>
        <v>43487</v>
      </c>
      <c r="AJ25" s="31">
        <f t="shared" si="3"/>
        <v>43488</v>
      </c>
      <c r="AK25" s="31">
        <f t="shared" si="3"/>
        <v>43489</v>
      </c>
      <c r="AL25" s="31">
        <f t="shared" si="3"/>
        <v>43490</v>
      </c>
      <c r="AM25" s="31">
        <f t="shared" si="3"/>
        <v>43491</v>
      </c>
      <c r="AN25" s="38">
        <f t="shared" si="3"/>
        <v>43492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43493</v>
      </c>
      <c r="AI26" s="31">
        <f t="shared" si="4"/>
        <v>43494</v>
      </c>
      <c r="AJ26" s="31">
        <f t="shared" si="4"/>
        <v>43495</v>
      </c>
      <c r="AK26" s="31">
        <f t="shared" si="4"/>
        <v>43496</v>
      </c>
      <c r="AL26" s="31">
        <f t="shared" si="4"/>
        <v>43497</v>
      </c>
      <c r="AM26" s="31">
        <f t="shared" si="4"/>
        <v>43498</v>
      </c>
      <c r="AN26" s="38">
        <f t="shared" si="4"/>
        <v>43499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43500</v>
      </c>
      <c r="AI27" s="40">
        <f t="shared" si="5"/>
        <v>43501</v>
      </c>
      <c r="AJ27" s="40">
        <f t="shared" si="5"/>
        <v>43502</v>
      </c>
      <c r="AK27" s="40">
        <f t="shared" si="5"/>
        <v>43503</v>
      </c>
      <c r="AL27" s="40">
        <f t="shared" si="5"/>
        <v>43504</v>
      </c>
      <c r="AM27" s="40">
        <f t="shared" si="5"/>
        <v>43505</v>
      </c>
      <c r="AN27" s="41">
        <f t="shared" si="5"/>
        <v>43506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99" priority="10">
      <formula>DAY(AG21)&lt;15</formula>
    </cfRule>
  </conditionalFormatting>
  <conditionalFormatting sqref="AH22:AN22">
    <cfRule type="expression" dxfId="498" priority="9">
      <formula>DAY(AH22)&gt;7</formula>
    </cfRule>
  </conditionalFormatting>
  <conditionalFormatting sqref="AH25:AN27">
    <cfRule type="expression" dxfId="497" priority="8">
      <formula>DAY(AH25)&lt;15</formula>
    </cfRule>
  </conditionalFormatting>
  <conditionalFormatting sqref="B5">
    <cfRule type="expression" dxfId="496" priority="7">
      <formula>DAY(B$5)&gt;7</formula>
    </cfRule>
  </conditionalFormatting>
  <conditionalFormatting sqref="J5">
    <cfRule type="expression" dxfId="495" priority="6">
      <formula>DAY(J$5)&gt;7</formula>
    </cfRule>
  </conditionalFormatting>
  <conditionalFormatting sqref="R5">
    <cfRule type="expression" dxfId="494" priority="5">
      <formula>DAY(R$5)&gt;7</formula>
    </cfRule>
  </conditionalFormatting>
  <conditionalFormatting sqref="Z5">
    <cfRule type="expression" dxfId="493" priority="4">
      <formula>DAY(Z$5)&gt;7</formula>
    </cfRule>
  </conditionalFormatting>
  <conditionalFormatting sqref="AH5">
    <cfRule type="expression" dxfId="492" priority="3">
      <formula>DAY(AH$5)&gt;7</formula>
    </cfRule>
  </conditionalFormatting>
  <conditionalFormatting sqref="J17">
    <cfRule type="expression" dxfId="491" priority="2">
      <formula>DAY(J$5)&gt;7</formula>
    </cfRule>
  </conditionalFormatting>
  <conditionalFormatting sqref="R17">
    <cfRule type="expression" dxfId="49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43500</v>
      </c>
      <c r="AF2" s="63"/>
      <c r="AG2" s="63"/>
      <c r="AH2" s="63"/>
      <c r="AI2" s="63"/>
      <c r="AJ2" s="6" t="s">
        <v>16</v>
      </c>
      <c r="AK2" s="63">
        <f>R16</f>
        <v>43506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43500</v>
      </c>
      <c r="C4" s="65"/>
      <c r="D4" s="66"/>
      <c r="E4" s="17"/>
      <c r="F4" s="67">
        <f>B4</f>
        <v>43500</v>
      </c>
      <c r="G4" s="68"/>
      <c r="H4" s="69"/>
      <c r="I4" s="12"/>
      <c r="J4" s="64">
        <f>DATE(AR4,AR7,AR10+1)</f>
        <v>43501</v>
      </c>
      <c r="K4" s="65"/>
      <c r="L4" s="66"/>
      <c r="M4" s="17"/>
      <c r="N4" s="67">
        <f>J4</f>
        <v>43501</v>
      </c>
      <c r="O4" s="68"/>
      <c r="P4" s="69"/>
      <c r="Q4" s="12"/>
      <c r="R4" s="64">
        <f>DATE(AR4,AR7,AR10+2)</f>
        <v>43502</v>
      </c>
      <c r="S4" s="65"/>
      <c r="T4" s="66"/>
      <c r="U4" s="17"/>
      <c r="V4" s="67">
        <f>R4</f>
        <v>43502</v>
      </c>
      <c r="W4" s="68"/>
      <c r="X4" s="69"/>
      <c r="Y4" s="12"/>
      <c r="Z4" s="64">
        <f>DATE(AR4,AR7,AR10+3)</f>
        <v>43503</v>
      </c>
      <c r="AA4" s="65"/>
      <c r="AB4" s="66"/>
      <c r="AC4" s="17"/>
      <c r="AD4" s="67">
        <f>Z4</f>
        <v>43503</v>
      </c>
      <c r="AE4" s="68"/>
      <c r="AF4" s="69"/>
      <c r="AG4" s="12"/>
      <c r="AH4" s="64">
        <f>DATE(AR4,AR7,AR10+4)</f>
        <v>43504</v>
      </c>
      <c r="AI4" s="65"/>
      <c r="AJ4" s="66"/>
      <c r="AK4" s="17"/>
      <c r="AL4" s="67">
        <f>AH4</f>
        <v>43504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43505</v>
      </c>
      <c r="K16" s="65"/>
      <c r="L16" s="66"/>
      <c r="M16" s="17"/>
      <c r="N16" s="67">
        <f>J16</f>
        <v>43505</v>
      </c>
      <c r="O16" s="68"/>
      <c r="P16" s="69"/>
      <c r="Q16" s="12"/>
      <c r="R16" s="64">
        <f>DATE(AR4,AR7,AR10+6)</f>
        <v>43506</v>
      </c>
      <c r="S16" s="65"/>
      <c r="T16" s="66"/>
      <c r="U16" s="17"/>
      <c r="V16" s="67">
        <f>R16</f>
        <v>43506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43493</v>
      </c>
      <c r="AI22" s="31">
        <f t="shared" si="0"/>
        <v>43494</v>
      </c>
      <c r="AJ22" s="31">
        <f t="shared" si="0"/>
        <v>43495</v>
      </c>
      <c r="AK22" s="31">
        <f t="shared" si="0"/>
        <v>43496</v>
      </c>
      <c r="AL22" s="31">
        <f t="shared" si="0"/>
        <v>43497</v>
      </c>
      <c r="AM22" s="31">
        <f t="shared" si="0"/>
        <v>43498</v>
      </c>
      <c r="AN22" s="38">
        <f t="shared" si="0"/>
        <v>43499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43500</v>
      </c>
      <c r="AI23" s="31">
        <f t="shared" si="1"/>
        <v>43501</v>
      </c>
      <c r="AJ23" s="31">
        <f t="shared" si="1"/>
        <v>43502</v>
      </c>
      <c r="AK23" s="31">
        <f t="shared" si="1"/>
        <v>43503</v>
      </c>
      <c r="AL23" s="31">
        <f t="shared" si="1"/>
        <v>43504</v>
      </c>
      <c r="AM23" s="31">
        <f t="shared" si="1"/>
        <v>43505</v>
      </c>
      <c r="AN23" s="38">
        <f t="shared" si="1"/>
        <v>43506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43507</v>
      </c>
      <c r="AI24" s="31">
        <f t="shared" si="2"/>
        <v>43508</v>
      </c>
      <c r="AJ24" s="31">
        <f t="shared" si="2"/>
        <v>43509</v>
      </c>
      <c r="AK24" s="31">
        <f t="shared" si="2"/>
        <v>43510</v>
      </c>
      <c r="AL24" s="31">
        <f t="shared" si="2"/>
        <v>43511</v>
      </c>
      <c r="AM24" s="31">
        <f t="shared" si="2"/>
        <v>43512</v>
      </c>
      <c r="AN24" s="38">
        <f t="shared" si="2"/>
        <v>43513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43514</v>
      </c>
      <c r="AI25" s="31">
        <f t="shared" si="3"/>
        <v>43515</v>
      </c>
      <c r="AJ25" s="31">
        <f t="shared" si="3"/>
        <v>43516</v>
      </c>
      <c r="AK25" s="31">
        <f t="shared" si="3"/>
        <v>43517</v>
      </c>
      <c r="AL25" s="31">
        <f t="shared" si="3"/>
        <v>43518</v>
      </c>
      <c r="AM25" s="31">
        <f t="shared" si="3"/>
        <v>43519</v>
      </c>
      <c r="AN25" s="38">
        <f t="shared" si="3"/>
        <v>43520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43521</v>
      </c>
      <c r="AI26" s="31">
        <f t="shared" si="4"/>
        <v>43522</v>
      </c>
      <c r="AJ26" s="31">
        <f t="shared" si="4"/>
        <v>43523</v>
      </c>
      <c r="AK26" s="31">
        <f t="shared" si="4"/>
        <v>43524</v>
      </c>
      <c r="AL26" s="31">
        <f t="shared" si="4"/>
        <v>43525</v>
      </c>
      <c r="AM26" s="31">
        <f t="shared" si="4"/>
        <v>43526</v>
      </c>
      <c r="AN26" s="38">
        <f t="shared" si="4"/>
        <v>43527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43528</v>
      </c>
      <c r="AI27" s="40">
        <f t="shared" si="5"/>
        <v>43529</v>
      </c>
      <c r="AJ27" s="40">
        <f t="shared" si="5"/>
        <v>43530</v>
      </c>
      <c r="AK27" s="40">
        <f t="shared" si="5"/>
        <v>43531</v>
      </c>
      <c r="AL27" s="40">
        <f t="shared" si="5"/>
        <v>43532</v>
      </c>
      <c r="AM27" s="40">
        <f t="shared" si="5"/>
        <v>43533</v>
      </c>
      <c r="AN27" s="41">
        <f t="shared" si="5"/>
        <v>43534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89" priority="10">
      <formula>DAY(AG21)&lt;15</formula>
    </cfRule>
  </conditionalFormatting>
  <conditionalFormatting sqref="AH22:AN22">
    <cfRule type="expression" dxfId="488" priority="9">
      <formula>DAY(AH22)&gt;7</formula>
    </cfRule>
  </conditionalFormatting>
  <conditionalFormatting sqref="AH25:AN27">
    <cfRule type="expression" dxfId="487" priority="8">
      <formula>DAY(AH25)&lt;15</formula>
    </cfRule>
  </conditionalFormatting>
  <conditionalFormatting sqref="B5">
    <cfRule type="expression" dxfId="486" priority="7">
      <formula>DAY(B$5)&gt;7</formula>
    </cfRule>
  </conditionalFormatting>
  <conditionalFormatting sqref="J5">
    <cfRule type="expression" dxfId="485" priority="6">
      <formula>DAY(J$5)&gt;7</formula>
    </cfRule>
  </conditionalFormatting>
  <conditionalFormatting sqref="R5">
    <cfRule type="expression" dxfId="484" priority="5">
      <formula>DAY(R$5)&gt;7</formula>
    </cfRule>
  </conditionalFormatting>
  <conditionalFormatting sqref="Z5">
    <cfRule type="expression" dxfId="483" priority="4">
      <formula>DAY(Z$5)&gt;7</formula>
    </cfRule>
  </conditionalFormatting>
  <conditionalFormatting sqref="AH5">
    <cfRule type="expression" dxfId="482" priority="3">
      <formula>DAY(AH$5)&gt;7</formula>
    </cfRule>
  </conditionalFormatting>
  <conditionalFormatting sqref="J17">
    <cfRule type="expression" dxfId="481" priority="2">
      <formula>DAY(J$5)&gt;7</formula>
    </cfRule>
  </conditionalFormatting>
  <conditionalFormatting sqref="R17">
    <cfRule type="expression" dxfId="48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43507</v>
      </c>
      <c r="AF2" s="63"/>
      <c r="AG2" s="63"/>
      <c r="AH2" s="63"/>
      <c r="AI2" s="63"/>
      <c r="AJ2" s="6" t="s">
        <v>16</v>
      </c>
      <c r="AK2" s="63">
        <f>R16</f>
        <v>43513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43507</v>
      </c>
      <c r="C4" s="65"/>
      <c r="D4" s="66"/>
      <c r="E4" s="17"/>
      <c r="F4" s="67">
        <f>B4</f>
        <v>43507</v>
      </c>
      <c r="G4" s="68"/>
      <c r="H4" s="69"/>
      <c r="I4" s="12"/>
      <c r="J4" s="64">
        <f>DATE(AR4,AR7,AR10+1)</f>
        <v>43508</v>
      </c>
      <c r="K4" s="65"/>
      <c r="L4" s="66"/>
      <c r="M4" s="17"/>
      <c r="N4" s="67">
        <f>J4</f>
        <v>43508</v>
      </c>
      <c r="O4" s="68"/>
      <c r="P4" s="69"/>
      <c r="Q4" s="12"/>
      <c r="R4" s="64">
        <f>DATE(AR4,AR7,AR10+2)</f>
        <v>43509</v>
      </c>
      <c r="S4" s="65"/>
      <c r="T4" s="66"/>
      <c r="U4" s="17"/>
      <c r="V4" s="67">
        <f>R4</f>
        <v>43509</v>
      </c>
      <c r="W4" s="68"/>
      <c r="X4" s="69"/>
      <c r="Y4" s="12"/>
      <c r="Z4" s="64">
        <f>DATE(AR4,AR7,AR10+3)</f>
        <v>43510</v>
      </c>
      <c r="AA4" s="65"/>
      <c r="AB4" s="66"/>
      <c r="AC4" s="17"/>
      <c r="AD4" s="67">
        <f>Z4</f>
        <v>43510</v>
      </c>
      <c r="AE4" s="68"/>
      <c r="AF4" s="69"/>
      <c r="AG4" s="12"/>
      <c r="AH4" s="64">
        <f>DATE(AR4,AR7,AR10+4)</f>
        <v>43511</v>
      </c>
      <c r="AI4" s="65"/>
      <c r="AJ4" s="66"/>
      <c r="AK4" s="17"/>
      <c r="AL4" s="67">
        <f>AH4</f>
        <v>43511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43512</v>
      </c>
      <c r="K16" s="65"/>
      <c r="L16" s="66"/>
      <c r="M16" s="17"/>
      <c r="N16" s="67">
        <f>J16</f>
        <v>43512</v>
      </c>
      <c r="O16" s="68"/>
      <c r="P16" s="69"/>
      <c r="Q16" s="12"/>
      <c r="R16" s="64">
        <f>DATE(AR4,AR7,AR10+6)</f>
        <v>43513</v>
      </c>
      <c r="S16" s="65"/>
      <c r="T16" s="66"/>
      <c r="U16" s="17"/>
      <c r="V16" s="67">
        <f>R16</f>
        <v>43513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43493</v>
      </c>
      <c r="AI22" s="31">
        <f t="shared" si="0"/>
        <v>43494</v>
      </c>
      <c r="AJ22" s="31">
        <f t="shared" si="0"/>
        <v>43495</v>
      </c>
      <c r="AK22" s="31">
        <f t="shared" si="0"/>
        <v>43496</v>
      </c>
      <c r="AL22" s="31">
        <f t="shared" si="0"/>
        <v>43497</v>
      </c>
      <c r="AM22" s="31">
        <f t="shared" si="0"/>
        <v>43498</v>
      </c>
      <c r="AN22" s="38">
        <f t="shared" si="0"/>
        <v>43499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43500</v>
      </c>
      <c r="AI23" s="31">
        <f t="shared" si="1"/>
        <v>43501</v>
      </c>
      <c r="AJ23" s="31">
        <f t="shared" si="1"/>
        <v>43502</v>
      </c>
      <c r="AK23" s="31">
        <f t="shared" si="1"/>
        <v>43503</v>
      </c>
      <c r="AL23" s="31">
        <f t="shared" si="1"/>
        <v>43504</v>
      </c>
      <c r="AM23" s="31">
        <f t="shared" si="1"/>
        <v>43505</v>
      </c>
      <c r="AN23" s="38">
        <f t="shared" si="1"/>
        <v>43506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43507</v>
      </c>
      <c r="AI24" s="31">
        <f t="shared" si="2"/>
        <v>43508</v>
      </c>
      <c r="AJ24" s="31">
        <f t="shared" si="2"/>
        <v>43509</v>
      </c>
      <c r="AK24" s="31">
        <f t="shared" si="2"/>
        <v>43510</v>
      </c>
      <c r="AL24" s="31">
        <f t="shared" si="2"/>
        <v>43511</v>
      </c>
      <c r="AM24" s="31">
        <f t="shared" si="2"/>
        <v>43512</v>
      </c>
      <c r="AN24" s="38">
        <f t="shared" si="2"/>
        <v>43513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43514</v>
      </c>
      <c r="AI25" s="31">
        <f t="shared" si="3"/>
        <v>43515</v>
      </c>
      <c r="AJ25" s="31">
        <f t="shared" si="3"/>
        <v>43516</v>
      </c>
      <c r="AK25" s="31">
        <f t="shared" si="3"/>
        <v>43517</v>
      </c>
      <c r="AL25" s="31">
        <f t="shared" si="3"/>
        <v>43518</v>
      </c>
      <c r="AM25" s="31">
        <f t="shared" si="3"/>
        <v>43519</v>
      </c>
      <c r="AN25" s="38">
        <f t="shared" si="3"/>
        <v>43520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43521</v>
      </c>
      <c r="AI26" s="31">
        <f t="shared" si="4"/>
        <v>43522</v>
      </c>
      <c r="AJ26" s="31">
        <f t="shared" si="4"/>
        <v>43523</v>
      </c>
      <c r="AK26" s="31">
        <f t="shared" si="4"/>
        <v>43524</v>
      </c>
      <c r="AL26" s="31">
        <f t="shared" si="4"/>
        <v>43525</v>
      </c>
      <c r="AM26" s="31">
        <f t="shared" si="4"/>
        <v>43526</v>
      </c>
      <c r="AN26" s="38">
        <f t="shared" si="4"/>
        <v>43527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43528</v>
      </c>
      <c r="AI27" s="40">
        <f t="shared" si="5"/>
        <v>43529</v>
      </c>
      <c r="AJ27" s="40">
        <f t="shared" si="5"/>
        <v>43530</v>
      </c>
      <c r="AK27" s="40">
        <f t="shared" si="5"/>
        <v>43531</v>
      </c>
      <c r="AL27" s="40">
        <f t="shared" si="5"/>
        <v>43532</v>
      </c>
      <c r="AM27" s="40">
        <f t="shared" si="5"/>
        <v>43533</v>
      </c>
      <c r="AN27" s="41">
        <f t="shared" si="5"/>
        <v>43534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79" priority="10">
      <formula>DAY(AG21)&lt;15</formula>
    </cfRule>
  </conditionalFormatting>
  <conditionalFormatting sqref="AH22:AN22">
    <cfRule type="expression" dxfId="478" priority="9">
      <formula>DAY(AH22)&gt;7</formula>
    </cfRule>
  </conditionalFormatting>
  <conditionalFormatting sqref="AH25:AN27">
    <cfRule type="expression" dxfId="477" priority="8">
      <formula>DAY(AH25)&lt;15</formula>
    </cfRule>
  </conditionalFormatting>
  <conditionalFormatting sqref="B5">
    <cfRule type="expression" dxfId="476" priority="7">
      <formula>DAY(B$5)&gt;7</formula>
    </cfRule>
  </conditionalFormatting>
  <conditionalFormatting sqref="J5">
    <cfRule type="expression" dxfId="475" priority="6">
      <formula>DAY(J$5)&gt;7</formula>
    </cfRule>
  </conditionalFormatting>
  <conditionalFormatting sqref="R5">
    <cfRule type="expression" dxfId="474" priority="5">
      <formula>DAY(R$5)&gt;7</formula>
    </cfRule>
  </conditionalFormatting>
  <conditionalFormatting sqref="Z5">
    <cfRule type="expression" dxfId="473" priority="4">
      <formula>DAY(Z$5)&gt;7</formula>
    </cfRule>
  </conditionalFormatting>
  <conditionalFormatting sqref="AH5">
    <cfRule type="expression" dxfId="472" priority="3">
      <formula>DAY(AH$5)&gt;7</formula>
    </cfRule>
  </conditionalFormatting>
  <conditionalFormatting sqref="J17">
    <cfRule type="expression" dxfId="471" priority="2">
      <formula>DAY(J$5)&gt;7</formula>
    </cfRule>
  </conditionalFormatting>
  <conditionalFormatting sqref="R17">
    <cfRule type="expression" dxfId="47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43514</v>
      </c>
      <c r="AF2" s="63"/>
      <c r="AG2" s="63"/>
      <c r="AH2" s="63"/>
      <c r="AI2" s="63"/>
      <c r="AJ2" s="6" t="s">
        <v>16</v>
      </c>
      <c r="AK2" s="63">
        <f>R16</f>
        <v>43520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43514</v>
      </c>
      <c r="C4" s="65"/>
      <c r="D4" s="66"/>
      <c r="E4" s="17"/>
      <c r="F4" s="67">
        <f>B4</f>
        <v>43514</v>
      </c>
      <c r="G4" s="68"/>
      <c r="H4" s="69"/>
      <c r="I4" s="12"/>
      <c r="J4" s="64">
        <f>DATE(AR4,AR7,AR10+1)</f>
        <v>43515</v>
      </c>
      <c r="K4" s="65"/>
      <c r="L4" s="66"/>
      <c r="M4" s="17"/>
      <c r="N4" s="67">
        <f>J4</f>
        <v>43515</v>
      </c>
      <c r="O4" s="68"/>
      <c r="P4" s="69"/>
      <c r="Q4" s="12"/>
      <c r="R4" s="64">
        <f>DATE(AR4,AR7,AR10+2)</f>
        <v>43516</v>
      </c>
      <c r="S4" s="65"/>
      <c r="T4" s="66"/>
      <c r="U4" s="17"/>
      <c r="V4" s="67">
        <f>R4</f>
        <v>43516</v>
      </c>
      <c r="W4" s="68"/>
      <c r="X4" s="69"/>
      <c r="Y4" s="12"/>
      <c r="Z4" s="64">
        <f>DATE(AR4,AR7,AR10+3)</f>
        <v>43517</v>
      </c>
      <c r="AA4" s="65"/>
      <c r="AB4" s="66"/>
      <c r="AC4" s="17"/>
      <c r="AD4" s="67">
        <f>Z4</f>
        <v>43517</v>
      </c>
      <c r="AE4" s="68"/>
      <c r="AF4" s="69"/>
      <c r="AG4" s="12"/>
      <c r="AH4" s="64">
        <f>DATE(AR4,AR7,AR10+4)</f>
        <v>43518</v>
      </c>
      <c r="AI4" s="65"/>
      <c r="AJ4" s="66"/>
      <c r="AK4" s="17"/>
      <c r="AL4" s="67">
        <f>AH4</f>
        <v>43518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43519</v>
      </c>
      <c r="K16" s="65"/>
      <c r="L16" s="66"/>
      <c r="M16" s="17"/>
      <c r="N16" s="67">
        <f>J16</f>
        <v>43519</v>
      </c>
      <c r="O16" s="68"/>
      <c r="P16" s="69"/>
      <c r="Q16" s="12"/>
      <c r="R16" s="64">
        <f>DATE(AR4,AR7,AR10+6)</f>
        <v>43520</v>
      </c>
      <c r="S16" s="65"/>
      <c r="T16" s="66"/>
      <c r="U16" s="17"/>
      <c r="V16" s="67">
        <f>R16</f>
        <v>43520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43493</v>
      </c>
      <c r="AI22" s="31">
        <f t="shared" si="0"/>
        <v>43494</v>
      </c>
      <c r="AJ22" s="31">
        <f t="shared" si="0"/>
        <v>43495</v>
      </c>
      <c r="AK22" s="31">
        <f t="shared" si="0"/>
        <v>43496</v>
      </c>
      <c r="AL22" s="31">
        <f t="shared" si="0"/>
        <v>43497</v>
      </c>
      <c r="AM22" s="31">
        <f t="shared" si="0"/>
        <v>43498</v>
      </c>
      <c r="AN22" s="38">
        <f t="shared" si="0"/>
        <v>43499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43500</v>
      </c>
      <c r="AI23" s="31">
        <f t="shared" si="1"/>
        <v>43501</v>
      </c>
      <c r="AJ23" s="31">
        <f t="shared" si="1"/>
        <v>43502</v>
      </c>
      <c r="AK23" s="31">
        <f t="shared" si="1"/>
        <v>43503</v>
      </c>
      <c r="AL23" s="31">
        <f t="shared" si="1"/>
        <v>43504</v>
      </c>
      <c r="AM23" s="31">
        <f t="shared" si="1"/>
        <v>43505</v>
      </c>
      <c r="AN23" s="38">
        <f t="shared" si="1"/>
        <v>43506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43507</v>
      </c>
      <c r="AI24" s="31">
        <f t="shared" si="2"/>
        <v>43508</v>
      </c>
      <c r="AJ24" s="31">
        <f t="shared" si="2"/>
        <v>43509</v>
      </c>
      <c r="AK24" s="31">
        <f t="shared" si="2"/>
        <v>43510</v>
      </c>
      <c r="AL24" s="31">
        <f t="shared" si="2"/>
        <v>43511</v>
      </c>
      <c r="AM24" s="31">
        <f t="shared" si="2"/>
        <v>43512</v>
      </c>
      <c r="AN24" s="38">
        <f t="shared" si="2"/>
        <v>43513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43514</v>
      </c>
      <c r="AI25" s="31">
        <f t="shared" si="3"/>
        <v>43515</v>
      </c>
      <c r="AJ25" s="31">
        <f t="shared" si="3"/>
        <v>43516</v>
      </c>
      <c r="AK25" s="31">
        <f t="shared" si="3"/>
        <v>43517</v>
      </c>
      <c r="AL25" s="31">
        <f t="shared" si="3"/>
        <v>43518</v>
      </c>
      <c r="AM25" s="31">
        <f t="shared" si="3"/>
        <v>43519</v>
      </c>
      <c r="AN25" s="38">
        <f t="shared" si="3"/>
        <v>43520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43521</v>
      </c>
      <c r="AI26" s="31">
        <f t="shared" si="4"/>
        <v>43522</v>
      </c>
      <c r="AJ26" s="31">
        <f t="shared" si="4"/>
        <v>43523</v>
      </c>
      <c r="AK26" s="31">
        <f t="shared" si="4"/>
        <v>43524</v>
      </c>
      <c r="AL26" s="31">
        <f t="shared" si="4"/>
        <v>43525</v>
      </c>
      <c r="AM26" s="31">
        <f t="shared" si="4"/>
        <v>43526</v>
      </c>
      <c r="AN26" s="38">
        <f t="shared" si="4"/>
        <v>43527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43528</v>
      </c>
      <c r="AI27" s="40">
        <f t="shared" si="5"/>
        <v>43529</v>
      </c>
      <c r="AJ27" s="40">
        <f t="shared" si="5"/>
        <v>43530</v>
      </c>
      <c r="AK27" s="40">
        <f t="shared" si="5"/>
        <v>43531</v>
      </c>
      <c r="AL27" s="40">
        <f t="shared" si="5"/>
        <v>43532</v>
      </c>
      <c r="AM27" s="40">
        <f t="shared" si="5"/>
        <v>43533</v>
      </c>
      <c r="AN27" s="41">
        <f t="shared" si="5"/>
        <v>43534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69" priority="10">
      <formula>DAY(AG21)&lt;15</formula>
    </cfRule>
  </conditionalFormatting>
  <conditionalFormatting sqref="AH22:AN22">
    <cfRule type="expression" dxfId="468" priority="9">
      <formula>DAY(AH22)&gt;7</formula>
    </cfRule>
  </conditionalFormatting>
  <conditionalFormatting sqref="AH25:AN27">
    <cfRule type="expression" dxfId="467" priority="8">
      <formula>DAY(AH25)&lt;15</formula>
    </cfRule>
  </conditionalFormatting>
  <conditionalFormatting sqref="B5">
    <cfRule type="expression" dxfId="466" priority="7">
      <formula>DAY(B$5)&gt;7</formula>
    </cfRule>
  </conditionalFormatting>
  <conditionalFormatting sqref="J5">
    <cfRule type="expression" dxfId="465" priority="6">
      <formula>DAY(J$5)&gt;7</formula>
    </cfRule>
  </conditionalFormatting>
  <conditionalFormatting sqref="R5">
    <cfRule type="expression" dxfId="464" priority="5">
      <formula>DAY(R$5)&gt;7</formula>
    </cfRule>
  </conditionalFormatting>
  <conditionalFormatting sqref="Z5">
    <cfRule type="expression" dxfId="463" priority="4">
      <formula>DAY(Z$5)&gt;7</formula>
    </cfRule>
  </conditionalFormatting>
  <conditionalFormatting sqref="AH5">
    <cfRule type="expression" dxfId="462" priority="3">
      <formula>DAY(AH$5)&gt;7</formula>
    </cfRule>
  </conditionalFormatting>
  <conditionalFormatting sqref="J17">
    <cfRule type="expression" dxfId="461" priority="2">
      <formula>DAY(J$5)&gt;7</formula>
    </cfRule>
  </conditionalFormatting>
  <conditionalFormatting sqref="R17">
    <cfRule type="expression" dxfId="46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43521</v>
      </c>
      <c r="AF2" s="63"/>
      <c r="AG2" s="63"/>
      <c r="AH2" s="63"/>
      <c r="AI2" s="63"/>
      <c r="AJ2" s="6" t="s">
        <v>16</v>
      </c>
      <c r="AK2" s="63">
        <f>R16</f>
        <v>43527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43521</v>
      </c>
      <c r="C4" s="65"/>
      <c r="D4" s="66"/>
      <c r="E4" s="17"/>
      <c r="F4" s="67">
        <f>B4</f>
        <v>43521</v>
      </c>
      <c r="G4" s="68"/>
      <c r="H4" s="69"/>
      <c r="I4" s="12"/>
      <c r="J4" s="64">
        <f>DATE(AR4,AR7,AR10+1)</f>
        <v>43522</v>
      </c>
      <c r="K4" s="65"/>
      <c r="L4" s="66"/>
      <c r="M4" s="17"/>
      <c r="N4" s="67">
        <f>J4</f>
        <v>43522</v>
      </c>
      <c r="O4" s="68"/>
      <c r="P4" s="69"/>
      <c r="Q4" s="12"/>
      <c r="R4" s="64">
        <f>DATE(AR4,AR7,AR10+2)</f>
        <v>43523</v>
      </c>
      <c r="S4" s="65"/>
      <c r="T4" s="66"/>
      <c r="U4" s="17"/>
      <c r="V4" s="67">
        <f>R4</f>
        <v>43523</v>
      </c>
      <c r="W4" s="68"/>
      <c r="X4" s="69"/>
      <c r="Y4" s="12"/>
      <c r="Z4" s="64">
        <f>DATE(AR4,AR7,AR10+3)</f>
        <v>43524</v>
      </c>
      <c r="AA4" s="65"/>
      <c r="AB4" s="66"/>
      <c r="AC4" s="17"/>
      <c r="AD4" s="67">
        <f>Z4</f>
        <v>43524</v>
      </c>
      <c r="AE4" s="68"/>
      <c r="AF4" s="69"/>
      <c r="AG4" s="12"/>
      <c r="AH4" s="64">
        <f>DATE(AR4,AR7,AR10+4)</f>
        <v>43525</v>
      </c>
      <c r="AI4" s="65"/>
      <c r="AJ4" s="66"/>
      <c r="AK4" s="17"/>
      <c r="AL4" s="67">
        <f>AH4</f>
        <v>43525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25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43526</v>
      </c>
      <c r="K16" s="65"/>
      <c r="L16" s="66"/>
      <c r="M16" s="17"/>
      <c r="N16" s="67">
        <f>J16</f>
        <v>43526</v>
      </c>
      <c r="O16" s="68"/>
      <c r="P16" s="69"/>
      <c r="Q16" s="12"/>
      <c r="R16" s="64">
        <f>DATE(AR4,AR7,AR10+6)</f>
        <v>43527</v>
      </c>
      <c r="S16" s="65"/>
      <c r="T16" s="66"/>
      <c r="U16" s="17"/>
      <c r="V16" s="67">
        <f>R16</f>
        <v>43527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43493</v>
      </c>
      <c r="AI22" s="31">
        <f t="shared" si="0"/>
        <v>43494</v>
      </c>
      <c r="AJ22" s="31">
        <f t="shared" si="0"/>
        <v>43495</v>
      </c>
      <c r="AK22" s="31">
        <f t="shared" si="0"/>
        <v>43496</v>
      </c>
      <c r="AL22" s="31">
        <f t="shared" si="0"/>
        <v>43497</v>
      </c>
      <c r="AM22" s="31">
        <f t="shared" si="0"/>
        <v>43498</v>
      </c>
      <c r="AN22" s="38">
        <f t="shared" si="0"/>
        <v>43499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43500</v>
      </c>
      <c r="AI23" s="31">
        <f t="shared" si="1"/>
        <v>43501</v>
      </c>
      <c r="AJ23" s="31">
        <f t="shared" si="1"/>
        <v>43502</v>
      </c>
      <c r="AK23" s="31">
        <f t="shared" si="1"/>
        <v>43503</v>
      </c>
      <c r="AL23" s="31">
        <f t="shared" si="1"/>
        <v>43504</v>
      </c>
      <c r="AM23" s="31">
        <f t="shared" si="1"/>
        <v>43505</v>
      </c>
      <c r="AN23" s="38">
        <f t="shared" si="1"/>
        <v>43506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43507</v>
      </c>
      <c r="AI24" s="31">
        <f t="shared" si="2"/>
        <v>43508</v>
      </c>
      <c r="AJ24" s="31">
        <f t="shared" si="2"/>
        <v>43509</v>
      </c>
      <c r="AK24" s="31">
        <f t="shared" si="2"/>
        <v>43510</v>
      </c>
      <c r="AL24" s="31">
        <f t="shared" si="2"/>
        <v>43511</v>
      </c>
      <c r="AM24" s="31">
        <f t="shared" si="2"/>
        <v>43512</v>
      </c>
      <c r="AN24" s="38">
        <f t="shared" si="2"/>
        <v>43513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43514</v>
      </c>
      <c r="AI25" s="31">
        <f t="shared" si="3"/>
        <v>43515</v>
      </c>
      <c r="AJ25" s="31">
        <f t="shared" si="3"/>
        <v>43516</v>
      </c>
      <c r="AK25" s="31">
        <f t="shared" si="3"/>
        <v>43517</v>
      </c>
      <c r="AL25" s="31">
        <f t="shared" si="3"/>
        <v>43518</v>
      </c>
      <c r="AM25" s="31">
        <f t="shared" si="3"/>
        <v>43519</v>
      </c>
      <c r="AN25" s="38">
        <f t="shared" si="3"/>
        <v>43520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43521</v>
      </c>
      <c r="AI26" s="31">
        <f t="shared" si="4"/>
        <v>43522</v>
      </c>
      <c r="AJ26" s="31">
        <f t="shared" si="4"/>
        <v>43523</v>
      </c>
      <c r="AK26" s="31">
        <f t="shared" si="4"/>
        <v>43524</v>
      </c>
      <c r="AL26" s="31">
        <f t="shared" si="4"/>
        <v>43525</v>
      </c>
      <c r="AM26" s="31">
        <f t="shared" si="4"/>
        <v>43526</v>
      </c>
      <c r="AN26" s="38">
        <f t="shared" si="4"/>
        <v>43527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43528</v>
      </c>
      <c r="AI27" s="40">
        <f t="shared" si="5"/>
        <v>43529</v>
      </c>
      <c r="AJ27" s="40">
        <f t="shared" si="5"/>
        <v>43530</v>
      </c>
      <c r="AK27" s="40">
        <f t="shared" si="5"/>
        <v>43531</v>
      </c>
      <c r="AL27" s="40">
        <f t="shared" si="5"/>
        <v>43532</v>
      </c>
      <c r="AM27" s="40">
        <f t="shared" si="5"/>
        <v>43533</v>
      </c>
      <c r="AN27" s="41">
        <f t="shared" si="5"/>
        <v>43534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59" priority="10">
      <formula>DAY(AG21)&lt;15</formula>
    </cfRule>
  </conditionalFormatting>
  <conditionalFormatting sqref="AH22:AN22">
    <cfRule type="expression" dxfId="458" priority="9">
      <formula>DAY(AH22)&gt;7</formula>
    </cfRule>
  </conditionalFormatting>
  <conditionalFormatting sqref="AH25:AN27">
    <cfRule type="expression" dxfId="457" priority="8">
      <formula>DAY(AH25)&lt;15</formula>
    </cfRule>
  </conditionalFormatting>
  <conditionalFormatting sqref="B5">
    <cfRule type="expression" dxfId="456" priority="7">
      <formula>DAY(B$5)&gt;7</formula>
    </cfRule>
  </conditionalFormatting>
  <conditionalFormatting sqref="J5">
    <cfRule type="expression" dxfId="455" priority="6">
      <formula>DAY(J$5)&gt;7</formula>
    </cfRule>
  </conditionalFormatting>
  <conditionalFormatting sqref="R5">
    <cfRule type="expression" dxfId="454" priority="5">
      <formula>DAY(R$5)&gt;7</formula>
    </cfRule>
  </conditionalFormatting>
  <conditionalFormatting sqref="Z5">
    <cfRule type="expression" dxfId="453" priority="4">
      <formula>DAY(Z$5)&gt;7</formula>
    </cfRule>
  </conditionalFormatting>
  <conditionalFormatting sqref="AH5">
    <cfRule type="expression" dxfId="452" priority="3">
      <formula>DAY(AH$5)&gt;7</formula>
    </cfRule>
  </conditionalFormatting>
  <conditionalFormatting sqref="J17">
    <cfRule type="expression" dxfId="451" priority="2">
      <formula>DAY(J$5)&gt;7</formula>
    </cfRule>
  </conditionalFormatting>
  <conditionalFormatting sqref="R17">
    <cfRule type="expression" dxfId="45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43528</v>
      </c>
      <c r="AF2" s="63"/>
      <c r="AG2" s="63"/>
      <c r="AH2" s="63"/>
      <c r="AI2" s="63"/>
      <c r="AJ2" s="6" t="s">
        <v>16</v>
      </c>
      <c r="AK2" s="63">
        <f>R16</f>
        <v>43534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43528</v>
      </c>
      <c r="C4" s="65"/>
      <c r="D4" s="66"/>
      <c r="E4" s="17"/>
      <c r="F4" s="67">
        <f>B4</f>
        <v>43528</v>
      </c>
      <c r="G4" s="68"/>
      <c r="H4" s="69"/>
      <c r="I4" s="12"/>
      <c r="J4" s="64">
        <f>DATE(AR4,AR7,AR10+1)</f>
        <v>43529</v>
      </c>
      <c r="K4" s="65"/>
      <c r="L4" s="66"/>
      <c r="M4" s="17"/>
      <c r="N4" s="67">
        <f>J4</f>
        <v>43529</v>
      </c>
      <c r="O4" s="68"/>
      <c r="P4" s="69"/>
      <c r="Q4" s="12"/>
      <c r="R4" s="64">
        <f>DATE(AR4,AR7,AR10+2)</f>
        <v>43530</v>
      </c>
      <c r="S4" s="65"/>
      <c r="T4" s="66"/>
      <c r="U4" s="17"/>
      <c r="V4" s="67">
        <f>R4</f>
        <v>43530</v>
      </c>
      <c r="W4" s="68"/>
      <c r="X4" s="69"/>
      <c r="Y4" s="12"/>
      <c r="Z4" s="64">
        <f>DATE(AR4,AR7,AR10+3)</f>
        <v>43531</v>
      </c>
      <c r="AA4" s="65"/>
      <c r="AB4" s="66"/>
      <c r="AC4" s="17"/>
      <c r="AD4" s="67">
        <f>Z4</f>
        <v>43531</v>
      </c>
      <c r="AE4" s="68"/>
      <c r="AF4" s="69"/>
      <c r="AG4" s="12"/>
      <c r="AH4" s="64">
        <f>DATE(AR4,AR7,AR10+4)</f>
        <v>43532</v>
      </c>
      <c r="AI4" s="65"/>
      <c r="AJ4" s="66"/>
      <c r="AK4" s="17"/>
      <c r="AL4" s="67">
        <f>AH4</f>
        <v>43532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3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43533</v>
      </c>
      <c r="K16" s="65"/>
      <c r="L16" s="66"/>
      <c r="M16" s="17"/>
      <c r="N16" s="67">
        <f>J16</f>
        <v>43533</v>
      </c>
      <c r="O16" s="68"/>
      <c r="P16" s="69"/>
      <c r="Q16" s="12"/>
      <c r="R16" s="64">
        <f>DATE(AR4,AR7,AR10+6)</f>
        <v>43534</v>
      </c>
      <c r="S16" s="65"/>
      <c r="T16" s="66"/>
      <c r="U16" s="17"/>
      <c r="V16" s="67">
        <f>R16</f>
        <v>43534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3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43521</v>
      </c>
      <c r="AI22" s="31">
        <f t="shared" si="0"/>
        <v>43522</v>
      </c>
      <c r="AJ22" s="31">
        <f t="shared" si="0"/>
        <v>43523</v>
      </c>
      <c r="AK22" s="31">
        <f t="shared" si="0"/>
        <v>43524</v>
      </c>
      <c r="AL22" s="31">
        <f t="shared" si="0"/>
        <v>43525</v>
      </c>
      <c r="AM22" s="31">
        <f t="shared" si="0"/>
        <v>43526</v>
      </c>
      <c r="AN22" s="38">
        <f t="shared" si="0"/>
        <v>43527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43528</v>
      </c>
      <c r="AI23" s="31">
        <f t="shared" si="1"/>
        <v>43529</v>
      </c>
      <c r="AJ23" s="31">
        <f t="shared" si="1"/>
        <v>43530</v>
      </c>
      <c r="AK23" s="31">
        <f t="shared" si="1"/>
        <v>43531</v>
      </c>
      <c r="AL23" s="31">
        <f t="shared" si="1"/>
        <v>43532</v>
      </c>
      <c r="AM23" s="31">
        <f t="shared" si="1"/>
        <v>43533</v>
      </c>
      <c r="AN23" s="38">
        <f t="shared" si="1"/>
        <v>43534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43535</v>
      </c>
      <c r="AI24" s="31">
        <f t="shared" si="2"/>
        <v>43536</v>
      </c>
      <c r="AJ24" s="31">
        <f t="shared" si="2"/>
        <v>43537</v>
      </c>
      <c r="AK24" s="31">
        <f t="shared" si="2"/>
        <v>43538</v>
      </c>
      <c r="AL24" s="31">
        <f t="shared" si="2"/>
        <v>43539</v>
      </c>
      <c r="AM24" s="31">
        <f t="shared" si="2"/>
        <v>43540</v>
      </c>
      <c r="AN24" s="38">
        <f t="shared" si="2"/>
        <v>43541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43542</v>
      </c>
      <c r="AI25" s="31">
        <f t="shared" si="3"/>
        <v>43543</v>
      </c>
      <c r="AJ25" s="31">
        <f t="shared" si="3"/>
        <v>43544</v>
      </c>
      <c r="AK25" s="31">
        <f t="shared" si="3"/>
        <v>43545</v>
      </c>
      <c r="AL25" s="31">
        <f t="shared" si="3"/>
        <v>43546</v>
      </c>
      <c r="AM25" s="31">
        <f t="shared" si="3"/>
        <v>43547</v>
      </c>
      <c r="AN25" s="38">
        <f t="shared" si="3"/>
        <v>43548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43549</v>
      </c>
      <c r="AI26" s="31">
        <f t="shared" si="4"/>
        <v>43550</v>
      </c>
      <c r="AJ26" s="31">
        <f t="shared" si="4"/>
        <v>43551</v>
      </c>
      <c r="AK26" s="31">
        <f t="shared" si="4"/>
        <v>43552</v>
      </c>
      <c r="AL26" s="31">
        <f t="shared" si="4"/>
        <v>43553</v>
      </c>
      <c r="AM26" s="31">
        <f t="shared" si="4"/>
        <v>43554</v>
      </c>
      <c r="AN26" s="38">
        <f t="shared" si="4"/>
        <v>43555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43556</v>
      </c>
      <c r="AI27" s="40">
        <f t="shared" si="5"/>
        <v>43557</v>
      </c>
      <c r="AJ27" s="40">
        <f t="shared" si="5"/>
        <v>43558</v>
      </c>
      <c r="AK27" s="40">
        <f t="shared" si="5"/>
        <v>43559</v>
      </c>
      <c r="AL27" s="40">
        <f t="shared" si="5"/>
        <v>43560</v>
      </c>
      <c r="AM27" s="40">
        <f t="shared" si="5"/>
        <v>43561</v>
      </c>
      <c r="AN27" s="41">
        <f t="shared" si="5"/>
        <v>43562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49" priority="10">
      <formula>DAY(AG21)&lt;15</formula>
    </cfRule>
  </conditionalFormatting>
  <conditionalFormatting sqref="AH22:AN22">
    <cfRule type="expression" dxfId="448" priority="9">
      <formula>DAY(AH22)&gt;7</formula>
    </cfRule>
  </conditionalFormatting>
  <conditionalFormatting sqref="AH25:AN27">
    <cfRule type="expression" dxfId="447" priority="8">
      <formula>DAY(AH25)&lt;15</formula>
    </cfRule>
  </conditionalFormatting>
  <conditionalFormatting sqref="B5">
    <cfRule type="expression" dxfId="446" priority="7">
      <formula>DAY(B$5)&gt;7</formula>
    </cfRule>
  </conditionalFormatting>
  <conditionalFormatting sqref="J5">
    <cfRule type="expression" dxfId="445" priority="6">
      <formula>DAY(J$5)&gt;7</formula>
    </cfRule>
  </conditionalFormatting>
  <conditionalFormatting sqref="R5">
    <cfRule type="expression" dxfId="444" priority="5">
      <formula>DAY(R$5)&gt;7</formula>
    </cfRule>
  </conditionalFormatting>
  <conditionalFormatting sqref="Z5">
    <cfRule type="expression" dxfId="443" priority="4">
      <formula>DAY(Z$5)&gt;7</formula>
    </cfRule>
  </conditionalFormatting>
  <conditionalFormatting sqref="AH5">
    <cfRule type="expression" dxfId="442" priority="3">
      <formula>DAY(AH$5)&gt;7</formula>
    </cfRule>
  </conditionalFormatting>
  <conditionalFormatting sqref="J17">
    <cfRule type="expression" dxfId="441" priority="2">
      <formula>DAY(J$5)&gt;7</formula>
    </cfRule>
  </conditionalFormatting>
  <conditionalFormatting sqref="R17">
    <cfRule type="expression" dxfId="44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43528</v>
      </c>
      <c r="AF2" s="63"/>
      <c r="AG2" s="63"/>
      <c r="AH2" s="63"/>
      <c r="AI2" s="63"/>
      <c r="AJ2" s="6" t="s">
        <v>16</v>
      </c>
      <c r="AK2" s="63">
        <f>R16</f>
        <v>43534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43528</v>
      </c>
      <c r="C4" s="65"/>
      <c r="D4" s="66"/>
      <c r="E4" s="17"/>
      <c r="F4" s="67">
        <f>B4</f>
        <v>43528</v>
      </c>
      <c r="G4" s="68"/>
      <c r="H4" s="69"/>
      <c r="I4" s="12"/>
      <c r="J4" s="64">
        <f>DATE(AR4,AR7,AR10+1)</f>
        <v>43529</v>
      </c>
      <c r="K4" s="65"/>
      <c r="L4" s="66"/>
      <c r="M4" s="17"/>
      <c r="N4" s="67">
        <f>J4</f>
        <v>43529</v>
      </c>
      <c r="O4" s="68"/>
      <c r="P4" s="69"/>
      <c r="Q4" s="12"/>
      <c r="R4" s="64">
        <f>DATE(AR4,AR7,AR10+2)</f>
        <v>43530</v>
      </c>
      <c r="S4" s="65"/>
      <c r="T4" s="66"/>
      <c r="U4" s="17"/>
      <c r="V4" s="67">
        <f>R4</f>
        <v>43530</v>
      </c>
      <c r="W4" s="68"/>
      <c r="X4" s="69"/>
      <c r="Y4" s="12"/>
      <c r="Z4" s="64">
        <f>DATE(AR4,AR7,AR10+3)</f>
        <v>43531</v>
      </c>
      <c r="AA4" s="65"/>
      <c r="AB4" s="66"/>
      <c r="AC4" s="17"/>
      <c r="AD4" s="67">
        <f>Z4</f>
        <v>43531</v>
      </c>
      <c r="AE4" s="68"/>
      <c r="AF4" s="69"/>
      <c r="AG4" s="12"/>
      <c r="AH4" s="64">
        <f>DATE(AR4,AR7,AR10+4)</f>
        <v>43532</v>
      </c>
      <c r="AI4" s="65"/>
      <c r="AJ4" s="66"/>
      <c r="AK4" s="17"/>
      <c r="AL4" s="67">
        <f>AH4</f>
        <v>43532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3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43533</v>
      </c>
      <c r="K16" s="65"/>
      <c r="L16" s="66"/>
      <c r="M16" s="17"/>
      <c r="N16" s="67">
        <f>J16</f>
        <v>43533</v>
      </c>
      <c r="O16" s="68"/>
      <c r="P16" s="69"/>
      <c r="Q16" s="12"/>
      <c r="R16" s="64">
        <f>DATE(AR4,AR7,AR10+6)</f>
        <v>43534</v>
      </c>
      <c r="S16" s="65"/>
      <c r="T16" s="66"/>
      <c r="U16" s="17"/>
      <c r="V16" s="67">
        <f>R16</f>
        <v>43534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3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43521</v>
      </c>
      <c r="AI22" s="31">
        <f t="shared" si="0"/>
        <v>43522</v>
      </c>
      <c r="AJ22" s="31">
        <f t="shared" si="0"/>
        <v>43523</v>
      </c>
      <c r="AK22" s="31">
        <f t="shared" si="0"/>
        <v>43524</v>
      </c>
      <c r="AL22" s="31">
        <f t="shared" si="0"/>
        <v>43525</v>
      </c>
      <c r="AM22" s="31">
        <f t="shared" si="0"/>
        <v>43526</v>
      </c>
      <c r="AN22" s="38">
        <f t="shared" si="0"/>
        <v>43527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43528</v>
      </c>
      <c r="AI23" s="31">
        <f t="shared" si="1"/>
        <v>43529</v>
      </c>
      <c r="AJ23" s="31">
        <f t="shared" si="1"/>
        <v>43530</v>
      </c>
      <c r="AK23" s="31">
        <f t="shared" si="1"/>
        <v>43531</v>
      </c>
      <c r="AL23" s="31">
        <f t="shared" si="1"/>
        <v>43532</v>
      </c>
      <c r="AM23" s="31">
        <f t="shared" si="1"/>
        <v>43533</v>
      </c>
      <c r="AN23" s="38">
        <f t="shared" si="1"/>
        <v>43534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43535</v>
      </c>
      <c r="AI24" s="31">
        <f t="shared" si="2"/>
        <v>43536</v>
      </c>
      <c r="AJ24" s="31">
        <f t="shared" si="2"/>
        <v>43537</v>
      </c>
      <c r="AK24" s="31">
        <f t="shared" si="2"/>
        <v>43538</v>
      </c>
      <c r="AL24" s="31">
        <f t="shared" si="2"/>
        <v>43539</v>
      </c>
      <c r="AM24" s="31">
        <f t="shared" si="2"/>
        <v>43540</v>
      </c>
      <c r="AN24" s="38">
        <f t="shared" si="2"/>
        <v>43541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43542</v>
      </c>
      <c r="AI25" s="31">
        <f t="shared" si="3"/>
        <v>43543</v>
      </c>
      <c r="AJ25" s="31">
        <f t="shared" si="3"/>
        <v>43544</v>
      </c>
      <c r="AK25" s="31">
        <f t="shared" si="3"/>
        <v>43545</v>
      </c>
      <c r="AL25" s="31">
        <f t="shared" si="3"/>
        <v>43546</v>
      </c>
      <c r="AM25" s="31">
        <f t="shared" si="3"/>
        <v>43547</v>
      </c>
      <c r="AN25" s="38">
        <f t="shared" si="3"/>
        <v>43548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43549</v>
      </c>
      <c r="AI26" s="31">
        <f t="shared" si="4"/>
        <v>43550</v>
      </c>
      <c r="AJ26" s="31">
        <f t="shared" si="4"/>
        <v>43551</v>
      </c>
      <c r="AK26" s="31">
        <f t="shared" si="4"/>
        <v>43552</v>
      </c>
      <c r="AL26" s="31">
        <f t="shared" si="4"/>
        <v>43553</v>
      </c>
      <c r="AM26" s="31">
        <f t="shared" si="4"/>
        <v>43554</v>
      </c>
      <c r="AN26" s="38">
        <f t="shared" si="4"/>
        <v>43555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43556</v>
      </c>
      <c r="AI27" s="40">
        <f t="shared" si="5"/>
        <v>43557</v>
      </c>
      <c r="AJ27" s="40">
        <f t="shared" si="5"/>
        <v>43558</v>
      </c>
      <c r="AK27" s="40">
        <f t="shared" si="5"/>
        <v>43559</v>
      </c>
      <c r="AL27" s="40">
        <f t="shared" si="5"/>
        <v>43560</v>
      </c>
      <c r="AM27" s="40">
        <f t="shared" si="5"/>
        <v>43561</v>
      </c>
      <c r="AN27" s="41">
        <f t="shared" si="5"/>
        <v>43562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39" priority="10">
      <formula>DAY(AG21)&lt;15</formula>
    </cfRule>
  </conditionalFormatting>
  <conditionalFormatting sqref="AH22:AN22">
    <cfRule type="expression" dxfId="438" priority="9">
      <formula>DAY(AH22)&gt;7</formula>
    </cfRule>
  </conditionalFormatting>
  <conditionalFormatting sqref="AH25:AN27">
    <cfRule type="expression" dxfId="437" priority="8">
      <formula>DAY(AH25)&lt;15</formula>
    </cfRule>
  </conditionalFormatting>
  <conditionalFormatting sqref="B5">
    <cfRule type="expression" dxfId="436" priority="7">
      <formula>DAY(B$5)&gt;7</formula>
    </cfRule>
  </conditionalFormatting>
  <conditionalFormatting sqref="J5">
    <cfRule type="expression" dxfId="435" priority="6">
      <formula>DAY(J$5)&gt;7</formula>
    </cfRule>
  </conditionalFormatting>
  <conditionalFormatting sqref="R5">
    <cfRule type="expression" dxfId="434" priority="5">
      <formula>DAY(R$5)&gt;7</formula>
    </cfRule>
  </conditionalFormatting>
  <conditionalFormatting sqref="Z5">
    <cfRule type="expression" dxfId="433" priority="4">
      <formula>DAY(Z$5)&gt;7</formula>
    </cfRule>
  </conditionalFormatting>
  <conditionalFormatting sqref="AH5">
    <cfRule type="expression" dxfId="432" priority="3">
      <formula>DAY(AH$5)&gt;7</formula>
    </cfRule>
  </conditionalFormatting>
  <conditionalFormatting sqref="J17">
    <cfRule type="expression" dxfId="431" priority="2">
      <formula>DAY(J$5)&gt;7</formula>
    </cfRule>
  </conditionalFormatting>
  <conditionalFormatting sqref="R17">
    <cfRule type="expression" dxfId="43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43535</v>
      </c>
      <c r="AF2" s="63"/>
      <c r="AG2" s="63"/>
      <c r="AH2" s="63"/>
      <c r="AI2" s="63"/>
      <c r="AJ2" s="6" t="s">
        <v>16</v>
      </c>
      <c r="AK2" s="63">
        <f>R16</f>
        <v>43541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43535</v>
      </c>
      <c r="C4" s="65"/>
      <c r="D4" s="66"/>
      <c r="E4" s="17"/>
      <c r="F4" s="67">
        <f>B4</f>
        <v>43535</v>
      </c>
      <c r="G4" s="68"/>
      <c r="H4" s="69"/>
      <c r="I4" s="12"/>
      <c r="J4" s="64">
        <f>DATE(AR4,AR7,AR10+1)</f>
        <v>43536</v>
      </c>
      <c r="K4" s="65"/>
      <c r="L4" s="66"/>
      <c r="M4" s="17"/>
      <c r="N4" s="67">
        <f>J4</f>
        <v>43536</v>
      </c>
      <c r="O4" s="68"/>
      <c r="P4" s="69"/>
      <c r="Q4" s="12"/>
      <c r="R4" s="64">
        <f>DATE(AR4,AR7,AR10+2)</f>
        <v>43537</v>
      </c>
      <c r="S4" s="65"/>
      <c r="T4" s="66"/>
      <c r="U4" s="17"/>
      <c r="V4" s="67">
        <f>R4</f>
        <v>43537</v>
      </c>
      <c r="W4" s="68"/>
      <c r="X4" s="69"/>
      <c r="Y4" s="12"/>
      <c r="Z4" s="64">
        <f>DATE(AR4,AR7,AR10+3)</f>
        <v>43538</v>
      </c>
      <c r="AA4" s="65"/>
      <c r="AB4" s="66"/>
      <c r="AC4" s="17"/>
      <c r="AD4" s="67">
        <f>Z4</f>
        <v>43538</v>
      </c>
      <c r="AE4" s="68"/>
      <c r="AF4" s="69"/>
      <c r="AG4" s="12"/>
      <c r="AH4" s="64">
        <f>DATE(AR4,AR7,AR10+4)</f>
        <v>43539</v>
      </c>
      <c r="AI4" s="65"/>
      <c r="AJ4" s="66"/>
      <c r="AK4" s="17"/>
      <c r="AL4" s="67">
        <f>AH4</f>
        <v>43539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3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43540</v>
      </c>
      <c r="K16" s="65"/>
      <c r="L16" s="66"/>
      <c r="M16" s="17"/>
      <c r="N16" s="67">
        <f>J16</f>
        <v>43540</v>
      </c>
      <c r="O16" s="68"/>
      <c r="P16" s="69"/>
      <c r="Q16" s="12"/>
      <c r="R16" s="64">
        <f>DATE(AR4,AR7,AR10+6)</f>
        <v>43541</v>
      </c>
      <c r="S16" s="65"/>
      <c r="T16" s="66"/>
      <c r="U16" s="17"/>
      <c r="V16" s="67">
        <f>R16</f>
        <v>43541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3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43521</v>
      </c>
      <c r="AI22" s="31">
        <f t="shared" si="0"/>
        <v>43522</v>
      </c>
      <c r="AJ22" s="31">
        <f t="shared" si="0"/>
        <v>43523</v>
      </c>
      <c r="AK22" s="31">
        <f t="shared" si="0"/>
        <v>43524</v>
      </c>
      <c r="AL22" s="31">
        <f t="shared" si="0"/>
        <v>43525</v>
      </c>
      <c r="AM22" s="31">
        <f t="shared" si="0"/>
        <v>43526</v>
      </c>
      <c r="AN22" s="38">
        <f t="shared" si="0"/>
        <v>43527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43528</v>
      </c>
      <c r="AI23" s="31">
        <f t="shared" si="1"/>
        <v>43529</v>
      </c>
      <c r="AJ23" s="31">
        <f t="shared" si="1"/>
        <v>43530</v>
      </c>
      <c r="AK23" s="31">
        <f t="shared" si="1"/>
        <v>43531</v>
      </c>
      <c r="AL23" s="31">
        <f t="shared" si="1"/>
        <v>43532</v>
      </c>
      <c r="AM23" s="31">
        <f t="shared" si="1"/>
        <v>43533</v>
      </c>
      <c r="AN23" s="38">
        <f t="shared" si="1"/>
        <v>43534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43535</v>
      </c>
      <c r="AI24" s="31">
        <f t="shared" si="2"/>
        <v>43536</v>
      </c>
      <c r="AJ24" s="31">
        <f t="shared" si="2"/>
        <v>43537</v>
      </c>
      <c r="AK24" s="31">
        <f t="shared" si="2"/>
        <v>43538</v>
      </c>
      <c r="AL24" s="31">
        <f t="shared" si="2"/>
        <v>43539</v>
      </c>
      <c r="AM24" s="31">
        <f t="shared" si="2"/>
        <v>43540</v>
      </c>
      <c r="AN24" s="38">
        <f t="shared" si="2"/>
        <v>43541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43542</v>
      </c>
      <c r="AI25" s="31">
        <f t="shared" si="3"/>
        <v>43543</v>
      </c>
      <c r="AJ25" s="31">
        <f t="shared" si="3"/>
        <v>43544</v>
      </c>
      <c r="AK25" s="31">
        <f t="shared" si="3"/>
        <v>43545</v>
      </c>
      <c r="AL25" s="31">
        <f t="shared" si="3"/>
        <v>43546</v>
      </c>
      <c r="AM25" s="31">
        <f t="shared" si="3"/>
        <v>43547</v>
      </c>
      <c r="AN25" s="38">
        <f t="shared" si="3"/>
        <v>43548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43549</v>
      </c>
      <c r="AI26" s="31">
        <f t="shared" si="4"/>
        <v>43550</v>
      </c>
      <c r="AJ26" s="31">
        <f t="shared" si="4"/>
        <v>43551</v>
      </c>
      <c r="AK26" s="31">
        <f t="shared" si="4"/>
        <v>43552</v>
      </c>
      <c r="AL26" s="31">
        <f t="shared" si="4"/>
        <v>43553</v>
      </c>
      <c r="AM26" s="31">
        <f t="shared" si="4"/>
        <v>43554</v>
      </c>
      <c r="AN26" s="38">
        <f t="shared" si="4"/>
        <v>43555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43556</v>
      </c>
      <c r="AI27" s="40">
        <f t="shared" si="5"/>
        <v>43557</v>
      </c>
      <c r="AJ27" s="40">
        <f t="shared" si="5"/>
        <v>43558</v>
      </c>
      <c r="AK27" s="40">
        <f t="shared" si="5"/>
        <v>43559</v>
      </c>
      <c r="AL27" s="40">
        <f t="shared" si="5"/>
        <v>43560</v>
      </c>
      <c r="AM27" s="40">
        <f t="shared" si="5"/>
        <v>43561</v>
      </c>
      <c r="AN27" s="41">
        <f t="shared" si="5"/>
        <v>43562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29" priority="10">
      <formula>DAY(AG21)&lt;15</formula>
    </cfRule>
  </conditionalFormatting>
  <conditionalFormatting sqref="AH22:AN22">
    <cfRule type="expression" dxfId="428" priority="9">
      <formula>DAY(AH22)&gt;7</formula>
    </cfRule>
  </conditionalFormatting>
  <conditionalFormatting sqref="AH25:AN27">
    <cfRule type="expression" dxfId="427" priority="8">
      <formula>DAY(AH25)&lt;15</formula>
    </cfRule>
  </conditionalFormatting>
  <conditionalFormatting sqref="B5">
    <cfRule type="expression" dxfId="426" priority="7">
      <formula>DAY(B$5)&gt;7</formula>
    </cfRule>
  </conditionalFormatting>
  <conditionalFormatting sqref="J5">
    <cfRule type="expression" dxfId="425" priority="6">
      <formula>DAY(J$5)&gt;7</formula>
    </cfRule>
  </conditionalFormatting>
  <conditionalFormatting sqref="R5">
    <cfRule type="expression" dxfId="424" priority="5">
      <formula>DAY(R$5)&gt;7</formula>
    </cfRule>
  </conditionalFormatting>
  <conditionalFormatting sqref="Z5">
    <cfRule type="expression" dxfId="423" priority="4">
      <formula>DAY(Z$5)&gt;7</formula>
    </cfRule>
  </conditionalFormatting>
  <conditionalFormatting sqref="AH5">
    <cfRule type="expression" dxfId="422" priority="3">
      <formula>DAY(AH$5)&gt;7</formula>
    </cfRule>
  </conditionalFormatting>
  <conditionalFormatting sqref="J17">
    <cfRule type="expression" dxfId="421" priority="2">
      <formula>DAY(J$5)&gt;7</formula>
    </cfRule>
  </conditionalFormatting>
  <conditionalFormatting sqref="R17">
    <cfRule type="expression" dxfId="42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topLeftCell="K1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43542</v>
      </c>
      <c r="AF2" s="63"/>
      <c r="AG2" s="63"/>
      <c r="AH2" s="63"/>
      <c r="AI2" s="63"/>
      <c r="AJ2" s="6" t="s">
        <v>16</v>
      </c>
      <c r="AK2" s="63">
        <f>R16</f>
        <v>43548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43542</v>
      </c>
      <c r="C4" s="65"/>
      <c r="D4" s="66"/>
      <c r="E4" s="17"/>
      <c r="F4" s="67">
        <f>B4</f>
        <v>43542</v>
      </c>
      <c r="G4" s="68"/>
      <c r="H4" s="69"/>
      <c r="I4" s="12"/>
      <c r="J4" s="64">
        <f>DATE(AR4,AR7,AR10+1)</f>
        <v>43543</v>
      </c>
      <c r="K4" s="65"/>
      <c r="L4" s="66"/>
      <c r="M4" s="17"/>
      <c r="N4" s="67">
        <f>J4</f>
        <v>43543</v>
      </c>
      <c r="O4" s="68"/>
      <c r="P4" s="69"/>
      <c r="Q4" s="12"/>
      <c r="R4" s="64">
        <f>DATE(AR4,AR7,AR10+2)</f>
        <v>43544</v>
      </c>
      <c r="S4" s="65"/>
      <c r="T4" s="66"/>
      <c r="U4" s="17"/>
      <c r="V4" s="67">
        <f>R4</f>
        <v>43544</v>
      </c>
      <c r="W4" s="68"/>
      <c r="X4" s="69"/>
      <c r="Y4" s="12"/>
      <c r="Z4" s="64">
        <f>DATE(AR4,AR7,AR10+3)</f>
        <v>43545</v>
      </c>
      <c r="AA4" s="65"/>
      <c r="AB4" s="66"/>
      <c r="AC4" s="17"/>
      <c r="AD4" s="67">
        <f>Z4</f>
        <v>43545</v>
      </c>
      <c r="AE4" s="68"/>
      <c r="AF4" s="69"/>
      <c r="AG4" s="12"/>
      <c r="AH4" s="64">
        <f>DATE(AR4,AR7,AR10+4)</f>
        <v>43546</v>
      </c>
      <c r="AI4" s="65"/>
      <c r="AJ4" s="66"/>
      <c r="AK4" s="17"/>
      <c r="AL4" s="67">
        <f>AH4</f>
        <v>43546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3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43547</v>
      </c>
      <c r="K16" s="65"/>
      <c r="L16" s="66"/>
      <c r="M16" s="17"/>
      <c r="N16" s="67">
        <f>J16</f>
        <v>43547</v>
      </c>
      <c r="O16" s="68"/>
      <c r="P16" s="69"/>
      <c r="Q16" s="12"/>
      <c r="R16" s="64">
        <f>DATE(AR4,AR7,AR10+6)</f>
        <v>43548</v>
      </c>
      <c r="S16" s="65"/>
      <c r="T16" s="66"/>
      <c r="U16" s="17"/>
      <c r="V16" s="67">
        <f>R16</f>
        <v>43548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3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43521</v>
      </c>
      <c r="AI22" s="31">
        <f t="shared" si="0"/>
        <v>43522</v>
      </c>
      <c r="AJ22" s="31">
        <f t="shared" si="0"/>
        <v>43523</v>
      </c>
      <c r="AK22" s="31">
        <f t="shared" si="0"/>
        <v>43524</v>
      </c>
      <c r="AL22" s="31">
        <f t="shared" si="0"/>
        <v>43525</v>
      </c>
      <c r="AM22" s="31">
        <f t="shared" si="0"/>
        <v>43526</v>
      </c>
      <c r="AN22" s="38">
        <f t="shared" si="0"/>
        <v>43527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43528</v>
      </c>
      <c r="AI23" s="31">
        <f t="shared" si="1"/>
        <v>43529</v>
      </c>
      <c r="AJ23" s="31">
        <f t="shared" si="1"/>
        <v>43530</v>
      </c>
      <c r="AK23" s="31">
        <f t="shared" si="1"/>
        <v>43531</v>
      </c>
      <c r="AL23" s="31">
        <f t="shared" si="1"/>
        <v>43532</v>
      </c>
      <c r="AM23" s="31">
        <f t="shared" si="1"/>
        <v>43533</v>
      </c>
      <c r="AN23" s="38">
        <f t="shared" si="1"/>
        <v>43534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43535</v>
      </c>
      <c r="AI24" s="31">
        <f t="shared" si="2"/>
        <v>43536</v>
      </c>
      <c r="AJ24" s="31">
        <f t="shared" si="2"/>
        <v>43537</v>
      </c>
      <c r="AK24" s="31">
        <f t="shared" si="2"/>
        <v>43538</v>
      </c>
      <c r="AL24" s="31">
        <f t="shared" si="2"/>
        <v>43539</v>
      </c>
      <c r="AM24" s="31">
        <f t="shared" si="2"/>
        <v>43540</v>
      </c>
      <c r="AN24" s="38">
        <f t="shared" si="2"/>
        <v>43541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43542</v>
      </c>
      <c r="AI25" s="31">
        <f t="shared" si="3"/>
        <v>43543</v>
      </c>
      <c r="AJ25" s="31">
        <f t="shared" si="3"/>
        <v>43544</v>
      </c>
      <c r="AK25" s="31">
        <f t="shared" si="3"/>
        <v>43545</v>
      </c>
      <c r="AL25" s="31">
        <f t="shared" si="3"/>
        <v>43546</v>
      </c>
      <c r="AM25" s="31">
        <f t="shared" si="3"/>
        <v>43547</v>
      </c>
      <c r="AN25" s="38">
        <f t="shared" si="3"/>
        <v>43548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43549</v>
      </c>
      <c r="AI26" s="31">
        <f t="shared" si="4"/>
        <v>43550</v>
      </c>
      <c r="AJ26" s="31">
        <f t="shared" si="4"/>
        <v>43551</v>
      </c>
      <c r="AK26" s="31">
        <f t="shared" si="4"/>
        <v>43552</v>
      </c>
      <c r="AL26" s="31">
        <f t="shared" si="4"/>
        <v>43553</v>
      </c>
      <c r="AM26" s="31">
        <f t="shared" si="4"/>
        <v>43554</v>
      </c>
      <c r="AN26" s="38">
        <f t="shared" si="4"/>
        <v>43555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43556</v>
      </c>
      <c r="AI27" s="40">
        <f t="shared" si="5"/>
        <v>43557</v>
      </c>
      <c r="AJ27" s="40">
        <f t="shared" si="5"/>
        <v>43558</v>
      </c>
      <c r="AK27" s="40">
        <f t="shared" si="5"/>
        <v>43559</v>
      </c>
      <c r="AL27" s="40">
        <f t="shared" si="5"/>
        <v>43560</v>
      </c>
      <c r="AM27" s="40">
        <f t="shared" si="5"/>
        <v>43561</v>
      </c>
      <c r="AN27" s="41">
        <f t="shared" si="5"/>
        <v>43562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19" priority="10">
      <formula>DAY(AG21)&lt;15</formula>
    </cfRule>
  </conditionalFormatting>
  <conditionalFormatting sqref="AH22:AN22">
    <cfRule type="expression" dxfId="418" priority="9">
      <formula>DAY(AH22)&gt;7</formula>
    </cfRule>
  </conditionalFormatting>
  <conditionalFormatting sqref="AH25:AN27">
    <cfRule type="expression" dxfId="417" priority="8">
      <formula>DAY(AH25)&lt;15</formula>
    </cfRule>
  </conditionalFormatting>
  <conditionalFormatting sqref="B5">
    <cfRule type="expression" dxfId="416" priority="7">
      <formula>DAY(B$5)&gt;7</formula>
    </cfRule>
  </conditionalFormatting>
  <conditionalFormatting sqref="J5">
    <cfRule type="expression" dxfId="415" priority="6">
      <formula>DAY(J$5)&gt;7</formula>
    </cfRule>
  </conditionalFormatting>
  <conditionalFormatting sqref="R5">
    <cfRule type="expression" dxfId="414" priority="5">
      <formula>DAY(R$5)&gt;7</formula>
    </cfRule>
  </conditionalFormatting>
  <conditionalFormatting sqref="Z5">
    <cfRule type="expression" dxfId="413" priority="4">
      <formula>DAY(Z$5)&gt;7</formula>
    </cfRule>
  </conditionalFormatting>
  <conditionalFormatting sqref="AH5">
    <cfRule type="expression" dxfId="412" priority="3">
      <formula>DAY(AH$5)&gt;7</formula>
    </cfRule>
  </conditionalFormatting>
  <conditionalFormatting sqref="J17">
    <cfRule type="expression" dxfId="411" priority="2">
      <formula>DAY(J$5)&gt;7</formula>
    </cfRule>
  </conditionalFormatting>
  <conditionalFormatting sqref="R17">
    <cfRule type="expression" dxfId="41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43549</v>
      </c>
      <c r="AF2" s="63"/>
      <c r="AG2" s="63"/>
      <c r="AH2" s="63"/>
      <c r="AI2" s="63"/>
      <c r="AJ2" s="6" t="s">
        <v>16</v>
      </c>
      <c r="AK2" s="63">
        <f>R16</f>
        <v>43555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43549</v>
      </c>
      <c r="C4" s="65"/>
      <c r="D4" s="66"/>
      <c r="E4" s="17"/>
      <c r="F4" s="67">
        <f>B4</f>
        <v>43549</v>
      </c>
      <c r="G4" s="68"/>
      <c r="H4" s="69"/>
      <c r="I4" s="12"/>
      <c r="J4" s="64">
        <f>DATE(AR4,AR7,AR10+1)</f>
        <v>43550</v>
      </c>
      <c r="K4" s="65"/>
      <c r="L4" s="66"/>
      <c r="M4" s="17"/>
      <c r="N4" s="67">
        <f>J4</f>
        <v>43550</v>
      </c>
      <c r="O4" s="68"/>
      <c r="P4" s="69"/>
      <c r="Q4" s="12"/>
      <c r="R4" s="64">
        <f>DATE(AR4,AR7,AR10+2)</f>
        <v>43551</v>
      </c>
      <c r="S4" s="65"/>
      <c r="T4" s="66"/>
      <c r="U4" s="17"/>
      <c r="V4" s="67">
        <f>R4</f>
        <v>43551</v>
      </c>
      <c r="W4" s="68"/>
      <c r="X4" s="69"/>
      <c r="Y4" s="12"/>
      <c r="Z4" s="64">
        <f>DATE(AR4,AR7,AR10+3)</f>
        <v>43552</v>
      </c>
      <c r="AA4" s="65"/>
      <c r="AB4" s="66"/>
      <c r="AC4" s="17"/>
      <c r="AD4" s="67">
        <f>Z4</f>
        <v>43552</v>
      </c>
      <c r="AE4" s="68"/>
      <c r="AF4" s="69"/>
      <c r="AG4" s="12"/>
      <c r="AH4" s="64">
        <f>DATE(AR4,AR7,AR10+4)</f>
        <v>43553</v>
      </c>
      <c r="AI4" s="65"/>
      <c r="AJ4" s="66"/>
      <c r="AK4" s="17"/>
      <c r="AL4" s="67">
        <f>AH4</f>
        <v>43553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3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25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43554</v>
      </c>
      <c r="K16" s="65"/>
      <c r="L16" s="66"/>
      <c r="M16" s="17"/>
      <c r="N16" s="67">
        <f>J16</f>
        <v>43554</v>
      </c>
      <c r="O16" s="68"/>
      <c r="P16" s="69"/>
      <c r="Q16" s="12"/>
      <c r="R16" s="64">
        <f>DATE(AR4,AR7,AR10+6)</f>
        <v>43555</v>
      </c>
      <c r="S16" s="65"/>
      <c r="T16" s="66"/>
      <c r="U16" s="17"/>
      <c r="V16" s="67">
        <f>R16</f>
        <v>43555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3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43521</v>
      </c>
      <c r="AI22" s="31">
        <f t="shared" si="0"/>
        <v>43522</v>
      </c>
      <c r="AJ22" s="31">
        <f t="shared" si="0"/>
        <v>43523</v>
      </c>
      <c r="AK22" s="31">
        <f t="shared" si="0"/>
        <v>43524</v>
      </c>
      <c r="AL22" s="31">
        <f t="shared" si="0"/>
        <v>43525</v>
      </c>
      <c r="AM22" s="31">
        <f t="shared" si="0"/>
        <v>43526</v>
      </c>
      <c r="AN22" s="38">
        <f t="shared" si="0"/>
        <v>43527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43528</v>
      </c>
      <c r="AI23" s="31">
        <f t="shared" si="1"/>
        <v>43529</v>
      </c>
      <c r="AJ23" s="31">
        <f t="shared" si="1"/>
        <v>43530</v>
      </c>
      <c r="AK23" s="31">
        <f t="shared" si="1"/>
        <v>43531</v>
      </c>
      <c r="AL23" s="31">
        <f t="shared" si="1"/>
        <v>43532</v>
      </c>
      <c r="AM23" s="31">
        <f t="shared" si="1"/>
        <v>43533</v>
      </c>
      <c r="AN23" s="38">
        <f t="shared" si="1"/>
        <v>43534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43535</v>
      </c>
      <c r="AI24" s="31">
        <f t="shared" si="2"/>
        <v>43536</v>
      </c>
      <c r="AJ24" s="31">
        <f t="shared" si="2"/>
        <v>43537</v>
      </c>
      <c r="AK24" s="31">
        <f t="shared" si="2"/>
        <v>43538</v>
      </c>
      <c r="AL24" s="31">
        <f t="shared" si="2"/>
        <v>43539</v>
      </c>
      <c r="AM24" s="31">
        <f t="shared" si="2"/>
        <v>43540</v>
      </c>
      <c r="AN24" s="38">
        <f t="shared" si="2"/>
        <v>43541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43542</v>
      </c>
      <c r="AI25" s="31">
        <f t="shared" si="3"/>
        <v>43543</v>
      </c>
      <c r="AJ25" s="31">
        <f t="shared" si="3"/>
        <v>43544</v>
      </c>
      <c r="AK25" s="31">
        <f t="shared" si="3"/>
        <v>43545</v>
      </c>
      <c r="AL25" s="31">
        <f t="shared" si="3"/>
        <v>43546</v>
      </c>
      <c r="AM25" s="31">
        <f t="shared" si="3"/>
        <v>43547</v>
      </c>
      <c r="AN25" s="38">
        <f t="shared" si="3"/>
        <v>43548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43549</v>
      </c>
      <c r="AI26" s="31">
        <f t="shared" si="4"/>
        <v>43550</v>
      </c>
      <c r="AJ26" s="31">
        <f t="shared" si="4"/>
        <v>43551</v>
      </c>
      <c r="AK26" s="31">
        <f t="shared" si="4"/>
        <v>43552</v>
      </c>
      <c r="AL26" s="31">
        <f t="shared" si="4"/>
        <v>43553</v>
      </c>
      <c r="AM26" s="31">
        <f t="shared" si="4"/>
        <v>43554</v>
      </c>
      <c r="AN26" s="38">
        <f t="shared" si="4"/>
        <v>43555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43556</v>
      </c>
      <c r="AI27" s="40">
        <f t="shared" si="5"/>
        <v>43557</v>
      </c>
      <c r="AJ27" s="40">
        <f t="shared" si="5"/>
        <v>43558</v>
      </c>
      <c r="AK27" s="40">
        <f t="shared" si="5"/>
        <v>43559</v>
      </c>
      <c r="AL27" s="40">
        <f t="shared" si="5"/>
        <v>43560</v>
      </c>
      <c r="AM27" s="40">
        <f t="shared" si="5"/>
        <v>43561</v>
      </c>
      <c r="AN27" s="41">
        <f t="shared" si="5"/>
        <v>43562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409" priority="10">
      <formula>DAY(AG21)&lt;15</formula>
    </cfRule>
  </conditionalFormatting>
  <conditionalFormatting sqref="AH22:AN22">
    <cfRule type="expression" dxfId="408" priority="9">
      <formula>DAY(AH22)&gt;7</formula>
    </cfRule>
  </conditionalFormatting>
  <conditionalFormatting sqref="AH25:AN27">
    <cfRule type="expression" dxfId="407" priority="8">
      <formula>DAY(AH25)&lt;15</formula>
    </cfRule>
  </conditionalFormatting>
  <conditionalFormatting sqref="B5">
    <cfRule type="expression" dxfId="406" priority="7">
      <formula>DAY(B$5)&gt;7</formula>
    </cfRule>
  </conditionalFormatting>
  <conditionalFormatting sqref="J5">
    <cfRule type="expression" dxfId="405" priority="6">
      <formula>DAY(J$5)&gt;7</formula>
    </cfRule>
  </conditionalFormatting>
  <conditionalFormatting sqref="R5">
    <cfRule type="expression" dxfId="404" priority="5">
      <formula>DAY(R$5)&gt;7</formula>
    </cfRule>
  </conditionalFormatting>
  <conditionalFormatting sqref="Z5">
    <cfRule type="expression" dxfId="403" priority="4">
      <formula>DAY(Z$5)&gt;7</formula>
    </cfRule>
  </conditionalFormatting>
  <conditionalFormatting sqref="AH5">
    <cfRule type="expression" dxfId="402" priority="3">
      <formula>DAY(AH$5)&gt;7</formula>
    </cfRule>
  </conditionalFormatting>
  <conditionalFormatting sqref="J17">
    <cfRule type="expression" dxfId="401" priority="2">
      <formula>DAY(J$5)&gt;7</formula>
    </cfRule>
  </conditionalFormatting>
  <conditionalFormatting sqref="R17">
    <cfRule type="expression" dxfId="40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43556</v>
      </c>
      <c r="AF2" s="63"/>
      <c r="AG2" s="63"/>
      <c r="AH2" s="63"/>
      <c r="AI2" s="63"/>
      <c r="AJ2" s="6" t="s">
        <v>16</v>
      </c>
      <c r="AK2" s="63">
        <f>R16</f>
        <v>43562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43556</v>
      </c>
      <c r="C4" s="65"/>
      <c r="D4" s="66"/>
      <c r="E4" s="17"/>
      <c r="F4" s="67">
        <f>B4</f>
        <v>43556</v>
      </c>
      <c r="G4" s="68"/>
      <c r="H4" s="69"/>
      <c r="I4" s="12"/>
      <c r="J4" s="64">
        <f>DATE(AR4,AR7,AR10+1)</f>
        <v>43557</v>
      </c>
      <c r="K4" s="65"/>
      <c r="L4" s="66"/>
      <c r="M4" s="17"/>
      <c r="N4" s="67">
        <f>J4</f>
        <v>43557</v>
      </c>
      <c r="O4" s="68"/>
      <c r="P4" s="69"/>
      <c r="Q4" s="12"/>
      <c r="R4" s="64">
        <f>DATE(AR4,AR7,AR10+2)</f>
        <v>43558</v>
      </c>
      <c r="S4" s="65"/>
      <c r="T4" s="66"/>
      <c r="U4" s="17"/>
      <c r="V4" s="67">
        <f>R4</f>
        <v>43558</v>
      </c>
      <c r="W4" s="68"/>
      <c r="X4" s="69"/>
      <c r="Y4" s="12"/>
      <c r="Z4" s="64">
        <f>DATE(AR4,AR7,AR10+3)</f>
        <v>43559</v>
      </c>
      <c r="AA4" s="65"/>
      <c r="AB4" s="66"/>
      <c r="AC4" s="17"/>
      <c r="AD4" s="67">
        <f>Z4</f>
        <v>43559</v>
      </c>
      <c r="AE4" s="68"/>
      <c r="AF4" s="69"/>
      <c r="AG4" s="12"/>
      <c r="AH4" s="64">
        <f>DATE(AR4,AR7,AR10+4)</f>
        <v>43560</v>
      </c>
      <c r="AI4" s="65"/>
      <c r="AJ4" s="66"/>
      <c r="AK4" s="17"/>
      <c r="AL4" s="67">
        <f>AH4</f>
        <v>43560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4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43561</v>
      </c>
      <c r="K16" s="65"/>
      <c r="L16" s="66"/>
      <c r="M16" s="17"/>
      <c r="N16" s="67">
        <f>J16</f>
        <v>43561</v>
      </c>
      <c r="O16" s="68"/>
      <c r="P16" s="69"/>
      <c r="Q16" s="12"/>
      <c r="R16" s="64">
        <f>DATE(AR4,AR7,AR10+6)</f>
        <v>43562</v>
      </c>
      <c r="S16" s="65"/>
      <c r="T16" s="66"/>
      <c r="U16" s="17"/>
      <c r="V16" s="67">
        <f>R16</f>
        <v>43562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4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43556</v>
      </c>
      <c r="AI22" s="31">
        <f t="shared" si="0"/>
        <v>43557</v>
      </c>
      <c r="AJ22" s="31">
        <f t="shared" si="0"/>
        <v>43558</v>
      </c>
      <c r="AK22" s="31">
        <f t="shared" si="0"/>
        <v>43559</v>
      </c>
      <c r="AL22" s="31">
        <f t="shared" si="0"/>
        <v>43560</v>
      </c>
      <c r="AM22" s="31">
        <f t="shared" si="0"/>
        <v>43561</v>
      </c>
      <c r="AN22" s="38">
        <f t="shared" si="0"/>
        <v>43562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43563</v>
      </c>
      <c r="AI23" s="31">
        <f t="shared" si="1"/>
        <v>43564</v>
      </c>
      <c r="AJ23" s="31">
        <f t="shared" si="1"/>
        <v>43565</v>
      </c>
      <c r="AK23" s="31">
        <f t="shared" si="1"/>
        <v>43566</v>
      </c>
      <c r="AL23" s="31">
        <f t="shared" si="1"/>
        <v>43567</v>
      </c>
      <c r="AM23" s="31">
        <f t="shared" si="1"/>
        <v>43568</v>
      </c>
      <c r="AN23" s="38">
        <f t="shared" si="1"/>
        <v>43569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43570</v>
      </c>
      <c r="AI24" s="31">
        <f t="shared" si="2"/>
        <v>43571</v>
      </c>
      <c r="AJ24" s="31">
        <f t="shared" si="2"/>
        <v>43572</v>
      </c>
      <c r="AK24" s="31">
        <f t="shared" si="2"/>
        <v>43573</v>
      </c>
      <c r="AL24" s="31">
        <f t="shared" si="2"/>
        <v>43574</v>
      </c>
      <c r="AM24" s="31">
        <f t="shared" si="2"/>
        <v>43575</v>
      </c>
      <c r="AN24" s="38">
        <f t="shared" si="2"/>
        <v>43576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43577</v>
      </c>
      <c r="AI25" s="31">
        <f t="shared" si="3"/>
        <v>43578</v>
      </c>
      <c r="AJ25" s="31">
        <f t="shared" si="3"/>
        <v>43579</v>
      </c>
      <c r="AK25" s="31">
        <f t="shared" si="3"/>
        <v>43580</v>
      </c>
      <c r="AL25" s="31">
        <f t="shared" si="3"/>
        <v>43581</v>
      </c>
      <c r="AM25" s="31">
        <f t="shared" si="3"/>
        <v>43582</v>
      </c>
      <c r="AN25" s="38">
        <f t="shared" si="3"/>
        <v>43583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43584</v>
      </c>
      <c r="AI26" s="31">
        <f t="shared" si="4"/>
        <v>43585</v>
      </c>
      <c r="AJ26" s="31">
        <f t="shared" si="4"/>
        <v>43586</v>
      </c>
      <c r="AK26" s="31">
        <f t="shared" si="4"/>
        <v>43587</v>
      </c>
      <c r="AL26" s="31">
        <f t="shared" si="4"/>
        <v>43588</v>
      </c>
      <c r="AM26" s="31">
        <f t="shared" si="4"/>
        <v>43589</v>
      </c>
      <c r="AN26" s="38">
        <f t="shared" si="4"/>
        <v>43590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43591</v>
      </c>
      <c r="AI27" s="40">
        <f t="shared" si="5"/>
        <v>43592</v>
      </c>
      <c r="AJ27" s="40">
        <f t="shared" si="5"/>
        <v>43593</v>
      </c>
      <c r="AK27" s="40">
        <f t="shared" si="5"/>
        <v>43594</v>
      </c>
      <c r="AL27" s="40">
        <f t="shared" si="5"/>
        <v>43595</v>
      </c>
      <c r="AM27" s="40">
        <f t="shared" si="5"/>
        <v>43596</v>
      </c>
      <c r="AN27" s="41">
        <f t="shared" si="5"/>
        <v>43597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99" priority="10">
      <formula>DAY(AG21)&lt;15</formula>
    </cfRule>
  </conditionalFormatting>
  <conditionalFormatting sqref="AH22:AN22">
    <cfRule type="expression" dxfId="398" priority="9">
      <formula>DAY(AH22)&gt;7</formula>
    </cfRule>
  </conditionalFormatting>
  <conditionalFormatting sqref="AH25:AN27">
    <cfRule type="expression" dxfId="397" priority="8">
      <formula>DAY(AH25)&lt;15</formula>
    </cfRule>
  </conditionalFormatting>
  <conditionalFormatting sqref="B5">
    <cfRule type="expression" dxfId="396" priority="7">
      <formula>DAY(B$5)&gt;7</formula>
    </cfRule>
  </conditionalFormatting>
  <conditionalFormatting sqref="J5">
    <cfRule type="expression" dxfId="395" priority="6">
      <formula>DAY(J$5)&gt;7</formula>
    </cfRule>
  </conditionalFormatting>
  <conditionalFormatting sqref="R5">
    <cfRule type="expression" dxfId="394" priority="5">
      <formula>DAY(R$5)&gt;7</formula>
    </cfRule>
  </conditionalFormatting>
  <conditionalFormatting sqref="Z5">
    <cfRule type="expression" dxfId="393" priority="4">
      <formula>DAY(Z$5)&gt;7</formula>
    </cfRule>
  </conditionalFormatting>
  <conditionalFormatting sqref="AH5">
    <cfRule type="expression" dxfId="392" priority="3">
      <formula>DAY(AH$5)&gt;7</formula>
    </cfRule>
  </conditionalFormatting>
  <conditionalFormatting sqref="J17">
    <cfRule type="expression" dxfId="391" priority="2">
      <formula>DAY(J$5)&gt;7</formula>
    </cfRule>
  </conditionalFormatting>
  <conditionalFormatting sqref="R17">
    <cfRule type="expression" dxfId="39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43563</v>
      </c>
      <c r="AF2" s="63"/>
      <c r="AG2" s="63"/>
      <c r="AH2" s="63"/>
      <c r="AI2" s="63"/>
      <c r="AJ2" s="6" t="s">
        <v>16</v>
      </c>
      <c r="AK2" s="63">
        <f>R16</f>
        <v>43569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43563</v>
      </c>
      <c r="C4" s="65"/>
      <c r="D4" s="66"/>
      <c r="E4" s="17"/>
      <c r="F4" s="67">
        <f>B4</f>
        <v>43563</v>
      </c>
      <c r="G4" s="68"/>
      <c r="H4" s="69"/>
      <c r="I4" s="12"/>
      <c r="J4" s="64">
        <f>DATE(AR4,AR7,AR10+1)</f>
        <v>43564</v>
      </c>
      <c r="K4" s="65"/>
      <c r="L4" s="66"/>
      <c r="M4" s="17"/>
      <c r="N4" s="67">
        <f>J4</f>
        <v>43564</v>
      </c>
      <c r="O4" s="68"/>
      <c r="P4" s="69"/>
      <c r="Q4" s="12"/>
      <c r="R4" s="64">
        <f>DATE(AR4,AR7,AR10+2)</f>
        <v>43565</v>
      </c>
      <c r="S4" s="65"/>
      <c r="T4" s="66"/>
      <c r="U4" s="17"/>
      <c r="V4" s="67">
        <f>R4</f>
        <v>43565</v>
      </c>
      <c r="W4" s="68"/>
      <c r="X4" s="69"/>
      <c r="Y4" s="12"/>
      <c r="Z4" s="64">
        <f>DATE(AR4,AR7,AR10+3)</f>
        <v>43566</v>
      </c>
      <c r="AA4" s="65"/>
      <c r="AB4" s="66"/>
      <c r="AC4" s="17"/>
      <c r="AD4" s="67">
        <f>Z4</f>
        <v>43566</v>
      </c>
      <c r="AE4" s="68"/>
      <c r="AF4" s="69"/>
      <c r="AG4" s="12"/>
      <c r="AH4" s="64">
        <f>DATE(AR4,AR7,AR10+4)</f>
        <v>43567</v>
      </c>
      <c r="AI4" s="65"/>
      <c r="AJ4" s="66"/>
      <c r="AK4" s="17"/>
      <c r="AL4" s="67">
        <f>AH4</f>
        <v>43567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4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43568</v>
      </c>
      <c r="K16" s="65"/>
      <c r="L16" s="66"/>
      <c r="M16" s="17"/>
      <c r="N16" s="67">
        <f>J16</f>
        <v>43568</v>
      </c>
      <c r="O16" s="68"/>
      <c r="P16" s="69"/>
      <c r="Q16" s="12"/>
      <c r="R16" s="64">
        <f>DATE(AR4,AR7,AR10+6)</f>
        <v>43569</v>
      </c>
      <c r="S16" s="65"/>
      <c r="T16" s="66"/>
      <c r="U16" s="17"/>
      <c r="V16" s="67">
        <f>R16</f>
        <v>43569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4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43556</v>
      </c>
      <c r="AI22" s="31">
        <f t="shared" si="0"/>
        <v>43557</v>
      </c>
      <c r="AJ22" s="31">
        <f t="shared" si="0"/>
        <v>43558</v>
      </c>
      <c r="AK22" s="31">
        <f t="shared" si="0"/>
        <v>43559</v>
      </c>
      <c r="AL22" s="31">
        <f t="shared" si="0"/>
        <v>43560</v>
      </c>
      <c r="AM22" s="31">
        <f t="shared" si="0"/>
        <v>43561</v>
      </c>
      <c r="AN22" s="38">
        <f t="shared" si="0"/>
        <v>43562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43563</v>
      </c>
      <c r="AI23" s="31">
        <f t="shared" si="1"/>
        <v>43564</v>
      </c>
      <c r="AJ23" s="31">
        <f t="shared" si="1"/>
        <v>43565</v>
      </c>
      <c r="AK23" s="31">
        <f t="shared" si="1"/>
        <v>43566</v>
      </c>
      <c r="AL23" s="31">
        <f t="shared" si="1"/>
        <v>43567</v>
      </c>
      <c r="AM23" s="31">
        <f t="shared" si="1"/>
        <v>43568</v>
      </c>
      <c r="AN23" s="38">
        <f t="shared" si="1"/>
        <v>43569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43570</v>
      </c>
      <c r="AI24" s="31">
        <f t="shared" si="2"/>
        <v>43571</v>
      </c>
      <c r="AJ24" s="31">
        <f t="shared" si="2"/>
        <v>43572</v>
      </c>
      <c r="AK24" s="31">
        <f t="shared" si="2"/>
        <v>43573</v>
      </c>
      <c r="AL24" s="31">
        <f t="shared" si="2"/>
        <v>43574</v>
      </c>
      <c r="AM24" s="31">
        <f t="shared" si="2"/>
        <v>43575</v>
      </c>
      <c r="AN24" s="38">
        <f t="shared" si="2"/>
        <v>43576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43577</v>
      </c>
      <c r="AI25" s="31">
        <f t="shared" si="3"/>
        <v>43578</v>
      </c>
      <c r="AJ25" s="31">
        <f t="shared" si="3"/>
        <v>43579</v>
      </c>
      <c r="AK25" s="31">
        <f t="shared" si="3"/>
        <v>43580</v>
      </c>
      <c r="AL25" s="31">
        <f t="shared" si="3"/>
        <v>43581</v>
      </c>
      <c r="AM25" s="31">
        <f t="shared" si="3"/>
        <v>43582</v>
      </c>
      <c r="AN25" s="38">
        <f t="shared" si="3"/>
        <v>43583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43584</v>
      </c>
      <c r="AI26" s="31">
        <f t="shared" si="4"/>
        <v>43585</v>
      </c>
      <c r="AJ26" s="31">
        <f t="shared" si="4"/>
        <v>43586</v>
      </c>
      <c r="AK26" s="31">
        <f t="shared" si="4"/>
        <v>43587</v>
      </c>
      <c r="AL26" s="31">
        <f t="shared" si="4"/>
        <v>43588</v>
      </c>
      <c r="AM26" s="31">
        <f t="shared" si="4"/>
        <v>43589</v>
      </c>
      <c r="AN26" s="38">
        <f t="shared" si="4"/>
        <v>43590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43591</v>
      </c>
      <c r="AI27" s="40">
        <f t="shared" si="5"/>
        <v>43592</v>
      </c>
      <c r="AJ27" s="40">
        <f t="shared" si="5"/>
        <v>43593</v>
      </c>
      <c r="AK27" s="40">
        <f t="shared" si="5"/>
        <v>43594</v>
      </c>
      <c r="AL27" s="40">
        <f t="shared" si="5"/>
        <v>43595</v>
      </c>
      <c r="AM27" s="40">
        <f t="shared" si="5"/>
        <v>43596</v>
      </c>
      <c r="AN27" s="41">
        <f t="shared" si="5"/>
        <v>43597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89" priority="10">
      <formula>DAY(AG21)&lt;15</formula>
    </cfRule>
  </conditionalFormatting>
  <conditionalFormatting sqref="AH22:AN22">
    <cfRule type="expression" dxfId="388" priority="9">
      <formula>DAY(AH22)&gt;7</formula>
    </cfRule>
  </conditionalFormatting>
  <conditionalFormatting sqref="AH25:AN27">
    <cfRule type="expression" dxfId="387" priority="8">
      <formula>DAY(AH25)&lt;15</formula>
    </cfRule>
  </conditionalFormatting>
  <conditionalFormatting sqref="B5">
    <cfRule type="expression" dxfId="386" priority="7">
      <formula>DAY(B$5)&gt;7</formula>
    </cfRule>
  </conditionalFormatting>
  <conditionalFormatting sqref="J5">
    <cfRule type="expression" dxfId="385" priority="6">
      <formula>DAY(J$5)&gt;7</formula>
    </cfRule>
  </conditionalFormatting>
  <conditionalFormatting sqref="R5">
    <cfRule type="expression" dxfId="384" priority="5">
      <formula>DAY(R$5)&gt;7</formula>
    </cfRule>
  </conditionalFormatting>
  <conditionalFormatting sqref="Z5">
    <cfRule type="expression" dxfId="383" priority="4">
      <formula>DAY(Z$5)&gt;7</formula>
    </cfRule>
  </conditionalFormatting>
  <conditionalFormatting sqref="AH5">
    <cfRule type="expression" dxfId="382" priority="3">
      <formula>DAY(AH$5)&gt;7</formula>
    </cfRule>
  </conditionalFormatting>
  <conditionalFormatting sqref="J17">
    <cfRule type="expression" dxfId="381" priority="2">
      <formula>DAY(J$5)&gt;7</formula>
    </cfRule>
  </conditionalFormatting>
  <conditionalFormatting sqref="R17">
    <cfRule type="expression" dxfId="38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1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43570</v>
      </c>
      <c r="AF2" s="63"/>
      <c r="AG2" s="63"/>
      <c r="AH2" s="63"/>
      <c r="AI2" s="63"/>
      <c r="AJ2" s="6" t="s">
        <v>16</v>
      </c>
      <c r="AK2" s="63">
        <f>R16</f>
        <v>43576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43570</v>
      </c>
      <c r="C4" s="65"/>
      <c r="D4" s="66"/>
      <c r="E4" s="17"/>
      <c r="F4" s="67">
        <f>B4</f>
        <v>43570</v>
      </c>
      <c r="G4" s="68"/>
      <c r="H4" s="69"/>
      <c r="I4" s="12"/>
      <c r="J4" s="64">
        <f>DATE(AR4,AR7,AR10+1)</f>
        <v>43571</v>
      </c>
      <c r="K4" s="65"/>
      <c r="L4" s="66"/>
      <c r="M4" s="17"/>
      <c r="N4" s="67">
        <f>J4</f>
        <v>43571</v>
      </c>
      <c r="O4" s="68"/>
      <c r="P4" s="69"/>
      <c r="Q4" s="12"/>
      <c r="R4" s="64">
        <f>DATE(AR4,AR7,AR10+2)</f>
        <v>43572</v>
      </c>
      <c r="S4" s="65"/>
      <c r="T4" s="66"/>
      <c r="U4" s="17"/>
      <c r="V4" s="67">
        <f>R4</f>
        <v>43572</v>
      </c>
      <c r="W4" s="68"/>
      <c r="X4" s="69"/>
      <c r="Y4" s="12"/>
      <c r="Z4" s="64">
        <f>DATE(AR4,AR7,AR10+3)</f>
        <v>43573</v>
      </c>
      <c r="AA4" s="65"/>
      <c r="AB4" s="66"/>
      <c r="AC4" s="17"/>
      <c r="AD4" s="67">
        <f>Z4</f>
        <v>43573</v>
      </c>
      <c r="AE4" s="68"/>
      <c r="AF4" s="69"/>
      <c r="AG4" s="12"/>
      <c r="AH4" s="64">
        <f>DATE(AR4,AR7,AR10+4)</f>
        <v>43574</v>
      </c>
      <c r="AI4" s="65"/>
      <c r="AJ4" s="66"/>
      <c r="AK4" s="17"/>
      <c r="AL4" s="67">
        <f>AH4</f>
        <v>43574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4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15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43575</v>
      </c>
      <c r="K16" s="65"/>
      <c r="L16" s="66"/>
      <c r="M16" s="17"/>
      <c r="N16" s="67">
        <f>J16</f>
        <v>43575</v>
      </c>
      <c r="O16" s="68"/>
      <c r="P16" s="69"/>
      <c r="Q16" s="12"/>
      <c r="R16" s="64">
        <f>DATE(AR4,AR7,AR10+6)</f>
        <v>43576</v>
      </c>
      <c r="S16" s="65"/>
      <c r="T16" s="66"/>
      <c r="U16" s="17"/>
      <c r="V16" s="67">
        <f>R16</f>
        <v>43576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4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43556</v>
      </c>
      <c r="AI22" s="31">
        <f t="shared" si="0"/>
        <v>43557</v>
      </c>
      <c r="AJ22" s="31">
        <f t="shared" si="0"/>
        <v>43558</v>
      </c>
      <c r="AK22" s="31">
        <f t="shared" si="0"/>
        <v>43559</v>
      </c>
      <c r="AL22" s="31">
        <f t="shared" si="0"/>
        <v>43560</v>
      </c>
      <c r="AM22" s="31">
        <f t="shared" si="0"/>
        <v>43561</v>
      </c>
      <c r="AN22" s="38">
        <f t="shared" si="0"/>
        <v>43562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43563</v>
      </c>
      <c r="AI23" s="31">
        <f t="shared" si="1"/>
        <v>43564</v>
      </c>
      <c r="AJ23" s="31">
        <f t="shared" si="1"/>
        <v>43565</v>
      </c>
      <c r="AK23" s="31">
        <f t="shared" si="1"/>
        <v>43566</v>
      </c>
      <c r="AL23" s="31">
        <f t="shared" si="1"/>
        <v>43567</v>
      </c>
      <c r="AM23" s="31">
        <f t="shared" si="1"/>
        <v>43568</v>
      </c>
      <c r="AN23" s="38">
        <f t="shared" si="1"/>
        <v>43569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43570</v>
      </c>
      <c r="AI24" s="31">
        <f t="shared" si="2"/>
        <v>43571</v>
      </c>
      <c r="AJ24" s="31">
        <f t="shared" si="2"/>
        <v>43572</v>
      </c>
      <c r="AK24" s="31">
        <f t="shared" si="2"/>
        <v>43573</v>
      </c>
      <c r="AL24" s="31">
        <f t="shared" si="2"/>
        <v>43574</v>
      </c>
      <c r="AM24" s="31">
        <f t="shared" si="2"/>
        <v>43575</v>
      </c>
      <c r="AN24" s="38">
        <f t="shared" si="2"/>
        <v>43576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43577</v>
      </c>
      <c r="AI25" s="31">
        <f t="shared" si="3"/>
        <v>43578</v>
      </c>
      <c r="AJ25" s="31">
        <f t="shared" si="3"/>
        <v>43579</v>
      </c>
      <c r="AK25" s="31">
        <f t="shared" si="3"/>
        <v>43580</v>
      </c>
      <c r="AL25" s="31">
        <f t="shared" si="3"/>
        <v>43581</v>
      </c>
      <c r="AM25" s="31">
        <f t="shared" si="3"/>
        <v>43582</v>
      </c>
      <c r="AN25" s="38">
        <f t="shared" si="3"/>
        <v>43583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43584</v>
      </c>
      <c r="AI26" s="31">
        <f t="shared" si="4"/>
        <v>43585</v>
      </c>
      <c r="AJ26" s="31">
        <f t="shared" si="4"/>
        <v>43586</v>
      </c>
      <c r="AK26" s="31">
        <f t="shared" si="4"/>
        <v>43587</v>
      </c>
      <c r="AL26" s="31">
        <f t="shared" si="4"/>
        <v>43588</v>
      </c>
      <c r="AM26" s="31">
        <f t="shared" si="4"/>
        <v>43589</v>
      </c>
      <c r="AN26" s="38">
        <f t="shared" si="4"/>
        <v>43590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43591</v>
      </c>
      <c r="AI27" s="40">
        <f t="shared" si="5"/>
        <v>43592</v>
      </c>
      <c r="AJ27" s="40">
        <f t="shared" si="5"/>
        <v>43593</v>
      </c>
      <c r="AK27" s="40">
        <f t="shared" si="5"/>
        <v>43594</v>
      </c>
      <c r="AL27" s="40">
        <f t="shared" si="5"/>
        <v>43595</v>
      </c>
      <c r="AM27" s="40">
        <f t="shared" si="5"/>
        <v>43596</v>
      </c>
      <c r="AN27" s="41">
        <f t="shared" si="5"/>
        <v>43597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79" priority="10">
      <formula>DAY(AG21)&lt;15</formula>
    </cfRule>
  </conditionalFormatting>
  <conditionalFormatting sqref="AH22:AN22">
    <cfRule type="expression" dxfId="378" priority="9">
      <formula>DAY(AH22)&gt;7</formula>
    </cfRule>
  </conditionalFormatting>
  <conditionalFormatting sqref="AH25:AN27">
    <cfRule type="expression" dxfId="377" priority="8">
      <formula>DAY(AH25)&lt;15</formula>
    </cfRule>
  </conditionalFormatting>
  <conditionalFormatting sqref="B5">
    <cfRule type="expression" dxfId="376" priority="7">
      <formula>DAY(B$5)&gt;7</formula>
    </cfRule>
  </conditionalFormatting>
  <conditionalFormatting sqref="J5">
    <cfRule type="expression" dxfId="375" priority="6">
      <formula>DAY(J$5)&gt;7</formula>
    </cfRule>
  </conditionalFormatting>
  <conditionalFormatting sqref="R5">
    <cfRule type="expression" dxfId="374" priority="5">
      <formula>DAY(R$5)&gt;7</formula>
    </cfRule>
  </conditionalFormatting>
  <conditionalFormatting sqref="Z5">
    <cfRule type="expression" dxfId="373" priority="4">
      <formula>DAY(Z$5)&gt;7</formula>
    </cfRule>
  </conditionalFormatting>
  <conditionalFormatting sqref="AH5">
    <cfRule type="expression" dxfId="372" priority="3">
      <formula>DAY(AH$5)&gt;7</formula>
    </cfRule>
  </conditionalFormatting>
  <conditionalFormatting sqref="J17">
    <cfRule type="expression" dxfId="371" priority="2">
      <formula>DAY(J$5)&gt;7</formula>
    </cfRule>
  </conditionalFormatting>
  <conditionalFormatting sqref="R17">
    <cfRule type="expression" dxfId="37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43577</v>
      </c>
      <c r="AF2" s="63"/>
      <c r="AG2" s="63"/>
      <c r="AH2" s="63"/>
      <c r="AI2" s="63"/>
      <c r="AJ2" s="6" t="s">
        <v>16</v>
      </c>
      <c r="AK2" s="63">
        <f>R16</f>
        <v>43583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43577</v>
      </c>
      <c r="C4" s="65"/>
      <c r="D4" s="66"/>
      <c r="E4" s="17"/>
      <c r="F4" s="67">
        <f>B4</f>
        <v>43577</v>
      </c>
      <c r="G4" s="68"/>
      <c r="H4" s="69"/>
      <c r="I4" s="12"/>
      <c r="J4" s="64">
        <f>DATE(AR4,AR7,AR10+1)</f>
        <v>43578</v>
      </c>
      <c r="K4" s="65"/>
      <c r="L4" s="66"/>
      <c r="M4" s="17"/>
      <c r="N4" s="67">
        <f>J4</f>
        <v>43578</v>
      </c>
      <c r="O4" s="68"/>
      <c r="P4" s="69"/>
      <c r="Q4" s="12"/>
      <c r="R4" s="64">
        <f>DATE(AR4,AR7,AR10+2)</f>
        <v>43579</v>
      </c>
      <c r="S4" s="65"/>
      <c r="T4" s="66"/>
      <c r="U4" s="17"/>
      <c r="V4" s="67">
        <f>R4</f>
        <v>43579</v>
      </c>
      <c r="W4" s="68"/>
      <c r="X4" s="69"/>
      <c r="Y4" s="12"/>
      <c r="Z4" s="64">
        <f>DATE(AR4,AR7,AR10+3)</f>
        <v>43580</v>
      </c>
      <c r="AA4" s="65"/>
      <c r="AB4" s="66"/>
      <c r="AC4" s="17"/>
      <c r="AD4" s="67">
        <f>Z4</f>
        <v>43580</v>
      </c>
      <c r="AE4" s="68"/>
      <c r="AF4" s="69"/>
      <c r="AG4" s="12"/>
      <c r="AH4" s="64">
        <f>DATE(AR4,AR7,AR10+4)</f>
        <v>43581</v>
      </c>
      <c r="AI4" s="65"/>
      <c r="AJ4" s="66"/>
      <c r="AK4" s="17"/>
      <c r="AL4" s="67">
        <f>AH4</f>
        <v>43581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4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22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43582</v>
      </c>
      <c r="K16" s="65"/>
      <c r="L16" s="66"/>
      <c r="M16" s="17"/>
      <c r="N16" s="67">
        <f>J16</f>
        <v>43582</v>
      </c>
      <c r="O16" s="68"/>
      <c r="P16" s="69"/>
      <c r="Q16" s="12"/>
      <c r="R16" s="64">
        <f>DATE(AR4,AR7,AR10+6)</f>
        <v>43583</v>
      </c>
      <c r="S16" s="65"/>
      <c r="T16" s="66"/>
      <c r="U16" s="17"/>
      <c r="V16" s="67">
        <f>R16</f>
        <v>43583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4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43556</v>
      </c>
      <c r="AI22" s="31">
        <f t="shared" si="0"/>
        <v>43557</v>
      </c>
      <c r="AJ22" s="31">
        <f t="shared" si="0"/>
        <v>43558</v>
      </c>
      <c r="AK22" s="31">
        <f t="shared" si="0"/>
        <v>43559</v>
      </c>
      <c r="AL22" s="31">
        <f t="shared" si="0"/>
        <v>43560</v>
      </c>
      <c r="AM22" s="31">
        <f t="shared" si="0"/>
        <v>43561</v>
      </c>
      <c r="AN22" s="38">
        <f t="shared" si="0"/>
        <v>43562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43563</v>
      </c>
      <c r="AI23" s="31">
        <f t="shared" si="1"/>
        <v>43564</v>
      </c>
      <c r="AJ23" s="31">
        <f t="shared" si="1"/>
        <v>43565</v>
      </c>
      <c r="AK23" s="31">
        <f t="shared" si="1"/>
        <v>43566</v>
      </c>
      <c r="AL23" s="31">
        <f t="shared" si="1"/>
        <v>43567</v>
      </c>
      <c r="AM23" s="31">
        <f t="shared" si="1"/>
        <v>43568</v>
      </c>
      <c r="AN23" s="38">
        <f t="shared" si="1"/>
        <v>43569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43570</v>
      </c>
      <c r="AI24" s="31">
        <f t="shared" si="2"/>
        <v>43571</v>
      </c>
      <c r="AJ24" s="31">
        <f t="shared" si="2"/>
        <v>43572</v>
      </c>
      <c r="AK24" s="31">
        <f t="shared" si="2"/>
        <v>43573</v>
      </c>
      <c r="AL24" s="31">
        <f t="shared" si="2"/>
        <v>43574</v>
      </c>
      <c r="AM24" s="31">
        <f t="shared" si="2"/>
        <v>43575</v>
      </c>
      <c r="AN24" s="38">
        <f t="shared" si="2"/>
        <v>43576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43577</v>
      </c>
      <c r="AI25" s="31">
        <f t="shared" si="3"/>
        <v>43578</v>
      </c>
      <c r="AJ25" s="31">
        <f t="shared" si="3"/>
        <v>43579</v>
      </c>
      <c r="AK25" s="31">
        <f t="shared" si="3"/>
        <v>43580</v>
      </c>
      <c r="AL25" s="31">
        <f t="shared" si="3"/>
        <v>43581</v>
      </c>
      <c r="AM25" s="31">
        <f t="shared" si="3"/>
        <v>43582</v>
      </c>
      <c r="AN25" s="38">
        <f t="shared" si="3"/>
        <v>43583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43584</v>
      </c>
      <c r="AI26" s="31">
        <f t="shared" si="4"/>
        <v>43585</v>
      </c>
      <c r="AJ26" s="31">
        <f t="shared" si="4"/>
        <v>43586</v>
      </c>
      <c r="AK26" s="31">
        <f t="shared" si="4"/>
        <v>43587</v>
      </c>
      <c r="AL26" s="31">
        <f t="shared" si="4"/>
        <v>43588</v>
      </c>
      <c r="AM26" s="31">
        <f t="shared" si="4"/>
        <v>43589</v>
      </c>
      <c r="AN26" s="38">
        <f t="shared" si="4"/>
        <v>43590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43591</v>
      </c>
      <c r="AI27" s="40">
        <f t="shared" si="5"/>
        <v>43592</v>
      </c>
      <c r="AJ27" s="40">
        <f t="shared" si="5"/>
        <v>43593</v>
      </c>
      <c r="AK27" s="40">
        <f t="shared" si="5"/>
        <v>43594</v>
      </c>
      <c r="AL27" s="40">
        <f t="shared" si="5"/>
        <v>43595</v>
      </c>
      <c r="AM27" s="40">
        <f t="shared" si="5"/>
        <v>43596</v>
      </c>
      <c r="AN27" s="41">
        <f t="shared" si="5"/>
        <v>43597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69" priority="10">
      <formula>DAY(AG21)&lt;15</formula>
    </cfRule>
  </conditionalFormatting>
  <conditionalFormatting sqref="AH22:AN22">
    <cfRule type="expression" dxfId="368" priority="9">
      <formula>DAY(AH22)&gt;7</formula>
    </cfRule>
  </conditionalFormatting>
  <conditionalFormatting sqref="AH25:AN27">
    <cfRule type="expression" dxfId="367" priority="8">
      <formula>DAY(AH25)&lt;15</formula>
    </cfRule>
  </conditionalFormatting>
  <conditionalFormatting sqref="B5">
    <cfRule type="expression" dxfId="366" priority="7">
      <formula>DAY(B$5)&gt;7</formula>
    </cfRule>
  </conditionalFormatting>
  <conditionalFormatting sqref="J5">
    <cfRule type="expression" dxfId="365" priority="6">
      <formula>DAY(J$5)&gt;7</formula>
    </cfRule>
  </conditionalFormatting>
  <conditionalFormatting sqref="R5">
    <cfRule type="expression" dxfId="364" priority="5">
      <formula>DAY(R$5)&gt;7</formula>
    </cfRule>
  </conditionalFormatting>
  <conditionalFormatting sqref="Z5">
    <cfRule type="expression" dxfId="363" priority="4">
      <formula>DAY(Z$5)&gt;7</formula>
    </cfRule>
  </conditionalFormatting>
  <conditionalFormatting sqref="AH5">
    <cfRule type="expression" dxfId="362" priority="3">
      <formula>DAY(AH$5)&gt;7</formula>
    </cfRule>
  </conditionalFormatting>
  <conditionalFormatting sqref="J17">
    <cfRule type="expression" dxfId="361" priority="2">
      <formula>DAY(J$5)&gt;7</formula>
    </cfRule>
  </conditionalFormatting>
  <conditionalFormatting sqref="R17">
    <cfRule type="expression" dxfId="36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43584</v>
      </c>
      <c r="AF2" s="63"/>
      <c r="AG2" s="63"/>
      <c r="AH2" s="63"/>
      <c r="AI2" s="63"/>
      <c r="AJ2" s="6" t="s">
        <v>16</v>
      </c>
      <c r="AK2" s="63">
        <f>R16</f>
        <v>43590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43584</v>
      </c>
      <c r="C4" s="65"/>
      <c r="D4" s="66"/>
      <c r="E4" s="17"/>
      <c r="F4" s="67">
        <f>B4</f>
        <v>43584</v>
      </c>
      <c r="G4" s="68"/>
      <c r="H4" s="69"/>
      <c r="I4" s="12"/>
      <c r="J4" s="64">
        <f>DATE(AR4,AR7,AR10+1)</f>
        <v>43585</v>
      </c>
      <c r="K4" s="65"/>
      <c r="L4" s="66"/>
      <c r="M4" s="17"/>
      <c r="N4" s="67">
        <f>J4</f>
        <v>43585</v>
      </c>
      <c r="O4" s="68"/>
      <c r="P4" s="69"/>
      <c r="Q4" s="12"/>
      <c r="R4" s="64">
        <f>DATE(AR4,AR7,AR10+2)</f>
        <v>43586</v>
      </c>
      <c r="S4" s="65"/>
      <c r="T4" s="66"/>
      <c r="U4" s="17"/>
      <c r="V4" s="67">
        <f>R4</f>
        <v>43586</v>
      </c>
      <c r="W4" s="68"/>
      <c r="X4" s="69"/>
      <c r="Y4" s="12"/>
      <c r="Z4" s="64">
        <f>DATE(AR4,AR7,AR10+3)</f>
        <v>43587</v>
      </c>
      <c r="AA4" s="65"/>
      <c r="AB4" s="66"/>
      <c r="AC4" s="17"/>
      <c r="AD4" s="67">
        <f>Z4</f>
        <v>43587</v>
      </c>
      <c r="AE4" s="68"/>
      <c r="AF4" s="69"/>
      <c r="AG4" s="12"/>
      <c r="AH4" s="64">
        <f>DATE(AR4,AR7,AR10+4)</f>
        <v>43588</v>
      </c>
      <c r="AI4" s="65"/>
      <c r="AJ4" s="66"/>
      <c r="AK4" s="17"/>
      <c r="AL4" s="67">
        <f>AH4</f>
        <v>43588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4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29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43589</v>
      </c>
      <c r="K16" s="65"/>
      <c r="L16" s="66"/>
      <c r="M16" s="17"/>
      <c r="N16" s="67">
        <f>J16</f>
        <v>43589</v>
      </c>
      <c r="O16" s="68"/>
      <c r="P16" s="69"/>
      <c r="Q16" s="12"/>
      <c r="R16" s="64">
        <f>DATE(AR4,AR7,AR10+6)</f>
        <v>43590</v>
      </c>
      <c r="S16" s="65"/>
      <c r="T16" s="66"/>
      <c r="U16" s="17"/>
      <c r="V16" s="67">
        <f>R16</f>
        <v>43590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4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43556</v>
      </c>
      <c r="AI22" s="31">
        <f t="shared" si="0"/>
        <v>43557</v>
      </c>
      <c r="AJ22" s="31">
        <f t="shared" si="0"/>
        <v>43558</v>
      </c>
      <c r="AK22" s="31">
        <f t="shared" si="0"/>
        <v>43559</v>
      </c>
      <c r="AL22" s="31">
        <f t="shared" si="0"/>
        <v>43560</v>
      </c>
      <c r="AM22" s="31">
        <f t="shared" si="0"/>
        <v>43561</v>
      </c>
      <c r="AN22" s="38">
        <f t="shared" si="0"/>
        <v>43562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43563</v>
      </c>
      <c r="AI23" s="31">
        <f t="shared" si="1"/>
        <v>43564</v>
      </c>
      <c r="AJ23" s="31">
        <f t="shared" si="1"/>
        <v>43565</v>
      </c>
      <c r="AK23" s="31">
        <f t="shared" si="1"/>
        <v>43566</v>
      </c>
      <c r="AL23" s="31">
        <f t="shared" si="1"/>
        <v>43567</v>
      </c>
      <c r="AM23" s="31">
        <f t="shared" si="1"/>
        <v>43568</v>
      </c>
      <c r="AN23" s="38">
        <f t="shared" si="1"/>
        <v>43569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43570</v>
      </c>
      <c r="AI24" s="31">
        <f t="shared" si="2"/>
        <v>43571</v>
      </c>
      <c r="AJ24" s="31">
        <f t="shared" si="2"/>
        <v>43572</v>
      </c>
      <c r="AK24" s="31">
        <f t="shared" si="2"/>
        <v>43573</v>
      </c>
      <c r="AL24" s="31">
        <f t="shared" si="2"/>
        <v>43574</v>
      </c>
      <c r="AM24" s="31">
        <f t="shared" si="2"/>
        <v>43575</v>
      </c>
      <c r="AN24" s="38">
        <f t="shared" si="2"/>
        <v>43576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43577</v>
      </c>
      <c r="AI25" s="31">
        <f t="shared" si="3"/>
        <v>43578</v>
      </c>
      <c r="AJ25" s="31">
        <f t="shared" si="3"/>
        <v>43579</v>
      </c>
      <c r="AK25" s="31">
        <f t="shared" si="3"/>
        <v>43580</v>
      </c>
      <c r="AL25" s="31">
        <f t="shared" si="3"/>
        <v>43581</v>
      </c>
      <c r="AM25" s="31">
        <f t="shared" si="3"/>
        <v>43582</v>
      </c>
      <c r="AN25" s="38">
        <f t="shared" si="3"/>
        <v>43583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43584</v>
      </c>
      <c r="AI26" s="31">
        <f t="shared" si="4"/>
        <v>43585</v>
      </c>
      <c r="AJ26" s="31">
        <f t="shared" si="4"/>
        <v>43586</v>
      </c>
      <c r="AK26" s="31">
        <f t="shared" si="4"/>
        <v>43587</v>
      </c>
      <c r="AL26" s="31">
        <f t="shared" si="4"/>
        <v>43588</v>
      </c>
      <c r="AM26" s="31">
        <f t="shared" si="4"/>
        <v>43589</v>
      </c>
      <c r="AN26" s="38">
        <f t="shared" si="4"/>
        <v>43590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43591</v>
      </c>
      <c r="AI27" s="40">
        <f t="shared" si="5"/>
        <v>43592</v>
      </c>
      <c r="AJ27" s="40">
        <f t="shared" si="5"/>
        <v>43593</v>
      </c>
      <c r="AK27" s="40">
        <f t="shared" si="5"/>
        <v>43594</v>
      </c>
      <c r="AL27" s="40">
        <f t="shared" si="5"/>
        <v>43595</v>
      </c>
      <c r="AM27" s="40">
        <f t="shared" si="5"/>
        <v>43596</v>
      </c>
      <c r="AN27" s="41">
        <f t="shared" si="5"/>
        <v>43597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59" priority="10">
      <formula>DAY(AG21)&lt;15</formula>
    </cfRule>
  </conditionalFormatting>
  <conditionalFormatting sqref="AH22:AN22">
    <cfRule type="expression" dxfId="358" priority="9">
      <formula>DAY(AH22)&gt;7</formula>
    </cfRule>
  </conditionalFormatting>
  <conditionalFormatting sqref="AH25:AN27">
    <cfRule type="expression" dxfId="357" priority="8">
      <formula>DAY(AH25)&lt;15</formula>
    </cfRule>
  </conditionalFormatting>
  <conditionalFormatting sqref="B5">
    <cfRule type="expression" dxfId="356" priority="7">
      <formula>DAY(B$5)&gt;7</formula>
    </cfRule>
  </conditionalFormatting>
  <conditionalFormatting sqref="J5">
    <cfRule type="expression" dxfId="355" priority="6">
      <formula>DAY(J$5)&gt;7</formula>
    </cfRule>
  </conditionalFormatting>
  <conditionalFormatting sqref="R5">
    <cfRule type="expression" dxfId="354" priority="5">
      <formula>DAY(R$5)&gt;7</formula>
    </cfRule>
  </conditionalFormatting>
  <conditionalFormatting sqref="Z5">
    <cfRule type="expression" dxfId="353" priority="4">
      <formula>DAY(Z$5)&gt;7</formula>
    </cfRule>
  </conditionalFormatting>
  <conditionalFormatting sqref="AH5">
    <cfRule type="expression" dxfId="352" priority="3">
      <formula>DAY(AH$5)&gt;7</formula>
    </cfRule>
  </conditionalFormatting>
  <conditionalFormatting sqref="J17">
    <cfRule type="expression" dxfId="351" priority="2">
      <formula>DAY(J$5)&gt;7</formula>
    </cfRule>
  </conditionalFormatting>
  <conditionalFormatting sqref="R17">
    <cfRule type="expression" dxfId="35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43591</v>
      </c>
      <c r="AF2" s="63"/>
      <c r="AG2" s="63"/>
      <c r="AH2" s="63"/>
      <c r="AI2" s="63"/>
      <c r="AJ2" s="6" t="s">
        <v>16</v>
      </c>
      <c r="AK2" s="63">
        <f>R16</f>
        <v>43597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43591</v>
      </c>
      <c r="C4" s="65"/>
      <c r="D4" s="66"/>
      <c r="E4" s="17"/>
      <c r="F4" s="67">
        <f>B4</f>
        <v>43591</v>
      </c>
      <c r="G4" s="68"/>
      <c r="H4" s="69"/>
      <c r="I4" s="12"/>
      <c r="J4" s="64">
        <f>DATE(AR4,AR7,AR10+1)</f>
        <v>43592</v>
      </c>
      <c r="K4" s="65"/>
      <c r="L4" s="66"/>
      <c r="M4" s="17"/>
      <c r="N4" s="67">
        <f>J4</f>
        <v>43592</v>
      </c>
      <c r="O4" s="68"/>
      <c r="P4" s="69"/>
      <c r="Q4" s="12"/>
      <c r="R4" s="64">
        <f>DATE(AR4,AR7,AR10+2)</f>
        <v>43593</v>
      </c>
      <c r="S4" s="65"/>
      <c r="T4" s="66"/>
      <c r="U4" s="17"/>
      <c r="V4" s="67">
        <f>R4</f>
        <v>43593</v>
      </c>
      <c r="W4" s="68"/>
      <c r="X4" s="69"/>
      <c r="Y4" s="12"/>
      <c r="Z4" s="64">
        <f>DATE(AR4,AR7,AR10+3)</f>
        <v>43594</v>
      </c>
      <c r="AA4" s="65"/>
      <c r="AB4" s="66"/>
      <c r="AC4" s="17"/>
      <c r="AD4" s="67">
        <f>Z4</f>
        <v>43594</v>
      </c>
      <c r="AE4" s="68"/>
      <c r="AF4" s="69"/>
      <c r="AG4" s="12"/>
      <c r="AH4" s="64">
        <f>DATE(AR4,AR7,AR10+4)</f>
        <v>43595</v>
      </c>
      <c r="AI4" s="65"/>
      <c r="AJ4" s="66"/>
      <c r="AK4" s="17"/>
      <c r="AL4" s="67">
        <f>AH4</f>
        <v>43595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5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6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43596</v>
      </c>
      <c r="K16" s="65"/>
      <c r="L16" s="66"/>
      <c r="M16" s="17"/>
      <c r="N16" s="67">
        <f>J16</f>
        <v>43596</v>
      </c>
      <c r="O16" s="68"/>
      <c r="P16" s="69"/>
      <c r="Q16" s="12"/>
      <c r="R16" s="64">
        <f>DATE(AR4,AR7,AR10+6)</f>
        <v>43597</v>
      </c>
      <c r="S16" s="65"/>
      <c r="T16" s="66"/>
      <c r="U16" s="17"/>
      <c r="V16" s="67">
        <f>R16</f>
        <v>43597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5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43584</v>
      </c>
      <c r="AI22" s="31">
        <f t="shared" si="0"/>
        <v>43585</v>
      </c>
      <c r="AJ22" s="31">
        <f t="shared" si="0"/>
        <v>43586</v>
      </c>
      <c r="AK22" s="31">
        <f t="shared" si="0"/>
        <v>43587</v>
      </c>
      <c r="AL22" s="31">
        <f t="shared" si="0"/>
        <v>43588</v>
      </c>
      <c r="AM22" s="31">
        <f t="shared" si="0"/>
        <v>43589</v>
      </c>
      <c r="AN22" s="38">
        <f t="shared" si="0"/>
        <v>43590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43591</v>
      </c>
      <c r="AI23" s="31">
        <f t="shared" si="1"/>
        <v>43592</v>
      </c>
      <c r="AJ23" s="31">
        <f t="shared" si="1"/>
        <v>43593</v>
      </c>
      <c r="AK23" s="31">
        <f t="shared" si="1"/>
        <v>43594</v>
      </c>
      <c r="AL23" s="31">
        <f t="shared" si="1"/>
        <v>43595</v>
      </c>
      <c r="AM23" s="31">
        <f t="shared" si="1"/>
        <v>43596</v>
      </c>
      <c r="AN23" s="38">
        <f t="shared" si="1"/>
        <v>43597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43598</v>
      </c>
      <c r="AI24" s="31">
        <f t="shared" si="2"/>
        <v>43599</v>
      </c>
      <c r="AJ24" s="31">
        <f t="shared" si="2"/>
        <v>43600</v>
      </c>
      <c r="AK24" s="31">
        <f t="shared" si="2"/>
        <v>43601</v>
      </c>
      <c r="AL24" s="31">
        <f t="shared" si="2"/>
        <v>43602</v>
      </c>
      <c r="AM24" s="31">
        <f t="shared" si="2"/>
        <v>43603</v>
      </c>
      <c r="AN24" s="38">
        <f t="shared" si="2"/>
        <v>43604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43605</v>
      </c>
      <c r="AI25" s="31">
        <f t="shared" si="3"/>
        <v>43606</v>
      </c>
      <c r="AJ25" s="31">
        <f t="shared" si="3"/>
        <v>43607</v>
      </c>
      <c r="AK25" s="31">
        <f t="shared" si="3"/>
        <v>43608</v>
      </c>
      <c r="AL25" s="31">
        <f t="shared" si="3"/>
        <v>43609</v>
      </c>
      <c r="AM25" s="31">
        <f t="shared" si="3"/>
        <v>43610</v>
      </c>
      <c r="AN25" s="38">
        <f t="shared" si="3"/>
        <v>43611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43612</v>
      </c>
      <c r="AI26" s="31">
        <f t="shared" si="4"/>
        <v>43613</v>
      </c>
      <c r="AJ26" s="31">
        <f t="shared" si="4"/>
        <v>43614</v>
      </c>
      <c r="AK26" s="31">
        <f t="shared" si="4"/>
        <v>43615</v>
      </c>
      <c r="AL26" s="31">
        <f t="shared" si="4"/>
        <v>43616</v>
      </c>
      <c r="AM26" s="31">
        <f t="shared" si="4"/>
        <v>43617</v>
      </c>
      <c r="AN26" s="38">
        <f t="shared" si="4"/>
        <v>43618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43619</v>
      </c>
      <c r="AI27" s="40">
        <f t="shared" si="5"/>
        <v>43620</v>
      </c>
      <c r="AJ27" s="40">
        <f t="shared" si="5"/>
        <v>43621</v>
      </c>
      <c r="AK27" s="40">
        <f t="shared" si="5"/>
        <v>43622</v>
      </c>
      <c r="AL27" s="40">
        <f t="shared" si="5"/>
        <v>43623</v>
      </c>
      <c r="AM27" s="40">
        <f t="shared" si="5"/>
        <v>43624</v>
      </c>
      <c r="AN27" s="41">
        <f t="shared" si="5"/>
        <v>43625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49" priority="10">
      <formula>DAY(AG21)&lt;15</formula>
    </cfRule>
  </conditionalFormatting>
  <conditionalFormatting sqref="AH22:AN22">
    <cfRule type="expression" dxfId="348" priority="9">
      <formula>DAY(AH22)&gt;7</formula>
    </cfRule>
  </conditionalFormatting>
  <conditionalFormatting sqref="AH25:AN27">
    <cfRule type="expression" dxfId="347" priority="8">
      <formula>DAY(AH25)&lt;15</formula>
    </cfRule>
  </conditionalFormatting>
  <conditionalFormatting sqref="B5">
    <cfRule type="expression" dxfId="346" priority="7">
      <formula>DAY(B$5)&gt;7</formula>
    </cfRule>
  </conditionalFormatting>
  <conditionalFormatting sqref="J5">
    <cfRule type="expression" dxfId="345" priority="6">
      <formula>DAY(J$5)&gt;7</formula>
    </cfRule>
  </conditionalFormatting>
  <conditionalFormatting sqref="R5">
    <cfRule type="expression" dxfId="344" priority="5">
      <formula>DAY(R$5)&gt;7</formula>
    </cfRule>
  </conditionalFormatting>
  <conditionalFormatting sqref="Z5">
    <cfRule type="expression" dxfId="343" priority="4">
      <formula>DAY(Z$5)&gt;7</formula>
    </cfRule>
  </conditionalFormatting>
  <conditionalFormatting sqref="AH5">
    <cfRule type="expression" dxfId="342" priority="3">
      <formula>DAY(AH$5)&gt;7</formula>
    </cfRule>
  </conditionalFormatting>
  <conditionalFormatting sqref="J17">
    <cfRule type="expression" dxfId="341" priority="2">
      <formula>DAY(J$5)&gt;7</formula>
    </cfRule>
  </conditionalFormatting>
  <conditionalFormatting sqref="R17">
    <cfRule type="expression" dxfId="34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43598</v>
      </c>
      <c r="AF2" s="63"/>
      <c r="AG2" s="63"/>
      <c r="AH2" s="63"/>
      <c r="AI2" s="63"/>
      <c r="AJ2" s="6" t="s">
        <v>16</v>
      </c>
      <c r="AK2" s="63">
        <f>R16</f>
        <v>43604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43598</v>
      </c>
      <c r="C4" s="65"/>
      <c r="D4" s="66"/>
      <c r="E4" s="17"/>
      <c r="F4" s="67">
        <f>B4</f>
        <v>43598</v>
      </c>
      <c r="G4" s="68"/>
      <c r="H4" s="69"/>
      <c r="I4" s="12"/>
      <c r="J4" s="64">
        <f>DATE(AR4,AR7,AR10+1)</f>
        <v>43599</v>
      </c>
      <c r="K4" s="65"/>
      <c r="L4" s="66"/>
      <c r="M4" s="17"/>
      <c r="N4" s="67">
        <f>J4</f>
        <v>43599</v>
      </c>
      <c r="O4" s="68"/>
      <c r="P4" s="69"/>
      <c r="Q4" s="12"/>
      <c r="R4" s="64">
        <f>DATE(AR4,AR7,AR10+2)</f>
        <v>43600</v>
      </c>
      <c r="S4" s="65"/>
      <c r="T4" s="66"/>
      <c r="U4" s="17"/>
      <c r="V4" s="67">
        <f>R4</f>
        <v>43600</v>
      </c>
      <c r="W4" s="68"/>
      <c r="X4" s="69"/>
      <c r="Y4" s="12"/>
      <c r="Z4" s="64">
        <f>DATE(AR4,AR7,AR10+3)</f>
        <v>43601</v>
      </c>
      <c r="AA4" s="65"/>
      <c r="AB4" s="66"/>
      <c r="AC4" s="17"/>
      <c r="AD4" s="67">
        <f>Z4</f>
        <v>43601</v>
      </c>
      <c r="AE4" s="68"/>
      <c r="AF4" s="69"/>
      <c r="AG4" s="12"/>
      <c r="AH4" s="64">
        <f>DATE(AR4,AR7,AR10+4)</f>
        <v>43602</v>
      </c>
      <c r="AI4" s="65"/>
      <c r="AJ4" s="66"/>
      <c r="AK4" s="17"/>
      <c r="AL4" s="67">
        <f>AH4</f>
        <v>43602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5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13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43603</v>
      </c>
      <c r="K16" s="65"/>
      <c r="L16" s="66"/>
      <c r="M16" s="17"/>
      <c r="N16" s="67">
        <f>J16</f>
        <v>43603</v>
      </c>
      <c r="O16" s="68"/>
      <c r="P16" s="69"/>
      <c r="Q16" s="12"/>
      <c r="R16" s="64">
        <f>DATE(AR4,AR7,AR10+6)</f>
        <v>43604</v>
      </c>
      <c r="S16" s="65"/>
      <c r="T16" s="66"/>
      <c r="U16" s="17"/>
      <c r="V16" s="67">
        <f>R16</f>
        <v>43604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5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43584</v>
      </c>
      <c r="AI22" s="31">
        <f t="shared" si="0"/>
        <v>43585</v>
      </c>
      <c r="AJ22" s="31">
        <f t="shared" si="0"/>
        <v>43586</v>
      </c>
      <c r="AK22" s="31">
        <f t="shared" si="0"/>
        <v>43587</v>
      </c>
      <c r="AL22" s="31">
        <f t="shared" si="0"/>
        <v>43588</v>
      </c>
      <c r="AM22" s="31">
        <f t="shared" si="0"/>
        <v>43589</v>
      </c>
      <c r="AN22" s="38">
        <f t="shared" si="0"/>
        <v>43590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43591</v>
      </c>
      <c r="AI23" s="31">
        <f t="shared" si="1"/>
        <v>43592</v>
      </c>
      <c r="AJ23" s="31">
        <f t="shared" si="1"/>
        <v>43593</v>
      </c>
      <c r="AK23" s="31">
        <f t="shared" si="1"/>
        <v>43594</v>
      </c>
      <c r="AL23" s="31">
        <f t="shared" si="1"/>
        <v>43595</v>
      </c>
      <c r="AM23" s="31">
        <f t="shared" si="1"/>
        <v>43596</v>
      </c>
      <c r="AN23" s="38">
        <f t="shared" si="1"/>
        <v>43597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43598</v>
      </c>
      <c r="AI24" s="31">
        <f t="shared" si="2"/>
        <v>43599</v>
      </c>
      <c r="AJ24" s="31">
        <f t="shared" si="2"/>
        <v>43600</v>
      </c>
      <c r="AK24" s="31">
        <f t="shared" si="2"/>
        <v>43601</v>
      </c>
      <c r="AL24" s="31">
        <f t="shared" si="2"/>
        <v>43602</v>
      </c>
      <c r="AM24" s="31">
        <f t="shared" si="2"/>
        <v>43603</v>
      </c>
      <c r="AN24" s="38">
        <f t="shared" si="2"/>
        <v>43604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43605</v>
      </c>
      <c r="AI25" s="31">
        <f t="shared" si="3"/>
        <v>43606</v>
      </c>
      <c r="AJ25" s="31">
        <f t="shared" si="3"/>
        <v>43607</v>
      </c>
      <c r="AK25" s="31">
        <f t="shared" si="3"/>
        <v>43608</v>
      </c>
      <c r="AL25" s="31">
        <f t="shared" si="3"/>
        <v>43609</v>
      </c>
      <c r="AM25" s="31">
        <f t="shared" si="3"/>
        <v>43610</v>
      </c>
      <c r="AN25" s="38">
        <f t="shared" si="3"/>
        <v>43611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43612</v>
      </c>
      <c r="AI26" s="31">
        <f t="shared" si="4"/>
        <v>43613</v>
      </c>
      <c r="AJ26" s="31">
        <f t="shared" si="4"/>
        <v>43614</v>
      </c>
      <c r="AK26" s="31">
        <f t="shared" si="4"/>
        <v>43615</v>
      </c>
      <c r="AL26" s="31">
        <f t="shared" si="4"/>
        <v>43616</v>
      </c>
      <c r="AM26" s="31">
        <f t="shared" si="4"/>
        <v>43617</v>
      </c>
      <c r="AN26" s="38">
        <f t="shared" si="4"/>
        <v>43618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43619</v>
      </c>
      <c r="AI27" s="40">
        <f t="shared" si="5"/>
        <v>43620</v>
      </c>
      <c r="AJ27" s="40">
        <f t="shared" si="5"/>
        <v>43621</v>
      </c>
      <c r="AK27" s="40">
        <f t="shared" si="5"/>
        <v>43622</v>
      </c>
      <c r="AL27" s="40">
        <f t="shared" si="5"/>
        <v>43623</v>
      </c>
      <c r="AM27" s="40">
        <f t="shared" si="5"/>
        <v>43624</v>
      </c>
      <c r="AN27" s="41">
        <f t="shared" si="5"/>
        <v>43625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39" priority="10">
      <formula>DAY(AG21)&lt;15</formula>
    </cfRule>
  </conditionalFormatting>
  <conditionalFormatting sqref="AH22:AN22">
    <cfRule type="expression" dxfId="338" priority="9">
      <formula>DAY(AH22)&gt;7</formula>
    </cfRule>
  </conditionalFormatting>
  <conditionalFormatting sqref="AH25:AN27">
    <cfRule type="expression" dxfId="337" priority="8">
      <formula>DAY(AH25)&lt;15</formula>
    </cfRule>
  </conditionalFormatting>
  <conditionalFormatting sqref="B5">
    <cfRule type="expression" dxfId="336" priority="7">
      <formula>DAY(B$5)&gt;7</formula>
    </cfRule>
  </conditionalFormatting>
  <conditionalFormatting sqref="J5">
    <cfRule type="expression" dxfId="335" priority="6">
      <formula>DAY(J$5)&gt;7</formula>
    </cfRule>
  </conditionalFormatting>
  <conditionalFormatting sqref="R5">
    <cfRule type="expression" dxfId="334" priority="5">
      <formula>DAY(R$5)&gt;7</formula>
    </cfRule>
  </conditionalFormatting>
  <conditionalFormatting sqref="Z5">
    <cfRule type="expression" dxfId="333" priority="4">
      <formula>DAY(Z$5)&gt;7</formula>
    </cfRule>
  </conditionalFormatting>
  <conditionalFormatting sqref="AH5">
    <cfRule type="expression" dxfId="332" priority="3">
      <formula>DAY(AH$5)&gt;7</formula>
    </cfRule>
  </conditionalFormatting>
  <conditionalFormatting sqref="J17">
    <cfRule type="expression" dxfId="331" priority="2">
      <formula>DAY(J$5)&gt;7</formula>
    </cfRule>
  </conditionalFormatting>
  <conditionalFormatting sqref="R17">
    <cfRule type="expression" dxfId="33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43605</v>
      </c>
      <c r="AF2" s="63"/>
      <c r="AG2" s="63"/>
      <c r="AH2" s="63"/>
      <c r="AI2" s="63"/>
      <c r="AJ2" s="6" t="s">
        <v>16</v>
      </c>
      <c r="AK2" s="63">
        <f>R16</f>
        <v>43611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43605</v>
      </c>
      <c r="C4" s="65"/>
      <c r="D4" s="66"/>
      <c r="E4" s="17"/>
      <c r="F4" s="67">
        <f>B4</f>
        <v>43605</v>
      </c>
      <c r="G4" s="68"/>
      <c r="H4" s="69"/>
      <c r="I4" s="12"/>
      <c r="J4" s="64">
        <f>DATE(AR4,AR7,AR10+1)</f>
        <v>43606</v>
      </c>
      <c r="K4" s="65"/>
      <c r="L4" s="66"/>
      <c r="M4" s="17"/>
      <c r="N4" s="67">
        <f>J4</f>
        <v>43606</v>
      </c>
      <c r="O4" s="68"/>
      <c r="P4" s="69"/>
      <c r="Q4" s="12"/>
      <c r="R4" s="64">
        <f>DATE(AR4,AR7,AR10+2)</f>
        <v>43607</v>
      </c>
      <c r="S4" s="65"/>
      <c r="T4" s="66"/>
      <c r="U4" s="17"/>
      <c r="V4" s="67">
        <f>R4</f>
        <v>43607</v>
      </c>
      <c r="W4" s="68"/>
      <c r="X4" s="69"/>
      <c r="Y4" s="12"/>
      <c r="Z4" s="64">
        <f>DATE(AR4,AR7,AR10+3)</f>
        <v>43608</v>
      </c>
      <c r="AA4" s="65"/>
      <c r="AB4" s="66"/>
      <c r="AC4" s="17"/>
      <c r="AD4" s="67">
        <f>Z4</f>
        <v>43608</v>
      </c>
      <c r="AE4" s="68"/>
      <c r="AF4" s="69"/>
      <c r="AG4" s="12"/>
      <c r="AH4" s="64">
        <f>DATE(AR4,AR7,AR10+4)</f>
        <v>43609</v>
      </c>
      <c r="AI4" s="65"/>
      <c r="AJ4" s="66"/>
      <c r="AK4" s="17"/>
      <c r="AL4" s="67">
        <f>AH4</f>
        <v>43609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5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20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43610</v>
      </c>
      <c r="K16" s="65"/>
      <c r="L16" s="66"/>
      <c r="M16" s="17"/>
      <c r="N16" s="67">
        <f>J16</f>
        <v>43610</v>
      </c>
      <c r="O16" s="68"/>
      <c r="P16" s="69"/>
      <c r="Q16" s="12"/>
      <c r="R16" s="64">
        <f>DATE(AR4,AR7,AR10+6)</f>
        <v>43611</v>
      </c>
      <c r="S16" s="65"/>
      <c r="T16" s="66"/>
      <c r="U16" s="17"/>
      <c r="V16" s="67">
        <f>R16</f>
        <v>43611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5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43584</v>
      </c>
      <c r="AI22" s="31">
        <f t="shared" si="0"/>
        <v>43585</v>
      </c>
      <c r="AJ22" s="31">
        <f t="shared" si="0"/>
        <v>43586</v>
      </c>
      <c r="AK22" s="31">
        <f t="shared" si="0"/>
        <v>43587</v>
      </c>
      <c r="AL22" s="31">
        <f t="shared" si="0"/>
        <v>43588</v>
      </c>
      <c r="AM22" s="31">
        <f t="shared" si="0"/>
        <v>43589</v>
      </c>
      <c r="AN22" s="38">
        <f t="shared" si="0"/>
        <v>43590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43591</v>
      </c>
      <c r="AI23" s="31">
        <f t="shared" si="1"/>
        <v>43592</v>
      </c>
      <c r="AJ23" s="31">
        <f t="shared" si="1"/>
        <v>43593</v>
      </c>
      <c r="AK23" s="31">
        <f t="shared" si="1"/>
        <v>43594</v>
      </c>
      <c r="AL23" s="31">
        <f t="shared" si="1"/>
        <v>43595</v>
      </c>
      <c r="AM23" s="31">
        <f t="shared" si="1"/>
        <v>43596</v>
      </c>
      <c r="AN23" s="38">
        <f t="shared" si="1"/>
        <v>43597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43598</v>
      </c>
      <c r="AI24" s="31">
        <f t="shared" si="2"/>
        <v>43599</v>
      </c>
      <c r="AJ24" s="31">
        <f t="shared" si="2"/>
        <v>43600</v>
      </c>
      <c r="AK24" s="31">
        <f t="shared" si="2"/>
        <v>43601</v>
      </c>
      <c r="AL24" s="31">
        <f t="shared" si="2"/>
        <v>43602</v>
      </c>
      <c r="AM24" s="31">
        <f t="shared" si="2"/>
        <v>43603</v>
      </c>
      <c r="AN24" s="38">
        <f t="shared" si="2"/>
        <v>43604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43605</v>
      </c>
      <c r="AI25" s="31">
        <f t="shared" si="3"/>
        <v>43606</v>
      </c>
      <c r="AJ25" s="31">
        <f t="shared" si="3"/>
        <v>43607</v>
      </c>
      <c r="AK25" s="31">
        <f t="shared" si="3"/>
        <v>43608</v>
      </c>
      <c r="AL25" s="31">
        <f t="shared" si="3"/>
        <v>43609</v>
      </c>
      <c r="AM25" s="31">
        <f t="shared" si="3"/>
        <v>43610</v>
      </c>
      <c r="AN25" s="38">
        <f t="shared" si="3"/>
        <v>43611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43612</v>
      </c>
      <c r="AI26" s="31">
        <f t="shared" si="4"/>
        <v>43613</v>
      </c>
      <c r="AJ26" s="31">
        <f t="shared" si="4"/>
        <v>43614</v>
      </c>
      <c r="AK26" s="31">
        <f t="shared" si="4"/>
        <v>43615</v>
      </c>
      <c r="AL26" s="31">
        <f t="shared" si="4"/>
        <v>43616</v>
      </c>
      <c r="AM26" s="31">
        <f t="shared" si="4"/>
        <v>43617</v>
      </c>
      <c r="AN26" s="38">
        <f t="shared" si="4"/>
        <v>43618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43619</v>
      </c>
      <c r="AI27" s="40">
        <f t="shared" si="5"/>
        <v>43620</v>
      </c>
      <c r="AJ27" s="40">
        <f t="shared" si="5"/>
        <v>43621</v>
      </c>
      <c r="AK27" s="40">
        <f t="shared" si="5"/>
        <v>43622</v>
      </c>
      <c r="AL27" s="40">
        <f t="shared" si="5"/>
        <v>43623</v>
      </c>
      <c r="AM27" s="40">
        <f t="shared" si="5"/>
        <v>43624</v>
      </c>
      <c r="AN27" s="41">
        <f t="shared" si="5"/>
        <v>43625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29" priority="10">
      <formula>DAY(AG21)&lt;15</formula>
    </cfRule>
  </conditionalFormatting>
  <conditionalFormatting sqref="AH22:AN22">
    <cfRule type="expression" dxfId="328" priority="9">
      <formula>DAY(AH22)&gt;7</formula>
    </cfRule>
  </conditionalFormatting>
  <conditionalFormatting sqref="AH25:AN27">
    <cfRule type="expression" dxfId="327" priority="8">
      <formula>DAY(AH25)&lt;15</formula>
    </cfRule>
  </conditionalFormatting>
  <conditionalFormatting sqref="B5">
    <cfRule type="expression" dxfId="326" priority="7">
      <formula>DAY(B$5)&gt;7</formula>
    </cfRule>
  </conditionalFormatting>
  <conditionalFormatting sqref="J5">
    <cfRule type="expression" dxfId="325" priority="6">
      <formula>DAY(J$5)&gt;7</formula>
    </cfRule>
  </conditionalFormatting>
  <conditionalFormatting sqref="R5">
    <cfRule type="expression" dxfId="324" priority="5">
      <formula>DAY(R$5)&gt;7</formula>
    </cfRule>
  </conditionalFormatting>
  <conditionalFormatting sqref="Z5">
    <cfRule type="expression" dxfId="323" priority="4">
      <formula>DAY(Z$5)&gt;7</formula>
    </cfRule>
  </conditionalFormatting>
  <conditionalFormatting sqref="AH5">
    <cfRule type="expression" dxfId="322" priority="3">
      <formula>DAY(AH$5)&gt;7</formula>
    </cfRule>
  </conditionalFormatting>
  <conditionalFormatting sqref="J17">
    <cfRule type="expression" dxfId="321" priority="2">
      <formula>DAY(J$5)&gt;7</formula>
    </cfRule>
  </conditionalFormatting>
  <conditionalFormatting sqref="R17">
    <cfRule type="expression" dxfId="32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43612</v>
      </c>
      <c r="AF2" s="63"/>
      <c r="AG2" s="63"/>
      <c r="AH2" s="63"/>
      <c r="AI2" s="63"/>
      <c r="AJ2" s="6" t="s">
        <v>16</v>
      </c>
      <c r="AK2" s="63">
        <f>R16</f>
        <v>43618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43612</v>
      </c>
      <c r="C4" s="65"/>
      <c r="D4" s="66"/>
      <c r="E4" s="17"/>
      <c r="F4" s="67">
        <f>B4</f>
        <v>43612</v>
      </c>
      <c r="G4" s="68"/>
      <c r="H4" s="69"/>
      <c r="I4" s="12"/>
      <c r="J4" s="64">
        <f>DATE(AR4,AR7,AR10+1)</f>
        <v>43613</v>
      </c>
      <c r="K4" s="65"/>
      <c r="L4" s="66"/>
      <c r="M4" s="17"/>
      <c r="N4" s="67">
        <f>J4</f>
        <v>43613</v>
      </c>
      <c r="O4" s="68"/>
      <c r="P4" s="69"/>
      <c r="Q4" s="12"/>
      <c r="R4" s="64">
        <f>DATE(AR4,AR7,AR10+2)</f>
        <v>43614</v>
      </c>
      <c r="S4" s="65"/>
      <c r="T4" s="66"/>
      <c r="U4" s="17"/>
      <c r="V4" s="67">
        <f>R4</f>
        <v>43614</v>
      </c>
      <c r="W4" s="68"/>
      <c r="X4" s="69"/>
      <c r="Y4" s="12"/>
      <c r="Z4" s="64">
        <f>DATE(AR4,AR7,AR10+3)</f>
        <v>43615</v>
      </c>
      <c r="AA4" s="65"/>
      <c r="AB4" s="66"/>
      <c r="AC4" s="17"/>
      <c r="AD4" s="67">
        <f>Z4</f>
        <v>43615</v>
      </c>
      <c r="AE4" s="68"/>
      <c r="AF4" s="69"/>
      <c r="AG4" s="12"/>
      <c r="AH4" s="64">
        <f>DATE(AR4,AR7,AR10+4)</f>
        <v>43616</v>
      </c>
      <c r="AI4" s="65"/>
      <c r="AJ4" s="66"/>
      <c r="AK4" s="17"/>
      <c r="AL4" s="67">
        <f>AH4</f>
        <v>43616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5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27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43617</v>
      </c>
      <c r="K16" s="65"/>
      <c r="L16" s="66"/>
      <c r="M16" s="17"/>
      <c r="N16" s="67">
        <f>J16</f>
        <v>43617</v>
      </c>
      <c r="O16" s="68"/>
      <c r="P16" s="69"/>
      <c r="Q16" s="12"/>
      <c r="R16" s="64">
        <f>DATE(AR4,AR7,AR10+6)</f>
        <v>43618</v>
      </c>
      <c r="S16" s="65"/>
      <c r="T16" s="66"/>
      <c r="U16" s="17"/>
      <c r="V16" s="67">
        <f>R16</f>
        <v>43618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5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43584</v>
      </c>
      <c r="AI22" s="31">
        <f t="shared" si="0"/>
        <v>43585</v>
      </c>
      <c r="AJ22" s="31">
        <f t="shared" si="0"/>
        <v>43586</v>
      </c>
      <c r="AK22" s="31">
        <f t="shared" si="0"/>
        <v>43587</v>
      </c>
      <c r="AL22" s="31">
        <f t="shared" si="0"/>
        <v>43588</v>
      </c>
      <c r="AM22" s="31">
        <f t="shared" si="0"/>
        <v>43589</v>
      </c>
      <c r="AN22" s="38">
        <f t="shared" si="0"/>
        <v>43590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43591</v>
      </c>
      <c r="AI23" s="31">
        <f t="shared" si="1"/>
        <v>43592</v>
      </c>
      <c r="AJ23" s="31">
        <f t="shared" si="1"/>
        <v>43593</v>
      </c>
      <c r="AK23" s="31">
        <f t="shared" si="1"/>
        <v>43594</v>
      </c>
      <c r="AL23" s="31">
        <f t="shared" si="1"/>
        <v>43595</v>
      </c>
      <c r="AM23" s="31">
        <f t="shared" si="1"/>
        <v>43596</v>
      </c>
      <c r="AN23" s="38">
        <f t="shared" si="1"/>
        <v>43597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43598</v>
      </c>
      <c r="AI24" s="31">
        <f t="shared" si="2"/>
        <v>43599</v>
      </c>
      <c r="AJ24" s="31">
        <f t="shared" si="2"/>
        <v>43600</v>
      </c>
      <c r="AK24" s="31">
        <f t="shared" si="2"/>
        <v>43601</v>
      </c>
      <c r="AL24" s="31">
        <f t="shared" si="2"/>
        <v>43602</v>
      </c>
      <c r="AM24" s="31">
        <f t="shared" si="2"/>
        <v>43603</v>
      </c>
      <c r="AN24" s="38">
        <f t="shared" si="2"/>
        <v>43604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43605</v>
      </c>
      <c r="AI25" s="31">
        <f t="shared" si="3"/>
        <v>43606</v>
      </c>
      <c r="AJ25" s="31">
        <f t="shared" si="3"/>
        <v>43607</v>
      </c>
      <c r="AK25" s="31">
        <f t="shared" si="3"/>
        <v>43608</v>
      </c>
      <c r="AL25" s="31">
        <f t="shared" si="3"/>
        <v>43609</v>
      </c>
      <c r="AM25" s="31">
        <f t="shared" si="3"/>
        <v>43610</v>
      </c>
      <c r="AN25" s="38">
        <f t="shared" si="3"/>
        <v>43611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43612</v>
      </c>
      <c r="AI26" s="31">
        <f t="shared" si="4"/>
        <v>43613</v>
      </c>
      <c r="AJ26" s="31">
        <f t="shared" si="4"/>
        <v>43614</v>
      </c>
      <c r="AK26" s="31">
        <f t="shared" si="4"/>
        <v>43615</v>
      </c>
      <c r="AL26" s="31">
        <f t="shared" si="4"/>
        <v>43616</v>
      </c>
      <c r="AM26" s="31">
        <f t="shared" si="4"/>
        <v>43617</v>
      </c>
      <c r="AN26" s="38">
        <f t="shared" si="4"/>
        <v>43618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43619</v>
      </c>
      <c r="AI27" s="40">
        <f t="shared" si="5"/>
        <v>43620</v>
      </c>
      <c r="AJ27" s="40">
        <f t="shared" si="5"/>
        <v>43621</v>
      </c>
      <c r="AK27" s="40">
        <f t="shared" si="5"/>
        <v>43622</v>
      </c>
      <c r="AL27" s="40">
        <f t="shared" si="5"/>
        <v>43623</v>
      </c>
      <c r="AM27" s="40">
        <f t="shared" si="5"/>
        <v>43624</v>
      </c>
      <c r="AN27" s="41">
        <f t="shared" si="5"/>
        <v>43625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19" priority="10">
      <formula>DAY(AG21)&lt;15</formula>
    </cfRule>
  </conditionalFormatting>
  <conditionalFormatting sqref="AH22:AN22">
    <cfRule type="expression" dxfId="318" priority="9">
      <formula>DAY(AH22)&gt;7</formula>
    </cfRule>
  </conditionalFormatting>
  <conditionalFormatting sqref="AH25:AN27">
    <cfRule type="expression" dxfId="317" priority="8">
      <formula>DAY(AH25)&lt;15</formula>
    </cfRule>
  </conditionalFormatting>
  <conditionalFormatting sqref="B5">
    <cfRule type="expression" dxfId="316" priority="7">
      <formula>DAY(B$5)&gt;7</formula>
    </cfRule>
  </conditionalFormatting>
  <conditionalFormatting sqref="J5">
    <cfRule type="expression" dxfId="315" priority="6">
      <formula>DAY(J$5)&gt;7</formula>
    </cfRule>
  </conditionalFormatting>
  <conditionalFormatting sqref="R5">
    <cfRule type="expression" dxfId="314" priority="5">
      <formula>DAY(R$5)&gt;7</formula>
    </cfRule>
  </conditionalFormatting>
  <conditionalFormatting sqref="Z5">
    <cfRule type="expression" dxfId="313" priority="4">
      <formula>DAY(Z$5)&gt;7</formula>
    </cfRule>
  </conditionalFormatting>
  <conditionalFormatting sqref="AH5">
    <cfRule type="expression" dxfId="312" priority="3">
      <formula>DAY(AH$5)&gt;7</formula>
    </cfRule>
  </conditionalFormatting>
  <conditionalFormatting sqref="J17">
    <cfRule type="expression" dxfId="311" priority="2">
      <formula>DAY(J$5)&gt;7</formula>
    </cfRule>
  </conditionalFormatting>
  <conditionalFormatting sqref="R17">
    <cfRule type="expression" dxfId="31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43619</v>
      </c>
      <c r="AF2" s="63"/>
      <c r="AG2" s="63"/>
      <c r="AH2" s="63"/>
      <c r="AI2" s="63"/>
      <c r="AJ2" s="6" t="s">
        <v>16</v>
      </c>
      <c r="AK2" s="63">
        <f>R16</f>
        <v>43625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43619</v>
      </c>
      <c r="C4" s="65"/>
      <c r="D4" s="66"/>
      <c r="E4" s="17"/>
      <c r="F4" s="67">
        <f>B4</f>
        <v>43619</v>
      </c>
      <c r="G4" s="68"/>
      <c r="H4" s="69"/>
      <c r="I4" s="12"/>
      <c r="J4" s="64">
        <f>DATE(AR4,AR7,AR10+1)</f>
        <v>43620</v>
      </c>
      <c r="K4" s="65"/>
      <c r="L4" s="66"/>
      <c r="M4" s="17"/>
      <c r="N4" s="67">
        <f>J4</f>
        <v>43620</v>
      </c>
      <c r="O4" s="68"/>
      <c r="P4" s="69"/>
      <c r="Q4" s="12"/>
      <c r="R4" s="64">
        <f>DATE(AR4,AR7,AR10+2)</f>
        <v>43621</v>
      </c>
      <c r="S4" s="65"/>
      <c r="T4" s="66"/>
      <c r="U4" s="17"/>
      <c r="V4" s="67">
        <f>R4</f>
        <v>43621</v>
      </c>
      <c r="W4" s="68"/>
      <c r="X4" s="69"/>
      <c r="Y4" s="12"/>
      <c r="Z4" s="64">
        <f>DATE(AR4,AR7,AR10+3)</f>
        <v>43622</v>
      </c>
      <c r="AA4" s="65"/>
      <c r="AB4" s="66"/>
      <c r="AC4" s="17"/>
      <c r="AD4" s="67">
        <f>Z4</f>
        <v>43622</v>
      </c>
      <c r="AE4" s="68"/>
      <c r="AF4" s="69"/>
      <c r="AG4" s="12"/>
      <c r="AH4" s="64">
        <f>DATE(AR4,AR7,AR10+4)</f>
        <v>43623</v>
      </c>
      <c r="AI4" s="65"/>
      <c r="AJ4" s="66"/>
      <c r="AK4" s="17"/>
      <c r="AL4" s="67">
        <f>AH4</f>
        <v>43623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6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3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43624</v>
      </c>
      <c r="K16" s="65"/>
      <c r="L16" s="66"/>
      <c r="M16" s="17"/>
      <c r="N16" s="67">
        <f>J16</f>
        <v>43624</v>
      </c>
      <c r="O16" s="68"/>
      <c r="P16" s="69"/>
      <c r="Q16" s="12"/>
      <c r="R16" s="64">
        <f>DATE(AR4,AR7,AR10+6)</f>
        <v>43625</v>
      </c>
      <c r="S16" s="65"/>
      <c r="T16" s="66"/>
      <c r="U16" s="17"/>
      <c r="V16" s="67">
        <f>R16</f>
        <v>43625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6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43612</v>
      </c>
      <c r="AI22" s="31">
        <f t="shared" si="0"/>
        <v>43613</v>
      </c>
      <c r="AJ22" s="31">
        <f t="shared" si="0"/>
        <v>43614</v>
      </c>
      <c r="AK22" s="31">
        <f t="shared" si="0"/>
        <v>43615</v>
      </c>
      <c r="AL22" s="31">
        <f t="shared" si="0"/>
        <v>43616</v>
      </c>
      <c r="AM22" s="31">
        <f t="shared" si="0"/>
        <v>43617</v>
      </c>
      <c r="AN22" s="38">
        <f t="shared" si="0"/>
        <v>43618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43619</v>
      </c>
      <c r="AI23" s="31">
        <f t="shared" si="1"/>
        <v>43620</v>
      </c>
      <c r="AJ23" s="31">
        <f t="shared" si="1"/>
        <v>43621</v>
      </c>
      <c r="AK23" s="31">
        <f t="shared" si="1"/>
        <v>43622</v>
      </c>
      <c r="AL23" s="31">
        <f t="shared" si="1"/>
        <v>43623</v>
      </c>
      <c r="AM23" s="31">
        <f t="shared" si="1"/>
        <v>43624</v>
      </c>
      <c r="AN23" s="38">
        <f t="shared" si="1"/>
        <v>43625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43626</v>
      </c>
      <c r="AI24" s="31">
        <f t="shared" si="2"/>
        <v>43627</v>
      </c>
      <c r="AJ24" s="31">
        <f t="shared" si="2"/>
        <v>43628</v>
      </c>
      <c r="AK24" s="31">
        <f t="shared" si="2"/>
        <v>43629</v>
      </c>
      <c r="AL24" s="31">
        <f t="shared" si="2"/>
        <v>43630</v>
      </c>
      <c r="AM24" s="31">
        <f t="shared" si="2"/>
        <v>43631</v>
      </c>
      <c r="AN24" s="38">
        <f t="shared" si="2"/>
        <v>43632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43633</v>
      </c>
      <c r="AI25" s="31">
        <f t="shared" si="3"/>
        <v>43634</v>
      </c>
      <c r="AJ25" s="31">
        <f t="shared" si="3"/>
        <v>43635</v>
      </c>
      <c r="AK25" s="31">
        <f t="shared" si="3"/>
        <v>43636</v>
      </c>
      <c r="AL25" s="31">
        <f t="shared" si="3"/>
        <v>43637</v>
      </c>
      <c r="AM25" s="31">
        <f t="shared" si="3"/>
        <v>43638</v>
      </c>
      <c r="AN25" s="38">
        <f t="shared" si="3"/>
        <v>43639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43640</v>
      </c>
      <c r="AI26" s="31">
        <f t="shared" si="4"/>
        <v>43641</v>
      </c>
      <c r="AJ26" s="31">
        <f t="shared" si="4"/>
        <v>43642</v>
      </c>
      <c r="AK26" s="31">
        <f t="shared" si="4"/>
        <v>43643</v>
      </c>
      <c r="AL26" s="31">
        <f t="shared" si="4"/>
        <v>43644</v>
      </c>
      <c r="AM26" s="31">
        <f t="shared" si="4"/>
        <v>43645</v>
      </c>
      <c r="AN26" s="38">
        <f t="shared" si="4"/>
        <v>43646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43647</v>
      </c>
      <c r="AI27" s="40">
        <f t="shared" si="5"/>
        <v>43648</v>
      </c>
      <c r="AJ27" s="40">
        <f t="shared" si="5"/>
        <v>43649</v>
      </c>
      <c r="AK27" s="40">
        <f t="shared" si="5"/>
        <v>43650</v>
      </c>
      <c r="AL27" s="40">
        <f t="shared" si="5"/>
        <v>43651</v>
      </c>
      <c r="AM27" s="40">
        <f t="shared" si="5"/>
        <v>43652</v>
      </c>
      <c r="AN27" s="41">
        <f t="shared" si="5"/>
        <v>43653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309" priority="10">
      <formula>DAY(AG21)&lt;15</formula>
    </cfRule>
  </conditionalFormatting>
  <conditionalFormatting sqref="AH22:AN22">
    <cfRule type="expression" dxfId="308" priority="9">
      <formula>DAY(AH22)&gt;7</formula>
    </cfRule>
  </conditionalFormatting>
  <conditionalFormatting sqref="AH25:AN27">
    <cfRule type="expression" dxfId="307" priority="8">
      <formula>DAY(AH25)&lt;15</formula>
    </cfRule>
  </conditionalFormatting>
  <conditionalFormatting sqref="B5">
    <cfRule type="expression" dxfId="306" priority="7">
      <formula>DAY(B$5)&gt;7</formula>
    </cfRule>
  </conditionalFormatting>
  <conditionalFormatting sqref="J5">
    <cfRule type="expression" dxfId="305" priority="6">
      <formula>DAY(J$5)&gt;7</formula>
    </cfRule>
  </conditionalFormatting>
  <conditionalFormatting sqref="R5">
    <cfRule type="expression" dxfId="304" priority="5">
      <formula>DAY(R$5)&gt;7</formula>
    </cfRule>
  </conditionalFormatting>
  <conditionalFormatting sqref="Z5">
    <cfRule type="expression" dxfId="303" priority="4">
      <formula>DAY(Z$5)&gt;7</formula>
    </cfRule>
  </conditionalFormatting>
  <conditionalFormatting sqref="AH5">
    <cfRule type="expression" dxfId="302" priority="3">
      <formula>DAY(AH$5)&gt;7</formula>
    </cfRule>
  </conditionalFormatting>
  <conditionalFormatting sqref="J17">
    <cfRule type="expression" dxfId="301" priority="2">
      <formula>DAY(J$5)&gt;7</formula>
    </cfRule>
  </conditionalFormatting>
  <conditionalFormatting sqref="R17">
    <cfRule type="expression" dxfId="30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43626</v>
      </c>
      <c r="AF2" s="63"/>
      <c r="AG2" s="63"/>
      <c r="AH2" s="63"/>
      <c r="AI2" s="63"/>
      <c r="AJ2" s="6" t="s">
        <v>16</v>
      </c>
      <c r="AK2" s="63">
        <f>R16</f>
        <v>43632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43626</v>
      </c>
      <c r="C4" s="65"/>
      <c r="D4" s="66"/>
      <c r="E4" s="17"/>
      <c r="F4" s="67">
        <f>B4</f>
        <v>43626</v>
      </c>
      <c r="G4" s="68"/>
      <c r="H4" s="69"/>
      <c r="I4" s="12"/>
      <c r="J4" s="64">
        <f>DATE(AR4,AR7,AR10+1)</f>
        <v>43627</v>
      </c>
      <c r="K4" s="65"/>
      <c r="L4" s="66"/>
      <c r="M4" s="17"/>
      <c r="N4" s="67">
        <f>J4</f>
        <v>43627</v>
      </c>
      <c r="O4" s="68"/>
      <c r="P4" s="69"/>
      <c r="Q4" s="12"/>
      <c r="R4" s="64">
        <f>DATE(AR4,AR7,AR10+2)</f>
        <v>43628</v>
      </c>
      <c r="S4" s="65"/>
      <c r="T4" s="66"/>
      <c r="U4" s="17"/>
      <c r="V4" s="67">
        <f>R4</f>
        <v>43628</v>
      </c>
      <c r="W4" s="68"/>
      <c r="X4" s="69"/>
      <c r="Y4" s="12"/>
      <c r="Z4" s="64">
        <f>DATE(AR4,AR7,AR10+3)</f>
        <v>43629</v>
      </c>
      <c r="AA4" s="65"/>
      <c r="AB4" s="66"/>
      <c r="AC4" s="17"/>
      <c r="AD4" s="67">
        <f>Z4</f>
        <v>43629</v>
      </c>
      <c r="AE4" s="68"/>
      <c r="AF4" s="69"/>
      <c r="AG4" s="12"/>
      <c r="AH4" s="64">
        <f>DATE(AR4,AR7,AR10+4)</f>
        <v>43630</v>
      </c>
      <c r="AI4" s="65"/>
      <c r="AJ4" s="66"/>
      <c r="AK4" s="17"/>
      <c r="AL4" s="67">
        <f>AH4</f>
        <v>43630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6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10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43631</v>
      </c>
      <c r="K16" s="65"/>
      <c r="L16" s="66"/>
      <c r="M16" s="17"/>
      <c r="N16" s="67">
        <f>J16</f>
        <v>43631</v>
      </c>
      <c r="O16" s="68"/>
      <c r="P16" s="69"/>
      <c r="Q16" s="12"/>
      <c r="R16" s="64">
        <f>DATE(AR4,AR7,AR10+6)</f>
        <v>43632</v>
      </c>
      <c r="S16" s="65"/>
      <c r="T16" s="66"/>
      <c r="U16" s="17"/>
      <c r="V16" s="67">
        <f>R16</f>
        <v>43632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6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43612</v>
      </c>
      <c r="AI22" s="31">
        <f t="shared" si="0"/>
        <v>43613</v>
      </c>
      <c r="AJ22" s="31">
        <f t="shared" si="0"/>
        <v>43614</v>
      </c>
      <c r="AK22" s="31">
        <f t="shared" si="0"/>
        <v>43615</v>
      </c>
      <c r="AL22" s="31">
        <f t="shared" si="0"/>
        <v>43616</v>
      </c>
      <c r="AM22" s="31">
        <f t="shared" si="0"/>
        <v>43617</v>
      </c>
      <c r="AN22" s="38">
        <f t="shared" si="0"/>
        <v>43618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43619</v>
      </c>
      <c r="AI23" s="31">
        <f t="shared" si="1"/>
        <v>43620</v>
      </c>
      <c r="AJ23" s="31">
        <f t="shared" si="1"/>
        <v>43621</v>
      </c>
      <c r="AK23" s="31">
        <f t="shared" si="1"/>
        <v>43622</v>
      </c>
      <c r="AL23" s="31">
        <f t="shared" si="1"/>
        <v>43623</v>
      </c>
      <c r="AM23" s="31">
        <f t="shared" si="1"/>
        <v>43624</v>
      </c>
      <c r="AN23" s="38">
        <f t="shared" si="1"/>
        <v>43625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43626</v>
      </c>
      <c r="AI24" s="31">
        <f t="shared" si="2"/>
        <v>43627</v>
      </c>
      <c r="AJ24" s="31">
        <f t="shared" si="2"/>
        <v>43628</v>
      </c>
      <c r="AK24" s="31">
        <f t="shared" si="2"/>
        <v>43629</v>
      </c>
      <c r="AL24" s="31">
        <f t="shared" si="2"/>
        <v>43630</v>
      </c>
      <c r="AM24" s="31">
        <f t="shared" si="2"/>
        <v>43631</v>
      </c>
      <c r="AN24" s="38">
        <f t="shared" si="2"/>
        <v>43632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43633</v>
      </c>
      <c r="AI25" s="31">
        <f t="shared" si="3"/>
        <v>43634</v>
      </c>
      <c r="AJ25" s="31">
        <f t="shared" si="3"/>
        <v>43635</v>
      </c>
      <c r="AK25" s="31">
        <f t="shared" si="3"/>
        <v>43636</v>
      </c>
      <c r="AL25" s="31">
        <f t="shared" si="3"/>
        <v>43637</v>
      </c>
      <c r="AM25" s="31">
        <f t="shared" si="3"/>
        <v>43638</v>
      </c>
      <c r="AN25" s="38">
        <f t="shared" si="3"/>
        <v>43639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43640</v>
      </c>
      <c r="AI26" s="31">
        <f t="shared" si="4"/>
        <v>43641</v>
      </c>
      <c r="AJ26" s="31">
        <f t="shared" si="4"/>
        <v>43642</v>
      </c>
      <c r="AK26" s="31">
        <f t="shared" si="4"/>
        <v>43643</v>
      </c>
      <c r="AL26" s="31">
        <f t="shared" si="4"/>
        <v>43644</v>
      </c>
      <c r="AM26" s="31">
        <f t="shared" si="4"/>
        <v>43645</v>
      </c>
      <c r="AN26" s="38">
        <f t="shared" si="4"/>
        <v>43646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43647</v>
      </c>
      <c r="AI27" s="40">
        <f t="shared" si="5"/>
        <v>43648</v>
      </c>
      <c r="AJ27" s="40">
        <f t="shared" si="5"/>
        <v>43649</v>
      </c>
      <c r="AK27" s="40">
        <f t="shared" si="5"/>
        <v>43650</v>
      </c>
      <c r="AL27" s="40">
        <f t="shared" si="5"/>
        <v>43651</v>
      </c>
      <c r="AM27" s="40">
        <f t="shared" si="5"/>
        <v>43652</v>
      </c>
      <c r="AN27" s="41">
        <f t="shared" si="5"/>
        <v>43653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99" priority="10">
      <formula>DAY(AG21)&lt;15</formula>
    </cfRule>
  </conditionalFormatting>
  <conditionalFormatting sqref="AH22:AN22">
    <cfRule type="expression" dxfId="298" priority="9">
      <formula>DAY(AH22)&gt;7</formula>
    </cfRule>
  </conditionalFormatting>
  <conditionalFormatting sqref="AH25:AN27">
    <cfRule type="expression" dxfId="297" priority="8">
      <formula>DAY(AH25)&lt;15</formula>
    </cfRule>
  </conditionalFormatting>
  <conditionalFormatting sqref="B5">
    <cfRule type="expression" dxfId="296" priority="7">
      <formula>DAY(B$5)&gt;7</formula>
    </cfRule>
  </conditionalFormatting>
  <conditionalFormatting sqref="J5">
    <cfRule type="expression" dxfId="295" priority="6">
      <formula>DAY(J$5)&gt;7</formula>
    </cfRule>
  </conditionalFormatting>
  <conditionalFormatting sqref="R5">
    <cfRule type="expression" dxfId="294" priority="5">
      <formula>DAY(R$5)&gt;7</formula>
    </cfRule>
  </conditionalFormatting>
  <conditionalFormatting sqref="Z5">
    <cfRule type="expression" dxfId="293" priority="4">
      <formula>DAY(Z$5)&gt;7</formula>
    </cfRule>
  </conditionalFormatting>
  <conditionalFormatting sqref="AH5">
    <cfRule type="expression" dxfId="292" priority="3">
      <formula>DAY(AH$5)&gt;7</formula>
    </cfRule>
  </conditionalFormatting>
  <conditionalFormatting sqref="J17">
    <cfRule type="expression" dxfId="291" priority="2">
      <formula>DAY(J$5)&gt;7</formula>
    </cfRule>
  </conditionalFormatting>
  <conditionalFormatting sqref="R17">
    <cfRule type="expression" dxfId="29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43633</v>
      </c>
      <c r="AF2" s="63"/>
      <c r="AG2" s="63"/>
      <c r="AH2" s="63"/>
      <c r="AI2" s="63"/>
      <c r="AJ2" s="6" t="s">
        <v>16</v>
      </c>
      <c r="AK2" s="63">
        <f>R16</f>
        <v>43639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43633</v>
      </c>
      <c r="C4" s="65"/>
      <c r="D4" s="66"/>
      <c r="E4" s="17"/>
      <c r="F4" s="67">
        <f>B4</f>
        <v>43633</v>
      </c>
      <c r="G4" s="68"/>
      <c r="H4" s="69"/>
      <c r="I4" s="12"/>
      <c r="J4" s="64">
        <f>DATE(AR4,AR7,AR10+1)</f>
        <v>43634</v>
      </c>
      <c r="K4" s="65"/>
      <c r="L4" s="66"/>
      <c r="M4" s="17"/>
      <c r="N4" s="67">
        <f>J4</f>
        <v>43634</v>
      </c>
      <c r="O4" s="68"/>
      <c r="P4" s="69"/>
      <c r="Q4" s="12"/>
      <c r="R4" s="64">
        <f>DATE(AR4,AR7,AR10+2)</f>
        <v>43635</v>
      </c>
      <c r="S4" s="65"/>
      <c r="T4" s="66"/>
      <c r="U4" s="17"/>
      <c r="V4" s="67">
        <f>R4</f>
        <v>43635</v>
      </c>
      <c r="W4" s="68"/>
      <c r="X4" s="69"/>
      <c r="Y4" s="12"/>
      <c r="Z4" s="64">
        <f>DATE(AR4,AR7,AR10+3)</f>
        <v>43636</v>
      </c>
      <c r="AA4" s="65"/>
      <c r="AB4" s="66"/>
      <c r="AC4" s="17"/>
      <c r="AD4" s="67">
        <f>Z4</f>
        <v>43636</v>
      </c>
      <c r="AE4" s="68"/>
      <c r="AF4" s="69"/>
      <c r="AG4" s="12"/>
      <c r="AH4" s="64">
        <f>DATE(AR4,AR7,AR10+4)</f>
        <v>43637</v>
      </c>
      <c r="AI4" s="65"/>
      <c r="AJ4" s="66"/>
      <c r="AK4" s="17"/>
      <c r="AL4" s="67">
        <f>AH4</f>
        <v>43637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6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17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43638</v>
      </c>
      <c r="K16" s="65"/>
      <c r="L16" s="66"/>
      <c r="M16" s="17"/>
      <c r="N16" s="67">
        <f>J16</f>
        <v>43638</v>
      </c>
      <c r="O16" s="68"/>
      <c r="P16" s="69"/>
      <c r="Q16" s="12"/>
      <c r="R16" s="64">
        <f>DATE(AR4,AR7,AR10+6)</f>
        <v>43639</v>
      </c>
      <c r="S16" s="65"/>
      <c r="T16" s="66"/>
      <c r="U16" s="17"/>
      <c r="V16" s="67">
        <f>R16</f>
        <v>43639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6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43612</v>
      </c>
      <c r="AI22" s="31">
        <f t="shared" si="0"/>
        <v>43613</v>
      </c>
      <c r="AJ22" s="31">
        <f t="shared" si="0"/>
        <v>43614</v>
      </c>
      <c r="AK22" s="31">
        <f t="shared" si="0"/>
        <v>43615</v>
      </c>
      <c r="AL22" s="31">
        <f t="shared" si="0"/>
        <v>43616</v>
      </c>
      <c r="AM22" s="31">
        <f t="shared" si="0"/>
        <v>43617</v>
      </c>
      <c r="AN22" s="38">
        <f t="shared" si="0"/>
        <v>43618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43619</v>
      </c>
      <c r="AI23" s="31">
        <f t="shared" si="1"/>
        <v>43620</v>
      </c>
      <c r="AJ23" s="31">
        <f t="shared" si="1"/>
        <v>43621</v>
      </c>
      <c r="AK23" s="31">
        <f t="shared" si="1"/>
        <v>43622</v>
      </c>
      <c r="AL23" s="31">
        <f t="shared" si="1"/>
        <v>43623</v>
      </c>
      <c r="AM23" s="31">
        <f t="shared" si="1"/>
        <v>43624</v>
      </c>
      <c r="AN23" s="38">
        <f t="shared" si="1"/>
        <v>43625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43626</v>
      </c>
      <c r="AI24" s="31">
        <f t="shared" si="2"/>
        <v>43627</v>
      </c>
      <c r="AJ24" s="31">
        <f t="shared" si="2"/>
        <v>43628</v>
      </c>
      <c r="AK24" s="31">
        <f t="shared" si="2"/>
        <v>43629</v>
      </c>
      <c r="AL24" s="31">
        <f t="shared" si="2"/>
        <v>43630</v>
      </c>
      <c r="AM24" s="31">
        <f t="shared" si="2"/>
        <v>43631</v>
      </c>
      <c r="AN24" s="38">
        <f t="shared" si="2"/>
        <v>43632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43633</v>
      </c>
      <c r="AI25" s="31">
        <f t="shared" si="3"/>
        <v>43634</v>
      </c>
      <c r="AJ25" s="31">
        <f t="shared" si="3"/>
        <v>43635</v>
      </c>
      <c r="AK25" s="31">
        <f t="shared" si="3"/>
        <v>43636</v>
      </c>
      <c r="AL25" s="31">
        <f t="shared" si="3"/>
        <v>43637</v>
      </c>
      <c r="AM25" s="31">
        <f t="shared" si="3"/>
        <v>43638</v>
      </c>
      <c r="AN25" s="38">
        <f t="shared" si="3"/>
        <v>43639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43640</v>
      </c>
      <c r="AI26" s="31">
        <f t="shared" si="4"/>
        <v>43641</v>
      </c>
      <c r="AJ26" s="31">
        <f t="shared" si="4"/>
        <v>43642</v>
      </c>
      <c r="AK26" s="31">
        <f t="shared" si="4"/>
        <v>43643</v>
      </c>
      <c r="AL26" s="31">
        <f t="shared" si="4"/>
        <v>43644</v>
      </c>
      <c r="AM26" s="31">
        <f t="shared" si="4"/>
        <v>43645</v>
      </c>
      <c r="AN26" s="38">
        <f t="shared" si="4"/>
        <v>43646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43647</v>
      </c>
      <c r="AI27" s="40">
        <f t="shared" si="5"/>
        <v>43648</v>
      </c>
      <c r="AJ27" s="40">
        <f t="shared" si="5"/>
        <v>43649</v>
      </c>
      <c r="AK27" s="40">
        <f t="shared" si="5"/>
        <v>43650</v>
      </c>
      <c r="AL27" s="40">
        <f t="shared" si="5"/>
        <v>43651</v>
      </c>
      <c r="AM27" s="40">
        <f t="shared" si="5"/>
        <v>43652</v>
      </c>
      <c r="AN27" s="41">
        <f t="shared" si="5"/>
        <v>43653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89" priority="10">
      <formula>DAY(AG21)&lt;15</formula>
    </cfRule>
  </conditionalFormatting>
  <conditionalFormatting sqref="AH22:AN22">
    <cfRule type="expression" dxfId="288" priority="9">
      <formula>DAY(AH22)&gt;7</formula>
    </cfRule>
  </conditionalFormatting>
  <conditionalFormatting sqref="AH25:AN27">
    <cfRule type="expression" dxfId="287" priority="8">
      <formula>DAY(AH25)&lt;15</formula>
    </cfRule>
  </conditionalFormatting>
  <conditionalFormatting sqref="B5">
    <cfRule type="expression" dxfId="286" priority="7">
      <formula>DAY(B$5)&gt;7</formula>
    </cfRule>
  </conditionalFormatting>
  <conditionalFormatting sqref="J5">
    <cfRule type="expression" dxfId="285" priority="6">
      <formula>DAY(J$5)&gt;7</formula>
    </cfRule>
  </conditionalFormatting>
  <conditionalFormatting sqref="R5">
    <cfRule type="expression" dxfId="284" priority="5">
      <formula>DAY(R$5)&gt;7</formula>
    </cfRule>
  </conditionalFormatting>
  <conditionalFormatting sqref="Z5">
    <cfRule type="expression" dxfId="283" priority="4">
      <formula>DAY(Z$5)&gt;7</formula>
    </cfRule>
  </conditionalFormatting>
  <conditionalFormatting sqref="AH5">
    <cfRule type="expression" dxfId="282" priority="3">
      <formula>DAY(AH$5)&gt;7</formula>
    </cfRule>
  </conditionalFormatting>
  <conditionalFormatting sqref="J17">
    <cfRule type="expression" dxfId="281" priority="2">
      <formula>DAY(J$5)&gt;7</formula>
    </cfRule>
  </conditionalFormatting>
  <conditionalFormatting sqref="R17">
    <cfRule type="expression" dxfId="28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43640</v>
      </c>
      <c r="AF2" s="63"/>
      <c r="AG2" s="63"/>
      <c r="AH2" s="63"/>
      <c r="AI2" s="63"/>
      <c r="AJ2" s="6" t="s">
        <v>16</v>
      </c>
      <c r="AK2" s="63">
        <f>R16</f>
        <v>43646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43640</v>
      </c>
      <c r="C4" s="65"/>
      <c r="D4" s="66"/>
      <c r="E4" s="17"/>
      <c r="F4" s="67">
        <f>B4</f>
        <v>43640</v>
      </c>
      <c r="G4" s="68"/>
      <c r="H4" s="69"/>
      <c r="I4" s="12"/>
      <c r="J4" s="64">
        <f>DATE(AR4,AR7,AR10+1)</f>
        <v>43641</v>
      </c>
      <c r="K4" s="65"/>
      <c r="L4" s="66"/>
      <c r="M4" s="17"/>
      <c r="N4" s="67">
        <f>J4</f>
        <v>43641</v>
      </c>
      <c r="O4" s="68"/>
      <c r="P4" s="69"/>
      <c r="Q4" s="12"/>
      <c r="R4" s="64">
        <f>DATE(AR4,AR7,AR10+2)</f>
        <v>43642</v>
      </c>
      <c r="S4" s="65"/>
      <c r="T4" s="66"/>
      <c r="U4" s="17"/>
      <c r="V4" s="67">
        <f>R4</f>
        <v>43642</v>
      </c>
      <c r="W4" s="68"/>
      <c r="X4" s="69"/>
      <c r="Y4" s="12"/>
      <c r="Z4" s="64">
        <f>DATE(AR4,AR7,AR10+3)</f>
        <v>43643</v>
      </c>
      <c r="AA4" s="65"/>
      <c r="AB4" s="66"/>
      <c r="AC4" s="17"/>
      <c r="AD4" s="67">
        <f>Z4</f>
        <v>43643</v>
      </c>
      <c r="AE4" s="68"/>
      <c r="AF4" s="69"/>
      <c r="AG4" s="12"/>
      <c r="AH4" s="64">
        <f>DATE(AR4,AR7,AR10+4)</f>
        <v>43644</v>
      </c>
      <c r="AI4" s="65"/>
      <c r="AJ4" s="66"/>
      <c r="AK4" s="17"/>
      <c r="AL4" s="67">
        <f>AH4</f>
        <v>43644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6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43645</v>
      </c>
      <c r="K16" s="65"/>
      <c r="L16" s="66"/>
      <c r="M16" s="17"/>
      <c r="N16" s="67">
        <f>J16</f>
        <v>43645</v>
      </c>
      <c r="O16" s="68"/>
      <c r="P16" s="69"/>
      <c r="Q16" s="12"/>
      <c r="R16" s="64">
        <f>DATE(AR4,AR7,AR10+6)</f>
        <v>43646</v>
      </c>
      <c r="S16" s="65"/>
      <c r="T16" s="66"/>
      <c r="U16" s="17"/>
      <c r="V16" s="67">
        <f>R16</f>
        <v>43646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6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43612</v>
      </c>
      <c r="AI22" s="31">
        <f t="shared" si="0"/>
        <v>43613</v>
      </c>
      <c r="AJ22" s="31">
        <f t="shared" si="0"/>
        <v>43614</v>
      </c>
      <c r="AK22" s="31">
        <f t="shared" si="0"/>
        <v>43615</v>
      </c>
      <c r="AL22" s="31">
        <f t="shared" si="0"/>
        <v>43616</v>
      </c>
      <c r="AM22" s="31">
        <f t="shared" si="0"/>
        <v>43617</v>
      </c>
      <c r="AN22" s="38">
        <f t="shared" si="0"/>
        <v>43618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43619</v>
      </c>
      <c r="AI23" s="31">
        <f t="shared" si="1"/>
        <v>43620</v>
      </c>
      <c r="AJ23" s="31">
        <f t="shared" si="1"/>
        <v>43621</v>
      </c>
      <c r="AK23" s="31">
        <f t="shared" si="1"/>
        <v>43622</v>
      </c>
      <c r="AL23" s="31">
        <f t="shared" si="1"/>
        <v>43623</v>
      </c>
      <c r="AM23" s="31">
        <f t="shared" si="1"/>
        <v>43624</v>
      </c>
      <c r="AN23" s="38">
        <f t="shared" si="1"/>
        <v>43625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43626</v>
      </c>
      <c r="AI24" s="31">
        <f t="shared" si="2"/>
        <v>43627</v>
      </c>
      <c r="AJ24" s="31">
        <f t="shared" si="2"/>
        <v>43628</v>
      </c>
      <c r="AK24" s="31">
        <f t="shared" si="2"/>
        <v>43629</v>
      </c>
      <c r="AL24" s="31">
        <f t="shared" si="2"/>
        <v>43630</v>
      </c>
      <c r="AM24" s="31">
        <f t="shared" si="2"/>
        <v>43631</v>
      </c>
      <c r="AN24" s="38">
        <f t="shared" si="2"/>
        <v>43632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43633</v>
      </c>
      <c r="AI25" s="31">
        <f t="shared" si="3"/>
        <v>43634</v>
      </c>
      <c r="AJ25" s="31">
        <f t="shared" si="3"/>
        <v>43635</v>
      </c>
      <c r="AK25" s="31">
        <f t="shared" si="3"/>
        <v>43636</v>
      </c>
      <c r="AL25" s="31">
        <f t="shared" si="3"/>
        <v>43637</v>
      </c>
      <c r="AM25" s="31">
        <f t="shared" si="3"/>
        <v>43638</v>
      </c>
      <c r="AN25" s="38">
        <f t="shared" si="3"/>
        <v>43639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43640</v>
      </c>
      <c r="AI26" s="31">
        <f t="shared" si="4"/>
        <v>43641</v>
      </c>
      <c r="AJ26" s="31">
        <f t="shared" si="4"/>
        <v>43642</v>
      </c>
      <c r="AK26" s="31">
        <f t="shared" si="4"/>
        <v>43643</v>
      </c>
      <c r="AL26" s="31">
        <f t="shared" si="4"/>
        <v>43644</v>
      </c>
      <c r="AM26" s="31">
        <f t="shared" si="4"/>
        <v>43645</v>
      </c>
      <c r="AN26" s="38">
        <f t="shared" si="4"/>
        <v>43646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43647</v>
      </c>
      <c r="AI27" s="40">
        <f t="shared" si="5"/>
        <v>43648</v>
      </c>
      <c r="AJ27" s="40">
        <f t="shared" si="5"/>
        <v>43649</v>
      </c>
      <c r="AK27" s="40">
        <f t="shared" si="5"/>
        <v>43650</v>
      </c>
      <c r="AL27" s="40">
        <f t="shared" si="5"/>
        <v>43651</v>
      </c>
      <c r="AM27" s="40">
        <f t="shared" si="5"/>
        <v>43652</v>
      </c>
      <c r="AN27" s="41">
        <f t="shared" si="5"/>
        <v>43653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79" priority="10">
      <formula>DAY(AG21)&lt;15</formula>
    </cfRule>
  </conditionalFormatting>
  <conditionalFormatting sqref="AH22:AN22">
    <cfRule type="expression" dxfId="278" priority="9">
      <formula>DAY(AH22)&gt;7</formula>
    </cfRule>
  </conditionalFormatting>
  <conditionalFormatting sqref="AH25:AN27">
    <cfRule type="expression" dxfId="277" priority="8">
      <formula>DAY(AH25)&lt;15</formula>
    </cfRule>
  </conditionalFormatting>
  <conditionalFormatting sqref="B5">
    <cfRule type="expression" dxfId="276" priority="7">
      <formula>DAY(B$5)&gt;7</formula>
    </cfRule>
  </conditionalFormatting>
  <conditionalFormatting sqref="J5">
    <cfRule type="expression" dxfId="275" priority="6">
      <formula>DAY(J$5)&gt;7</formula>
    </cfRule>
  </conditionalFormatting>
  <conditionalFormatting sqref="R5">
    <cfRule type="expression" dxfId="274" priority="5">
      <formula>DAY(R$5)&gt;7</formula>
    </cfRule>
  </conditionalFormatting>
  <conditionalFormatting sqref="Z5">
    <cfRule type="expression" dxfId="273" priority="4">
      <formula>DAY(Z$5)&gt;7</formula>
    </cfRule>
  </conditionalFormatting>
  <conditionalFormatting sqref="AH5">
    <cfRule type="expression" dxfId="272" priority="3">
      <formula>DAY(AH$5)&gt;7</formula>
    </cfRule>
  </conditionalFormatting>
  <conditionalFormatting sqref="J17">
    <cfRule type="expression" dxfId="271" priority="2">
      <formula>DAY(J$5)&gt;7</formula>
    </cfRule>
  </conditionalFormatting>
  <conditionalFormatting sqref="R17">
    <cfRule type="expression" dxfId="27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43647</v>
      </c>
      <c r="AF2" s="63"/>
      <c r="AG2" s="63"/>
      <c r="AH2" s="63"/>
      <c r="AI2" s="63"/>
      <c r="AJ2" s="6" t="s">
        <v>16</v>
      </c>
      <c r="AK2" s="63">
        <f>R16</f>
        <v>43653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43647</v>
      </c>
      <c r="C4" s="65"/>
      <c r="D4" s="66"/>
      <c r="E4" s="17"/>
      <c r="F4" s="67">
        <f>B4</f>
        <v>43647</v>
      </c>
      <c r="G4" s="68"/>
      <c r="H4" s="69"/>
      <c r="I4" s="12"/>
      <c r="J4" s="64">
        <f>DATE(AR4,AR7,AR10+1)</f>
        <v>43648</v>
      </c>
      <c r="K4" s="65"/>
      <c r="L4" s="66"/>
      <c r="M4" s="17"/>
      <c r="N4" s="67">
        <f>J4</f>
        <v>43648</v>
      </c>
      <c r="O4" s="68"/>
      <c r="P4" s="69"/>
      <c r="Q4" s="12"/>
      <c r="R4" s="64">
        <f>DATE(AR4,AR7,AR10+2)</f>
        <v>43649</v>
      </c>
      <c r="S4" s="65"/>
      <c r="T4" s="66"/>
      <c r="U4" s="17"/>
      <c r="V4" s="67">
        <f>R4</f>
        <v>43649</v>
      </c>
      <c r="W4" s="68"/>
      <c r="X4" s="69"/>
      <c r="Y4" s="12"/>
      <c r="Z4" s="64">
        <f>DATE(AR4,AR7,AR10+3)</f>
        <v>43650</v>
      </c>
      <c r="AA4" s="65"/>
      <c r="AB4" s="66"/>
      <c r="AC4" s="17"/>
      <c r="AD4" s="67">
        <f>Z4</f>
        <v>43650</v>
      </c>
      <c r="AE4" s="68"/>
      <c r="AF4" s="69"/>
      <c r="AG4" s="12"/>
      <c r="AH4" s="64">
        <f>DATE(AR4,AR7,AR10+4)</f>
        <v>43651</v>
      </c>
      <c r="AI4" s="65"/>
      <c r="AJ4" s="66"/>
      <c r="AK4" s="17"/>
      <c r="AL4" s="67">
        <f>AH4</f>
        <v>43651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7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43652</v>
      </c>
      <c r="K16" s="65"/>
      <c r="L16" s="66"/>
      <c r="M16" s="17"/>
      <c r="N16" s="67">
        <f>J16</f>
        <v>43652</v>
      </c>
      <c r="O16" s="68"/>
      <c r="P16" s="69"/>
      <c r="Q16" s="12"/>
      <c r="R16" s="64">
        <f>DATE(AR4,AR7,AR10+6)</f>
        <v>43653</v>
      </c>
      <c r="S16" s="65"/>
      <c r="T16" s="66"/>
      <c r="U16" s="17"/>
      <c r="V16" s="67">
        <f>R16</f>
        <v>43653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7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43647</v>
      </c>
      <c r="AI22" s="31">
        <f t="shared" si="0"/>
        <v>43648</v>
      </c>
      <c r="AJ22" s="31">
        <f t="shared" si="0"/>
        <v>43649</v>
      </c>
      <c r="AK22" s="31">
        <f t="shared" si="0"/>
        <v>43650</v>
      </c>
      <c r="AL22" s="31">
        <f t="shared" si="0"/>
        <v>43651</v>
      </c>
      <c r="AM22" s="31">
        <f t="shared" si="0"/>
        <v>43652</v>
      </c>
      <c r="AN22" s="38">
        <f t="shared" si="0"/>
        <v>43653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43654</v>
      </c>
      <c r="AI23" s="31">
        <f t="shared" si="1"/>
        <v>43655</v>
      </c>
      <c r="AJ23" s="31">
        <f t="shared" si="1"/>
        <v>43656</v>
      </c>
      <c r="AK23" s="31">
        <f t="shared" si="1"/>
        <v>43657</v>
      </c>
      <c r="AL23" s="31">
        <f t="shared" si="1"/>
        <v>43658</v>
      </c>
      <c r="AM23" s="31">
        <f t="shared" si="1"/>
        <v>43659</v>
      </c>
      <c r="AN23" s="38">
        <f t="shared" si="1"/>
        <v>43660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43661</v>
      </c>
      <c r="AI24" s="31">
        <f t="shared" si="2"/>
        <v>43662</v>
      </c>
      <c r="AJ24" s="31">
        <f t="shared" si="2"/>
        <v>43663</v>
      </c>
      <c r="AK24" s="31">
        <f t="shared" si="2"/>
        <v>43664</v>
      </c>
      <c r="AL24" s="31">
        <f t="shared" si="2"/>
        <v>43665</v>
      </c>
      <c r="AM24" s="31">
        <f t="shared" si="2"/>
        <v>43666</v>
      </c>
      <c r="AN24" s="38">
        <f t="shared" si="2"/>
        <v>43667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43668</v>
      </c>
      <c r="AI25" s="31">
        <f t="shared" si="3"/>
        <v>43669</v>
      </c>
      <c r="AJ25" s="31">
        <f t="shared" si="3"/>
        <v>43670</v>
      </c>
      <c r="AK25" s="31">
        <f t="shared" si="3"/>
        <v>43671</v>
      </c>
      <c r="AL25" s="31">
        <f t="shared" si="3"/>
        <v>43672</v>
      </c>
      <c r="AM25" s="31">
        <f t="shared" si="3"/>
        <v>43673</v>
      </c>
      <c r="AN25" s="38">
        <f t="shared" si="3"/>
        <v>43674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43675</v>
      </c>
      <c r="AI26" s="31">
        <f t="shared" si="4"/>
        <v>43676</v>
      </c>
      <c r="AJ26" s="31">
        <f t="shared" si="4"/>
        <v>43677</v>
      </c>
      <c r="AK26" s="31">
        <f t="shared" si="4"/>
        <v>43678</v>
      </c>
      <c r="AL26" s="31">
        <f t="shared" si="4"/>
        <v>43679</v>
      </c>
      <c r="AM26" s="31">
        <f t="shared" si="4"/>
        <v>43680</v>
      </c>
      <c r="AN26" s="38">
        <f t="shared" si="4"/>
        <v>43681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43682</v>
      </c>
      <c r="AI27" s="40">
        <f t="shared" si="5"/>
        <v>43683</v>
      </c>
      <c r="AJ27" s="40">
        <f t="shared" si="5"/>
        <v>43684</v>
      </c>
      <c r="AK27" s="40">
        <f t="shared" si="5"/>
        <v>43685</v>
      </c>
      <c r="AL27" s="40">
        <f t="shared" si="5"/>
        <v>43686</v>
      </c>
      <c r="AM27" s="40">
        <f t="shared" si="5"/>
        <v>43687</v>
      </c>
      <c r="AN27" s="41">
        <f t="shared" si="5"/>
        <v>43688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69" priority="10">
      <formula>DAY(AG21)&lt;15</formula>
    </cfRule>
  </conditionalFormatting>
  <conditionalFormatting sqref="AH22:AN22">
    <cfRule type="expression" dxfId="268" priority="9">
      <formula>DAY(AH22)&gt;7</formula>
    </cfRule>
  </conditionalFormatting>
  <conditionalFormatting sqref="AH25:AN27">
    <cfRule type="expression" dxfId="267" priority="8">
      <formula>DAY(AH25)&lt;15</formula>
    </cfRule>
  </conditionalFormatting>
  <conditionalFormatting sqref="B5">
    <cfRule type="expression" dxfId="266" priority="7">
      <formula>DAY(B$5)&gt;7</formula>
    </cfRule>
  </conditionalFormatting>
  <conditionalFormatting sqref="J5">
    <cfRule type="expression" dxfId="265" priority="6">
      <formula>DAY(J$5)&gt;7</formula>
    </cfRule>
  </conditionalFormatting>
  <conditionalFormatting sqref="R5">
    <cfRule type="expression" dxfId="264" priority="5">
      <formula>DAY(R$5)&gt;7</formula>
    </cfRule>
  </conditionalFormatting>
  <conditionalFormatting sqref="Z5">
    <cfRule type="expression" dxfId="263" priority="4">
      <formula>DAY(Z$5)&gt;7</formula>
    </cfRule>
  </conditionalFormatting>
  <conditionalFormatting sqref="AH5">
    <cfRule type="expression" dxfId="262" priority="3">
      <formula>DAY(AH$5)&gt;7</formula>
    </cfRule>
  </conditionalFormatting>
  <conditionalFormatting sqref="J17">
    <cfRule type="expression" dxfId="261" priority="2">
      <formula>DAY(J$5)&gt;7</formula>
    </cfRule>
  </conditionalFormatting>
  <conditionalFormatting sqref="R17">
    <cfRule type="expression" dxfId="26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43654</v>
      </c>
      <c r="AF2" s="63"/>
      <c r="AG2" s="63"/>
      <c r="AH2" s="63"/>
      <c r="AI2" s="63"/>
      <c r="AJ2" s="6" t="s">
        <v>16</v>
      </c>
      <c r="AK2" s="63">
        <f>R16</f>
        <v>43660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43654</v>
      </c>
      <c r="C4" s="65"/>
      <c r="D4" s="66"/>
      <c r="E4" s="17"/>
      <c r="F4" s="67">
        <f>B4</f>
        <v>43654</v>
      </c>
      <c r="G4" s="68"/>
      <c r="H4" s="69"/>
      <c r="I4" s="12"/>
      <c r="J4" s="64">
        <f>DATE(AR4,AR7,AR10+1)</f>
        <v>43655</v>
      </c>
      <c r="K4" s="65"/>
      <c r="L4" s="66"/>
      <c r="M4" s="17"/>
      <c r="N4" s="67">
        <f>J4</f>
        <v>43655</v>
      </c>
      <c r="O4" s="68"/>
      <c r="P4" s="69"/>
      <c r="Q4" s="12"/>
      <c r="R4" s="64">
        <f>DATE(AR4,AR7,AR10+2)</f>
        <v>43656</v>
      </c>
      <c r="S4" s="65"/>
      <c r="T4" s="66"/>
      <c r="U4" s="17"/>
      <c r="V4" s="67">
        <f>R4</f>
        <v>43656</v>
      </c>
      <c r="W4" s="68"/>
      <c r="X4" s="69"/>
      <c r="Y4" s="12"/>
      <c r="Z4" s="64">
        <f>DATE(AR4,AR7,AR10+3)</f>
        <v>43657</v>
      </c>
      <c r="AA4" s="65"/>
      <c r="AB4" s="66"/>
      <c r="AC4" s="17"/>
      <c r="AD4" s="67">
        <f>Z4</f>
        <v>43657</v>
      </c>
      <c r="AE4" s="68"/>
      <c r="AF4" s="69"/>
      <c r="AG4" s="12"/>
      <c r="AH4" s="64">
        <f>DATE(AR4,AR7,AR10+4)</f>
        <v>43658</v>
      </c>
      <c r="AI4" s="65"/>
      <c r="AJ4" s="66"/>
      <c r="AK4" s="17"/>
      <c r="AL4" s="67">
        <f>AH4</f>
        <v>43658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7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43659</v>
      </c>
      <c r="K16" s="65"/>
      <c r="L16" s="66"/>
      <c r="M16" s="17"/>
      <c r="N16" s="67">
        <f>J16</f>
        <v>43659</v>
      </c>
      <c r="O16" s="68"/>
      <c r="P16" s="69"/>
      <c r="Q16" s="12"/>
      <c r="R16" s="64">
        <f>DATE(AR4,AR7,AR10+6)</f>
        <v>43660</v>
      </c>
      <c r="S16" s="65"/>
      <c r="T16" s="66"/>
      <c r="U16" s="17"/>
      <c r="V16" s="67">
        <f>R16</f>
        <v>43660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7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43647</v>
      </c>
      <c r="AI22" s="31">
        <f t="shared" si="0"/>
        <v>43648</v>
      </c>
      <c r="AJ22" s="31">
        <f t="shared" si="0"/>
        <v>43649</v>
      </c>
      <c r="AK22" s="31">
        <f t="shared" si="0"/>
        <v>43650</v>
      </c>
      <c r="AL22" s="31">
        <f t="shared" si="0"/>
        <v>43651</v>
      </c>
      <c r="AM22" s="31">
        <f t="shared" si="0"/>
        <v>43652</v>
      </c>
      <c r="AN22" s="38">
        <f t="shared" si="0"/>
        <v>43653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43654</v>
      </c>
      <c r="AI23" s="31">
        <f t="shared" si="1"/>
        <v>43655</v>
      </c>
      <c r="AJ23" s="31">
        <f t="shared" si="1"/>
        <v>43656</v>
      </c>
      <c r="AK23" s="31">
        <f t="shared" si="1"/>
        <v>43657</v>
      </c>
      <c r="AL23" s="31">
        <f t="shared" si="1"/>
        <v>43658</v>
      </c>
      <c r="AM23" s="31">
        <f t="shared" si="1"/>
        <v>43659</v>
      </c>
      <c r="AN23" s="38">
        <f t="shared" si="1"/>
        <v>43660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43661</v>
      </c>
      <c r="AI24" s="31">
        <f t="shared" si="2"/>
        <v>43662</v>
      </c>
      <c r="AJ24" s="31">
        <f t="shared" si="2"/>
        <v>43663</v>
      </c>
      <c r="AK24" s="31">
        <f t="shared" si="2"/>
        <v>43664</v>
      </c>
      <c r="AL24" s="31">
        <f t="shared" si="2"/>
        <v>43665</v>
      </c>
      <c r="AM24" s="31">
        <f t="shared" si="2"/>
        <v>43666</v>
      </c>
      <c r="AN24" s="38">
        <f t="shared" si="2"/>
        <v>43667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43668</v>
      </c>
      <c r="AI25" s="31">
        <f t="shared" si="3"/>
        <v>43669</v>
      </c>
      <c r="AJ25" s="31">
        <f t="shared" si="3"/>
        <v>43670</v>
      </c>
      <c r="AK25" s="31">
        <f t="shared" si="3"/>
        <v>43671</v>
      </c>
      <c r="AL25" s="31">
        <f t="shared" si="3"/>
        <v>43672</v>
      </c>
      <c r="AM25" s="31">
        <f t="shared" si="3"/>
        <v>43673</v>
      </c>
      <c r="AN25" s="38">
        <f t="shared" si="3"/>
        <v>43674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43675</v>
      </c>
      <c r="AI26" s="31">
        <f t="shared" si="4"/>
        <v>43676</v>
      </c>
      <c r="AJ26" s="31">
        <f t="shared" si="4"/>
        <v>43677</v>
      </c>
      <c r="AK26" s="31">
        <f t="shared" si="4"/>
        <v>43678</v>
      </c>
      <c r="AL26" s="31">
        <f t="shared" si="4"/>
        <v>43679</v>
      </c>
      <c r="AM26" s="31">
        <f t="shared" si="4"/>
        <v>43680</v>
      </c>
      <c r="AN26" s="38">
        <f t="shared" si="4"/>
        <v>43681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43682</v>
      </c>
      <c r="AI27" s="40">
        <f t="shared" si="5"/>
        <v>43683</v>
      </c>
      <c r="AJ27" s="40">
        <f t="shared" si="5"/>
        <v>43684</v>
      </c>
      <c r="AK27" s="40">
        <f t="shared" si="5"/>
        <v>43685</v>
      </c>
      <c r="AL27" s="40">
        <f t="shared" si="5"/>
        <v>43686</v>
      </c>
      <c r="AM27" s="40">
        <f t="shared" si="5"/>
        <v>43687</v>
      </c>
      <c r="AN27" s="41">
        <f t="shared" si="5"/>
        <v>43688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59" priority="10">
      <formula>DAY(AG21)&lt;15</formula>
    </cfRule>
  </conditionalFormatting>
  <conditionalFormatting sqref="AH22:AN22">
    <cfRule type="expression" dxfId="258" priority="9">
      <formula>DAY(AH22)&gt;7</formula>
    </cfRule>
  </conditionalFormatting>
  <conditionalFormatting sqref="AH25:AN27">
    <cfRule type="expression" dxfId="257" priority="8">
      <formula>DAY(AH25)&lt;15</formula>
    </cfRule>
  </conditionalFormatting>
  <conditionalFormatting sqref="B5">
    <cfRule type="expression" dxfId="256" priority="7">
      <formula>DAY(B$5)&gt;7</formula>
    </cfRule>
  </conditionalFormatting>
  <conditionalFormatting sqref="J5">
    <cfRule type="expression" dxfId="255" priority="6">
      <formula>DAY(J$5)&gt;7</formula>
    </cfRule>
  </conditionalFormatting>
  <conditionalFormatting sqref="R5">
    <cfRule type="expression" dxfId="254" priority="5">
      <formula>DAY(R$5)&gt;7</formula>
    </cfRule>
  </conditionalFormatting>
  <conditionalFormatting sqref="Z5">
    <cfRule type="expression" dxfId="253" priority="4">
      <formula>DAY(Z$5)&gt;7</formula>
    </cfRule>
  </conditionalFormatting>
  <conditionalFormatting sqref="AH5">
    <cfRule type="expression" dxfId="252" priority="3">
      <formula>DAY(AH$5)&gt;7</formula>
    </cfRule>
  </conditionalFormatting>
  <conditionalFormatting sqref="J17">
    <cfRule type="expression" dxfId="251" priority="2">
      <formula>DAY(J$5)&gt;7</formula>
    </cfRule>
  </conditionalFormatting>
  <conditionalFormatting sqref="R17">
    <cfRule type="expression" dxfId="25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43661</v>
      </c>
      <c r="AF2" s="63"/>
      <c r="AG2" s="63"/>
      <c r="AH2" s="63"/>
      <c r="AI2" s="63"/>
      <c r="AJ2" s="6" t="s">
        <v>16</v>
      </c>
      <c r="AK2" s="63">
        <f>R16</f>
        <v>43667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43661</v>
      </c>
      <c r="C4" s="65"/>
      <c r="D4" s="66"/>
      <c r="E4" s="17"/>
      <c r="F4" s="67">
        <f>B4</f>
        <v>43661</v>
      </c>
      <c r="G4" s="68"/>
      <c r="H4" s="69"/>
      <c r="I4" s="12"/>
      <c r="J4" s="64">
        <f>DATE(AR4,AR7,AR10+1)</f>
        <v>43662</v>
      </c>
      <c r="K4" s="65"/>
      <c r="L4" s="66"/>
      <c r="M4" s="17"/>
      <c r="N4" s="67">
        <f>J4</f>
        <v>43662</v>
      </c>
      <c r="O4" s="68"/>
      <c r="P4" s="69"/>
      <c r="Q4" s="12"/>
      <c r="R4" s="64">
        <f>DATE(AR4,AR7,AR10+2)</f>
        <v>43663</v>
      </c>
      <c r="S4" s="65"/>
      <c r="T4" s="66"/>
      <c r="U4" s="17"/>
      <c r="V4" s="67">
        <f>R4</f>
        <v>43663</v>
      </c>
      <c r="W4" s="68"/>
      <c r="X4" s="69"/>
      <c r="Y4" s="12"/>
      <c r="Z4" s="64">
        <f>DATE(AR4,AR7,AR10+3)</f>
        <v>43664</v>
      </c>
      <c r="AA4" s="65"/>
      <c r="AB4" s="66"/>
      <c r="AC4" s="17"/>
      <c r="AD4" s="67">
        <f>Z4</f>
        <v>43664</v>
      </c>
      <c r="AE4" s="68"/>
      <c r="AF4" s="69"/>
      <c r="AG4" s="12"/>
      <c r="AH4" s="64">
        <f>DATE(AR4,AR7,AR10+4)</f>
        <v>43665</v>
      </c>
      <c r="AI4" s="65"/>
      <c r="AJ4" s="66"/>
      <c r="AK4" s="17"/>
      <c r="AL4" s="67">
        <f>AH4</f>
        <v>43665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7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15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43666</v>
      </c>
      <c r="K16" s="65"/>
      <c r="L16" s="66"/>
      <c r="M16" s="17"/>
      <c r="N16" s="67">
        <f>J16</f>
        <v>43666</v>
      </c>
      <c r="O16" s="68"/>
      <c r="P16" s="69"/>
      <c r="Q16" s="12"/>
      <c r="R16" s="64">
        <f>DATE(AR4,AR7,AR10+6)</f>
        <v>43667</v>
      </c>
      <c r="S16" s="65"/>
      <c r="T16" s="66"/>
      <c r="U16" s="17"/>
      <c r="V16" s="67">
        <f>R16</f>
        <v>43667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7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43647</v>
      </c>
      <c r="AI22" s="31">
        <f t="shared" si="0"/>
        <v>43648</v>
      </c>
      <c r="AJ22" s="31">
        <f t="shared" si="0"/>
        <v>43649</v>
      </c>
      <c r="AK22" s="31">
        <f t="shared" si="0"/>
        <v>43650</v>
      </c>
      <c r="AL22" s="31">
        <f t="shared" si="0"/>
        <v>43651</v>
      </c>
      <c r="AM22" s="31">
        <f t="shared" si="0"/>
        <v>43652</v>
      </c>
      <c r="AN22" s="38">
        <f t="shared" si="0"/>
        <v>43653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43654</v>
      </c>
      <c r="AI23" s="31">
        <f t="shared" si="1"/>
        <v>43655</v>
      </c>
      <c r="AJ23" s="31">
        <f t="shared" si="1"/>
        <v>43656</v>
      </c>
      <c r="AK23" s="31">
        <f t="shared" si="1"/>
        <v>43657</v>
      </c>
      <c r="AL23" s="31">
        <f t="shared" si="1"/>
        <v>43658</v>
      </c>
      <c r="AM23" s="31">
        <f t="shared" si="1"/>
        <v>43659</v>
      </c>
      <c r="AN23" s="38">
        <f t="shared" si="1"/>
        <v>43660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43661</v>
      </c>
      <c r="AI24" s="31">
        <f t="shared" si="2"/>
        <v>43662</v>
      </c>
      <c r="AJ24" s="31">
        <f t="shared" si="2"/>
        <v>43663</v>
      </c>
      <c r="AK24" s="31">
        <f t="shared" si="2"/>
        <v>43664</v>
      </c>
      <c r="AL24" s="31">
        <f t="shared" si="2"/>
        <v>43665</v>
      </c>
      <c r="AM24" s="31">
        <f t="shared" si="2"/>
        <v>43666</v>
      </c>
      <c r="AN24" s="38">
        <f t="shared" si="2"/>
        <v>43667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43668</v>
      </c>
      <c r="AI25" s="31">
        <f t="shared" si="3"/>
        <v>43669</v>
      </c>
      <c r="AJ25" s="31">
        <f t="shared" si="3"/>
        <v>43670</v>
      </c>
      <c r="AK25" s="31">
        <f t="shared" si="3"/>
        <v>43671</v>
      </c>
      <c r="AL25" s="31">
        <f t="shared" si="3"/>
        <v>43672</v>
      </c>
      <c r="AM25" s="31">
        <f t="shared" si="3"/>
        <v>43673</v>
      </c>
      <c r="AN25" s="38">
        <f t="shared" si="3"/>
        <v>43674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43675</v>
      </c>
      <c r="AI26" s="31">
        <f t="shared" si="4"/>
        <v>43676</v>
      </c>
      <c r="AJ26" s="31">
        <f t="shared" si="4"/>
        <v>43677</v>
      </c>
      <c r="AK26" s="31">
        <f t="shared" si="4"/>
        <v>43678</v>
      </c>
      <c r="AL26" s="31">
        <f t="shared" si="4"/>
        <v>43679</v>
      </c>
      <c r="AM26" s="31">
        <f t="shared" si="4"/>
        <v>43680</v>
      </c>
      <c r="AN26" s="38">
        <f t="shared" si="4"/>
        <v>43681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43682</v>
      </c>
      <c r="AI27" s="40">
        <f t="shared" si="5"/>
        <v>43683</v>
      </c>
      <c r="AJ27" s="40">
        <f t="shared" si="5"/>
        <v>43684</v>
      </c>
      <c r="AK27" s="40">
        <f t="shared" si="5"/>
        <v>43685</v>
      </c>
      <c r="AL27" s="40">
        <f t="shared" si="5"/>
        <v>43686</v>
      </c>
      <c r="AM27" s="40">
        <f t="shared" si="5"/>
        <v>43687</v>
      </c>
      <c r="AN27" s="41">
        <f t="shared" si="5"/>
        <v>43688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49" priority="10">
      <formula>DAY(AG21)&lt;15</formula>
    </cfRule>
  </conditionalFormatting>
  <conditionalFormatting sqref="AH22:AN22">
    <cfRule type="expression" dxfId="248" priority="9">
      <formula>DAY(AH22)&gt;7</formula>
    </cfRule>
  </conditionalFormatting>
  <conditionalFormatting sqref="AH25:AN27">
    <cfRule type="expression" dxfId="247" priority="8">
      <formula>DAY(AH25)&lt;15</formula>
    </cfRule>
  </conditionalFormatting>
  <conditionalFormatting sqref="B5">
    <cfRule type="expression" dxfId="246" priority="7">
      <formula>DAY(B$5)&gt;7</formula>
    </cfRule>
  </conditionalFormatting>
  <conditionalFormatting sqref="J5">
    <cfRule type="expression" dxfId="245" priority="6">
      <formula>DAY(J$5)&gt;7</formula>
    </cfRule>
  </conditionalFormatting>
  <conditionalFormatting sqref="R5">
    <cfRule type="expression" dxfId="244" priority="5">
      <formula>DAY(R$5)&gt;7</formula>
    </cfRule>
  </conditionalFormatting>
  <conditionalFormatting sqref="Z5">
    <cfRule type="expression" dxfId="243" priority="4">
      <formula>DAY(Z$5)&gt;7</formula>
    </cfRule>
  </conditionalFormatting>
  <conditionalFormatting sqref="AH5">
    <cfRule type="expression" dxfId="242" priority="3">
      <formula>DAY(AH$5)&gt;7</formula>
    </cfRule>
  </conditionalFormatting>
  <conditionalFormatting sqref="J17">
    <cfRule type="expression" dxfId="241" priority="2">
      <formula>DAY(J$5)&gt;7</formula>
    </cfRule>
  </conditionalFormatting>
  <conditionalFormatting sqref="R17">
    <cfRule type="expression" dxfId="24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43668</v>
      </c>
      <c r="AF2" s="63"/>
      <c r="AG2" s="63"/>
      <c r="AH2" s="63"/>
      <c r="AI2" s="63"/>
      <c r="AJ2" s="6" t="s">
        <v>16</v>
      </c>
      <c r="AK2" s="63">
        <f>R16</f>
        <v>43674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43668</v>
      </c>
      <c r="C4" s="65"/>
      <c r="D4" s="66"/>
      <c r="E4" s="17"/>
      <c r="F4" s="67">
        <f>B4</f>
        <v>43668</v>
      </c>
      <c r="G4" s="68"/>
      <c r="H4" s="69"/>
      <c r="I4" s="12"/>
      <c r="J4" s="64">
        <f>DATE(AR4,AR7,AR10+1)</f>
        <v>43669</v>
      </c>
      <c r="K4" s="65"/>
      <c r="L4" s="66"/>
      <c r="M4" s="17"/>
      <c r="N4" s="67">
        <f>J4</f>
        <v>43669</v>
      </c>
      <c r="O4" s="68"/>
      <c r="P4" s="69"/>
      <c r="Q4" s="12"/>
      <c r="R4" s="64">
        <f>DATE(AR4,AR7,AR10+2)</f>
        <v>43670</v>
      </c>
      <c r="S4" s="65"/>
      <c r="T4" s="66"/>
      <c r="U4" s="17"/>
      <c r="V4" s="67">
        <f>R4</f>
        <v>43670</v>
      </c>
      <c r="W4" s="68"/>
      <c r="X4" s="69"/>
      <c r="Y4" s="12"/>
      <c r="Z4" s="64">
        <f>DATE(AR4,AR7,AR10+3)</f>
        <v>43671</v>
      </c>
      <c r="AA4" s="65"/>
      <c r="AB4" s="66"/>
      <c r="AC4" s="17"/>
      <c r="AD4" s="67">
        <f>Z4</f>
        <v>43671</v>
      </c>
      <c r="AE4" s="68"/>
      <c r="AF4" s="69"/>
      <c r="AG4" s="12"/>
      <c r="AH4" s="64">
        <f>DATE(AR4,AR7,AR10+4)</f>
        <v>43672</v>
      </c>
      <c r="AI4" s="65"/>
      <c r="AJ4" s="66"/>
      <c r="AK4" s="17"/>
      <c r="AL4" s="67">
        <f>AH4</f>
        <v>43672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7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22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43673</v>
      </c>
      <c r="K16" s="65"/>
      <c r="L16" s="66"/>
      <c r="M16" s="17"/>
      <c r="N16" s="67">
        <f>J16</f>
        <v>43673</v>
      </c>
      <c r="O16" s="68"/>
      <c r="P16" s="69"/>
      <c r="Q16" s="12"/>
      <c r="R16" s="64">
        <f>DATE(AR4,AR7,AR10+6)</f>
        <v>43674</v>
      </c>
      <c r="S16" s="65"/>
      <c r="T16" s="66"/>
      <c r="U16" s="17"/>
      <c r="V16" s="67">
        <f>R16</f>
        <v>43674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7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43647</v>
      </c>
      <c r="AI22" s="31">
        <f t="shared" si="0"/>
        <v>43648</v>
      </c>
      <c r="AJ22" s="31">
        <f t="shared" si="0"/>
        <v>43649</v>
      </c>
      <c r="AK22" s="31">
        <f t="shared" si="0"/>
        <v>43650</v>
      </c>
      <c r="AL22" s="31">
        <f t="shared" si="0"/>
        <v>43651</v>
      </c>
      <c r="AM22" s="31">
        <f t="shared" si="0"/>
        <v>43652</v>
      </c>
      <c r="AN22" s="38">
        <f t="shared" si="0"/>
        <v>43653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43654</v>
      </c>
      <c r="AI23" s="31">
        <f t="shared" si="1"/>
        <v>43655</v>
      </c>
      <c r="AJ23" s="31">
        <f t="shared" si="1"/>
        <v>43656</v>
      </c>
      <c r="AK23" s="31">
        <f t="shared" si="1"/>
        <v>43657</v>
      </c>
      <c r="AL23" s="31">
        <f t="shared" si="1"/>
        <v>43658</v>
      </c>
      <c r="AM23" s="31">
        <f t="shared" si="1"/>
        <v>43659</v>
      </c>
      <c r="AN23" s="38">
        <f t="shared" si="1"/>
        <v>43660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43661</v>
      </c>
      <c r="AI24" s="31">
        <f t="shared" si="2"/>
        <v>43662</v>
      </c>
      <c r="AJ24" s="31">
        <f t="shared" si="2"/>
        <v>43663</v>
      </c>
      <c r="AK24" s="31">
        <f t="shared" si="2"/>
        <v>43664</v>
      </c>
      <c r="AL24" s="31">
        <f t="shared" si="2"/>
        <v>43665</v>
      </c>
      <c r="AM24" s="31">
        <f t="shared" si="2"/>
        <v>43666</v>
      </c>
      <c r="AN24" s="38">
        <f t="shared" si="2"/>
        <v>43667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43668</v>
      </c>
      <c r="AI25" s="31">
        <f t="shared" si="3"/>
        <v>43669</v>
      </c>
      <c r="AJ25" s="31">
        <f t="shared" si="3"/>
        <v>43670</v>
      </c>
      <c r="AK25" s="31">
        <f t="shared" si="3"/>
        <v>43671</v>
      </c>
      <c r="AL25" s="31">
        <f t="shared" si="3"/>
        <v>43672</v>
      </c>
      <c r="AM25" s="31">
        <f t="shared" si="3"/>
        <v>43673</v>
      </c>
      <c r="AN25" s="38">
        <f t="shared" si="3"/>
        <v>43674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43675</v>
      </c>
      <c r="AI26" s="31">
        <f t="shared" si="4"/>
        <v>43676</v>
      </c>
      <c r="AJ26" s="31">
        <f t="shared" si="4"/>
        <v>43677</v>
      </c>
      <c r="AK26" s="31">
        <f t="shared" si="4"/>
        <v>43678</v>
      </c>
      <c r="AL26" s="31">
        <f t="shared" si="4"/>
        <v>43679</v>
      </c>
      <c r="AM26" s="31">
        <f t="shared" si="4"/>
        <v>43680</v>
      </c>
      <c r="AN26" s="38">
        <f t="shared" si="4"/>
        <v>43681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43682</v>
      </c>
      <c r="AI27" s="40">
        <f t="shared" si="5"/>
        <v>43683</v>
      </c>
      <c r="AJ27" s="40">
        <f t="shared" si="5"/>
        <v>43684</v>
      </c>
      <c r="AK27" s="40">
        <f t="shared" si="5"/>
        <v>43685</v>
      </c>
      <c r="AL27" s="40">
        <f t="shared" si="5"/>
        <v>43686</v>
      </c>
      <c r="AM27" s="40">
        <f t="shared" si="5"/>
        <v>43687</v>
      </c>
      <c r="AN27" s="41">
        <f t="shared" si="5"/>
        <v>43688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39" priority="10">
      <formula>DAY(AG21)&lt;15</formula>
    </cfRule>
  </conditionalFormatting>
  <conditionalFormatting sqref="AH22:AN22">
    <cfRule type="expression" dxfId="238" priority="9">
      <formula>DAY(AH22)&gt;7</formula>
    </cfRule>
  </conditionalFormatting>
  <conditionalFormatting sqref="AH25:AN27">
    <cfRule type="expression" dxfId="237" priority="8">
      <formula>DAY(AH25)&lt;15</formula>
    </cfRule>
  </conditionalFormatting>
  <conditionalFormatting sqref="B5">
    <cfRule type="expression" dxfId="236" priority="7">
      <formula>DAY(B$5)&gt;7</formula>
    </cfRule>
  </conditionalFormatting>
  <conditionalFormatting sqref="J5">
    <cfRule type="expression" dxfId="235" priority="6">
      <formula>DAY(J$5)&gt;7</formula>
    </cfRule>
  </conditionalFormatting>
  <conditionalFormatting sqref="R5">
    <cfRule type="expression" dxfId="234" priority="5">
      <formula>DAY(R$5)&gt;7</formula>
    </cfRule>
  </conditionalFormatting>
  <conditionalFormatting sqref="Z5">
    <cfRule type="expression" dxfId="233" priority="4">
      <formula>DAY(Z$5)&gt;7</formula>
    </cfRule>
  </conditionalFormatting>
  <conditionalFormatting sqref="AH5">
    <cfRule type="expression" dxfId="232" priority="3">
      <formula>DAY(AH$5)&gt;7</formula>
    </cfRule>
  </conditionalFormatting>
  <conditionalFormatting sqref="J17">
    <cfRule type="expression" dxfId="231" priority="2">
      <formula>DAY(J$5)&gt;7</formula>
    </cfRule>
  </conditionalFormatting>
  <conditionalFormatting sqref="R17">
    <cfRule type="expression" dxfId="23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7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43675</v>
      </c>
      <c r="AF2" s="63"/>
      <c r="AG2" s="63"/>
      <c r="AH2" s="63"/>
      <c r="AI2" s="63"/>
      <c r="AJ2" s="6" t="s">
        <v>16</v>
      </c>
      <c r="AK2" s="63">
        <f>R16</f>
        <v>43681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43675</v>
      </c>
      <c r="C4" s="65"/>
      <c r="D4" s="66"/>
      <c r="E4" s="17"/>
      <c r="F4" s="67">
        <f>B4</f>
        <v>43675</v>
      </c>
      <c r="G4" s="68"/>
      <c r="H4" s="69"/>
      <c r="I4" s="12"/>
      <c r="J4" s="64">
        <f>DATE(AR4,AR7,AR10+1)</f>
        <v>43676</v>
      </c>
      <c r="K4" s="65"/>
      <c r="L4" s="66"/>
      <c r="M4" s="17"/>
      <c r="N4" s="67">
        <f>J4</f>
        <v>43676</v>
      </c>
      <c r="O4" s="68"/>
      <c r="P4" s="69"/>
      <c r="Q4" s="12"/>
      <c r="R4" s="64">
        <f>DATE(AR4,AR7,AR10+2)</f>
        <v>43677</v>
      </c>
      <c r="S4" s="65"/>
      <c r="T4" s="66"/>
      <c r="U4" s="17"/>
      <c r="V4" s="67">
        <f>R4</f>
        <v>43677</v>
      </c>
      <c r="W4" s="68"/>
      <c r="X4" s="69"/>
      <c r="Y4" s="12"/>
      <c r="Z4" s="64">
        <f>DATE(AR4,AR7,AR10+3)</f>
        <v>43678</v>
      </c>
      <c r="AA4" s="65"/>
      <c r="AB4" s="66"/>
      <c r="AC4" s="17"/>
      <c r="AD4" s="67">
        <f>Z4</f>
        <v>43678</v>
      </c>
      <c r="AE4" s="68"/>
      <c r="AF4" s="69"/>
      <c r="AG4" s="12"/>
      <c r="AH4" s="64">
        <f>DATE(AR4,AR7,AR10+4)</f>
        <v>43679</v>
      </c>
      <c r="AI4" s="65"/>
      <c r="AJ4" s="66"/>
      <c r="AK4" s="17"/>
      <c r="AL4" s="67">
        <f>AH4</f>
        <v>43679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7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29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43680</v>
      </c>
      <c r="K16" s="65"/>
      <c r="L16" s="66"/>
      <c r="M16" s="17"/>
      <c r="N16" s="67">
        <f>J16</f>
        <v>43680</v>
      </c>
      <c r="O16" s="68"/>
      <c r="P16" s="69"/>
      <c r="Q16" s="12"/>
      <c r="R16" s="64">
        <f>DATE(AR4,AR7,AR10+6)</f>
        <v>43681</v>
      </c>
      <c r="S16" s="65"/>
      <c r="T16" s="66"/>
      <c r="U16" s="17"/>
      <c r="V16" s="67">
        <f>R16</f>
        <v>43681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7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43647</v>
      </c>
      <c r="AI22" s="31">
        <f t="shared" si="0"/>
        <v>43648</v>
      </c>
      <c r="AJ22" s="31">
        <f t="shared" si="0"/>
        <v>43649</v>
      </c>
      <c r="AK22" s="31">
        <f t="shared" si="0"/>
        <v>43650</v>
      </c>
      <c r="AL22" s="31">
        <f t="shared" si="0"/>
        <v>43651</v>
      </c>
      <c r="AM22" s="31">
        <f t="shared" si="0"/>
        <v>43652</v>
      </c>
      <c r="AN22" s="38">
        <f t="shared" si="0"/>
        <v>43653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43654</v>
      </c>
      <c r="AI23" s="31">
        <f t="shared" si="1"/>
        <v>43655</v>
      </c>
      <c r="AJ23" s="31">
        <f t="shared" si="1"/>
        <v>43656</v>
      </c>
      <c r="AK23" s="31">
        <f t="shared" si="1"/>
        <v>43657</v>
      </c>
      <c r="AL23" s="31">
        <f t="shared" si="1"/>
        <v>43658</v>
      </c>
      <c r="AM23" s="31">
        <f t="shared" si="1"/>
        <v>43659</v>
      </c>
      <c r="AN23" s="38">
        <f t="shared" si="1"/>
        <v>43660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43661</v>
      </c>
      <c r="AI24" s="31">
        <f t="shared" si="2"/>
        <v>43662</v>
      </c>
      <c r="AJ24" s="31">
        <f t="shared" si="2"/>
        <v>43663</v>
      </c>
      <c r="AK24" s="31">
        <f t="shared" si="2"/>
        <v>43664</v>
      </c>
      <c r="AL24" s="31">
        <f t="shared" si="2"/>
        <v>43665</v>
      </c>
      <c r="AM24" s="31">
        <f t="shared" si="2"/>
        <v>43666</v>
      </c>
      <c r="AN24" s="38">
        <f t="shared" si="2"/>
        <v>43667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43668</v>
      </c>
      <c r="AI25" s="31">
        <f t="shared" si="3"/>
        <v>43669</v>
      </c>
      <c r="AJ25" s="31">
        <f t="shared" si="3"/>
        <v>43670</v>
      </c>
      <c r="AK25" s="31">
        <f t="shared" si="3"/>
        <v>43671</v>
      </c>
      <c r="AL25" s="31">
        <f t="shared" si="3"/>
        <v>43672</v>
      </c>
      <c r="AM25" s="31">
        <f t="shared" si="3"/>
        <v>43673</v>
      </c>
      <c r="AN25" s="38">
        <f t="shared" si="3"/>
        <v>43674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43675</v>
      </c>
      <c r="AI26" s="31">
        <f t="shared" si="4"/>
        <v>43676</v>
      </c>
      <c r="AJ26" s="31">
        <f t="shared" si="4"/>
        <v>43677</v>
      </c>
      <c r="AK26" s="31">
        <f t="shared" si="4"/>
        <v>43678</v>
      </c>
      <c r="AL26" s="31">
        <f t="shared" si="4"/>
        <v>43679</v>
      </c>
      <c r="AM26" s="31">
        <f t="shared" si="4"/>
        <v>43680</v>
      </c>
      <c r="AN26" s="38">
        <f t="shared" si="4"/>
        <v>43681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43682</v>
      </c>
      <c r="AI27" s="40">
        <f t="shared" si="5"/>
        <v>43683</v>
      </c>
      <c r="AJ27" s="40">
        <f t="shared" si="5"/>
        <v>43684</v>
      </c>
      <c r="AK27" s="40">
        <f t="shared" si="5"/>
        <v>43685</v>
      </c>
      <c r="AL27" s="40">
        <f t="shared" si="5"/>
        <v>43686</v>
      </c>
      <c r="AM27" s="40">
        <f t="shared" si="5"/>
        <v>43687</v>
      </c>
      <c r="AN27" s="41">
        <f t="shared" si="5"/>
        <v>43688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29" priority="10">
      <formula>DAY(AG21)&lt;15</formula>
    </cfRule>
  </conditionalFormatting>
  <conditionalFormatting sqref="AH22:AN22">
    <cfRule type="expression" dxfId="228" priority="9">
      <formula>DAY(AH22)&gt;7</formula>
    </cfRule>
  </conditionalFormatting>
  <conditionalFormatting sqref="AH25:AN27">
    <cfRule type="expression" dxfId="227" priority="8">
      <formula>DAY(AH25)&lt;15</formula>
    </cfRule>
  </conditionalFormatting>
  <conditionalFormatting sqref="B5">
    <cfRule type="expression" dxfId="226" priority="7">
      <formula>DAY(B$5)&gt;7</formula>
    </cfRule>
  </conditionalFormatting>
  <conditionalFormatting sqref="J5">
    <cfRule type="expression" dxfId="225" priority="6">
      <formula>DAY(J$5)&gt;7</formula>
    </cfRule>
  </conditionalFormatting>
  <conditionalFormatting sqref="R5">
    <cfRule type="expression" dxfId="224" priority="5">
      <formula>DAY(R$5)&gt;7</formula>
    </cfRule>
  </conditionalFormatting>
  <conditionalFormatting sqref="Z5">
    <cfRule type="expression" dxfId="223" priority="4">
      <formula>DAY(Z$5)&gt;7</formula>
    </cfRule>
  </conditionalFormatting>
  <conditionalFormatting sqref="AH5">
    <cfRule type="expression" dxfId="222" priority="3">
      <formula>DAY(AH$5)&gt;7</formula>
    </cfRule>
  </conditionalFormatting>
  <conditionalFormatting sqref="J17">
    <cfRule type="expression" dxfId="221" priority="2">
      <formula>DAY(J$5)&gt;7</formula>
    </cfRule>
  </conditionalFormatting>
  <conditionalFormatting sqref="R17">
    <cfRule type="expression" dxfId="22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43682</v>
      </c>
      <c r="AF2" s="63"/>
      <c r="AG2" s="63"/>
      <c r="AH2" s="63"/>
      <c r="AI2" s="63"/>
      <c r="AJ2" s="6" t="s">
        <v>16</v>
      </c>
      <c r="AK2" s="63">
        <f>R16</f>
        <v>43688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43682</v>
      </c>
      <c r="C4" s="65"/>
      <c r="D4" s="66"/>
      <c r="E4" s="17"/>
      <c r="F4" s="67">
        <f>B4</f>
        <v>43682</v>
      </c>
      <c r="G4" s="68"/>
      <c r="H4" s="69"/>
      <c r="I4" s="12"/>
      <c r="J4" s="64">
        <f>DATE(AR4,AR7,AR10+1)</f>
        <v>43683</v>
      </c>
      <c r="K4" s="65"/>
      <c r="L4" s="66"/>
      <c r="M4" s="17"/>
      <c r="N4" s="67">
        <f>J4</f>
        <v>43683</v>
      </c>
      <c r="O4" s="68"/>
      <c r="P4" s="69"/>
      <c r="Q4" s="12"/>
      <c r="R4" s="64">
        <f>DATE(AR4,AR7,AR10+2)</f>
        <v>43684</v>
      </c>
      <c r="S4" s="65"/>
      <c r="T4" s="66"/>
      <c r="U4" s="17"/>
      <c r="V4" s="67">
        <f>R4</f>
        <v>43684</v>
      </c>
      <c r="W4" s="68"/>
      <c r="X4" s="69"/>
      <c r="Y4" s="12"/>
      <c r="Z4" s="64">
        <f>DATE(AR4,AR7,AR10+3)</f>
        <v>43685</v>
      </c>
      <c r="AA4" s="65"/>
      <c r="AB4" s="66"/>
      <c r="AC4" s="17"/>
      <c r="AD4" s="67">
        <f>Z4</f>
        <v>43685</v>
      </c>
      <c r="AE4" s="68"/>
      <c r="AF4" s="69"/>
      <c r="AG4" s="12"/>
      <c r="AH4" s="64">
        <f>DATE(AR4,AR7,AR10+4)</f>
        <v>43686</v>
      </c>
      <c r="AI4" s="65"/>
      <c r="AJ4" s="66"/>
      <c r="AK4" s="17"/>
      <c r="AL4" s="67">
        <f>AH4</f>
        <v>43686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8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5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43687</v>
      </c>
      <c r="K16" s="65"/>
      <c r="L16" s="66"/>
      <c r="M16" s="17"/>
      <c r="N16" s="67">
        <f>J16</f>
        <v>43687</v>
      </c>
      <c r="O16" s="68"/>
      <c r="P16" s="69"/>
      <c r="Q16" s="12"/>
      <c r="R16" s="64">
        <f>DATE(AR4,AR7,AR10+6)</f>
        <v>43688</v>
      </c>
      <c r="S16" s="65"/>
      <c r="T16" s="66"/>
      <c r="U16" s="17"/>
      <c r="V16" s="67">
        <f>R16</f>
        <v>43688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8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43675</v>
      </c>
      <c r="AI22" s="31">
        <f t="shared" si="0"/>
        <v>43676</v>
      </c>
      <c r="AJ22" s="31">
        <f t="shared" si="0"/>
        <v>43677</v>
      </c>
      <c r="AK22" s="31">
        <f t="shared" si="0"/>
        <v>43678</v>
      </c>
      <c r="AL22" s="31">
        <f t="shared" si="0"/>
        <v>43679</v>
      </c>
      <c r="AM22" s="31">
        <f t="shared" si="0"/>
        <v>43680</v>
      </c>
      <c r="AN22" s="38">
        <f t="shared" si="0"/>
        <v>43681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43682</v>
      </c>
      <c r="AI23" s="31">
        <f t="shared" si="1"/>
        <v>43683</v>
      </c>
      <c r="AJ23" s="31">
        <f t="shared" si="1"/>
        <v>43684</v>
      </c>
      <c r="AK23" s="31">
        <f t="shared" si="1"/>
        <v>43685</v>
      </c>
      <c r="AL23" s="31">
        <f t="shared" si="1"/>
        <v>43686</v>
      </c>
      <c r="AM23" s="31">
        <f t="shared" si="1"/>
        <v>43687</v>
      </c>
      <c r="AN23" s="38">
        <f t="shared" si="1"/>
        <v>43688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43689</v>
      </c>
      <c r="AI24" s="31">
        <f t="shared" si="2"/>
        <v>43690</v>
      </c>
      <c r="AJ24" s="31">
        <f t="shared" si="2"/>
        <v>43691</v>
      </c>
      <c r="AK24" s="31">
        <f t="shared" si="2"/>
        <v>43692</v>
      </c>
      <c r="AL24" s="31">
        <f t="shared" si="2"/>
        <v>43693</v>
      </c>
      <c r="AM24" s="31">
        <f t="shared" si="2"/>
        <v>43694</v>
      </c>
      <c r="AN24" s="38">
        <f t="shared" si="2"/>
        <v>43695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43696</v>
      </c>
      <c r="AI25" s="31">
        <f t="shared" si="3"/>
        <v>43697</v>
      </c>
      <c r="AJ25" s="31">
        <f t="shared" si="3"/>
        <v>43698</v>
      </c>
      <c r="AK25" s="31">
        <f t="shared" si="3"/>
        <v>43699</v>
      </c>
      <c r="AL25" s="31">
        <f t="shared" si="3"/>
        <v>43700</v>
      </c>
      <c r="AM25" s="31">
        <f t="shared" si="3"/>
        <v>43701</v>
      </c>
      <c r="AN25" s="38">
        <f t="shared" si="3"/>
        <v>43702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43703</v>
      </c>
      <c r="AI26" s="31">
        <f t="shared" si="4"/>
        <v>43704</v>
      </c>
      <c r="AJ26" s="31">
        <f t="shared" si="4"/>
        <v>43705</v>
      </c>
      <c r="AK26" s="31">
        <f t="shared" si="4"/>
        <v>43706</v>
      </c>
      <c r="AL26" s="31">
        <f t="shared" si="4"/>
        <v>43707</v>
      </c>
      <c r="AM26" s="31">
        <f t="shared" si="4"/>
        <v>43708</v>
      </c>
      <c r="AN26" s="38">
        <f t="shared" si="4"/>
        <v>43709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43710</v>
      </c>
      <c r="AI27" s="40">
        <f t="shared" si="5"/>
        <v>43711</v>
      </c>
      <c r="AJ27" s="40">
        <f t="shared" si="5"/>
        <v>43712</v>
      </c>
      <c r="AK27" s="40">
        <f t="shared" si="5"/>
        <v>43713</v>
      </c>
      <c r="AL27" s="40">
        <f t="shared" si="5"/>
        <v>43714</v>
      </c>
      <c r="AM27" s="40">
        <f t="shared" si="5"/>
        <v>43715</v>
      </c>
      <c r="AN27" s="41">
        <f t="shared" si="5"/>
        <v>43716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19" priority="10">
      <formula>DAY(AG21)&lt;15</formula>
    </cfRule>
  </conditionalFormatting>
  <conditionalFormatting sqref="AH22:AN22">
    <cfRule type="expression" dxfId="218" priority="9">
      <formula>DAY(AH22)&gt;7</formula>
    </cfRule>
  </conditionalFormatting>
  <conditionalFormatting sqref="AH25:AN27">
    <cfRule type="expression" dxfId="217" priority="8">
      <formula>DAY(AH25)&lt;15</formula>
    </cfRule>
  </conditionalFormatting>
  <conditionalFormatting sqref="B5">
    <cfRule type="expression" dxfId="216" priority="7">
      <formula>DAY(B$5)&gt;7</formula>
    </cfRule>
  </conditionalFormatting>
  <conditionalFormatting sqref="J5">
    <cfRule type="expression" dxfId="215" priority="6">
      <formula>DAY(J$5)&gt;7</formula>
    </cfRule>
  </conditionalFormatting>
  <conditionalFormatting sqref="R5">
    <cfRule type="expression" dxfId="214" priority="5">
      <formula>DAY(R$5)&gt;7</formula>
    </cfRule>
  </conditionalFormatting>
  <conditionalFormatting sqref="Z5">
    <cfRule type="expression" dxfId="213" priority="4">
      <formula>DAY(Z$5)&gt;7</formula>
    </cfRule>
  </conditionalFormatting>
  <conditionalFormatting sqref="AH5">
    <cfRule type="expression" dxfId="212" priority="3">
      <formula>DAY(AH$5)&gt;7</formula>
    </cfRule>
  </conditionalFormatting>
  <conditionalFormatting sqref="J17">
    <cfRule type="expression" dxfId="211" priority="2">
      <formula>DAY(J$5)&gt;7</formula>
    </cfRule>
  </conditionalFormatting>
  <conditionalFormatting sqref="R17">
    <cfRule type="expression" dxfId="21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43689</v>
      </c>
      <c r="AF2" s="63"/>
      <c r="AG2" s="63"/>
      <c r="AH2" s="63"/>
      <c r="AI2" s="63"/>
      <c r="AJ2" s="6" t="s">
        <v>16</v>
      </c>
      <c r="AK2" s="63">
        <f>R16</f>
        <v>43695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43689</v>
      </c>
      <c r="C4" s="65"/>
      <c r="D4" s="66"/>
      <c r="E4" s="17"/>
      <c r="F4" s="67">
        <f>B4</f>
        <v>43689</v>
      </c>
      <c r="G4" s="68"/>
      <c r="H4" s="69"/>
      <c r="I4" s="12"/>
      <c r="J4" s="64">
        <f>DATE(AR4,AR7,AR10+1)</f>
        <v>43690</v>
      </c>
      <c r="K4" s="65"/>
      <c r="L4" s="66"/>
      <c r="M4" s="17"/>
      <c r="N4" s="67">
        <f>J4</f>
        <v>43690</v>
      </c>
      <c r="O4" s="68"/>
      <c r="P4" s="69"/>
      <c r="Q4" s="12"/>
      <c r="R4" s="64">
        <f>DATE(AR4,AR7,AR10+2)</f>
        <v>43691</v>
      </c>
      <c r="S4" s="65"/>
      <c r="T4" s="66"/>
      <c r="U4" s="17"/>
      <c r="V4" s="67">
        <f>R4</f>
        <v>43691</v>
      </c>
      <c r="W4" s="68"/>
      <c r="X4" s="69"/>
      <c r="Y4" s="12"/>
      <c r="Z4" s="64">
        <f>DATE(AR4,AR7,AR10+3)</f>
        <v>43692</v>
      </c>
      <c r="AA4" s="65"/>
      <c r="AB4" s="66"/>
      <c r="AC4" s="17"/>
      <c r="AD4" s="67">
        <f>Z4</f>
        <v>43692</v>
      </c>
      <c r="AE4" s="68"/>
      <c r="AF4" s="69"/>
      <c r="AG4" s="12"/>
      <c r="AH4" s="64">
        <f>DATE(AR4,AR7,AR10+4)</f>
        <v>43693</v>
      </c>
      <c r="AI4" s="65"/>
      <c r="AJ4" s="66"/>
      <c r="AK4" s="17"/>
      <c r="AL4" s="67">
        <f>AH4</f>
        <v>43693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8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12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43694</v>
      </c>
      <c r="K16" s="65"/>
      <c r="L16" s="66"/>
      <c r="M16" s="17"/>
      <c r="N16" s="67">
        <f>J16</f>
        <v>43694</v>
      </c>
      <c r="O16" s="68"/>
      <c r="P16" s="69"/>
      <c r="Q16" s="12"/>
      <c r="R16" s="64">
        <f>DATE(AR4,AR7,AR10+6)</f>
        <v>43695</v>
      </c>
      <c r="S16" s="65"/>
      <c r="T16" s="66"/>
      <c r="U16" s="17"/>
      <c r="V16" s="67">
        <f>R16</f>
        <v>43695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8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43675</v>
      </c>
      <c r="AI22" s="31">
        <f t="shared" si="0"/>
        <v>43676</v>
      </c>
      <c r="AJ22" s="31">
        <f t="shared" si="0"/>
        <v>43677</v>
      </c>
      <c r="AK22" s="31">
        <f t="shared" si="0"/>
        <v>43678</v>
      </c>
      <c r="AL22" s="31">
        <f t="shared" si="0"/>
        <v>43679</v>
      </c>
      <c r="AM22" s="31">
        <f t="shared" si="0"/>
        <v>43680</v>
      </c>
      <c r="AN22" s="38">
        <f t="shared" si="0"/>
        <v>43681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43682</v>
      </c>
      <c r="AI23" s="31">
        <f t="shared" si="1"/>
        <v>43683</v>
      </c>
      <c r="AJ23" s="31">
        <f t="shared" si="1"/>
        <v>43684</v>
      </c>
      <c r="AK23" s="31">
        <f t="shared" si="1"/>
        <v>43685</v>
      </c>
      <c r="AL23" s="31">
        <f t="shared" si="1"/>
        <v>43686</v>
      </c>
      <c r="AM23" s="31">
        <f t="shared" si="1"/>
        <v>43687</v>
      </c>
      <c r="AN23" s="38">
        <f t="shared" si="1"/>
        <v>43688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43689</v>
      </c>
      <c r="AI24" s="31">
        <f t="shared" si="2"/>
        <v>43690</v>
      </c>
      <c r="AJ24" s="31">
        <f t="shared" si="2"/>
        <v>43691</v>
      </c>
      <c r="AK24" s="31">
        <f t="shared" si="2"/>
        <v>43692</v>
      </c>
      <c r="AL24" s="31">
        <f t="shared" si="2"/>
        <v>43693</v>
      </c>
      <c r="AM24" s="31">
        <f t="shared" si="2"/>
        <v>43694</v>
      </c>
      <c r="AN24" s="38">
        <f t="shared" si="2"/>
        <v>43695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43696</v>
      </c>
      <c r="AI25" s="31">
        <f t="shared" si="3"/>
        <v>43697</v>
      </c>
      <c r="AJ25" s="31">
        <f t="shared" si="3"/>
        <v>43698</v>
      </c>
      <c r="AK25" s="31">
        <f t="shared" si="3"/>
        <v>43699</v>
      </c>
      <c r="AL25" s="31">
        <f t="shared" si="3"/>
        <v>43700</v>
      </c>
      <c r="AM25" s="31">
        <f t="shared" si="3"/>
        <v>43701</v>
      </c>
      <c r="AN25" s="38">
        <f t="shared" si="3"/>
        <v>43702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43703</v>
      </c>
      <c r="AI26" s="31">
        <f t="shared" si="4"/>
        <v>43704</v>
      </c>
      <c r="AJ26" s="31">
        <f t="shared" si="4"/>
        <v>43705</v>
      </c>
      <c r="AK26" s="31">
        <f t="shared" si="4"/>
        <v>43706</v>
      </c>
      <c r="AL26" s="31">
        <f t="shared" si="4"/>
        <v>43707</v>
      </c>
      <c r="AM26" s="31">
        <f t="shared" si="4"/>
        <v>43708</v>
      </c>
      <c r="AN26" s="38">
        <f t="shared" si="4"/>
        <v>43709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43710</v>
      </c>
      <c r="AI27" s="40">
        <f t="shared" si="5"/>
        <v>43711</v>
      </c>
      <c r="AJ27" s="40">
        <f t="shared" si="5"/>
        <v>43712</v>
      </c>
      <c r="AK27" s="40">
        <f t="shared" si="5"/>
        <v>43713</v>
      </c>
      <c r="AL27" s="40">
        <f t="shared" si="5"/>
        <v>43714</v>
      </c>
      <c r="AM27" s="40">
        <f t="shared" si="5"/>
        <v>43715</v>
      </c>
      <c r="AN27" s="41">
        <f t="shared" si="5"/>
        <v>43716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209" priority="10">
      <formula>DAY(AG21)&lt;15</formula>
    </cfRule>
  </conditionalFormatting>
  <conditionalFormatting sqref="AH22:AN22">
    <cfRule type="expression" dxfId="208" priority="9">
      <formula>DAY(AH22)&gt;7</formula>
    </cfRule>
  </conditionalFormatting>
  <conditionalFormatting sqref="AH25:AN27">
    <cfRule type="expression" dxfId="207" priority="8">
      <formula>DAY(AH25)&lt;15</formula>
    </cfRule>
  </conditionalFormatting>
  <conditionalFormatting sqref="B5">
    <cfRule type="expression" dxfId="206" priority="7">
      <formula>DAY(B$5)&gt;7</formula>
    </cfRule>
  </conditionalFormatting>
  <conditionalFormatting sqref="J5">
    <cfRule type="expression" dxfId="205" priority="6">
      <formula>DAY(J$5)&gt;7</formula>
    </cfRule>
  </conditionalFormatting>
  <conditionalFormatting sqref="R5">
    <cfRule type="expression" dxfId="204" priority="5">
      <formula>DAY(R$5)&gt;7</formula>
    </cfRule>
  </conditionalFormatting>
  <conditionalFormatting sqref="Z5">
    <cfRule type="expression" dxfId="203" priority="4">
      <formula>DAY(Z$5)&gt;7</formula>
    </cfRule>
  </conditionalFormatting>
  <conditionalFormatting sqref="AH5">
    <cfRule type="expression" dxfId="202" priority="3">
      <formula>DAY(AH$5)&gt;7</formula>
    </cfRule>
  </conditionalFormatting>
  <conditionalFormatting sqref="J17">
    <cfRule type="expression" dxfId="201" priority="2">
      <formula>DAY(J$5)&gt;7</formula>
    </cfRule>
  </conditionalFormatting>
  <conditionalFormatting sqref="R17">
    <cfRule type="expression" dxfId="20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43696</v>
      </c>
      <c r="AF2" s="63"/>
      <c r="AG2" s="63"/>
      <c r="AH2" s="63"/>
      <c r="AI2" s="63"/>
      <c r="AJ2" s="6" t="s">
        <v>16</v>
      </c>
      <c r="AK2" s="63">
        <f>R16</f>
        <v>43702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43696</v>
      </c>
      <c r="C4" s="65"/>
      <c r="D4" s="66"/>
      <c r="E4" s="17"/>
      <c r="F4" s="67">
        <f>B4</f>
        <v>43696</v>
      </c>
      <c r="G4" s="68"/>
      <c r="H4" s="69"/>
      <c r="I4" s="12"/>
      <c r="J4" s="64">
        <f>DATE(AR4,AR7,AR10+1)</f>
        <v>43697</v>
      </c>
      <c r="K4" s="65"/>
      <c r="L4" s="66"/>
      <c r="M4" s="17"/>
      <c r="N4" s="67">
        <f>J4</f>
        <v>43697</v>
      </c>
      <c r="O4" s="68"/>
      <c r="P4" s="69"/>
      <c r="Q4" s="12"/>
      <c r="R4" s="64">
        <f>DATE(AR4,AR7,AR10+2)</f>
        <v>43698</v>
      </c>
      <c r="S4" s="65"/>
      <c r="T4" s="66"/>
      <c r="U4" s="17"/>
      <c r="V4" s="67">
        <f>R4</f>
        <v>43698</v>
      </c>
      <c r="W4" s="68"/>
      <c r="X4" s="69"/>
      <c r="Y4" s="12"/>
      <c r="Z4" s="64">
        <f>DATE(AR4,AR7,AR10+3)</f>
        <v>43699</v>
      </c>
      <c r="AA4" s="65"/>
      <c r="AB4" s="66"/>
      <c r="AC4" s="17"/>
      <c r="AD4" s="67">
        <f>Z4</f>
        <v>43699</v>
      </c>
      <c r="AE4" s="68"/>
      <c r="AF4" s="69"/>
      <c r="AG4" s="12"/>
      <c r="AH4" s="64">
        <f>DATE(AR4,AR7,AR10+4)</f>
        <v>43700</v>
      </c>
      <c r="AI4" s="65"/>
      <c r="AJ4" s="66"/>
      <c r="AK4" s="17"/>
      <c r="AL4" s="67">
        <f>AH4</f>
        <v>43700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8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19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43701</v>
      </c>
      <c r="K16" s="65"/>
      <c r="L16" s="66"/>
      <c r="M16" s="17"/>
      <c r="N16" s="67">
        <f>J16</f>
        <v>43701</v>
      </c>
      <c r="O16" s="68"/>
      <c r="P16" s="69"/>
      <c r="Q16" s="12"/>
      <c r="R16" s="64">
        <f>DATE(AR4,AR7,AR10+6)</f>
        <v>43702</v>
      </c>
      <c r="S16" s="65"/>
      <c r="T16" s="66"/>
      <c r="U16" s="17"/>
      <c r="V16" s="67">
        <f>R16</f>
        <v>43702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8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43675</v>
      </c>
      <c r="AI22" s="31">
        <f t="shared" si="0"/>
        <v>43676</v>
      </c>
      <c r="AJ22" s="31">
        <f t="shared" si="0"/>
        <v>43677</v>
      </c>
      <c r="AK22" s="31">
        <f t="shared" si="0"/>
        <v>43678</v>
      </c>
      <c r="AL22" s="31">
        <f t="shared" si="0"/>
        <v>43679</v>
      </c>
      <c r="AM22" s="31">
        <f t="shared" si="0"/>
        <v>43680</v>
      </c>
      <c r="AN22" s="38">
        <f t="shared" si="0"/>
        <v>43681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43682</v>
      </c>
      <c r="AI23" s="31">
        <f t="shared" si="1"/>
        <v>43683</v>
      </c>
      <c r="AJ23" s="31">
        <f t="shared" si="1"/>
        <v>43684</v>
      </c>
      <c r="AK23" s="31">
        <f t="shared" si="1"/>
        <v>43685</v>
      </c>
      <c r="AL23" s="31">
        <f t="shared" si="1"/>
        <v>43686</v>
      </c>
      <c r="AM23" s="31">
        <f t="shared" si="1"/>
        <v>43687</v>
      </c>
      <c r="AN23" s="38">
        <f t="shared" si="1"/>
        <v>43688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43689</v>
      </c>
      <c r="AI24" s="31">
        <f t="shared" si="2"/>
        <v>43690</v>
      </c>
      <c r="AJ24" s="31">
        <f t="shared" si="2"/>
        <v>43691</v>
      </c>
      <c r="AK24" s="31">
        <f t="shared" si="2"/>
        <v>43692</v>
      </c>
      <c r="AL24" s="31">
        <f t="shared" si="2"/>
        <v>43693</v>
      </c>
      <c r="AM24" s="31">
        <f t="shared" si="2"/>
        <v>43694</v>
      </c>
      <c r="AN24" s="38">
        <f t="shared" si="2"/>
        <v>43695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43696</v>
      </c>
      <c r="AI25" s="31">
        <f t="shared" si="3"/>
        <v>43697</v>
      </c>
      <c r="AJ25" s="31">
        <f t="shared" si="3"/>
        <v>43698</v>
      </c>
      <c r="AK25" s="31">
        <f t="shared" si="3"/>
        <v>43699</v>
      </c>
      <c r="AL25" s="31">
        <f t="shared" si="3"/>
        <v>43700</v>
      </c>
      <c r="AM25" s="31">
        <f t="shared" si="3"/>
        <v>43701</v>
      </c>
      <c r="AN25" s="38">
        <f t="shared" si="3"/>
        <v>43702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43703</v>
      </c>
      <c r="AI26" s="31">
        <f t="shared" si="4"/>
        <v>43704</v>
      </c>
      <c r="AJ26" s="31">
        <f t="shared" si="4"/>
        <v>43705</v>
      </c>
      <c r="AK26" s="31">
        <f t="shared" si="4"/>
        <v>43706</v>
      </c>
      <c r="AL26" s="31">
        <f t="shared" si="4"/>
        <v>43707</v>
      </c>
      <c r="AM26" s="31">
        <f t="shared" si="4"/>
        <v>43708</v>
      </c>
      <c r="AN26" s="38">
        <f t="shared" si="4"/>
        <v>43709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43710</v>
      </c>
      <c r="AI27" s="40">
        <f t="shared" si="5"/>
        <v>43711</v>
      </c>
      <c r="AJ27" s="40">
        <f t="shared" si="5"/>
        <v>43712</v>
      </c>
      <c r="AK27" s="40">
        <f t="shared" si="5"/>
        <v>43713</v>
      </c>
      <c r="AL27" s="40">
        <f t="shared" si="5"/>
        <v>43714</v>
      </c>
      <c r="AM27" s="40">
        <f t="shared" si="5"/>
        <v>43715</v>
      </c>
      <c r="AN27" s="41">
        <f t="shared" si="5"/>
        <v>43716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99" priority="10">
      <formula>DAY(AG21)&lt;15</formula>
    </cfRule>
  </conditionalFormatting>
  <conditionalFormatting sqref="AH22:AN22">
    <cfRule type="expression" dxfId="198" priority="9">
      <formula>DAY(AH22)&gt;7</formula>
    </cfRule>
  </conditionalFormatting>
  <conditionalFormatting sqref="AH25:AN27">
    <cfRule type="expression" dxfId="197" priority="8">
      <formula>DAY(AH25)&lt;15</formula>
    </cfRule>
  </conditionalFormatting>
  <conditionalFormatting sqref="B5">
    <cfRule type="expression" dxfId="196" priority="7">
      <formula>DAY(B$5)&gt;7</formula>
    </cfRule>
  </conditionalFormatting>
  <conditionalFormatting sqref="J5">
    <cfRule type="expression" dxfId="195" priority="6">
      <formula>DAY(J$5)&gt;7</formula>
    </cfRule>
  </conditionalFormatting>
  <conditionalFormatting sqref="R5">
    <cfRule type="expression" dxfId="194" priority="5">
      <formula>DAY(R$5)&gt;7</formula>
    </cfRule>
  </conditionalFormatting>
  <conditionalFormatting sqref="Z5">
    <cfRule type="expression" dxfId="193" priority="4">
      <formula>DAY(Z$5)&gt;7</formula>
    </cfRule>
  </conditionalFormatting>
  <conditionalFormatting sqref="AH5">
    <cfRule type="expression" dxfId="192" priority="3">
      <formula>DAY(AH$5)&gt;7</formula>
    </cfRule>
  </conditionalFormatting>
  <conditionalFormatting sqref="J17">
    <cfRule type="expression" dxfId="191" priority="2">
      <formula>DAY(J$5)&gt;7</formula>
    </cfRule>
  </conditionalFormatting>
  <conditionalFormatting sqref="R17">
    <cfRule type="expression" dxfId="19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43703</v>
      </c>
      <c r="AF2" s="63"/>
      <c r="AG2" s="63"/>
      <c r="AH2" s="63"/>
      <c r="AI2" s="63"/>
      <c r="AJ2" s="6" t="s">
        <v>16</v>
      </c>
      <c r="AK2" s="63">
        <f>R16</f>
        <v>43709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43703</v>
      </c>
      <c r="C4" s="65"/>
      <c r="D4" s="66"/>
      <c r="E4" s="17"/>
      <c r="F4" s="67">
        <f>B4</f>
        <v>43703</v>
      </c>
      <c r="G4" s="68"/>
      <c r="H4" s="69"/>
      <c r="I4" s="12"/>
      <c r="J4" s="64">
        <f>DATE(AR4,AR7,AR10+1)</f>
        <v>43704</v>
      </c>
      <c r="K4" s="65"/>
      <c r="L4" s="66"/>
      <c r="M4" s="17"/>
      <c r="N4" s="67">
        <f>J4</f>
        <v>43704</v>
      </c>
      <c r="O4" s="68"/>
      <c r="P4" s="69"/>
      <c r="Q4" s="12"/>
      <c r="R4" s="64">
        <f>DATE(AR4,AR7,AR10+2)</f>
        <v>43705</v>
      </c>
      <c r="S4" s="65"/>
      <c r="T4" s="66"/>
      <c r="U4" s="17"/>
      <c r="V4" s="67">
        <f>R4</f>
        <v>43705</v>
      </c>
      <c r="W4" s="68"/>
      <c r="X4" s="69"/>
      <c r="Y4" s="12"/>
      <c r="Z4" s="64">
        <f>DATE(AR4,AR7,AR10+3)</f>
        <v>43706</v>
      </c>
      <c r="AA4" s="65"/>
      <c r="AB4" s="66"/>
      <c r="AC4" s="17"/>
      <c r="AD4" s="67">
        <f>Z4</f>
        <v>43706</v>
      </c>
      <c r="AE4" s="68"/>
      <c r="AF4" s="69"/>
      <c r="AG4" s="12"/>
      <c r="AH4" s="64">
        <f>DATE(AR4,AR7,AR10+4)</f>
        <v>43707</v>
      </c>
      <c r="AI4" s="65"/>
      <c r="AJ4" s="66"/>
      <c r="AK4" s="17"/>
      <c r="AL4" s="67">
        <f>AH4</f>
        <v>43707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8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26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43708</v>
      </c>
      <c r="K16" s="65"/>
      <c r="L16" s="66"/>
      <c r="M16" s="17"/>
      <c r="N16" s="67">
        <f>J16</f>
        <v>43708</v>
      </c>
      <c r="O16" s="68"/>
      <c r="P16" s="69"/>
      <c r="Q16" s="12"/>
      <c r="R16" s="64">
        <f>DATE(AR4,AR7,AR10+6)</f>
        <v>43709</v>
      </c>
      <c r="S16" s="65"/>
      <c r="T16" s="66"/>
      <c r="U16" s="17"/>
      <c r="V16" s="67">
        <f>R16</f>
        <v>43709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8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43675</v>
      </c>
      <c r="AI22" s="31">
        <f t="shared" si="0"/>
        <v>43676</v>
      </c>
      <c r="AJ22" s="31">
        <f t="shared" si="0"/>
        <v>43677</v>
      </c>
      <c r="AK22" s="31">
        <f t="shared" si="0"/>
        <v>43678</v>
      </c>
      <c r="AL22" s="31">
        <f t="shared" si="0"/>
        <v>43679</v>
      </c>
      <c r="AM22" s="31">
        <f t="shared" si="0"/>
        <v>43680</v>
      </c>
      <c r="AN22" s="38">
        <f t="shared" si="0"/>
        <v>43681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43682</v>
      </c>
      <c r="AI23" s="31">
        <f t="shared" si="1"/>
        <v>43683</v>
      </c>
      <c r="AJ23" s="31">
        <f t="shared" si="1"/>
        <v>43684</v>
      </c>
      <c r="AK23" s="31">
        <f t="shared" si="1"/>
        <v>43685</v>
      </c>
      <c r="AL23" s="31">
        <f t="shared" si="1"/>
        <v>43686</v>
      </c>
      <c r="AM23" s="31">
        <f t="shared" si="1"/>
        <v>43687</v>
      </c>
      <c r="AN23" s="38">
        <f t="shared" si="1"/>
        <v>43688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43689</v>
      </c>
      <c r="AI24" s="31">
        <f t="shared" si="2"/>
        <v>43690</v>
      </c>
      <c r="AJ24" s="31">
        <f t="shared" si="2"/>
        <v>43691</v>
      </c>
      <c r="AK24" s="31">
        <f t="shared" si="2"/>
        <v>43692</v>
      </c>
      <c r="AL24" s="31">
        <f t="shared" si="2"/>
        <v>43693</v>
      </c>
      <c r="AM24" s="31">
        <f t="shared" si="2"/>
        <v>43694</v>
      </c>
      <c r="AN24" s="38">
        <f t="shared" si="2"/>
        <v>43695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43696</v>
      </c>
      <c r="AI25" s="31">
        <f t="shared" si="3"/>
        <v>43697</v>
      </c>
      <c r="AJ25" s="31">
        <f t="shared" si="3"/>
        <v>43698</v>
      </c>
      <c r="AK25" s="31">
        <f t="shared" si="3"/>
        <v>43699</v>
      </c>
      <c r="AL25" s="31">
        <f t="shared" si="3"/>
        <v>43700</v>
      </c>
      <c r="AM25" s="31">
        <f t="shared" si="3"/>
        <v>43701</v>
      </c>
      <c r="AN25" s="38">
        <f t="shared" si="3"/>
        <v>43702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43703</v>
      </c>
      <c r="AI26" s="31">
        <f t="shared" si="4"/>
        <v>43704</v>
      </c>
      <c r="AJ26" s="31">
        <f t="shared" si="4"/>
        <v>43705</v>
      </c>
      <c r="AK26" s="31">
        <f t="shared" si="4"/>
        <v>43706</v>
      </c>
      <c r="AL26" s="31">
        <f t="shared" si="4"/>
        <v>43707</v>
      </c>
      <c r="AM26" s="31">
        <f t="shared" si="4"/>
        <v>43708</v>
      </c>
      <c r="AN26" s="38">
        <f t="shared" si="4"/>
        <v>43709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43710</v>
      </c>
      <c r="AI27" s="40">
        <f t="shared" si="5"/>
        <v>43711</v>
      </c>
      <c r="AJ27" s="40">
        <f t="shared" si="5"/>
        <v>43712</v>
      </c>
      <c r="AK27" s="40">
        <f t="shared" si="5"/>
        <v>43713</v>
      </c>
      <c r="AL27" s="40">
        <f t="shared" si="5"/>
        <v>43714</v>
      </c>
      <c r="AM27" s="40">
        <f t="shared" si="5"/>
        <v>43715</v>
      </c>
      <c r="AN27" s="41">
        <f t="shared" si="5"/>
        <v>43716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89" priority="10">
      <formula>DAY(AG21)&lt;15</formula>
    </cfRule>
  </conditionalFormatting>
  <conditionalFormatting sqref="AH22:AN22">
    <cfRule type="expression" dxfId="188" priority="9">
      <formula>DAY(AH22)&gt;7</formula>
    </cfRule>
  </conditionalFormatting>
  <conditionalFormatting sqref="AH25:AN27">
    <cfRule type="expression" dxfId="187" priority="8">
      <formula>DAY(AH25)&lt;15</formula>
    </cfRule>
  </conditionalFormatting>
  <conditionalFormatting sqref="B5">
    <cfRule type="expression" dxfId="186" priority="7">
      <formula>DAY(B$5)&gt;7</formula>
    </cfRule>
  </conditionalFormatting>
  <conditionalFormatting sqref="J5">
    <cfRule type="expression" dxfId="185" priority="6">
      <formula>DAY(J$5)&gt;7</formula>
    </cfRule>
  </conditionalFormatting>
  <conditionalFormatting sqref="R5">
    <cfRule type="expression" dxfId="184" priority="5">
      <formula>DAY(R$5)&gt;7</formula>
    </cfRule>
  </conditionalFormatting>
  <conditionalFormatting sqref="Z5">
    <cfRule type="expression" dxfId="183" priority="4">
      <formula>DAY(Z$5)&gt;7</formula>
    </cfRule>
  </conditionalFormatting>
  <conditionalFormatting sqref="AH5">
    <cfRule type="expression" dxfId="182" priority="3">
      <formula>DAY(AH$5)&gt;7</formula>
    </cfRule>
  </conditionalFormatting>
  <conditionalFormatting sqref="J17">
    <cfRule type="expression" dxfId="181" priority="2">
      <formula>DAY(J$5)&gt;7</formula>
    </cfRule>
  </conditionalFormatting>
  <conditionalFormatting sqref="R17">
    <cfRule type="expression" dxfId="18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9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90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43710</v>
      </c>
      <c r="AF2" s="63"/>
      <c r="AG2" s="63"/>
      <c r="AH2" s="63"/>
      <c r="AI2" s="63"/>
      <c r="AJ2" s="6" t="s">
        <v>16</v>
      </c>
      <c r="AK2" s="63">
        <f>R16</f>
        <v>43716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43710</v>
      </c>
      <c r="C4" s="65"/>
      <c r="D4" s="66"/>
      <c r="E4" s="17"/>
      <c r="F4" s="67">
        <f>B4</f>
        <v>43710</v>
      </c>
      <c r="G4" s="68"/>
      <c r="H4" s="69"/>
      <c r="I4" s="12"/>
      <c r="J4" s="64">
        <f>DATE(AR4,AR7,AR10+1)</f>
        <v>43711</v>
      </c>
      <c r="K4" s="65"/>
      <c r="L4" s="66"/>
      <c r="M4" s="17"/>
      <c r="N4" s="67">
        <f>J4</f>
        <v>43711</v>
      </c>
      <c r="O4" s="68"/>
      <c r="P4" s="69"/>
      <c r="Q4" s="12"/>
      <c r="R4" s="64">
        <f>DATE(AR4,AR7,AR10+2)</f>
        <v>43712</v>
      </c>
      <c r="S4" s="65"/>
      <c r="T4" s="66"/>
      <c r="U4" s="17"/>
      <c r="V4" s="67">
        <f>R4</f>
        <v>43712</v>
      </c>
      <c r="W4" s="68"/>
      <c r="X4" s="69"/>
      <c r="Y4" s="12"/>
      <c r="Z4" s="64">
        <f>DATE(AR4,AR7,AR10+3)</f>
        <v>43713</v>
      </c>
      <c r="AA4" s="65"/>
      <c r="AB4" s="66"/>
      <c r="AC4" s="17"/>
      <c r="AD4" s="67">
        <f>Z4</f>
        <v>43713</v>
      </c>
      <c r="AE4" s="68"/>
      <c r="AF4" s="69"/>
      <c r="AG4" s="12"/>
      <c r="AH4" s="64">
        <f>DATE(AR4,AR7,AR10+4)</f>
        <v>43714</v>
      </c>
      <c r="AI4" s="65"/>
      <c r="AJ4" s="66"/>
      <c r="AK4" s="17"/>
      <c r="AL4" s="67">
        <f>AH4</f>
        <v>43714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9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43715</v>
      </c>
      <c r="K16" s="65"/>
      <c r="L16" s="66"/>
      <c r="M16" s="17"/>
      <c r="N16" s="67">
        <f>J16</f>
        <v>43715</v>
      </c>
      <c r="O16" s="68"/>
      <c r="P16" s="69"/>
      <c r="Q16" s="12"/>
      <c r="R16" s="64">
        <f>DATE(AR4,AR7,AR10+6)</f>
        <v>43716</v>
      </c>
      <c r="S16" s="65"/>
      <c r="T16" s="66"/>
      <c r="U16" s="17"/>
      <c r="V16" s="67">
        <f>R16</f>
        <v>43716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9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43703</v>
      </c>
      <c r="AI22" s="31">
        <f t="shared" si="0"/>
        <v>43704</v>
      </c>
      <c r="AJ22" s="31">
        <f t="shared" si="0"/>
        <v>43705</v>
      </c>
      <c r="AK22" s="31">
        <f t="shared" si="0"/>
        <v>43706</v>
      </c>
      <c r="AL22" s="31">
        <f t="shared" si="0"/>
        <v>43707</v>
      </c>
      <c r="AM22" s="31">
        <f t="shared" si="0"/>
        <v>43708</v>
      </c>
      <c r="AN22" s="38">
        <f t="shared" si="0"/>
        <v>43709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43710</v>
      </c>
      <c r="AI23" s="31">
        <f t="shared" si="1"/>
        <v>43711</v>
      </c>
      <c r="AJ23" s="31">
        <f t="shared" si="1"/>
        <v>43712</v>
      </c>
      <c r="AK23" s="31">
        <f t="shared" si="1"/>
        <v>43713</v>
      </c>
      <c r="AL23" s="31">
        <f t="shared" si="1"/>
        <v>43714</v>
      </c>
      <c r="AM23" s="31">
        <f t="shared" si="1"/>
        <v>43715</v>
      </c>
      <c r="AN23" s="38">
        <f t="shared" si="1"/>
        <v>43716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43717</v>
      </c>
      <c r="AI24" s="31">
        <f t="shared" si="2"/>
        <v>43718</v>
      </c>
      <c r="AJ24" s="31">
        <f t="shared" si="2"/>
        <v>43719</v>
      </c>
      <c r="AK24" s="31">
        <f t="shared" si="2"/>
        <v>43720</v>
      </c>
      <c r="AL24" s="31">
        <f t="shared" si="2"/>
        <v>43721</v>
      </c>
      <c r="AM24" s="31">
        <f t="shared" si="2"/>
        <v>43722</v>
      </c>
      <c r="AN24" s="38">
        <f t="shared" si="2"/>
        <v>43723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43724</v>
      </c>
      <c r="AI25" s="31">
        <f t="shared" si="3"/>
        <v>43725</v>
      </c>
      <c r="AJ25" s="31">
        <f t="shared" si="3"/>
        <v>43726</v>
      </c>
      <c r="AK25" s="31">
        <f t="shared" si="3"/>
        <v>43727</v>
      </c>
      <c r="AL25" s="31">
        <f t="shared" si="3"/>
        <v>43728</v>
      </c>
      <c r="AM25" s="31">
        <f t="shared" si="3"/>
        <v>43729</v>
      </c>
      <c r="AN25" s="38">
        <f t="shared" si="3"/>
        <v>43730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43731</v>
      </c>
      <c r="AI26" s="31">
        <f t="shared" si="4"/>
        <v>43732</v>
      </c>
      <c r="AJ26" s="31">
        <f t="shared" si="4"/>
        <v>43733</v>
      </c>
      <c r="AK26" s="31">
        <f t="shared" si="4"/>
        <v>43734</v>
      </c>
      <c r="AL26" s="31">
        <f t="shared" si="4"/>
        <v>43735</v>
      </c>
      <c r="AM26" s="31">
        <f t="shared" si="4"/>
        <v>43736</v>
      </c>
      <c r="AN26" s="38">
        <f t="shared" si="4"/>
        <v>43737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43738</v>
      </c>
      <c r="AI27" s="40">
        <f t="shared" si="5"/>
        <v>43739</v>
      </c>
      <c r="AJ27" s="40">
        <f t="shared" si="5"/>
        <v>43740</v>
      </c>
      <c r="AK27" s="40">
        <f t="shared" si="5"/>
        <v>43741</v>
      </c>
      <c r="AL27" s="40">
        <f t="shared" si="5"/>
        <v>43742</v>
      </c>
      <c r="AM27" s="40">
        <f t="shared" si="5"/>
        <v>43743</v>
      </c>
      <c r="AN27" s="41">
        <f t="shared" si="5"/>
        <v>43744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79" priority="10">
      <formula>DAY(AG21)&lt;15</formula>
    </cfRule>
  </conditionalFormatting>
  <conditionalFormatting sqref="AH22:AN22">
    <cfRule type="expression" dxfId="178" priority="9">
      <formula>DAY(AH22)&gt;7</formula>
    </cfRule>
  </conditionalFormatting>
  <conditionalFormatting sqref="AH25:AN27">
    <cfRule type="expression" dxfId="177" priority="8">
      <formula>DAY(AH25)&lt;15</formula>
    </cfRule>
  </conditionalFormatting>
  <conditionalFormatting sqref="B5">
    <cfRule type="expression" dxfId="176" priority="7">
      <formula>DAY(B$5)&gt;7</formula>
    </cfRule>
  </conditionalFormatting>
  <conditionalFormatting sqref="J5">
    <cfRule type="expression" dxfId="175" priority="6">
      <formula>DAY(J$5)&gt;7</formula>
    </cfRule>
  </conditionalFormatting>
  <conditionalFormatting sqref="R5">
    <cfRule type="expression" dxfId="174" priority="5">
      <formula>DAY(R$5)&gt;7</formula>
    </cfRule>
  </conditionalFormatting>
  <conditionalFormatting sqref="Z5">
    <cfRule type="expression" dxfId="173" priority="4">
      <formula>DAY(Z$5)&gt;7</formula>
    </cfRule>
  </conditionalFormatting>
  <conditionalFormatting sqref="AH5">
    <cfRule type="expression" dxfId="172" priority="3">
      <formula>DAY(AH$5)&gt;7</formula>
    </cfRule>
  </conditionalFormatting>
  <conditionalFormatting sqref="J17">
    <cfRule type="expression" dxfId="171" priority="2">
      <formula>DAY(J$5)&gt;7</formula>
    </cfRule>
  </conditionalFormatting>
  <conditionalFormatting sqref="R17">
    <cfRule type="expression" dxfId="17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43717</v>
      </c>
      <c r="AF2" s="63"/>
      <c r="AG2" s="63"/>
      <c r="AH2" s="63"/>
      <c r="AI2" s="63"/>
      <c r="AJ2" s="6" t="s">
        <v>16</v>
      </c>
      <c r="AK2" s="63">
        <f>R16</f>
        <v>43723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43717</v>
      </c>
      <c r="C4" s="65"/>
      <c r="D4" s="66"/>
      <c r="E4" s="17"/>
      <c r="F4" s="67">
        <f>B4</f>
        <v>43717</v>
      </c>
      <c r="G4" s="68"/>
      <c r="H4" s="69"/>
      <c r="I4" s="12"/>
      <c r="J4" s="64">
        <f>DATE(AR4,AR7,AR10+1)</f>
        <v>43718</v>
      </c>
      <c r="K4" s="65"/>
      <c r="L4" s="66"/>
      <c r="M4" s="17"/>
      <c r="N4" s="67">
        <f>J4</f>
        <v>43718</v>
      </c>
      <c r="O4" s="68"/>
      <c r="P4" s="69"/>
      <c r="Q4" s="12"/>
      <c r="R4" s="64">
        <f>DATE(AR4,AR7,AR10+2)</f>
        <v>43719</v>
      </c>
      <c r="S4" s="65"/>
      <c r="T4" s="66"/>
      <c r="U4" s="17"/>
      <c r="V4" s="67">
        <f>R4</f>
        <v>43719</v>
      </c>
      <c r="W4" s="68"/>
      <c r="X4" s="69"/>
      <c r="Y4" s="12"/>
      <c r="Z4" s="64">
        <f>DATE(AR4,AR7,AR10+3)</f>
        <v>43720</v>
      </c>
      <c r="AA4" s="65"/>
      <c r="AB4" s="66"/>
      <c r="AC4" s="17"/>
      <c r="AD4" s="67">
        <f>Z4</f>
        <v>43720</v>
      </c>
      <c r="AE4" s="68"/>
      <c r="AF4" s="69"/>
      <c r="AG4" s="12"/>
      <c r="AH4" s="64">
        <f>DATE(AR4,AR7,AR10+4)</f>
        <v>43721</v>
      </c>
      <c r="AI4" s="65"/>
      <c r="AJ4" s="66"/>
      <c r="AK4" s="17"/>
      <c r="AL4" s="67">
        <f>AH4</f>
        <v>43721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9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9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43722</v>
      </c>
      <c r="K16" s="65"/>
      <c r="L16" s="66"/>
      <c r="M16" s="17"/>
      <c r="N16" s="67">
        <f>J16</f>
        <v>43722</v>
      </c>
      <c r="O16" s="68"/>
      <c r="P16" s="69"/>
      <c r="Q16" s="12"/>
      <c r="R16" s="64">
        <f>DATE(AR4,AR7,AR10+6)</f>
        <v>43723</v>
      </c>
      <c r="S16" s="65"/>
      <c r="T16" s="66"/>
      <c r="U16" s="17"/>
      <c r="V16" s="67">
        <f>R16</f>
        <v>43723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9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43703</v>
      </c>
      <c r="AI22" s="31">
        <f t="shared" si="0"/>
        <v>43704</v>
      </c>
      <c r="AJ22" s="31">
        <f t="shared" si="0"/>
        <v>43705</v>
      </c>
      <c r="AK22" s="31">
        <f t="shared" si="0"/>
        <v>43706</v>
      </c>
      <c r="AL22" s="31">
        <f t="shared" si="0"/>
        <v>43707</v>
      </c>
      <c r="AM22" s="31">
        <f t="shared" si="0"/>
        <v>43708</v>
      </c>
      <c r="AN22" s="38">
        <f t="shared" si="0"/>
        <v>43709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43710</v>
      </c>
      <c r="AI23" s="31">
        <f t="shared" si="1"/>
        <v>43711</v>
      </c>
      <c r="AJ23" s="31">
        <f t="shared" si="1"/>
        <v>43712</v>
      </c>
      <c r="AK23" s="31">
        <f t="shared" si="1"/>
        <v>43713</v>
      </c>
      <c r="AL23" s="31">
        <f t="shared" si="1"/>
        <v>43714</v>
      </c>
      <c r="AM23" s="31">
        <f t="shared" si="1"/>
        <v>43715</v>
      </c>
      <c r="AN23" s="38">
        <f t="shared" si="1"/>
        <v>43716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43717</v>
      </c>
      <c r="AI24" s="31">
        <f t="shared" si="2"/>
        <v>43718</v>
      </c>
      <c r="AJ24" s="31">
        <f t="shared" si="2"/>
        <v>43719</v>
      </c>
      <c r="AK24" s="31">
        <f t="shared" si="2"/>
        <v>43720</v>
      </c>
      <c r="AL24" s="31">
        <f t="shared" si="2"/>
        <v>43721</v>
      </c>
      <c r="AM24" s="31">
        <f t="shared" si="2"/>
        <v>43722</v>
      </c>
      <c r="AN24" s="38">
        <f t="shared" si="2"/>
        <v>43723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43724</v>
      </c>
      <c r="AI25" s="31">
        <f t="shared" si="3"/>
        <v>43725</v>
      </c>
      <c r="AJ25" s="31">
        <f t="shared" si="3"/>
        <v>43726</v>
      </c>
      <c r="AK25" s="31">
        <f t="shared" si="3"/>
        <v>43727</v>
      </c>
      <c r="AL25" s="31">
        <f t="shared" si="3"/>
        <v>43728</v>
      </c>
      <c r="AM25" s="31">
        <f t="shared" si="3"/>
        <v>43729</v>
      </c>
      <c r="AN25" s="38">
        <f t="shared" si="3"/>
        <v>43730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43731</v>
      </c>
      <c r="AI26" s="31">
        <f t="shared" si="4"/>
        <v>43732</v>
      </c>
      <c r="AJ26" s="31">
        <f t="shared" si="4"/>
        <v>43733</v>
      </c>
      <c r="AK26" s="31">
        <f t="shared" si="4"/>
        <v>43734</v>
      </c>
      <c r="AL26" s="31">
        <f t="shared" si="4"/>
        <v>43735</v>
      </c>
      <c r="AM26" s="31">
        <f t="shared" si="4"/>
        <v>43736</v>
      </c>
      <c r="AN26" s="38">
        <f t="shared" si="4"/>
        <v>43737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43738</v>
      </c>
      <c r="AI27" s="40">
        <f t="shared" si="5"/>
        <v>43739</v>
      </c>
      <c r="AJ27" s="40">
        <f t="shared" si="5"/>
        <v>43740</v>
      </c>
      <c r="AK27" s="40">
        <f t="shared" si="5"/>
        <v>43741</v>
      </c>
      <c r="AL27" s="40">
        <f t="shared" si="5"/>
        <v>43742</v>
      </c>
      <c r="AM27" s="40">
        <f t="shared" si="5"/>
        <v>43743</v>
      </c>
      <c r="AN27" s="41">
        <f t="shared" si="5"/>
        <v>43744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69" priority="10">
      <formula>DAY(AG21)&lt;15</formula>
    </cfRule>
  </conditionalFormatting>
  <conditionalFormatting sqref="AH22:AN22">
    <cfRule type="expression" dxfId="168" priority="9">
      <formula>DAY(AH22)&gt;7</formula>
    </cfRule>
  </conditionalFormatting>
  <conditionalFormatting sqref="AH25:AN27">
    <cfRule type="expression" dxfId="167" priority="8">
      <formula>DAY(AH25)&lt;15</formula>
    </cfRule>
  </conditionalFormatting>
  <conditionalFormatting sqref="B5">
    <cfRule type="expression" dxfId="166" priority="7">
      <formula>DAY(B$5)&gt;7</formula>
    </cfRule>
  </conditionalFormatting>
  <conditionalFormatting sqref="J5">
    <cfRule type="expression" dxfId="165" priority="6">
      <formula>DAY(J$5)&gt;7</formula>
    </cfRule>
  </conditionalFormatting>
  <conditionalFormatting sqref="R5">
    <cfRule type="expression" dxfId="164" priority="5">
      <formula>DAY(R$5)&gt;7</formula>
    </cfRule>
  </conditionalFormatting>
  <conditionalFormatting sqref="Z5">
    <cfRule type="expression" dxfId="163" priority="4">
      <formula>DAY(Z$5)&gt;7</formula>
    </cfRule>
  </conditionalFormatting>
  <conditionalFormatting sqref="AH5">
    <cfRule type="expression" dxfId="162" priority="3">
      <formula>DAY(AH$5)&gt;7</formula>
    </cfRule>
  </conditionalFormatting>
  <conditionalFormatting sqref="J17">
    <cfRule type="expression" dxfId="161" priority="2">
      <formula>DAY(J$5)&gt;7</formula>
    </cfRule>
  </conditionalFormatting>
  <conditionalFormatting sqref="R17">
    <cfRule type="expression" dxfId="16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5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43724</v>
      </c>
      <c r="AF2" s="63"/>
      <c r="AG2" s="63"/>
      <c r="AH2" s="63"/>
      <c r="AI2" s="63"/>
      <c r="AJ2" s="6" t="s">
        <v>16</v>
      </c>
      <c r="AK2" s="63">
        <f>R16</f>
        <v>43730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43724</v>
      </c>
      <c r="C4" s="65"/>
      <c r="D4" s="66"/>
      <c r="E4" s="17"/>
      <c r="F4" s="67">
        <f>B4</f>
        <v>43724</v>
      </c>
      <c r="G4" s="68"/>
      <c r="H4" s="69"/>
      <c r="I4" s="12"/>
      <c r="J4" s="64">
        <f>DATE(AR4,AR7,AR10+1)</f>
        <v>43725</v>
      </c>
      <c r="K4" s="65"/>
      <c r="L4" s="66"/>
      <c r="M4" s="17"/>
      <c r="N4" s="67">
        <f>J4</f>
        <v>43725</v>
      </c>
      <c r="O4" s="68"/>
      <c r="P4" s="69"/>
      <c r="Q4" s="12"/>
      <c r="R4" s="64">
        <f>DATE(AR4,AR7,AR10+2)</f>
        <v>43726</v>
      </c>
      <c r="S4" s="65"/>
      <c r="T4" s="66"/>
      <c r="U4" s="17"/>
      <c r="V4" s="67">
        <f>R4</f>
        <v>43726</v>
      </c>
      <c r="W4" s="68"/>
      <c r="X4" s="69"/>
      <c r="Y4" s="12"/>
      <c r="Z4" s="64">
        <f>DATE(AR4,AR7,AR10+3)</f>
        <v>43727</v>
      </c>
      <c r="AA4" s="65"/>
      <c r="AB4" s="66"/>
      <c r="AC4" s="17"/>
      <c r="AD4" s="67">
        <f>Z4</f>
        <v>43727</v>
      </c>
      <c r="AE4" s="68"/>
      <c r="AF4" s="69"/>
      <c r="AG4" s="12"/>
      <c r="AH4" s="64">
        <f>DATE(AR4,AR7,AR10+4)</f>
        <v>43728</v>
      </c>
      <c r="AI4" s="65"/>
      <c r="AJ4" s="66"/>
      <c r="AK4" s="17"/>
      <c r="AL4" s="67">
        <f>AH4</f>
        <v>43728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9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16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43729</v>
      </c>
      <c r="K16" s="65"/>
      <c r="L16" s="66"/>
      <c r="M16" s="17"/>
      <c r="N16" s="67">
        <f>J16</f>
        <v>43729</v>
      </c>
      <c r="O16" s="68"/>
      <c r="P16" s="69"/>
      <c r="Q16" s="12"/>
      <c r="R16" s="64">
        <f>DATE(AR4,AR7,AR10+6)</f>
        <v>43730</v>
      </c>
      <c r="S16" s="65"/>
      <c r="T16" s="66"/>
      <c r="U16" s="17"/>
      <c r="V16" s="67">
        <f>R16</f>
        <v>43730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9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43703</v>
      </c>
      <c r="AI22" s="31">
        <f t="shared" si="0"/>
        <v>43704</v>
      </c>
      <c r="AJ22" s="31">
        <f t="shared" si="0"/>
        <v>43705</v>
      </c>
      <c r="AK22" s="31">
        <f t="shared" si="0"/>
        <v>43706</v>
      </c>
      <c r="AL22" s="31">
        <f t="shared" si="0"/>
        <v>43707</v>
      </c>
      <c r="AM22" s="31">
        <f t="shared" si="0"/>
        <v>43708</v>
      </c>
      <c r="AN22" s="38">
        <f t="shared" si="0"/>
        <v>43709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43710</v>
      </c>
      <c r="AI23" s="31">
        <f t="shared" si="1"/>
        <v>43711</v>
      </c>
      <c r="AJ23" s="31">
        <f t="shared" si="1"/>
        <v>43712</v>
      </c>
      <c r="AK23" s="31">
        <f t="shared" si="1"/>
        <v>43713</v>
      </c>
      <c r="AL23" s="31">
        <f t="shared" si="1"/>
        <v>43714</v>
      </c>
      <c r="AM23" s="31">
        <f t="shared" si="1"/>
        <v>43715</v>
      </c>
      <c r="AN23" s="38">
        <f t="shared" si="1"/>
        <v>43716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43717</v>
      </c>
      <c r="AI24" s="31">
        <f t="shared" si="2"/>
        <v>43718</v>
      </c>
      <c r="AJ24" s="31">
        <f t="shared" si="2"/>
        <v>43719</v>
      </c>
      <c r="AK24" s="31">
        <f t="shared" si="2"/>
        <v>43720</v>
      </c>
      <c r="AL24" s="31">
        <f t="shared" si="2"/>
        <v>43721</v>
      </c>
      <c r="AM24" s="31">
        <f t="shared" si="2"/>
        <v>43722</v>
      </c>
      <c r="AN24" s="38">
        <f t="shared" si="2"/>
        <v>43723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43724</v>
      </c>
      <c r="AI25" s="31">
        <f t="shared" si="3"/>
        <v>43725</v>
      </c>
      <c r="AJ25" s="31">
        <f t="shared" si="3"/>
        <v>43726</v>
      </c>
      <c r="AK25" s="31">
        <f t="shared" si="3"/>
        <v>43727</v>
      </c>
      <c r="AL25" s="31">
        <f t="shared" si="3"/>
        <v>43728</v>
      </c>
      <c r="AM25" s="31">
        <f t="shared" si="3"/>
        <v>43729</v>
      </c>
      <c r="AN25" s="38">
        <f t="shared" si="3"/>
        <v>43730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43731</v>
      </c>
      <c r="AI26" s="31">
        <f t="shared" si="4"/>
        <v>43732</v>
      </c>
      <c r="AJ26" s="31">
        <f t="shared" si="4"/>
        <v>43733</v>
      </c>
      <c r="AK26" s="31">
        <f t="shared" si="4"/>
        <v>43734</v>
      </c>
      <c r="AL26" s="31">
        <f t="shared" si="4"/>
        <v>43735</v>
      </c>
      <c r="AM26" s="31">
        <f t="shared" si="4"/>
        <v>43736</v>
      </c>
      <c r="AN26" s="38">
        <f t="shared" si="4"/>
        <v>43737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43738</v>
      </c>
      <c r="AI27" s="40">
        <f t="shared" si="5"/>
        <v>43739</v>
      </c>
      <c r="AJ27" s="40">
        <f t="shared" si="5"/>
        <v>43740</v>
      </c>
      <c r="AK27" s="40">
        <f t="shared" si="5"/>
        <v>43741</v>
      </c>
      <c r="AL27" s="40">
        <f t="shared" si="5"/>
        <v>43742</v>
      </c>
      <c r="AM27" s="40">
        <f t="shared" si="5"/>
        <v>43743</v>
      </c>
      <c r="AN27" s="41">
        <f t="shared" si="5"/>
        <v>43744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59" priority="10">
      <formula>DAY(AG21)&lt;15</formula>
    </cfRule>
  </conditionalFormatting>
  <conditionalFormatting sqref="AH22:AN22">
    <cfRule type="expression" dxfId="158" priority="9">
      <formula>DAY(AH22)&gt;7</formula>
    </cfRule>
  </conditionalFormatting>
  <conditionalFormatting sqref="AH25:AN27">
    <cfRule type="expression" dxfId="157" priority="8">
      <formula>DAY(AH25)&lt;15</formula>
    </cfRule>
  </conditionalFormatting>
  <conditionalFormatting sqref="B5">
    <cfRule type="expression" dxfId="156" priority="7">
      <formula>DAY(B$5)&gt;7</formula>
    </cfRule>
  </conditionalFormatting>
  <conditionalFormatting sqref="J5">
    <cfRule type="expression" dxfId="155" priority="6">
      <formula>DAY(J$5)&gt;7</formula>
    </cfRule>
  </conditionalFormatting>
  <conditionalFormatting sqref="R5">
    <cfRule type="expression" dxfId="154" priority="5">
      <formula>DAY(R$5)&gt;7</formula>
    </cfRule>
  </conditionalFormatting>
  <conditionalFormatting sqref="Z5">
    <cfRule type="expression" dxfId="153" priority="4">
      <formula>DAY(Z$5)&gt;7</formula>
    </cfRule>
  </conditionalFormatting>
  <conditionalFormatting sqref="AH5">
    <cfRule type="expression" dxfId="152" priority="3">
      <formula>DAY(AH$5)&gt;7</formula>
    </cfRule>
  </conditionalFormatting>
  <conditionalFormatting sqref="J17">
    <cfRule type="expression" dxfId="151" priority="2">
      <formula>DAY(J$5)&gt;7</formula>
    </cfRule>
  </conditionalFormatting>
  <conditionalFormatting sqref="R17">
    <cfRule type="expression" dxfId="15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43731</v>
      </c>
      <c r="AF2" s="63"/>
      <c r="AG2" s="63"/>
      <c r="AH2" s="63"/>
      <c r="AI2" s="63"/>
      <c r="AJ2" s="6" t="s">
        <v>16</v>
      </c>
      <c r="AK2" s="63">
        <f>R16</f>
        <v>43737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43731</v>
      </c>
      <c r="C4" s="65"/>
      <c r="D4" s="66"/>
      <c r="E4" s="17"/>
      <c r="F4" s="67">
        <f>B4</f>
        <v>43731</v>
      </c>
      <c r="G4" s="68"/>
      <c r="H4" s="69"/>
      <c r="I4" s="12"/>
      <c r="J4" s="64">
        <f>DATE(AR4,AR7,AR10+1)</f>
        <v>43732</v>
      </c>
      <c r="K4" s="65"/>
      <c r="L4" s="66"/>
      <c r="M4" s="17"/>
      <c r="N4" s="67">
        <f>J4</f>
        <v>43732</v>
      </c>
      <c r="O4" s="68"/>
      <c r="P4" s="69"/>
      <c r="Q4" s="12"/>
      <c r="R4" s="64">
        <f>DATE(AR4,AR7,AR10+2)</f>
        <v>43733</v>
      </c>
      <c r="S4" s="65"/>
      <c r="T4" s="66"/>
      <c r="U4" s="17"/>
      <c r="V4" s="67">
        <f>R4</f>
        <v>43733</v>
      </c>
      <c r="W4" s="68"/>
      <c r="X4" s="69"/>
      <c r="Y4" s="12"/>
      <c r="Z4" s="64">
        <f>DATE(AR4,AR7,AR10+3)</f>
        <v>43734</v>
      </c>
      <c r="AA4" s="65"/>
      <c r="AB4" s="66"/>
      <c r="AC4" s="17"/>
      <c r="AD4" s="67">
        <f>Z4</f>
        <v>43734</v>
      </c>
      <c r="AE4" s="68"/>
      <c r="AF4" s="69"/>
      <c r="AG4" s="12"/>
      <c r="AH4" s="64">
        <f>DATE(AR4,AR7,AR10+4)</f>
        <v>43735</v>
      </c>
      <c r="AI4" s="65"/>
      <c r="AJ4" s="66"/>
      <c r="AK4" s="17"/>
      <c r="AL4" s="67">
        <f>AH4</f>
        <v>43735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9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23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43736</v>
      </c>
      <c r="K16" s="65"/>
      <c r="L16" s="66"/>
      <c r="M16" s="17"/>
      <c r="N16" s="67">
        <f>J16</f>
        <v>43736</v>
      </c>
      <c r="O16" s="68"/>
      <c r="P16" s="69"/>
      <c r="Q16" s="12"/>
      <c r="R16" s="64">
        <f>DATE(AR4,AR7,AR10+6)</f>
        <v>43737</v>
      </c>
      <c r="S16" s="65"/>
      <c r="T16" s="66"/>
      <c r="U16" s="17"/>
      <c r="V16" s="67">
        <f>R16</f>
        <v>43737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9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43703</v>
      </c>
      <c r="AI22" s="31">
        <f t="shared" si="0"/>
        <v>43704</v>
      </c>
      <c r="AJ22" s="31">
        <f t="shared" si="0"/>
        <v>43705</v>
      </c>
      <c r="AK22" s="31">
        <f t="shared" si="0"/>
        <v>43706</v>
      </c>
      <c r="AL22" s="31">
        <f t="shared" si="0"/>
        <v>43707</v>
      </c>
      <c r="AM22" s="31">
        <f t="shared" si="0"/>
        <v>43708</v>
      </c>
      <c r="AN22" s="38">
        <f t="shared" si="0"/>
        <v>43709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43710</v>
      </c>
      <c r="AI23" s="31">
        <f t="shared" si="1"/>
        <v>43711</v>
      </c>
      <c r="AJ23" s="31">
        <f t="shared" si="1"/>
        <v>43712</v>
      </c>
      <c r="AK23" s="31">
        <f t="shared" si="1"/>
        <v>43713</v>
      </c>
      <c r="AL23" s="31">
        <f t="shared" si="1"/>
        <v>43714</v>
      </c>
      <c r="AM23" s="31">
        <f t="shared" si="1"/>
        <v>43715</v>
      </c>
      <c r="AN23" s="38">
        <f t="shared" si="1"/>
        <v>43716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43717</v>
      </c>
      <c r="AI24" s="31">
        <f t="shared" si="2"/>
        <v>43718</v>
      </c>
      <c r="AJ24" s="31">
        <f t="shared" si="2"/>
        <v>43719</v>
      </c>
      <c r="AK24" s="31">
        <f t="shared" si="2"/>
        <v>43720</v>
      </c>
      <c r="AL24" s="31">
        <f t="shared" si="2"/>
        <v>43721</v>
      </c>
      <c r="AM24" s="31">
        <f t="shared" si="2"/>
        <v>43722</v>
      </c>
      <c r="AN24" s="38">
        <f t="shared" si="2"/>
        <v>43723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43724</v>
      </c>
      <c r="AI25" s="31">
        <f t="shared" si="3"/>
        <v>43725</v>
      </c>
      <c r="AJ25" s="31">
        <f t="shared" si="3"/>
        <v>43726</v>
      </c>
      <c r="AK25" s="31">
        <f t="shared" si="3"/>
        <v>43727</v>
      </c>
      <c r="AL25" s="31">
        <f t="shared" si="3"/>
        <v>43728</v>
      </c>
      <c r="AM25" s="31">
        <f t="shared" si="3"/>
        <v>43729</v>
      </c>
      <c r="AN25" s="38">
        <f t="shared" si="3"/>
        <v>43730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43731</v>
      </c>
      <c r="AI26" s="31">
        <f t="shared" si="4"/>
        <v>43732</v>
      </c>
      <c r="AJ26" s="31">
        <f t="shared" si="4"/>
        <v>43733</v>
      </c>
      <c r="AK26" s="31">
        <f t="shared" si="4"/>
        <v>43734</v>
      </c>
      <c r="AL26" s="31">
        <f t="shared" si="4"/>
        <v>43735</v>
      </c>
      <c r="AM26" s="31">
        <f t="shared" si="4"/>
        <v>43736</v>
      </c>
      <c r="AN26" s="38">
        <f t="shared" si="4"/>
        <v>43737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43738</v>
      </c>
      <c r="AI27" s="40">
        <f t="shared" si="5"/>
        <v>43739</v>
      </c>
      <c r="AJ27" s="40">
        <f t="shared" si="5"/>
        <v>43740</v>
      </c>
      <c r="AK27" s="40">
        <f t="shared" si="5"/>
        <v>43741</v>
      </c>
      <c r="AL27" s="40">
        <f t="shared" si="5"/>
        <v>43742</v>
      </c>
      <c r="AM27" s="40">
        <f t="shared" si="5"/>
        <v>43743</v>
      </c>
      <c r="AN27" s="41">
        <f t="shared" si="5"/>
        <v>43744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49" priority="10">
      <formula>DAY(AG21)&lt;15</formula>
    </cfRule>
  </conditionalFormatting>
  <conditionalFormatting sqref="AH22:AN22">
    <cfRule type="expression" dxfId="148" priority="9">
      <formula>DAY(AH22)&gt;7</formula>
    </cfRule>
  </conditionalFormatting>
  <conditionalFormatting sqref="AH25:AN27">
    <cfRule type="expression" dxfId="147" priority="8">
      <formula>DAY(AH25)&lt;15</formula>
    </cfRule>
  </conditionalFormatting>
  <conditionalFormatting sqref="B5">
    <cfRule type="expression" dxfId="146" priority="7">
      <formula>DAY(B$5)&gt;7</formula>
    </cfRule>
  </conditionalFormatting>
  <conditionalFormatting sqref="J5">
    <cfRule type="expression" dxfId="145" priority="6">
      <formula>DAY(J$5)&gt;7</formula>
    </cfRule>
  </conditionalFormatting>
  <conditionalFormatting sqref="R5">
    <cfRule type="expression" dxfId="144" priority="5">
      <formula>DAY(R$5)&gt;7</formula>
    </cfRule>
  </conditionalFormatting>
  <conditionalFormatting sqref="Z5">
    <cfRule type="expression" dxfId="143" priority="4">
      <formula>DAY(Z$5)&gt;7</formula>
    </cfRule>
  </conditionalFormatting>
  <conditionalFormatting sqref="AH5">
    <cfRule type="expression" dxfId="142" priority="3">
      <formula>DAY(AH$5)&gt;7</formula>
    </cfRule>
  </conditionalFormatting>
  <conditionalFormatting sqref="J17">
    <cfRule type="expression" dxfId="141" priority="2">
      <formula>DAY(J$5)&gt;7</formula>
    </cfRule>
  </conditionalFormatting>
  <conditionalFormatting sqref="R17">
    <cfRule type="expression" dxfId="14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9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200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43738</v>
      </c>
      <c r="AF2" s="63"/>
      <c r="AG2" s="63"/>
      <c r="AH2" s="63"/>
      <c r="AI2" s="63"/>
      <c r="AJ2" s="6" t="s">
        <v>16</v>
      </c>
      <c r="AK2" s="63">
        <f>R16</f>
        <v>43744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43738</v>
      </c>
      <c r="C4" s="65"/>
      <c r="D4" s="66"/>
      <c r="E4" s="17"/>
      <c r="F4" s="67">
        <f>B4</f>
        <v>43738</v>
      </c>
      <c r="G4" s="68"/>
      <c r="H4" s="69"/>
      <c r="I4" s="12"/>
      <c r="J4" s="64">
        <f>DATE(AR4,AR7,AR10+1)</f>
        <v>43739</v>
      </c>
      <c r="K4" s="65"/>
      <c r="L4" s="66"/>
      <c r="M4" s="17"/>
      <c r="N4" s="67">
        <f>J4</f>
        <v>43739</v>
      </c>
      <c r="O4" s="68"/>
      <c r="P4" s="69"/>
      <c r="Q4" s="12"/>
      <c r="R4" s="64">
        <f>DATE(AR4,AR7,AR10+2)</f>
        <v>43740</v>
      </c>
      <c r="S4" s="65"/>
      <c r="T4" s="66"/>
      <c r="U4" s="17"/>
      <c r="V4" s="67">
        <f>R4</f>
        <v>43740</v>
      </c>
      <c r="W4" s="68"/>
      <c r="X4" s="69"/>
      <c r="Y4" s="12"/>
      <c r="Z4" s="64">
        <f>DATE(AR4,AR7,AR10+3)</f>
        <v>43741</v>
      </c>
      <c r="AA4" s="65"/>
      <c r="AB4" s="66"/>
      <c r="AC4" s="17"/>
      <c r="AD4" s="67">
        <f>Z4</f>
        <v>43741</v>
      </c>
      <c r="AE4" s="68"/>
      <c r="AF4" s="69"/>
      <c r="AG4" s="12"/>
      <c r="AH4" s="64">
        <f>DATE(AR4,AR7,AR10+4)</f>
        <v>43742</v>
      </c>
      <c r="AI4" s="65"/>
      <c r="AJ4" s="66"/>
      <c r="AK4" s="17"/>
      <c r="AL4" s="67">
        <f>AH4</f>
        <v>43742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9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30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43743</v>
      </c>
      <c r="K16" s="65"/>
      <c r="L16" s="66"/>
      <c r="M16" s="17"/>
      <c r="N16" s="67">
        <f>J16</f>
        <v>43743</v>
      </c>
      <c r="O16" s="68"/>
      <c r="P16" s="69"/>
      <c r="Q16" s="12"/>
      <c r="R16" s="64">
        <f>DATE(AR4,AR7,AR10+6)</f>
        <v>43744</v>
      </c>
      <c r="S16" s="65"/>
      <c r="T16" s="66"/>
      <c r="U16" s="17"/>
      <c r="V16" s="67">
        <f>R16</f>
        <v>43744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9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43703</v>
      </c>
      <c r="AI22" s="31">
        <f t="shared" si="0"/>
        <v>43704</v>
      </c>
      <c r="AJ22" s="31">
        <f t="shared" si="0"/>
        <v>43705</v>
      </c>
      <c r="AK22" s="31">
        <f t="shared" si="0"/>
        <v>43706</v>
      </c>
      <c r="AL22" s="31">
        <f t="shared" si="0"/>
        <v>43707</v>
      </c>
      <c r="AM22" s="31">
        <f t="shared" si="0"/>
        <v>43708</v>
      </c>
      <c r="AN22" s="38">
        <f t="shared" si="0"/>
        <v>43709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43710</v>
      </c>
      <c r="AI23" s="31">
        <f t="shared" si="1"/>
        <v>43711</v>
      </c>
      <c r="AJ23" s="31">
        <f t="shared" si="1"/>
        <v>43712</v>
      </c>
      <c r="AK23" s="31">
        <f t="shared" si="1"/>
        <v>43713</v>
      </c>
      <c r="AL23" s="31">
        <f t="shared" si="1"/>
        <v>43714</v>
      </c>
      <c r="AM23" s="31">
        <f t="shared" si="1"/>
        <v>43715</v>
      </c>
      <c r="AN23" s="38">
        <f t="shared" si="1"/>
        <v>43716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43717</v>
      </c>
      <c r="AI24" s="31">
        <f t="shared" si="2"/>
        <v>43718</v>
      </c>
      <c r="AJ24" s="31">
        <f t="shared" si="2"/>
        <v>43719</v>
      </c>
      <c r="AK24" s="31">
        <f t="shared" si="2"/>
        <v>43720</v>
      </c>
      <c r="AL24" s="31">
        <f t="shared" si="2"/>
        <v>43721</v>
      </c>
      <c r="AM24" s="31">
        <f t="shared" si="2"/>
        <v>43722</v>
      </c>
      <c r="AN24" s="38">
        <f t="shared" si="2"/>
        <v>43723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43724</v>
      </c>
      <c r="AI25" s="31">
        <f t="shared" si="3"/>
        <v>43725</v>
      </c>
      <c r="AJ25" s="31">
        <f t="shared" si="3"/>
        <v>43726</v>
      </c>
      <c r="AK25" s="31">
        <f t="shared" si="3"/>
        <v>43727</v>
      </c>
      <c r="AL25" s="31">
        <f t="shared" si="3"/>
        <v>43728</v>
      </c>
      <c r="AM25" s="31">
        <f t="shared" si="3"/>
        <v>43729</v>
      </c>
      <c r="AN25" s="38">
        <f t="shared" si="3"/>
        <v>43730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43731</v>
      </c>
      <c r="AI26" s="31">
        <f t="shared" si="4"/>
        <v>43732</v>
      </c>
      <c r="AJ26" s="31">
        <f t="shared" si="4"/>
        <v>43733</v>
      </c>
      <c r="AK26" s="31">
        <f t="shared" si="4"/>
        <v>43734</v>
      </c>
      <c r="AL26" s="31">
        <f t="shared" si="4"/>
        <v>43735</v>
      </c>
      <c r="AM26" s="31">
        <f t="shared" si="4"/>
        <v>43736</v>
      </c>
      <c r="AN26" s="38">
        <f t="shared" si="4"/>
        <v>43737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43738</v>
      </c>
      <c r="AI27" s="40">
        <f t="shared" si="5"/>
        <v>43739</v>
      </c>
      <c r="AJ27" s="40">
        <f t="shared" si="5"/>
        <v>43740</v>
      </c>
      <c r="AK27" s="40">
        <f t="shared" si="5"/>
        <v>43741</v>
      </c>
      <c r="AL27" s="40">
        <f t="shared" si="5"/>
        <v>43742</v>
      </c>
      <c r="AM27" s="40">
        <f t="shared" si="5"/>
        <v>43743</v>
      </c>
      <c r="AN27" s="41">
        <f t="shared" si="5"/>
        <v>43744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39" priority="10">
      <formula>DAY(AG21)&lt;15</formula>
    </cfRule>
  </conditionalFormatting>
  <conditionalFormatting sqref="AH22:AN22">
    <cfRule type="expression" dxfId="138" priority="9">
      <formula>DAY(AH22)&gt;7</formula>
    </cfRule>
  </conditionalFormatting>
  <conditionalFormatting sqref="AH25:AN27">
    <cfRule type="expression" dxfId="137" priority="8">
      <formula>DAY(AH25)&lt;15</formula>
    </cfRule>
  </conditionalFormatting>
  <conditionalFormatting sqref="B5">
    <cfRule type="expression" dxfId="136" priority="7">
      <formula>DAY(B$5)&gt;7</formula>
    </cfRule>
  </conditionalFormatting>
  <conditionalFormatting sqref="J5">
    <cfRule type="expression" dxfId="135" priority="6">
      <formula>DAY(J$5)&gt;7</formula>
    </cfRule>
  </conditionalFormatting>
  <conditionalFormatting sqref="R5">
    <cfRule type="expression" dxfId="134" priority="5">
      <formula>DAY(R$5)&gt;7</formula>
    </cfRule>
  </conditionalFormatting>
  <conditionalFormatting sqref="Z5">
    <cfRule type="expression" dxfId="133" priority="4">
      <formula>DAY(Z$5)&gt;7</formula>
    </cfRule>
  </conditionalFormatting>
  <conditionalFormatting sqref="AH5">
    <cfRule type="expression" dxfId="132" priority="3">
      <formula>DAY(AH$5)&gt;7</formula>
    </cfRule>
  </conditionalFormatting>
  <conditionalFormatting sqref="J17">
    <cfRule type="expression" dxfId="131" priority="2">
      <formula>DAY(J$5)&gt;7</formula>
    </cfRule>
  </conditionalFormatting>
  <conditionalFormatting sqref="R17">
    <cfRule type="expression" dxfId="13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301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1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302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43745</v>
      </c>
      <c r="AF2" s="63"/>
      <c r="AG2" s="63"/>
      <c r="AH2" s="63"/>
      <c r="AI2" s="63"/>
      <c r="AJ2" s="6" t="s">
        <v>16</v>
      </c>
      <c r="AK2" s="63">
        <f>R16</f>
        <v>43751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43745</v>
      </c>
      <c r="C4" s="65"/>
      <c r="D4" s="66"/>
      <c r="E4" s="17"/>
      <c r="F4" s="67">
        <f>B4</f>
        <v>43745</v>
      </c>
      <c r="G4" s="68"/>
      <c r="H4" s="69"/>
      <c r="I4" s="12"/>
      <c r="J4" s="64">
        <f>DATE(AR4,AR7,AR10+1)</f>
        <v>43746</v>
      </c>
      <c r="K4" s="65"/>
      <c r="L4" s="66"/>
      <c r="M4" s="17"/>
      <c r="N4" s="67">
        <f>J4</f>
        <v>43746</v>
      </c>
      <c r="O4" s="68"/>
      <c r="P4" s="69"/>
      <c r="Q4" s="12"/>
      <c r="R4" s="64">
        <f>DATE(AR4,AR7,AR10+2)</f>
        <v>43747</v>
      </c>
      <c r="S4" s="65"/>
      <c r="T4" s="66"/>
      <c r="U4" s="17"/>
      <c r="V4" s="67">
        <f>R4</f>
        <v>43747</v>
      </c>
      <c r="W4" s="68"/>
      <c r="X4" s="69"/>
      <c r="Y4" s="12"/>
      <c r="Z4" s="64">
        <f>DATE(AR4,AR7,AR10+3)</f>
        <v>43748</v>
      </c>
      <c r="AA4" s="65"/>
      <c r="AB4" s="66"/>
      <c r="AC4" s="17"/>
      <c r="AD4" s="67">
        <f>Z4</f>
        <v>43748</v>
      </c>
      <c r="AE4" s="68"/>
      <c r="AF4" s="69"/>
      <c r="AG4" s="12"/>
      <c r="AH4" s="64">
        <f>DATE(AR4,AR7,AR10+4)</f>
        <v>43749</v>
      </c>
      <c r="AI4" s="65"/>
      <c r="AJ4" s="66"/>
      <c r="AK4" s="17"/>
      <c r="AL4" s="67">
        <f>AH4</f>
        <v>43749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10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7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43750</v>
      </c>
      <c r="K16" s="65"/>
      <c r="L16" s="66"/>
      <c r="M16" s="17"/>
      <c r="N16" s="67">
        <f>J16</f>
        <v>43750</v>
      </c>
      <c r="O16" s="68"/>
      <c r="P16" s="69"/>
      <c r="Q16" s="12"/>
      <c r="R16" s="64">
        <f>DATE(AR4,AR7,AR10+6)</f>
        <v>43751</v>
      </c>
      <c r="S16" s="65"/>
      <c r="T16" s="66"/>
      <c r="U16" s="17"/>
      <c r="V16" s="67">
        <f>R16</f>
        <v>43751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10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43738</v>
      </c>
      <c r="AI22" s="31">
        <f t="shared" si="0"/>
        <v>43739</v>
      </c>
      <c r="AJ22" s="31">
        <f t="shared" si="0"/>
        <v>43740</v>
      </c>
      <c r="AK22" s="31">
        <f t="shared" si="0"/>
        <v>43741</v>
      </c>
      <c r="AL22" s="31">
        <f t="shared" si="0"/>
        <v>43742</v>
      </c>
      <c r="AM22" s="31">
        <f t="shared" si="0"/>
        <v>43743</v>
      </c>
      <c r="AN22" s="38">
        <f t="shared" si="0"/>
        <v>43744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43745</v>
      </c>
      <c r="AI23" s="31">
        <f t="shared" si="1"/>
        <v>43746</v>
      </c>
      <c r="AJ23" s="31">
        <f t="shared" si="1"/>
        <v>43747</v>
      </c>
      <c r="AK23" s="31">
        <f t="shared" si="1"/>
        <v>43748</v>
      </c>
      <c r="AL23" s="31">
        <f t="shared" si="1"/>
        <v>43749</v>
      </c>
      <c r="AM23" s="31">
        <f t="shared" si="1"/>
        <v>43750</v>
      </c>
      <c r="AN23" s="38">
        <f t="shared" si="1"/>
        <v>43751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43752</v>
      </c>
      <c r="AI24" s="31">
        <f t="shared" si="2"/>
        <v>43753</v>
      </c>
      <c r="AJ24" s="31">
        <f t="shared" si="2"/>
        <v>43754</v>
      </c>
      <c r="AK24" s="31">
        <f t="shared" si="2"/>
        <v>43755</v>
      </c>
      <c r="AL24" s="31">
        <f t="shared" si="2"/>
        <v>43756</v>
      </c>
      <c r="AM24" s="31">
        <f t="shared" si="2"/>
        <v>43757</v>
      </c>
      <c r="AN24" s="38">
        <f t="shared" si="2"/>
        <v>43758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43759</v>
      </c>
      <c r="AI25" s="31">
        <f t="shared" si="3"/>
        <v>43760</v>
      </c>
      <c r="AJ25" s="31">
        <f t="shared" si="3"/>
        <v>43761</v>
      </c>
      <c r="AK25" s="31">
        <f t="shared" si="3"/>
        <v>43762</v>
      </c>
      <c r="AL25" s="31">
        <f t="shared" si="3"/>
        <v>43763</v>
      </c>
      <c r="AM25" s="31">
        <f t="shared" si="3"/>
        <v>43764</v>
      </c>
      <c r="AN25" s="38">
        <f t="shared" si="3"/>
        <v>43765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43766</v>
      </c>
      <c r="AI26" s="31">
        <f t="shared" si="4"/>
        <v>43767</v>
      </c>
      <c r="AJ26" s="31">
        <f t="shared" si="4"/>
        <v>43768</v>
      </c>
      <c r="AK26" s="31">
        <f t="shared" si="4"/>
        <v>43769</v>
      </c>
      <c r="AL26" s="31">
        <f t="shared" si="4"/>
        <v>43770</v>
      </c>
      <c r="AM26" s="31">
        <f t="shared" si="4"/>
        <v>43771</v>
      </c>
      <c r="AN26" s="38">
        <f t="shared" si="4"/>
        <v>43772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43773</v>
      </c>
      <c r="AI27" s="40">
        <f t="shared" si="5"/>
        <v>43774</v>
      </c>
      <c r="AJ27" s="40">
        <f t="shared" si="5"/>
        <v>43775</v>
      </c>
      <c r="AK27" s="40">
        <f t="shared" si="5"/>
        <v>43776</v>
      </c>
      <c r="AL27" s="40">
        <f t="shared" si="5"/>
        <v>43777</v>
      </c>
      <c r="AM27" s="40">
        <f t="shared" si="5"/>
        <v>43778</v>
      </c>
      <c r="AN27" s="41">
        <f t="shared" si="5"/>
        <v>43779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</mergeCells>
  <phoneticPr fontId="6" type="noConversion"/>
  <conditionalFormatting sqref="AG21 AG25">
    <cfRule type="expression" dxfId="129" priority="10">
      <formula>DAY(AG21)&lt;15</formula>
    </cfRule>
  </conditionalFormatting>
  <conditionalFormatting sqref="AH22:AN22">
    <cfRule type="expression" dxfId="128" priority="9">
      <formula>DAY(AH22)&gt;7</formula>
    </cfRule>
  </conditionalFormatting>
  <conditionalFormatting sqref="AH25:AN27">
    <cfRule type="expression" dxfId="127" priority="8">
      <formula>DAY(AH25)&lt;15</formula>
    </cfRule>
  </conditionalFormatting>
  <conditionalFormatting sqref="B5">
    <cfRule type="expression" dxfId="126" priority="7">
      <formula>DAY(B$5)&gt;7</formula>
    </cfRule>
  </conditionalFormatting>
  <conditionalFormatting sqref="J5">
    <cfRule type="expression" dxfId="125" priority="6">
      <formula>DAY(J$5)&gt;7</formula>
    </cfRule>
  </conditionalFormatting>
  <conditionalFormatting sqref="R5">
    <cfRule type="expression" dxfId="124" priority="5">
      <formula>DAY(R$5)&gt;7</formula>
    </cfRule>
  </conditionalFormatting>
  <conditionalFormatting sqref="Z5">
    <cfRule type="expression" dxfId="123" priority="4">
      <formula>DAY(Z$5)&gt;7</formula>
    </cfRule>
  </conditionalFormatting>
  <conditionalFormatting sqref="AH5">
    <cfRule type="expression" dxfId="122" priority="3">
      <formula>DAY(AH$5)&gt;7</formula>
    </cfRule>
  </conditionalFormatting>
  <conditionalFormatting sqref="J17">
    <cfRule type="expression" dxfId="121" priority="2">
      <formula>DAY(J$5)&gt;7</formula>
    </cfRule>
  </conditionalFormatting>
  <conditionalFormatting sqref="R17">
    <cfRule type="expression" dxfId="12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403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3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4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405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43752</v>
      </c>
      <c r="AF2" s="63"/>
      <c r="AG2" s="63"/>
      <c r="AH2" s="63"/>
      <c r="AI2" s="63"/>
      <c r="AJ2" s="6" t="s">
        <v>16</v>
      </c>
      <c r="AK2" s="63">
        <f>R16</f>
        <v>43758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43752</v>
      </c>
      <c r="C4" s="65"/>
      <c r="D4" s="66"/>
      <c r="E4" s="17"/>
      <c r="F4" s="67">
        <f>B4</f>
        <v>43752</v>
      </c>
      <c r="G4" s="68"/>
      <c r="H4" s="69"/>
      <c r="I4" s="12"/>
      <c r="J4" s="64">
        <f>DATE(AR4,AR7,AR10+1)</f>
        <v>43753</v>
      </c>
      <c r="K4" s="65"/>
      <c r="L4" s="66"/>
      <c r="M4" s="17"/>
      <c r="N4" s="67">
        <f>J4</f>
        <v>43753</v>
      </c>
      <c r="O4" s="68"/>
      <c r="P4" s="69"/>
      <c r="Q4" s="12"/>
      <c r="R4" s="64">
        <f>DATE(AR4,AR7,AR10+2)</f>
        <v>43754</v>
      </c>
      <c r="S4" s="65"/>
      <c r="T4" s="66"/>
      <c r="U4" s="17"/>
      <c r="V4" s="67">
        <f>R4</f>
        <v>43754</v>
      </c>
      <c r="W4" s="68"/>
      <c r="X4" s="69"/>
      <c r="Y4" s="12"/>
      <c r="Z4" s="64">
        <f>DATE(AR4,AR7,AR10+3)</f>
        <v>43755</v>
      </c>
      <c r="AA4" s="65"/>
      <c r="AB4" s="66"/>
      <c r="AC4" s="17"/>
      <c r="AD4" s="67">
        <f>Z4</f>
        <v>43755</v>
      </c>
      <c r="AE4" s="68"/>
      <c r="AF4" s="69"/>
      <c r="AG4" s="12"/>
      <c r="AH4" s="64">
        <f>DATE(AR4,AR7,AR10+4)</f>
        <v>43756</v>
      </c>
      <c r="AI4" s="65"/>
      <c r="AJ4" s="66"/>
      <c r="AK4" s="17"/>
      <c r="AL4" s="67">
        <f>AH4</f>
        <v>43756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10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43757</v>
      </c>
      <c r="K16" s="65"/>
      <c r="L16" s="66"/>
      <c r="M16" s="17"/>
      <c r="N16" s="67">
        <f>J16</f>
        <v>43757</v>
      </c>
      <c r="O16" s="68"/>
      <c r="P16" s="69"/>
      <c r="Q16" s="12"/>
      <c r="R16" s="64">
        <f>DATE(AR4,AR7,AR10+6)</f>
        <v>43758</v>
      </c>
      <c r="S16" s="65"/>
      <c r="T16" s="66"/>
      <c r="U16" s="17"/>
      <c r="V16" s="67">
        <f>R16</f>
        <v>43758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10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43738</v>
      </c>
      <c r="AI22" s="31">
        <f t="shared" si="0"/>
        <v>43739</v>
      </c>
      <c r="AJ22" s="31">
        <f t="shared" si="0"/>
        <v>43740</v>
      </c>
      <c r="AK22" s="31">
        <f t="shared" si="0"/>
        <v>43741</v>
      </c>
      <c r="AL22" s="31">
        <f t="shared" si="0"/>
        <v>43742</v>
      </c>
      <c r="AM22" s="31">
        <f t="shared" si="0"/>
        <v>43743</v>
      </c>
      <c r="AN22" s="38">
        <f t="shared" si="0"/>
        <v>43744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43745</v>
      </c>
      <c r="AI23" s="31">
        <f t="shared" si="1"/>
        <v>43746</v>
      </c>
      <c r="AJ23" s="31">
        <f t="shared" si="1"/>
        <v>43747</v>
      </c>
      <c r="AK23" s="31">
        <f t="shared" si="1"/>
        <v>43748</v>
      </c>
      <c r="AL23" s="31">
        <f t="shared" si="1"/>
        <v>43749</v>
      </c>
      <c r="AM23" s="31">
        <f t="shared" si="1"/>
        <v>43750</v>
      </c>
      <c r="AN23" s="38">
        <f t="shared" si="1"/>
        <v>43751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43752</v>
      </c>
      <c r="AI24" s="31">
        <f t="shared" si="2"/>
        <v>43753</v>
      </c>
      <c r="AJ24" s="31">
        <f t="shared" si="2"/>
        <v>43754</v>
      </c>
      <c r="AK24" s="31">
        <f t="shared" si="2"/>
        <v>43755</v>
      </c>
      <c r="AL24" s="31">
        <f t="shared" si="2"/>
        <v>43756</v>
      </c>
      <c r="AM24" s="31">
        <f t="shared" si="2"/>
        <v>43757</v>
      </c>
      <c r="AN24" s="38">
        <f t="shared" si="2"/>
        <v>43758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43759</v>
      </c>
      <c r="AI25" s="31">
        <f t="shared" si="3"/>
        <v>43760</v>
      </c>
      <c r="AJ25" s="31">
        <f t="shared" si="3"/>
        <v>43761</v>
      </c>
      <c r="AK25" s="31">
        <f t="shared" si="3"/>
        <v>43762</v>
      </c>
      <c r="AL25" s="31">
        <f t="shared" si="3"/>
        <v>43763</v>
      </c>
      <c r="AM25" s="31">
        <f t="shared" si="3"/>
        <v>43764</v>
      </c>
      <c r="AN25" s="38">
        <f t="shared" si="3"/>
        <v>43765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43766</v>
      </c>
      <c r="AI26" s="31">
        <f t="shared" si="4"/>
        <v>43767</v>
      </c>
      <c r="AJ26" s="31">
        <f t="shared" si="4"/>
        <v>43768</v>
      </c>
      <c r="AK26" s="31">
        <f t="shared" si="4"/>
        <v>43769</v>
      </c>
      <c r="AL26" s="31">
        <f t="shared" si="4"/>
        <v>43770</v>
      </c>
      <c r="AM26" s="31">
        <f t="shared" si="4"/>
        <v>43771</v>
      </c>
      <c r="AN26" s="38">
        <f t="shared" si="4"/>
        <v>43772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43773</v>
      </c>
      <c r="AI27" s="40">
        <f t="shared" si="5"/>
        <v>43774</v>
      </c>
      <c r="AJ27" s="40">
        <f t="shared" si="5"/>
        <v>43775</v>
      </c>
      <c r="AK27" s="40">
        <f t="shared" si="5"/>
        <v>43776</v>
      </c>
      <c r="AL27" s="40">
        <f t="shared" si="5"/>
        <v>43777</v>
      </c>
      <c r="AM27" s="40">
        <f t="shared" si="5"/>
        <v>43778</v>
      </c>
      <c r="AN27" s="41">
        <f t="shared" si="5"/>
        <v>43779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119" priority="10">
      <formula>DAY(AG21)&lt;15</formula>
    </cfRule>
  </conditionalFormatting>
  <conditionalFormatting sqref="AH22:AN22">
    <cfRule type="expression" dxfId="118" priority="9">
      <formula>DAY(AH22)&gt;7</formula>
    </cfRule>
  </conditionalFormatting>
  <conditionalFormatting sqref="AH25:AN27">
    <cfRule type="expression" dxfId="117" priority="8">
      <formula>DAY(AH25)&lt;15</formula>
    </cfRule>
  </conditionalFormatting>
  <conditionalFormatting sqref="B5">
    <cfRule type="expression" dxfId="116" priority="7">
      <formula>DAY(B$5)&gt;7</formula>
    </cfRule>
  </conditionalFormatting>
  <conditionalFormatting sqref="J5">
    <cfRule type="expression" dxfId="115" priority="6">
      <formula>DAY(J$5)&gt;7</formula>
    </cfRule>
  </conditionalFormatting>
  <conditionalFormatting sqref="R5">
    <cfRule type="expression" dxfId="114" priority="5">
      <formula>DAY(R$5)&gt;7</formula>
    </cfRule>
  </conditionalFormatting>
  <conditionalFormatting sqref="Z5">
    <cfRule type="expression" dxfId="113" priority="4">
      <formula>DAY(Z$5)&gt;7</formula>
    </cfRule>
  </conditionalFormatting>
  <conditionalFormatting sqref="AH5">
    <cfRule type="expression" dxfId="112" priority="3">
      <formula>DAY(AH$5)&gt;7</formula>
    </cfRule>
  </conditionalFormatting>
  <conditionalFormatting sqref="J17">
    <cfRule type="expression" dxfId="111" priority="2">
      <formula>DAY(J$5)&gt;7</formula>
    </cfRule>
  </conditionalFormatting>
  <conditionalFormatting sqref="R17">
    <cfRule type="expression" dxfId="11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5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7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43759</v>
      </c>
      <c r="AF2" s="63"/>
      <c r="AG2" s="63"/>
      <c r="AH2" s="63"/>
      <c r="AI2" s="63"/>
      <c r="AJ2" s="6" t="s">
        <v>16</v>
      </c>
      <c r="AK2" s="63">
        <f>R16</f>
        <v>43765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43759</v>
      </c>
      <c r="C4" s="65"/>
      <c r="D4" s="66"/>
      <c r="E4" s="17"/>
      <c r="F4" s="67">
        <f>B4</f>
        <v>43759</v>
      </c>
      <c r="G4" s="68"/>
      <c r="H4" s="69"/>
      <c r="I4" s="12"/>
      <c r="J4" s="64">
        <f>DATE(AR4,AR7,AR10+1)</f>
        <v>43760</v>
      </c>
      <c r="K4" s="65"/>
      <c r="L4" s="66"/>
      <c r="M4" s="17"/>
      <c r="N4" s="67">
        <f>J4</f>
        <v>43760</v>
      </c>
      <c r="O4" s="68"/>
      <c r="P4" s="69"/>
      <c r="Q4" s="12"/>
      <c r="R4" s="64">
        <f>DATE(AR4,AR7,AR10+2)</f>
        <v>43761</v>
      </c>
      <c r="S4" s="65"/>
      <c r="T4" s="66"/>
      <c r="U4" s="17"/>
      <c r="V4" s="67">
        <f>R4</f>
        <v>43761</v>
      </c>
      <c r="W4" s="68"/>
      <c r="X4" s="69"/>
      <c r="Y4" s="12"/>
      <c r="Z4" s="64">
        <f>DATE(AR4,AR7,AR10+3)</f>
        <v>43762</v>
      </c>
      <c r="AA4" s="65"/>
      <c r="AB4" s="66"/>
      <c r="AC4" s="17"/>
      <c r="AD4" s="67">
        <f>Z4</f>
        <v>43762</v>
      </c>
      <c r="AE4" s="68"/>
      <c r="AF4" s="69"/>
      <c r="AG4" s="12"/>
      <c r="AH4" s="64">
        <f>DATE(AR4,AR7,AR10+4)</f>
        <v>43763</v>
      </c>
      <c r="AI4" s="65"/>
      <c r="AJ4" s="66"/>
      <c r="AK4" s="17"/>
      <c r="AL4" s="67">
        <f>AH4</f>
        <v>43763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10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43764</v>
      </c>
      <c r="K16" s="65"/>
      <c r="L16" s="66"/>
      <c r="M16" s="17"/>
      <c r="N16" s="67">
        <f>J16</f>
        <v>43764</v>
      </c>
      <c r="O16" s="68"/>
      <c r="P16" s="69"/>
      <c r="Q16" s="12"/>
      <c r="R16" s="64">
        <f>DATE(AR4,AR7,AR10+6)</f>
        <v>43765</v>
      </c>
      <c r="S16" s="65"/>
      <c r="T16" s="66"/>
      <c r="U16" s="17"/>
      <c r="V16" s="67">
        <f>R16</f>
        <v>43765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10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43738</v>
      </c>
      <c r="AI22" s="31">
        <f t="shared" si="0"/>
        <v>43739</v>
      </c>
      <c r="AJ22" s="31">
        <f t="shared" si="0"/>
        <v>43740</v>
      </c>
      <c r="AK22" s="31">
        <f t="shared" si="0"/>
        <v>43741</v>
      </c>
      <c r="AL22" s="31">
        <f t="shared" si="0"/>
        <v>43742</v>
      </c>
      <c r="AM22" s="31">
        <f t="shared" si="0"/>
        <v>43743</v>
      </c>
      <c r="AN22" s="38">
        <f t="shared" si="0"/>
        <v>43744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43745</v>
      </c>
      <c r="AI23" s="31">
        <f t="shared" si="1"/>
        <v>43746</v>
      </c>
      <c r="AJ23" s="31">
        <f t="shared" si="1"/>
        <v>43747</v>
      </c>
      <c r="AK23" s="31">
        <f t="shared" si="1"/>
        <v>43748</v>
      </c>
      <c r="AL23" s="31">
        <f t="shared" si="1"/>
        <v>43749</v>
      </c>
      <c r="AM23" s="31">
        <f t="shared" si="1"/>
        <v>43750</v>
      </c>
      <c r="AN23" s="38">
        <f t="shared" si="1"/>
        <v>43751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43752</v>
      </c>
      <c r="AI24" s="31">
        <f t="shared" si="2"/>
        <v>43753</v>
      </c>
      <c r="AJ24" s="31">
        <f t="shared" si="2"/>
        <v>43754</v>
      </c>
      <c r="AK24" s="31">
        <f t="shared" si="2"/>
        <v>43755</v>
      </c>
      <c r="AL24" s="31">
        <f t="shared" si="2"/>
        <v>43756</v>
      </c>
      <c r="AM24" s="31">
        <f t="shared" si="2"/>
        <v>43757</v>
      </c>
      <c r="AN24" s="38">
        <f t="shared" si="2"/>
        <v>43758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43759</v>
      </c>
      <c r="AI25" s="31">
        <f t="shared" si="3"/>
        <v>43760</v>
      </c>
      <c r="AJ25" s="31">
        <f t="shared" si="3"/>
        <v>43761</v>
      </c>
      <c r="AK25" s="31">
        <f t="shared" si="3"/>
        <v>43762</v>
      </c>
      <c r="AL25" s="31">
        <f t="shared" si="3"/>
        <v>43763</v>
      </c>
      <c r="AM25" s="31">
        <f t="shared" si="3"/>
        <v>43764</v>
      </c>
      <c r="AN25" s="38">
        <f t="shared" si="3"/>
        <v>43765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43766</v>
      </c>
      <c r="AI26" s="31">
        <f t="shared" si="4"/>
        <v>43767</v>
      </c>
      <c r="AJ26" s="31">
        <f t="shared" si="4"/>
        <v>43768</v>
      </c>
      <c r="AK26" s="31">
        <f t="shared" si="4"/>
        <v>43769</v>
      </c>
      <c r="AL26" s="31">
        <f t="shared" si="4"/>
        <v>43770</v>
      </c>
      <c r="AM26" s="31">
        <f t="shared" si="4"/>
        <v>43771</v>
      </c>
      <c r="AN26" s="38">
        <f t="shared" si="4"/>
        <v>43772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43773</v>
      </c>
      <c r="AI27" s="40">
        <f t="shared" si="5"/>
        <v>43774</v>
      </c>
      <c r="AJ27" s="40">
        <f t="shared" si="5"/>
        <v>43775</v>
      </c>
      <c r="AK27" s="40">
        <f t="shared" si="5"/>
        <v>43776</v>
      </c>
      <c r="AL27" s="40">
        <f t="shared" si="5"/>
        <v>43777</v>
      </c>
      <c r="AM27" s="40">
        <f t="shared" si="5"/>
        <v>43778</v>
      </c>
      <c r="AN27" s="41">
        <f t="shared" si="5"/>
        <v>43779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109" priority="10">
      <formula>DAY(AG21)&lt;15</formula>
    </cfRule>
  </conditionalFormatting>
  <conditionalFormatting sqref="AH22:AN22">
    <cfRule type="expression" dxfId="108" priority="9">
      <formula>DAY(AH22)&gt;7</formula>
    </cfRule>
  </conditionalFormatting>
  <conditionalFormatting sqref="AH25:AN27">
    <cfRule type="expression" dxfId="107" priority="8">
      <formula>DAY(AH25)&lt;15</formula>
    </cfRule>
  </conditionalFormatting>
  <conditionalFormatting sqref="B5">
    <cfRule type="expression" dxfId="106" priority="7">
      <formula>DAY(B$5)&gt;7</formula>
    </cfRule>
  </conditionalFormatting>
  <conditionalFormatting sqref="J5">
    <cfRule type="expression" dxfId="105" priority="6">
      <formula>DAY(J$5)&gt;7</formula>
    </cfRule>
  </conditionalFormatting>
  <conditionalFormatting sqref="R5">
    <cfRule type="expression" dxfId="104" priority="5">
      <formula>DAY(R$5)&gt;7</formula>
    </cfRule>
  </conditionalFormatting>
  <conditionalFormatting sqref="Z5">
    <cfRule type="expression" dxfId="103" priority="4">
      <formula>DAY(Z$5)&gt;7</formula>
    </cfRule>
  </conditionalFormatting>
  <conditionalFormatting sqref="AH5">
    <cfRule type="expression" dxfId="102" priority="3">
      <formula>DAY(AH$5)&gt;7</formula>
    </cfRule>
  </conditionalFormatting>
  <conditionalFormatting sqref="J17">
    <cfRule type="expression" dxfId="101" priority="2">
      <formula>DAY(J$5)&gt;7</formula>
    </cfRule>
  </conditionalFormatting>
  <conditionalFormatting sqref="R17">
    <cfRule type="expression" dxfId="10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608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8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09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610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43766</v>
      </c>
      <c r="AF2" s="63"/>
      <c r="AG2" s="63"/>
      <c r="AH2" s="63"/>
      <c r="AI2" s="63"/>
      <c r="AJ2" s="6" t="s">
        <v>16</v>
      </c>
      <c r="AK2" s="63">
        <f>R16</f>
        <v>43772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43766</v>
      </c>
      <c r="C4" s="65"/>
      <c r="D4" s="66"/>
      <c r="E4" s="17"/>
      <c r="F4" s="67">
        <f>B4</f>
        <v>43766</v>
      </c>
      <c r="G4" s="68"/>
      <c r="H4" s="69"/>
      <c r="I4" s="12"/>
      <c r="J4" s="64">
        <f>DATE(AR4,AR7,AR10+1)</f>
        <v>43767</v>
      </c>
      <c r="K4" s="65"/>
      <c r="L4" s="66"/>
      <c r="M4" s="17"/>
      <c r="N4" s="67">
        <f>J4</f>
        <v>43767</v>
      </c>
      <c r="O4" s="68"/>
      <c r="P4" s="69"/>
      <c r="Q4" s="12"/>
      <c r="R4" s="64">
        <f>DATE(AR4,AR7,AR10+2)</f>
        <v>43768</v>
      </c>
      <c r="S4" s="65"/>
      <c r="T4" s="66"/>
      <c r="U4" s="17"/>
      <c r="V4" s="67">
        <f>R4</f>
        <v>43768</v>
      </c>
      <c r="W4" s="68"/>
      <c r="X4" s="69"/>
      <c r="Y4" s="12"/>
      <c r="Z4" s="64">
        <f>DATE(AR4,AR7,AR10+3)</f>
        <v>43769</v>
      </c>
      <c r="AA4" s="65"/>
      <c r="AB4" s="66"/>
      <c r="AC4" s="17"/>
      <c r="AD4" s="67">
        <f>Z4</f>
        <v>43769</v>
      </c>
      <c r="AE4" s="68"/>
      <c r="AF4" s="69"/>
      <c r="AG4" s="12"/>
      <c r="AH4" s="64">
        <f>DATE(AR4,AR7,AR10+4)</f>
        <v>43770</v>
      </c>
      <c r="AI4" s="65"/>
      <c r="AJ4" s="66"/>
      <c r="AK4" s="17"/>
      <c r="AL4" s="67">
        <f>AH4</f>
        <v>43770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10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43771</v>
      </c>
      <c r="K16" s="65"/>
      <c r="L16" s="66"/>
      <c r="M16" s="17"/>
      <c r="N16" s="67">
        <f>J16</f>
        <v>43771</v>
      </c>
      <c r="O16" s="68"/>
      <c r="P16" s="69"/>
      <c r="Q16" s="12"/>
      <c r="R16" s="64">
        <f>DATE(AR4,AR7,AR10+6)</f>
        <v>43772</v>
      </c>
      <c r="S16" s="65"/>
      <c r="T16" s="66"/>
      <c r="U16" s="17"/>
      <c r="V16" s="67">
        <f>R16</f>
        <v>43772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10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43738</v>
      </c>
      <c r="AI22" s="31">
        <f t="shared" si="0"/>
        <v>43739</v>
      </c>
      <c r="AJ22" s="31">
        <f t="shared" si="0"/>
        <v>43740</v>
      </c>
      <c r="AK22" s="31">
        <f t="shared" si="0"/>
        <v>43741</v>
      </c>
      <c r="AL22" s="31">
        <f t="shared" si="0"/>
        <v>43742</v>
      </c>
      <c r="AM22" s="31">
        <f t="shared" si="0"/>
        <v>43743</v>
      </c>
      <c r="AN22" s="38">
        <f t="shared" si="0"/>
        <v>43744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43745</v>
      </c>
      <c r="AI23" s="31">
        <f t="shared" si="1"/>
        <v>43746</v>
      </c>
      <c r="AJ23" s="31">
        <f t="shared" si="1"/>
        <v>43747</v>
      </c>
      <c r="AK23" s="31">
        <f t="shared" si="1"/>
        <v>43748</v>
      </c>
      <c r="AL23" s="31">
        <f t="shared" si="1"/>
        <v>43749</v>
      </c>
      <c r="AM23" s="31">
        <f t="shared" si="1"/>
        <v>43750</v>
      </c>
      <c r="AN23" s="38">
        <f t="shared" si="1"/>
        <v>43751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43752</v>
      </c>
      <c r="AI24" s="31">
        <f t="shared" si="2"/>
        <v>43753</v>
      </c>
      <c r="AJ24" s="31">
        <f t="shared" si="2"/>
        <v>43754</v>
      </c>
      <c r="AK24" s="31">
        <f t="shared" si="2"/>
        <v>43755</v>
      </c>
      <c r="AL24" s="31">
        <f t="shared" si="2"/>
        <v>43756</v>
      </c>
      <c r="AM24" s="31">
        <f t="shared" si="2"/>
        <v>43757</v>
      </c>
      <c r="AN24" s="38">
        <f t="shared" si="2"/>
        <v>43758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43759</v>
      </c>
      <c r="AI25" s="31">
        <f t="shared" si="3"/>
        <v>43760</v>
      </c>
      <c r="AJ25" s="31">
        <f t="shared" si="3"/>
        <v>43761</v>
      </c>
      <c r="AK25" s="31">
        <f t="shared" si="3"/>
        <v>43762</v>
      </c>
      <c r="AL25" s="31">
        <f t="shared" si="3"/>
        <v>43763</v>
      </c>
      <c r="AM25" s="31">
        <f t="shared" si="3"/>
        <v>43764</v>
      </c>
      <c r="AN25" s="38">
        <f t="shared" si="3"/>
        <v>43765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43766</v>
      </c>
      <c r="AI26" s="31">
        <f t="shared" si="4"/>
        <v>43767</v>
      </c>
      <c r="AJ26" s="31">
        <f t="shared" si="4"/>
        <v>43768</v>
      </c>
      <c r="AK26" s="31">
        <f t="shared" si="4"/>
        <v>43769</v>
      </c>
      <c r="AL26" s="31">
        <f t="shared" si="4"/>
        <v>43770</v>
      </c>
      <c r="AM26" s="31">
        <f t="shared" si="4"/>
        <v>43771</v>
      </c>
      <c r="AN26" s="38">
        <f t="shared" si="4"/>
        <v>43772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43773</v>
      </c>
      <c r="AI27" s="40">
        <f t="shared" si="5"/>
        <v>43774</v>
      </c>
      <c r="AJ27" s="40">
        <f t="shared" si="5"/>
        <v>43775</v>
      </c>
      <c r="AK27" s="40">
        <f t="shared" si="5"/>
        <v>43776</v>
      </c>
      <c r="AL27" s="40">
        <f t="shared" si="5"/>
        <v>43777</v>
      </c>
      <c r="AM27" s="40">
        <f t="shared" si="5"/>
        <v>43778</v>
      </c>
      <c r="AN27" s="41">
        <f t="shared" si="5"/>
        <v>43779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99" priority="10">
      <formula>DAY(AG21)&lt;15</formula>
    </cfRule>
  </conditionalFormatting>
  <conditionalFormatting sqref="AH22:AN22">
    <cfRule type="expression" dxfId="98" priority="9">
      <formula>DAY(AH22)&gt;7</formula>
    </cfRule>
  </conditionalFormatting>
  <conditionalFormatting sqref="AH25:AN27">
    <cfRule type="expression" dxfId="97" priority="8">
      <formula>DAY(AH25)&lt;15</formula>
    </cfRule>
  </conditionalFormatting>
  <conditionalFormatting sqref="B5">
    <cfRule type="expression" dxfId="96" priority="7">
      <formula>DAY(B$5)&gt;7</formula>
    </cfRule>
  </conditionalFormatting>
  <conditionalFormatting sqref="J5">
    <cfRule type="expression" dxfId="95" priority="6">
      <formula>DAY(J$5)&gt;7</formula>
    </cfRule>
  </conditionalFormatting>
  <conditionalFormatting sqref="R5">
    <cfRule type="expression" dxfId="94" priority="5">
      <formula>DAY(R$5)&gt;7</formula>
    </cfRule>
  </conditionalFormatting>
  <conditionalFormatting sqref="Z5">
    <cfRule type="expression" dxfId="93" priority="4">
      <formula>DAY(Z$5)&gt;7</formula>
    </cfRule>
  </conditionalFormatting>
  <conditionalFormatting sqref="AH5">
    <cfRule type="expression" dxfId="92" priority="3">
      <formula>DAY(AH$5)&gt;7</formula>
    </cfRule>
  </conditionalFormatting>
  <conditionalFormatting sqref="J17">
    <cfRule type="expression" dxfId="91" priority="2">
      <formula>DAY(J$5)&gt;7</formula>
    </cfRule>
  </conditionalFormatting>
  <conditionalFormatting sqref="R17">
    <cfRule type="expression" dxfId="9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1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2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43773</v>
      </c>
      <c r="AF2" s="63"/>
      <c r="AG2" s="63"/>
      <c r="AH2" s="63"/>
      <c r="AI2" s="63"/>
      <c r="AJ2" s="6" t="s">
        <v>16</v>
      </c>
      <c r="AK2" s="63">
        <f>R16</f>
        <v>43779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43773</v>
      </c>
      <c r="C4" s="65"/>
      <c r="D4" s="66"/>
      <c r="E4" s="17"/>
      <c r="F4" s="67">
        <f>B4</f>
        <v>43773</v>
      </c>
      <c r="G4" s="68"/>
      <c r="H4" s="69"/>
      <c r="I4" s="12"/>
      <c r="J4" s="64">
        <f>DATE(AR4,AR7,AR10+1)</f>
        <v>43774</v>
      </c>
      <c r="K4" s="65"/>
      <c r="L4" s="66"/>
      <c r="M4" s="17"/>
      <c r="N4" s="67">
        <f>J4</f>
        <v>43774</v>
      </c>
      <c r="O4" s="68"/>
      <c r="P4" s="69"/>
      <c r="Q4" s="12"/>
      <c r="R4" s="64">
        <f>DATE(AR4,AR7,AR10+2)</f>
        <v>43775</v>
      </c>
      <c r="S4" s="65"/>
      <c r="T4" s="66"/>
      <c r="U4" s="17"/>
      <c r="V4" s="67">
        <f>R4</f>
        <v>43775</v>
      </c>
      <c r="W4" s="68"/>
      <c r="X4" s="69"/>
      <c r="Y4" s="12"/>
      <c r="Z4" s="64">
        <f>DATE(AR4,AR7,AR10+3)</f>
        <v>43776</v>
      </c>
      <c r="AA4" s="65"/>
      <c r="AB4" s="66"/>
      <c r="AC4" s="17"/>
      <c r="AD4" s="67">
        <f>Z4</f>
        <v>43776</v>
      </c>
      <c r="AE4" s="68"/>
      <c r="AF4" s="69"/>
      <c r="AG4" s="12"/>
      <c r="AH4" s="64">
        <f>DATE(AR4,AR7,AR10+4)</f>
        <v>43777</v>
      </c>
      <c r="AI4" s="65"/>
      <c r="AJ4" s="66"/>
      <c r="AK4" s="17"/>
      <c r="AL4" s="67">
        <f>AH4</f>
        <v>43777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4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43778</v>
      </c>
      <c r="K16" s="65"/>
      <c r="L16" s="66"/>
      <c r="M16" s="17"/>
      <c r="N16" s="67">
        <f>J16</f>
        <v>43778</v>
      </c>
      <c r="O16" s="68"/>
      <c r="P16" s="69"/>
      <c r="Q16" s="12"/>
      <c r="R16" s="64">
        <f>DATE(AR4,AR7,AR10+6)</f>
        <v>43779</v>
      </c>
      <c r="S16" s="65"/>
      <c r="T16" s="66"/>
      <c r="U16" s="17"/>
      <c r="V16" s="67">
        <f>R16</f>
        <v>43779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43766</v>
      </c>
      <c r="AI22" s="31">
        <f t="shared" si="0"/>
        <v>43767</v>
      </c>
      <c r="AJ22" s="31">
        <f t="shared" si="0"/>
        <v>43768</v>
      </c>
      <c r="AK22" s="31">
        <f t="shared" si="0"/>
        <v>43769</v>
      </c>
      <c r="AL22" s="31">
        <f t="shared" si="0"/>
        <v>43770</v>
      </c>
      <c r="AM22" s="31">
        <f t="shared" si="0"/>
        <v>43771</v>
      </c>
      <c r="AN22" s="38">
        <f t="shared" si="0"/>
        <v>43772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43773</v>
      </c>
      <c r="AI23" s="31">
        <f t="shared" si="1"/>
        <v>43774</v>
      </c>
      <c r="AJ23" s="31">
        <f t="shared" si="1"/>
        <v>43775</v>
      </c>
      <c r="AK23" s="31">
        <f t="shared" si="1"/>
        <v>43776</v>
      </c>
      <c r="AL23" s="31">
        <f t="shared" si="1"/>
        <v>43777</v>
      </c>
      <c r="AM23" s="31">
        <f t="shared" si="1"/>
        <v>43778</v>
      </c>
      <c r="AN23" s="38">
        <f t="shared" si="1"/>
        <v>43779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43780</v>
      </c>
      <c r="AI24" s="31">
        <f t="shared" si="2"/>
        <v>43781</v>
      </c>
      <c r="AJ24" s="31">
        <f t="shared" si="2"/>
        <v>43782</v>
      </c>
      <c r="AK24" s="31">
        <f t="shared" si="2"/>
        <v>43783</v>
      </c>
      <c r="AL24" s="31">
        <f t="shared" si="2"/>
        <v>43784</v>
      </c>
      <c r="AM24" s="31">
        <f t="shared" si="2"/>
        <v>43785</v>
      </c>
      <c r="AN24" s="38">
        <f t="shared" si="2"/>
        <v>43786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43787</v>
      </c>
      <c r="AI25" s="31">
        <f t="shared" si="3"/>
        <v>43788</v>
      </c>
      <c r="AJ25" s="31">
        <f t="shared" si="3"/>
        <v>43789</v>
      </c>
      <c r="AK25" s="31">
        <f t="shared" si="3"/>
        <v>43790</v>
      </c>
      <c r="AL25" s="31">
        <f t="shared" si="3"/>
        <v>43791</v>
      </c>
      <c r="AM25" s="31">
        <f t="shared" si="3"/>
        <v>43792</v>
      </c>
      <c r="AN25" s="38">
        <f t="shared" si="3"/>
        <v>43793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43794</v>
      </c>
      <c r="AI26" s="31">
        <f t="shared" si="4"/>
        <v>43795</v>
      </c>
      <c r="AJ26" s="31">
        <f t="shared" si="4"/>
        <v>43796</v>
      </c>
      <c r="AK26" s="31">
        <f t="shared" si="4"/>
        <v>43797</v>
      </c>
      <c r="AL26" s="31">
        <f t="shared" si="4"/>
        <v>43798</v>
      </c>
      <c r="AM26" s="31">
        <f t="shared" si="4"/>
        <v>43799</v>
      </c>
      <c r="AN26" s="38">
        <f t="shared" si="4"/>
        <v>43800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43801</v>
      </c>
      <c r="AI27" s="40">
        <f t="shared" si="5"/>
        <v>43802</v>
      </c>
      <c r="AJ27" s="40">
        <f t="shared" si="5"/>
        <v>43803</v>
      </c>
      <c r="AK27" s="40">
        <f t="shared" si="5"/>
        <v>43804</v>
      </c>
      <c r="AL27" s="40">
        <f t="shared" si="5"/>
        <v>43805</v>
      </c>
      <c r="AM27" s="40">
        <f t="shared" si="5"/>
        <v>43806</v>
      </c>
      <c r="AN27" s="41">
        <f t="shared" si="5"/>
        <v>43807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89" priority="10">
      <formula>DAY(AG21)&lt;15</formula>
    </cfRule>
  </conditionalFormatting>
  <conditionalFormatting sqref="AH22:AN22">
    <cfRule type="expression" dxfId="88" priority="9">
      <formula>DAY(AH22)&gt;7</formula>
    </cfRule>
  </conditionalFormatting>
  <conditionalFormatting sqref="AH25:AN27">
    <cfRule type="expression" dxfId="87" priority="8">
      <formula>DAY(AH25)&lt;15</formula>
    </cfRule>
  </conditionalFormatting>
  <conditionalFormatting sqref="B5">
    <cfRule type="expression" dxfId="86" priority="7">
      <formula>DAY(B$5)&gt;7</formula>
    </cfRule>
  </conditionalFormatting>
  <conditionalFormatting sqref="J5">
    <cfRule type="expression" dxfId="85" priority="6">
      <formula>DAY(J$5)&gt;7</formula>
    </cfRule>
  </conditionalFormatting>
  <conditionalFormatting sqref="R5">
    <cfRule type="expression" dxfId="84" priority="5">
      <formula>DAY(R$5)&gt;7</formula>
    </cfRule>
  </conditionalFormatting>
  <conditionalFormatting sqref="Z5">
    <cfRule type="expression" dxfId="83" priority="4">
      <formula>DAY(Z$5)&gt;7</formula>
    </cfRule>
  </conditionalFormatting>
  <conditionalFormatting sqref="AH5">
    <cfRule type="expression" dxfId="82" priority="3">
      <formula>DAY(AH$5)&gt;7</formula>
    </cfRule>
  </conditionalFormatting>
  <conditionalFormatting sqref="J17">
    <cfRule type="expression" dxfId="81" priority="2">
      <formula>DAY(J$5)&gt;7</formula>
    </cfRule>
  </conditionalFormatting>
  <conditionalFormatting sqref="R17">
    <cfRule type="expression" dxfId="8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813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3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814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43780</v>
      </c>
      <c r="AF2" s="63"/>
      <c r="AG2" s="63"/>
      <c r="AH2" s="63"/>
      <c r="AI2" s="63"/>
      <c r="AJ2" s="6" t="s">
        <v>16</v>
      </c>
      <c r="AK2" s="63">
        <f>R16</f>
        <v>43786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43780</v>
      </c>
      <c r="C4" s="65"/>
      <c r="D4" s="66"/>
      <c r="E4" s="17"/>
      <c r="F4" s="67">
        <f>B4</f>
        <v>43780</v>
      </c>
      <c r="G4" s="68"/>
      <c r="H4" s="69"/>
      <c r="I4" s="12"/>
      <c r="J4" s="64">
        <f>DATE(AR4,AR7,AR10+1)</f>
        <v>43781</v>
      </c>
      <c r="K4" s="65"/>
      <c r="L4" s="66"/>
      <c r="M4" s="17"/>
      <c r="N4" s="67">
        <f>J4</f>
        <v>43781</v>
      </c>
      <c r="O4" s="68"/>
      <c r="P4" s="69"/>
      <c r="Q4" s="12"/>
      <c r="R4" s="64">
        <f>DATE(AR4,AR7,AR10+2)</f>
        <v>43782</v>
      </c>
      <c r="S4" s="65"/>
      <c r="T4" s="66"/>
      <c r="U4" s="17"/>
      <c r="V4" s="67">
        <f>R4</f>
        <v>43782</v>
      </c>
      <c r="W4" s="68"/>
      <c r="X4" s="69"/>
      <c r="Y4" s="12"/>
      <c r="Z4" s="64">
        <f>DATE(AR4,AR7,AR10+3)</f>
        <v>43783</v>
      </c>
      <c r="AA4" s="65"/>
      <c r="AB4" s="66"/>
      <c r="AC4" s="17"/>
      <c r="AD4" s="67">
        <f>Z4</f>
        <v>43783</v>
      </c>
      <c r="AE4" s="68"/>
      <c r="AF4" s="69"/>
      <c r="AG4" s="12"/>
      <c r="AH4" s="64">
        <f>DATE(AR4,AR7,AR10+4)</f>
        <v>43784</v>
      </c>
      <c r="AI4" s="65"/>
      <c r="AJ4" s="66"/>
      <c r="AK4" s="17"/>
      <c r="AL4" s="67">
        <f>AH4</f>
        <v>43784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11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43785</v>
      </c>
      <c r="K16" s="65"/>
      <c r="L16" s="66"/>
      <c r="M16" s="17"/>
      <c r="N16" s="67">
        <f>J16</f>
        <v>43785</v>
      </c>
      <c r="O16" s="68"/>
      <c r="P16" s="69"/>
      <c r="Q16" s="12"/>
      <c r="R16" s="64">
        <f>DATE(AR4,AR7,AR10+6)</f>
        <v>43786</v>
      </c>
      <c r="S16" s="65"/>
      <c r="T16" s="66"/>
      <c r="U16" s="17"/>
      <c r="V16" s="67">
        <f>R16</f>
        <v>43786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43766</v>
      </c>
      <c r="AI22" s="31">
        <f t="shared" si="0"/>
        <v>43767</v>
      </c>
      <c r="AJ22" s="31">
        <f t="shared" si="0"/>
        <v>43768</v>
      </c>
      <c r="AK22" s="31">
        <f t="shared" si="0"/>
        <v>43769</v>
      </c>
      <c r="AL22" s="31">
        <f t="shared" si="0"/>
        <v>43770</v>
      </c>
      <c r="AM22" s="31">
        <f t="shared" si="0"/>
        <v>43771</v>
      </c>
      <c r="AN22" s="38">
        <f t="shared" si="0"/>
        <v>43772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43773</v>
      </c>
      <c r="AI23" s="31">
        <f t="shared" si="1"/>
        <v>43774</v>
      </c>
      <c r="AJ23" s="31">
        <f t="shared" si="1"/>
        <v>43775</v>
      </c>
      <c r="AK23" s="31">
        <f t="shared" si="1"/>
        <v>43776</v>
      </c>
      <c r="AL23" s="31">
        <f t="shared" si="1"/>
        <v>43777</v>
      </c>
      <c r="AM23" s="31">
        <f t="shared" si="1"/>
        <v>43778</v>
      </c>
      <c r="AN23" s="38">
        <f t="shared" si="1"/>
        <v>43779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43780</v>
      </c>
      <c r="AI24" s="31">
        <f t="shared" si="2"/>
        <v>43781</v>
      </c>
      <c r="AJ24" s="31">
        <f t="shared" si="2"/>
        <v>43782</v>
      </c>
      <c r="AK24" s="31">
        <f t="shared" si="2"/>
        <v>43783</v>
      </c>
      <c r="AL24" s="31">
        <f t="shared" si="2"/>
        <v>43784</v>
      </c>
      <c r="AM24" s="31">
        <f t="shared" si="2"/>
        <v>43785</v>
      </c>
      <c r="AN24" s="38">
        <f t="shared" si="2"/>
        <v>43786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43787</v>
      </c>
      <c r="AI25" s="31">
        <f t="shared" si="3"/>
        <v>43788</v>
      </c>
      <c r="AJ25" s="31">
        <f t="shared" si="3"/>
        <v>43789</v>
      </c>
      <c r="AK25" s="31">
        <f t="shared" si="3"/>
        <v>43790</v>
      </c>
      <c r="AL25" s="31">
        <f t="shared" si="3"/>
        <v>43791</v>
      </c>
      <c r="AM25" s="31">
        <f t="shared" si="3"/>
        <v>43792</v>
      </c>
      <c r="AN25" s="38">
        <f t="shared" si="3"/>
        <v>43793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43794</v>
      </c>
      <c r="AI26" s="31">
        <f t="shared" si="4"/>
        <v>43795</v>
      </c>
      <c r="AJ26" s="31">
        <f t="shared" si="4"/>
        <v>43796</v>
      </c>
      <c r="AK26" s="31">
        <f t="shared" si="4"/>
        <v>43797</v>
      </c>
      <c r="AL26" s="31">
        <f t="shared" si="4"/>
        <v>43798</v>
      </c>
      <c r="AM26" s="31">
        <f t="shared" si="4"/>
        <v>43799</v>
      </c>
      <c r="AN26" s="38">
        <f t="shared" si="4"/>
        <v>43800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43801</v>
      </c>
      <c r="AI27" s="40">
        <f t="shared" si="5"/>
        <v>43802</v>
      </c>
      <c r="AJ27" s="40">
        <f t="shared" si="5"/>
        <v>43803</v>
      </c>
      <c r="AK27" s="40">
        <f t="shared" si="5"/>
        <v>43804</v>
      </c>
      <c r="AL27" s="40">
        <f t="shared" si="5"/>
        <v>43805</v>
      </c>
      <c r="AM27" s="40">
        <f t="shared" si="5"/>
        <v>43806</v>
      </c>
      <c r="AN27" s="41">
        <f t="shared" si="5"/>
        <v>43807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79" priority="10">
      <formula>DAY(AG21)&lt;15</formula>
    </cfRule>
  </conditionalFormatting>
  <conditionalFormatting sqref="AH22:AN22">
    <cfRule type="expression" dxfId="78" priority="9">
      <formula>DAY(AH22)&gt;7</formula>
    </cfRule>
  </conditionalFormatting>
  <conditionalFormatting sqref="AH25:AN27">
    <cfRule type="expression" dxfId="77" priority="8">
      <formula>DAY(AH25)&lt;15</formula>
    </cfRule>
  </conditionalFormatting>
  <conditionalFormatting sqref="B5">
    <cfRule type="expression" dxfId="76" priority="7">
      <formula>DAY(B$5)&gt;7</formula>
    </cfRule>
  </conditionalFormatting>
  <conditionalFormatting sqref="J5">
    <cfRule type="expression" dxfId="75" priority="6">
      <formula>DAY(J$5)&gt;7</formula>
    </cfRule>
  </conditionalFormatting>
  <conditionalFormatting sqref="R5">
    <cfRule type="expression" dxfId="74" priority="5">
      <formula>DAY(R$5)&gt;7</formula>
    </cfRule>
  </conditionalFormatting>
  <conditionalFormatting sqref="Z5">
    <cfRule type="expression" dxfId="73" priority="4">
      <formula>DAY(Z$5)&gt;7</formula>
    </cfRule>
  </conditionalFormatting>
  <conditionalFormatting sqref="AH5">
    <cfRule type="expression" dxfId="72" priority="3">
      <formula>DAY(AH$5)&gt;7</formula>
    </cfRule>
  </conditionalFormatting>
  <conditionalFormatting sqref="J17">
    <cfRule type="expression" dxfId="71" priority="2">
      <formula>DAY(J$5)&gt;7</formula>
    </cfRule>
  </conditionalFormatting>
  <conditionalFormatting sqref="R17">
    <cfRule type="expression" dxfId="7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6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7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7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7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7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43787</v>
      </c>
      <c r="AF2" s="63"/>
      <c r="AG2" s="63"/>
      <c r="AH2" s="63"/>
      <c r="AI2" s="63"/>
      <c r="AJ2" s="6" t="s">
        <v>16</v>
      </c>
      <c r="AK2" s="63">
        <f>R16</f>
        <v>43793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43787</v>
      </c>
      <c r="C4" s="65"/>
      <c r="D4" s="66"/>
      <c r="E4" s="17"/>
      <c r="F4" s="67">
        <f>B4</f>
        <v>43787</v>
      </c>
      <c r="G4" s="68"/>
      <c r="H4" s="69"/>
      <c r="I4" s="12"/>
      <c r="J4" s="64">
        <f>DATE(AR4,AR7,AR10+1)</f>
        <v>43788</v>
      </c>
      <c r="K4" s="65"/>
      <c r="L4" s="66"/>
      <c r="M4" s="17"/>
      <c r="N4" s="67">
        <f>J4</f>
        <v>43788</v>
      </c>
      <c r="O4" s="68"/>
      <c r="P4" s="69"/>
      <c r="Q4" s="12"/>
      <c r="R4" s="64">
        <f>DATE(AR4,AR7,AR10+2)</f>
        <v>43789</v>
      </c>
      <c r="S4" s="65"/>
      <c r="T4" s="66"/>
      <c r="U4" s="17"/>
      <c r="V4" s="67">
        <f>R4</f>
        <v>43789</v>
      </c>
      <c r="W4" s="68"/>
      <c r="X4" s="69"/>
      <c r="Y4" s="12"/>
      <c r="Z4" s="64">
        <f>DATE(AR4,AR7,AR10+3)</f>
        <v>43790</v>
      </c>
      <c r="AA4" s="65"/>
      <c r="AB4" s="66"/>
      <c r="AC4" s="17"/>
      <c r="AD4" s="67">
        <f>Z4</f>
        <v>43790</v>
      </c>
      <c r="AE4" s="68"/>
      <c r="AF4" s="69"/>
      <c r="AG4" s="12"/>
      <c r="AH4" s="64">
        <f>DATE(AR4,AR7,AR10+4)</f>
        <v>43791</v>
      </c>
      <c r="AI4" s="65"/>
      <c r="AJ4" s="66"/>
      <c r="AK4" s="17"/>
      <c r="AL4" s="67">
        <f>AH4</f>
        <v>43791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18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43792</v>
      </c>
      <c r="K16" s="65"/>
      <c r="L16" s="66"/>
      <c r="M16" s="17"/>
      <c r="N16" s="67">
        <f>J16</f>
        <v>43792</v>
      </c>
      <c r="O16" s="68"/>
      <c r="P16" s="69"/>
      <c r="Q16" s="12"/>
      <c r="R16" s="64">
        <f>DATE(AR4,AR7,AR10+6)</f>
        <v>43793</v>
      </c>
      <c r="S16" s="65"/>
      <c r="T16" s="66"/>
      <c r="U16" s="17"/>
      <c r="V16" s="67">
        <f>R16</f>
        <v>43793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43766</v>
      </c>
      <c r="AI22" s="31">
        <f t="shared" si="0"/>
        <v>43767</v>
      </c>
      <c r="AJ22" s="31">
        <f t="shared" si="0"/>
        <v>43768</v>
      </c>
      <c r="AK22" s="31">
        <f t="shared" si="0"/>
        <v>43769</v>
      </c>
      <c r="AL22" s="31">
        <f t="shared" si="0"/>
        <v>43770</v>
      </c>
      <c r="AM22" s="31">
        <f t="shared" si="0"/>
        <v>43771</v>
      </c>
      <c r="AN22" s="38">
        <f t="shared" si="0"/>
        <v>43772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43773</v>
      </c>
      <c r="AI23" s="31">
        <f t="shared" si="1"/>
        <v>43774</v>
      </c>
      <c r="AJ23" s="31">
        <f t="shared" si="1"/>
        <v>43775</v>
      </c>
      <c r="AK23" s="31">
        <f t="shared" si="1"/>
        <v>43776</v>
      </c>
      <c r="AL23" s="31">
        <f t="shared" si="1"/>
        <v>43777</v>
      </c>
      <c r="AM23" s="31">
        <f t="shared" si="1"/>
        <v>43778</v>
      </c>
      <c r="AN23" s="38">
        <f t="shared" si="1"/>
        <v>43779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43780</v>
      </c>
      <c r="AI24" s="31">
        <f t="shared" si="2"/>
        <v>43781</v>
      </c>
      <c r="AJ24" s="31">
        <f t="shared" si="2"/>
        <v>43782</v>
      </c>
      <c r="AK24" s="31">
        <f t="shared" si="2"/>
        <v>43783</v>
      </c>
      <c r="AL24" s="31">
        <f t="shared" si="2"/>
        <v>43784</v>
      </c>
      <c r="AM24" s="31">
        <f t="shared" si="2"/>
        <v>43785</v>
      </c>
      <c r="AN24" s="38">
        <f t="shared" si="2"/>
        <v>43786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43787</v>
      </c>
      <c r="AI25" s="31">
        <f t="shared" si="3"/>
        <v>43788</v>
      </c>
      <c r="AJ25" s="31">
        <f t="shared" si="3"/>
        <v>43789</v>
      </c>
      <c r="AK25" s="31">
        <f t="shared" si="3"/>
        <v>43790</v>
      </c>
      <c r="AL25" s="31">
        <f t="shared" si="3"/>
        <v>43791</v>
      </c>
      <c r="AM25" s="31">
        <f t="shared" si="3"/>
        <v>43792</v>
      </c>
      <c r="AN25" s="38">
        <f t="shared" si="3"/>
        <v>43793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43794</v>
      </c>
      <c r="AI26" s="31">
        <f t="shared" si="4"/>
        <v>43795</v>
      </c>
      <c r="AJ26" s="31">
        <f t="shared" si="4"/>
        <v>43796</v>
      </c>
      <c r="AK26" s="31">
        <f t="shared" si="4"/>
        <v>43797</v>
      </c>
      <c r="AL26" s="31">
        <f t="shared" si="4"/>
        <v>43798</v>
      </c>
      <c r="AM26" s="31">
        <f t="shared" si="4"/>
        <v>43799</v>
      </c>
      <c r="AN26" s="38">
        <f t="shared" si="4"/>
        <v>43800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43801</v>
      </c>
      <c r="AI27" s="40">
        <f t="shared" si="5"/>
        <v>43802</v>
      </c>
      <c r="AJ27" s="40">
        <f t="shared" si="5"/>
        <v>43803</v>
      </c>
      <c r="AK27" s="40">
        <f t="shared" si="5"/>
        <v>43804</v>
      </c>
      <c r="AL27" s="40">
        <f t="shared" si="5"/>
        <v>43805</v>
      </c>
      <c r="AM27" s="40">
        <f t="shared" si="5"/>
        <v>43806</v>
      </c>
      <c r="AN27" s="41">
        <f t="shared" si="5"/>
        <v>43807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69" priority="10">
      <formula>DAY(AG21)&lt;15</formula>
    </cfRule>
  </conditionalFormatting>
  <conditionalFormatting sqref="AH22:AN22">
    <cfRule type="expression" dxfId="68" priority="9">
      <formula>DAY(AH22)&gt;7</formula>
    </cfRule>
  </conditionalFormatting>
  <conditionalFormatting sqref="AH25:AN27">
    <cfRule type="expression" dxfId="67" priority="8">
      <formula>DAY(AH25)&lt;15</formula>
    </cfRule>
  </conditionalFormatting>
  <conditionalFormatting sqref="B5">
    <cfRule type="expression" dxfId="66" priority="7">
      <formula>DAY(B$5)&gt;7</formula>
    </cfRule>
  </conditionalFormatting>
  <conditionalFormatting sqref="J5">
    <cfRule type="expression" dxfId="65" priority="6">
      <formula>DAY(J$5)&gt;7</formula>
    </cfRule>
  </conditionalFormatting>
  <conditionalFormatting sqref="R5">
    <cfRule type="expression" dxfId="64" priority="5">
      <formula>DAY(R$5)&gt;7</formula>
    </cfRule>
  </conditionalFormatting>
  <conditionalFormatting sqref="Z5">
    <cfRule type="expression" dxfId="63" priority="4">
      <formula>DAY(Z$5)&gt;7</formula>
    </cfRule>
  </conditionalFormatting>
  <conditionalFormatting sqref="AH5">
    <cfRule type="expression" dxfId="62" priority="3">
      <formula>DAY(AH$5)&gt;7</formula>
    </cfRule>
  </conditionalFormatting>
  <conditionalFormatting sqref="J17">
    <cfRule type="expression" dxfId="61" priority="2">
      <formula>DAY(J$5)&gt;7</formula>
    </cfRule>
  </conditionalFormatting>
  <conditionalFormatting sqref="R17">
    <cfRule type="expression" dxfId="6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9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43794</v>
      </c>
      <c r="AF2" s="63"/>
      <c r="AG2" s="63"/>
      <c r="AH2" s="63"/>
      <c r="AI2" s="63"/>
      <c r="AJ2" s="6" t="s">
        <v>16</v>
      </c>
      <c r="AK2" s="63">
        <f>R16</f>
        <v>43800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43794</v>
      </c>
      <c r="C4" s="65"/>
      <c r="D4" s="66"/>
      <c r="E4" s="17"/>
      <c r="F4" s="67">
        <f>B4</f>
        <v>43794</v>
      </c>
      <c r="G4" s="68"/>
      <c r="H4" s="69"/>
      <c r="I4" s="12"/>
      <c r="J4" s="64">
        <f>DATE(AR4,AR7,AR10+1)</f>
        <v>43795</v>
      </c>
      <c r="K4" s="65"/>
      <c r="L4" s="66"/>
      <c r="M4" s="17"/>
      <c r="N4" s="67">
        <f>J4</f>
        <v>43795</v>
      </c>
      <c r="O4" s="68"/>
      <c r="P4" s="69"/>
      <c r="Q4" s="12"/>
      <c r="R4" s="64">
        <f>DATE(AR4,AR7,AR10+2)</f>
        <v>43796</v>
      </c>
      <c r="S4" s="65"/>
      <c r="T4" s="66"/>
      <c r="U4" s="17"/>
      <c r="V4" s="67">
        <f>R4</f>
        <v>43796</v>
      </c>
      <c r="W4" s="68"/>
      <c r="X4" s="69"/>
      <c r="Y4" s="12"/>
      <c r="Z4" s="64">
        <f>DATE(AR4,AR7,AR10+3)</f>
        <v>43797</v>
      </c>
      <c r="AA4" s="65"/>
      <c r="AB4" s="66"/>
      <c r="AC4" s="17"/>
      <c r="AD4" s="67">
        <f>Z4</f>
        <v>43797</v>
      </c>
      <c r="AE4" s="68"/>
      <c r="AF4" s="69"/>
      <c r="AG4" s="12"/>
      <c r="AH4" s="64">
        <f>DATE(AR4,AR7,AR10+4)</f>
        <v>43798</v>
      </c>
      <c r="AI4" s="65"/>
      <c r="AJ4" s="66"/>
      <c r="AK4" s="17"/>
      <c r="AL4" s="67">
        <f>AH4</f>
        <v>43798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11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25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43799</v>
      </c>
      <c r="K16" s="65"/>
      <c r="L16" s="66"/>
      <c r="M16" s="17"/>
      <c r="N16" s="67">
        <f>J16</f>
        <v>43799</v>
      </c>
      <c r="O16" s="68"/>
      <c r="P16" s="69"/>
      <c r="Q16" s="12"/>
      <c r="R16" s="64">
        <f>DATE(AR4,AR7,AR10+6)</f>
        <v>43800</v>
      </c>
      <c r="S16" s="65"/>
      <c r="T16" s="66"/>
      <c r="U16" s="17"/>
      <c r="V16" s="67">
        <f>R16</f>
        <v>43800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11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43766</v>
      </c>
      <c r="AI22" s="31">
        <f t="shared" si="0"/>
        <v>43767</v>
      </c>
      <c r="AJ22" s="31">
        <f t="shared" si="0"/>
        <v>43768</v>
      </c>
      <c r="AK22" s="31">
        <f t="shared" si="0"/>
        <v>43769</v>
      </c>
      <c r="AL22" s="31">
        <f t="shared" si="0"/>
        <v>43770</v>
      </c>
      <c r="AM22" s="31">
        <f t="shared" si="0"/>
        <v>43771</v>
      </c>
      <c r="AN22" s="38">
        <f t="shared" si="0"/>
        <v>43772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43773</v>
      </c>
      <c r="AI23" s="31">
        <f t="shared" si="1"/>
        <v>43774</v>
      </c>
      <c r="AJ23" s="31">
        <f t="shared" si="1"/>
        <v>43775</v>
      </c>
      <c r="AK23" s="31">
        <f t="shared" si="1"/>
        <v>43776</v>
      </c>
      <c r="AL23" s="31">
        <f t="shared" si="1"/>
        <v>43777</v>
      </c>
      <c r="AM23" s="31">
        <f t="shared" si="1"/>
        <v>43778</v>
      </c>
      <c r="AN23" s="38">
        <f t="shared" si="1"/>
        <v>43779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43780</v>
      </c>
      <c r="AI24" s="31">
        <f t="shared" si="2"/>
        <v>43781</v>
      </c>
      <c r="AJ24" s="31">
        <f t="shared" si="2"/>
        <v>43782</v>
      </c>
      <c r="AK24" s="31">
        <f t="shared" si="2"/>
        <v>43783</v>
      </c>
      <c r="AL24" s="31">
        <f t="shared" si="2"/>
        <v>43784</v>
      </c>
      <c r="AM24" s="31">
        <f t="shared" si="2"/>
        <v>43785</v>
      </c>
      <c r="AN24" s="38">
        <f t="shared" si="2"/>
        <v>43786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43787</v>
      </c>
      <c r="AI25" s="31">
        <f t="shared" si="3"/>
        <v>43788</v>
      </c>
      <c r="AJ25" s="31">
        <f t="shared" si="3"/>
        <v>43789</v>
      </c>
      <c r="AK25" s="31">
        <f t="shared" si="3"/>
        <v>43790</v>
      </c>
      <c r="AL25" s="31">
        <f t="shared" si="3"/>
        <v>43791</v>
      </c>
      <c r="AM25" s="31">
        <f t="shared" si="3"/>
        <v>43792</v>
      </c>
      <c r="AN25" s="38">
        <f t="shared" si="3"/>
        <v>43793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43794</v>
      </c>
      <c r="AI26" s="31">
        <f t="shared" si="4"/>
        <v>43795</v>
      </c>
      <c r="AJ26" s="31">
        <f t="shared" si="4"/>
        <v>43796</v>
      </c>
      <c r="AK26" s="31">
        <f t="shared" si="4"/>
        <v>43797</v>
      </c>
      <c r="AL26" s="31">
        <f t="shared" si="4"/>
        <v>43798</v>
      </c>
      <c r="AM26" s="31">
        <f t="shared" si="4"/>
        <v>43799</v>
      </c>
      <c r="AN26" s="38">
        <f t="shared" si="4"/>
        <v>43800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43801</v>
      </c>
      <c r="AI27" s="40">
        <f t="shared" si="5"/>
        <v>43802</v>
      </c>
      <c r="AJ27" s="40">
        <f t="shared" si="5"/>
        <v>43803</v>
      </c>
      <c r="AK27" s="40">
        <f t="shared" si="5"/>
        <v>43804</v>
      </c>
      <c r="AL27" s="40">
        <f t="shared" si="5"/>
        <v>43805</v>
      </c>
      <c r="AM27" s="40">
        <f t="shared" si="5"/>
        <v>43806</v>
      </c>
      <c r="AN27" s="41">
        <f t="shared" si="5"/>
        <v>43807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59" priority="10">
      <formula>DAY(AG21)&lt;15</formula>
    </cfRule>
  </conditionalFormatting>
  <conditionalFormatting sqref="AH22:AN22">
    <cfRule type="expression" dxfId="58" priority="9">
      <formula>DAY(AH22)&gt;7</formula>
    </cfRule>
  </conditionalFormatting>
  <conditionalFormatting sqref="AH25:AN27">
    <cfRule type="expression" dxfId="57" priority="8">
      <formula>DAY(AH25)&lt;15</formula>
    </cfRule>
  </conditionalFormatting>
  <conditionalFormatting sqref="B5">
    <cfRule type="expression" dxfId="56" priority="7">
      <formula>DAY(B$5)&gt;7</formula>
    </cfRule>
  </conditionalFormatting>
  <conditionalFormatting sqref="J5">
    <cfRule type="expression" dxfId="55" priority="6">
      <formula>DAY(J$5)&gt;7</formula>
    </cfRule>
  </conditionalFormatting>
  <conditionalFormatting sqref="R5">
    <cfRule type="expression" dxfId="54" priority="5">
      <formula>DAY(R$5)&gt;7</formula>
    </cfRule>
  </conditionalFormatting>
  <conditionalFormatting sqref="Z5">
    <cfRule type="expression" dxfId="53" priority="4">
      <formula>DAY(Z$5)&gt;7</formula>
    </cfRule>
  </conditionalFormatting>
  <conditionalFormatting sqref="AH5">
    <cfRule type="expression" dxfId="52" priority="3">
      <formula>DAY(AH$5)&gt;7</formula>
    </cfRule>
  </conditionalFormatting>
  <conditionalFormatting sqref="J17">
    <cfRule type="expression" dxfId="51" priority="2">
      <formula>DAY(J$5)&gt;7</formula>
    </cfRule>
  </conditionalFormatting>
  <conditionalFormatting sqref="R17">
    <cfRule type="expression" dxfId="5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1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43801</v>
      </c>
      <c r="AF2" s="63"/>
      <c r="AG2" s="63"/>
      <c r="AH2" s="63"/>
      <c r="AI2" s="63"/>
      <c r="AJ2" s="6" t="s">
        <v>16</v>
      </c>
      <c r="AK2" s="63">
        <f>R16</f>
        <v>43807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43801</v>
      </c>
      <c r="C4" s="65"/>
      <c r="D4" s="66"/>
      <c r="E4" s="17"/>
      <c r="F4" s="67">
        <f>B4</f>
        <v>43801</v>
      </c>
      <c r="G4" s="68"/>
      <c r="H4" s="69"/>
      <c r="I4" s="12"/>
      <c r="J4" s="64">
        <f>DATE(AR4,AR7,AR10+1)</f>
        <v>43802</v>
      </c>
      <c r="K4" s="65"/>
      <c r="L4" s="66"/>
      <c r="M4" s="17"/>
      <c r="N4" s="67">
        <f>J4</f>
        <v>43802</v>
      </c>
      <c r="O4" s="68"/>
      <c r="P4" s="69"/>
      <c r="Q4" s="12"/>
      <c r="R4" s="64">
        <f>DATE(AR4,AR7,AR10+2)</f>
        <v>43803</v>
      </c>
      <c r="S4" s="65"/>
      <c r="T4" s="66"/>
      <c r="U4" s="17"/>
      <c r="V4" s="67">
        <f>R4</f>
        <v>43803</v>
      </c>
      <c r="W4" s="68"/>
      <c r="X4" s="69"/>
      <c r="Y4" s="12"/>
      <c r="Z4" s="64">
        <f>DATE(AR4,AR7,AR10+3)</f>
        <v>43804</v>
      </c>
      <c r="AA4" s="65"/>
      <c r="AB4" s="66"/>
      <c r="AC4" s="17"/>
      <c r="AD4" s="67">
        <f>Z4</f>
        <v>43804</v>
      </c>
      <c r="AE4" s="68"/>
      <c r="AF4" s="69"/>
      <c r="AG4" s="12"/>
      <c r="AH4" s="64">
        <f>DATE(AR4,AR7,AR10+4)</f>
        <v>43805</v>
      </c>
      <c r="AI4" s="65"/>
      <c r="AJ4" s="66"/>
      <c r="AK4" s="17"/>
      <c r="AL4" s="67">
        <f>AH4</f>
        <v>43805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43806</v>
      </c>
      <c r="K16" s="65"/>
      <c r="L16" s="66"/>
      <c r="M16" s="17"/>
      <c r="N16" s="67">
        <f>J16</f>
        <v>43806</v>
      </c>
      <c r="O16" s="68"/>
      <c r="P16" s="69"/>
      <c r="Q16" s="12"/>
      <c r="R16" s="64">
        <f>DATE(AR4,AR7,AR10+6)</f>
        <v>43807</v>
      </c>
      <c r="S16" s="65"/>
      <c r="T16" s="66"/>
      <c r="U16" s="17"/>
      <c r="V16" s="67">
        <f>R16</f>
        <v>43807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43794</v>
      </c>
      <c r="AI22" s="31">
        <f t="shared" si="0"/>
        <v>43795</v>
      </c>
      <c r="AJ22" s="31">
        <f t="shared" si="0"/>
        <v>43796</v>
      </c>
      <c r="AK22" s="31">
        <f t="shared" si="0"/>
        <v>43797</v>
      </c>
      <c r="AL22" s="31">
        <f t="shared" si="0"/>
        <v>43798</v>
      </c>
      <c r="AM22" s="31">
        <f t="shared" si="0"/>
        <v>43799</v>
      </c>
      <c r="AN22" s="38">
        <f t="shared" si="0"/>
        <v>43800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43801</v>
      </c>
      <c r="AI23" s="31">
        <f t="shared" si="1"/>
        <v>43802</v>
      </c>
      <c r="AJ23" s="31">
        <f t="shared" si="1"/>
        <v>43803</v>
      </c>
      <c r="AK23" s="31">
        <f t="shared" si="1"/>
        <v>43804</v>
      </c>
      <c r="AL23" s="31">
        <f t="shared" si="1"/>
        <v>43805</v>
      </c>
      <c r="AM23" s="31">
        <f t="shared" si="1"/>
        <v>43806</v>
      </c>
      <c r="AN23" s="38">
        <f t="shared" si="1"/>
        <v>43807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43808</v>
      </c>
      <c r="AI24" s="31">
        <f t="shared" si="2"/>
        <v>43809</v>
      </c>
      <c r="AJ24" s="31">
        <f t="shared" si="2"/>
        <v>43810</v>
      </c>
      <c r="AK24" s="31">
        <f t="shared" si="2"/>
        <v>43811</v>
      </c>
      <c r="AL24" s="31">
        <f t="shared" si="2"/>
        <v>43812</v>
      </c>
      <c r="AM24" s="31">
        <f t="shared" si="2"/>
        <v>43813</v>
      </c>
      <c r="AN24" s="38">
        <f t="shared" si="2"/>
        <v>43814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43815</v>
      </c>
      <c r="AI25" s="31">
        <f t="shared" si="3"/>
        <v>43816</v>
      </c>
      <c r="AJ25" s="31">
        <f t="shared" si="3"/>
        <v>43817</v>
      </c>
      <c r="AK25" s="31">
        <f t="shared" si="3"/>
        <v>43818</v>
      </c>
      <c r="AL25" s="31">
        <f t="shared" si="3"/>
        <v>43819</v>
      </c>
      <c r="AM25" s="31">
        <f t="shared" si="3"/>
        <v>43820</v>
      </c>
      <c r="AN25" s="38">
        <f t="shared" si="3"/>
        <v>43821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43822</v>
      </c>
      <c r="AI26" s="31">
        <f t="shared" si="4"/>
        <v>43823</v>
      </c>
      <c r="AJ26" s="31">
        <f t="shared" si="4"/>
        <v>43824</v>
      </c>
      <c r="AK26" s="31">
        <f t="shared" si="4"/>
        <v>43825</v>
      </c>
      <c r="AL26" s="31">
        <f t="shared" si="4"/>
        <v>43826</v>
      </c>
      <c r="AM26" s="31">
        <f t="shared" si="4"/>
        <v>43827</v>
      </c>
      <c r="AN26" s="38">
        <f t="shared" si="4"/>
        <v>43828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43829</v>
      </c>
      <c r="AI27" s="40">
        <f t="shared" si="5"/>
        <v>43830</v>
      </c>
      <c r="AJ27" s="40">
        <f t="shared" si="5"/>
        <v>43831</v>
      </c>
      <c r="AK27" s="40">
        <f t="shared" si="5"/>
        <v>43832</v>
      </c>
      <c r="AL27" s="40">
        <f t="shared" si="5"/>
        <v>43833</v>
      </c>
      <c r="AM27" s="40">
        <f t="shared" si="5"/>
        <v>43834</v>
      </c>
      <c r="AN27" s="41">
        <f t="shared" si="5"/>
        <v>43835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49" priority="10">
      <formula>DAY(AG21)&lt;15</formula>
    </cfRule>
  </conditionalFormatting>
  <conditionalFormatting sqref="AH22:AN22">
    <cfRule type="expression" dxfId="48" priority="9">
      <formula>DAY(AH22)&gt;7</formula>
    </cfRule>
  </conditionalFormatting>
  <conditionalFormatting sqref="AH25:AN27">
    <cfRule type="expression" dxfId="47" priority="8">
      <formula>DAY(AH25)&lt;15</formula>
    </cfRule>
  </conditionalFormatting>
  <conditionalFormatting sqref="B5">
    <cfRule type="expression" dxfId="46" priority="7">
      <formula>DAY(B$5)&gt;7</formula>
    </cfRule>
  </conditionalFormatting>
  <conditionalFormatting sqref="J5">
    <cfRule type="expression" dxfId="45" priority="6">
      <formula>DAY(J$5)&gt;7</formula>
    </cfRule>
  </conditionalFormatting>
  <conditionalFormatting sqref="R5">
    <cfRule type="expression" dxfId="44" priority="5">
      <formula>DAY(R$5)&gt;7</formula>
    </cfRule>
  </conditionalFormatting>
  <conditionalFormatting sqref="Z5">
    <cfRule type="expression" dxfId="43" priority="4">
      <formula>DAY(Z$5)&gt;7</formula>
    </cfRule>
  </conditionalFormatting>
  <conditionalFormatting sqref="AH5">
    <cfRule type="expression" dxfId="42" priority="3">
      <formula>DAY(AH$5)&gt;7</formula>
    </cfRule>
  </conditionalFormatting>
  <conditionalFormatting sqref="J17">
    <cfRule type="expression" dxfId="41" priority="2">
      <formula>DAY(J$5)&gt;7</formula>
    </cfRule>
  </conditionalFormatting>
  <conditionalFormatting sqref="R17">
    <cfRule type="expression" dxfId="4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8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0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1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2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3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4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5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6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7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8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9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0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1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2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3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4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5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43808</v>
      </c>
      <c r="AF2" s="63"/>
      <c r="AG2" s="63"/>
      <c r="AH2" s="63"/>
      <c r="AI2" s="63"/>
      <c r="AJ2" s="6" t="s">
        <v>16</v>
      </c>
      <c r="AK2" s="63">
        <f>R16</f>
        <v>43814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43808</v>
      </c>
      <c r="C4" s="65"/>
      <c r="D4" s="66"/>
      <c r="E4" s="17"/>
      <c r="F4" s="67">
        <f>B4</f>
        <v>43808</v>
      </c>
      <c r="G4" s="68"/>
      <c r="H4" s="69"/>
      <c r="I4" s="12"/>
      <c r="J4" s="64">
        <f>DATE(AR4,AR7,AR10+1)</f>
        <v>43809</v>
      </c>
      <c r="K4" s="65"/>
      <c r="L4" s="66"/>
      <c r="M4" s="17"/>
      <c r="N4" s="67">
        <f>J4</f>
        <v>43809</v>
      </c>
      <c r="O4" s="68"/>
      <c r="P4" s="69"/>
      <c r="Q4" s="12"/>
      <c r="R4" s="64">
        <f>DATE(AR4,AR7,AR10+2)</f>
        <v>43810</v>
      </c>
      <c r="S4" s="65"/>
      <c r="T4" s="66"/>
      <c r="U4" s="17"/>
      <c r="V4" s="67">
        <f>R4</f>
        <v>43810</v>
      </c>
      <c r="W4" s="68"/>
      <c r="X4" s="69"/>
      <c r="Y4" s="12"/>
      <c r="Z4" s="64">
        <f>DATE(AR4,AR7,AR10+3)</f>
        <v>43811</v>
      </c>
      <c r="AA4" s="65"/>
      <c r="AB4" s="66"/>
      <c r="AC4" s="17"/>
      <c r="AD4" s="67">
        <f>Z4</f>
        <v>43811</v>
      </c>
      <c r="AE4" s="68"/>
      <c r="AF4" s="69"/>
      <c r="AG4" s="12"/>
      <c r="AH4" s="64">
        <f>DATE(AR4,AR7,AR10+4)</f>
        <v>43812</v>
      </c>
      <c r="AI4" s="65"/>
      <c r="AJ4" s="66"/>
      <c r="AK4" s="17"/>
      <c r="AL4" s="67">
        <f>AH4</f>
        <v>43812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9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43813</v>
      </c>
      <c r="K16" s="65"/>
      <c r="L16" s="66"/>
      <c r="M16" s="17"/>
      <c r="N16" s="67">
        <f>J16</f>
        <v>43813</v>
      </c>
      <c r="O16" s="68"/>
      <c r="P16" s="69"/>
      <c r="Q16" s="12"/>
      <c r="R16" s="64">
        <f>DATE(AR4,AR7,AR10+6)</f>
        <v>43814</v>
      </c>
      <c r="S16" s="65"/>
      <c r="T16" s="66"/>
      <c r="U16" s="17"/>
      <c r="V16" s="67">
        <f>R16</f>
        <v>43814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43794</v>
      </c>
      <c r="AI22" s="31">
        <f t="shared" si="0"/>
        <v>43795</v>
      </c>
      <c r="AJ22" s="31">
        <f t="shared" si="0"/>
        <v>43796</v>
      </c>
      <c r="AK22" s="31">
        <f t="shared" si="0"/>
        <v>43797</v>
      </c>
      <c r="AL22" s="31">
        <f t="shared" si="0"/>
        <v>43798</v>
      </c>
      <c r="AM22" s="31">
        <f t="shared" si="0"/>
        <v>43799</v>
      </c>
      <c r="AN22" s="38">
        <f t="shared" si="0"/>
        <v>43800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43801</v>
      </c>
      <c r="AI23" s="31">
        <f t="shared" si="1"/>
        <v>43802</v>
      </c>
      <c r="AJ23" s="31">
        <f t="shared" si="1"/>
        <v>43803</v>
      </c>
      <c r="AK23" s="31">
        <f t="shared" si="1"/>
        <v>43804</v>
      </c>
      <c r="AL23" s="31">
        <f t="shared" si="1"/>
        <v>43805</v>
      </c>
      <c r="AM23" s="31">
        <f t="shared" si="1"/>
        <v>43806</v>
      </c>
      <c r="AN23" s="38">
        <f t="shared" si="1"/>
        <v>43807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43808</v>
      </c>
      <c r="AI24" s="31">
        <f t="shared" si="2"/>
        <v>43809</v>
      </c>
      <c r="AJ24" s="31">
        <f t="shared" si="2"/>
        <v>43810</v>
      </c>
      <c r="AK24" s="31">
        <f t="shared" si="2"/>
        <v>43811</v>
      </c>
      <c r="AL24" s="31">
        <f t="shared" si="2"/>
        <v>43812</v>
      </c>
      <c r="AM24" s="31">
        <f t="shared" si="2"/>
        <v>43813</v>
      </c>
      <c r="AN24" s="38">
        <f t="shared" si="2"/>
        <v>43814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43815</v>
      </c>
      <c r="AI25" s="31">
        <f t="shared" si="3"/>
        <v>43816</v>
      </c>
      <c r="AJ25" s="31">
        <f t="shared" si="3"/>
        <v>43817</v>
      </c>
      <c r="AK25" s="31">
        <f t="shared" si="3"/>
        <v>43818</v>
      </c>
      <c r="AL25" s="31">
        <f t="shared" si="3"/>
        <v>43819</v>
      </c>
      <c r="AM25" s="31">
        <f t="shared" si="3"/>
        <v>43820</v>
      </c>
      <c r="AN25" s="38">
        <f t="shared" si="3"/>
        <v>43821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43822</v>
      </c>
      <c r="AI26" s="31">
        <f t="shared" si="4"/>
        <v>43823</v>
      </c>
      <c r="AJ26" s="31">
        <f t="shared" si="4"/>
        <v>43824</v>
      </c>
      <c r="AK26" s="31">
        <f t="shared" si="4"/>
        <v>43825</v>
      </c>
      <c r="AL26" s="31">
        <f t="shared" si="4"/>
        <v>43826</v>
      </c>
      <c r="AM26" s="31">
        <f t="shared" si="4"/>
        <v>43827</v>
      </c>
      <c r="AN26" s="38">
        <f t="shared" si="4"/>
        <v>43828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43829</v>
      </c>
      <c r="AI27" s="40">
        <f t="shared" si="5"/>
        <v>43830</v>
      </c>
      <c r="AJ27" s="40">
        <f t="shared" si="5"/>
        <v>43831</v>
      </c>
      <c r="AK27" s="40">
        <f t="shared" si="5"/>
        <v>43832</v>
      </c>
      <c r="AL27" s="40">
        <f t="shared" si="5"/>
        <v>43833</v>
      </c>
      <c r="AM27" s="40">
        <f t="shared" si="5"/>
        <v>43834</v>
      </c>
      <c r="AN27" s="41">
        <f t="shared" si="5"/>
        <v>43835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39" priority="10">
      <formula>DAY(AG21)&lt;15</formula>
    </cfRule>
  </conditionalFormatting>
  <conditionalFormatting sqref="AH22:AN22">
    <cfRule type="expression" dxfId="38" priority="9">
      <formula>DAY(AH22)&gt;7</formula>
    </cfRule>
  </conditionalFormatting>
  <conditionalFormatting sqref="AH25:AN27">
    <cfRule type="expression" dxfId="37" priority="8">
      <formula>DAY(AH25)&lt;15</formula>
    </cfRule>
  </conditionalFormatting>
  <conditionalFormatting sqref="B5">
    <cfRule type="expression" dxfId="36" priority="7">
      <formula>DAY(B$5)&gt;7</formula>
    </cfRule>
  </conditionalFormatting>
  <conditionalFormatting sqref="J5">
    <cfRule type="expression" dxfId="35" priority="6">
      <formula>DAY(J$5)&gt;7</formula>
    </cfRule>
  </conditionalFormatting>
  <conditionalFormatting sqref="R5">
    <cfRule type="expression" dxfId="34" priority="5">
      <formula>DAY(R$5)&gt;7</formula>
    </cfRule>
  </conditionalFormatting>
  <conditionalFormatting sqref="Z5">
    <cfRule type="expression" dxfId="33" priority="4">
      <formula>DAY(Z$5)&gt;7</formula>
    </cfRule>
  </conditionalFormatting>
  <conditionalFormatting sqref="AH5">
    <cfRule type="expression" dxfId="32" priority="3">
      <formula>DAY(AH$5)&gt;7</formula>
    </cfRule>
  </conditionalFormatting>
  <conditionalFormatting sqref="J17">
    <cfRule type="expression" dxfId="31" priority="2">
      <formula>DAY(J$5)&gt;7</formula>
    </cfRule>
  </conditionalFormatting>
  <conditionalFormatting sqref="R17">
    <cfRule type="expression" dxfId="3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3251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2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4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5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6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7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8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9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0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1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2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3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4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5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6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7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8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69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43815</v>
      </c>
      <c r="AF2" s="63"/>
      <c r="AG2" s="63"/>
      <c r="AH2" s="63"/>
      <c r="AI2" s="63"/>
      <c r="AJ2" s="6" t="s">
        <v>16</v>
      </c>
      <c r="AK2" s="63">
        <f>R16</f>
        <v>43821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43815</v>
      </c>
      <c r="C4" s="65"/>
      <c r="D4" s="66"/>
      <c r="E4" s="17"/>
      <c r="F4" s="67">
        <f>B4</f>
        <v>43815</v>
      </c>
      <c r="G4" s="68"/>
      <c r="H4" s="69"/>
      <c r="I4" s="12"/>
      <c r="J4" s="64">
        <f>DATE(AR4,AR7,AR10+1)</f>
        <v>43816</v>
      </c>
      <c r="K4" s="65"/>
      <c r="L4" s="66"/>
      <c r="M4" s="17"/>
      <c r="N4" s="67">
        <f>J4</f>
        <v>43816</v>
      </c>
      <c r="O4" s="68"/>
      <c r="P4" s="69"/>
      <c r="Q4" s="12"/>
      <c r="R4" s="64">
        <f>DATE(AR4,AR7,AR10+2)</f>
        <v>43817</v>
      </c>
      <c r="S4" s="65"/>
      <c r="T4" s="66"/>
      <c r="U4" s="17"/>
      <c r="V4" s="67">
        <f>R4</f>
        <v>43817</v>
      </c>
      <c r="W4" s="68"/>
      <c r="X4" s="69"/>
      <c r="Y4" s="12"/>
      <c r="Z4" s="64">
        <f>DATE(AR4,AR7,AR10+3)</f>
        <v>43818</v>
      </c>
      <c r="AA4" s="65"/>
      <c r="AB4" s="66"/>
      <c r="AC4" s="17"/>
      <c r="AD4" s="67">
        <f>Z4</f>
        <v>43818</v>
      </c>
      <c r="AE4" s="68"/>
      <c r="AF4" s="69"/>
      <c r="AG4" s="12"/>
      <c r="AH4" s="64">
        <f>DATE(AR4,AR7,AR10+4)</f>
        <v>43819</v>
      </c>
      <c r="AI4" s="65"/>
      <c r="AJ4" s="66"/>
      <c r="AK4" s="17"/>
      <c r="AL4" s="67">
        <f>AH4</f>
        <v>43819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16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43820</v>
      </c>
      <c r="K16" s="65"/>
      <c r="L16" s="66"/>
      <c r="M16" s="17"/>
      <c r="N16" s="67">
        <f>J16</f>
        <v>43820</v>
      </c>
      <c r="O16" s="68"/>
      <c r="P16" s="69"/>
      <c r="Q16" s="12"/>
      <c r="R16" s="64">
        <f>DATE(AR4,AR7,AR10+6)</f>
        <v>43821</v>
      </c>
      <c r="S16" s="65"/>
      <c r="T16" s="66"/>
      <c r="U16" s="17"/>
      <c r="V16" s="67">
        <f>R16</f>
        <v>43821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43794</v>
      </c>
      <c r="AI22" s="31">
        <f t="shared" si="0"/>
        <v>43795</v>
      </c>
      <c r="AJ22" s="31">
        <f t="shared" si="0"/>
        <v>43796</v>
      </c>
      <c r="AK22" s="31">
        <f t="shared" si="0"/>
        <v>43797</v>
      </c>
      <c r="AL22" s="31">
        <f t="shared" si="0"/>
        <v>43798</v>
      </c>
      <c r="AM22" s="31">
        <f t="shared" si="0"/>
        <v>43799</v>
      </c>
      <c r="AN22" s="38">
        <f t="shared" si="0"/>
        <v>43800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43801</v>
      </c>
      <c r="AI23" s="31">
        <f t="shared" si="1"/>
        <v>43802</v>
      </c>
      <c r="AJ23" s="31">
        <f t="shared" si="1"/>
        <v>43803</v>
      </c>
      <c r="AK23" s="31">
        <f t="shared" si="1"/>
        <v>43804</v>
      </c>
      <c r="AL23" s="31">
        <f t="shared" si="1"/>
        <v>43805</v>
      </c>
      <c r="AM23" s="31">
        <f t="shared" si="1"/>
        <v>43806</v>
      </c>
      <c r="AN23" s="38">
        <f t="shared" si="1"/>
        <v>43807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43808</v>
      </c>
      <c r="AI24" s="31">
        <f t="shared" si="2"/>
        <v>43809</v>
      </c>
      <c r="AJ24" s="31">
        <f t="shared" si="2"/>
        <v>43810</v>
      </c>
      <c r="AK24" s="31">
        <f t="shared" si="2"/>
        <v>43811</v>
      </c>
      <c r="AL24" s="31">
        <f t="shared" si="2"/>
        <v>43812</v>
      </c>
      <c r="AM24" s="31">
        <f t="shared" si="2"/>
        <v>43813</v>
      </c>
      <c r="AN24" s="38">
        <f t="shared" si="2"/>
        <v>43814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43815</v>
      </c>
      <c r="AI25" s="31">
        <f t="shared" si="3"/>
        <v>43816</v>
      </c>
      <c r="AJ25" s="31">
        <f t="shared" si="3"/>
        <v>43817</v>
      </c>
      <c r="AK25" s="31">
        <f t="shared" si="3"/>
        <v>43818</v>
      </c>
      <c r="AL25" s="31">
        <f t="shared" si="3"/>
        <v>43819</v>
      </c>
      <c r="AM25" s="31">
        <f t="shared" si="3"/>
        <v>43820</v>
      </c>
      <c r="AN25" s="38">
        <f t="shared" si="3"/>
        <v>43821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43822</v>
      </c>
      <c r="AI26" s="31">
        <f t="shared" si="4"/>
        <v>43823</v>
      </c>
      <c r="AJ26" s="31">
        <f t="shared" si="4"/>
        <v>43824</v>
      </c>
      <c r="AK26" s="31">
        <f t="shared" si="4"/>
        <v>43825</v>
      </c>
      <c r="AL26" s="31">
        <f t="shared" si="4"/>
        <v>43826</v>
      </c>
      <c r="AM26" s="31">
        <f t="shared" si="4"/>
        <v>43827</v>
      </c>
      <c r="AN26" s="38">
        <f t="shared" si="4"/>
        <v>43828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43829</v>
      </c>
      <c r="AI27" s="40">
        <f t="shared" si="5"/>
        <v>43830</v>
      </c>
      <c r="AJ27" s="40">
        <f t="shared" si="5"/>
        <v>43831</v>
      </c>
      <c r="AK27" s="40">
        <f t="shared" si="5"/>
        <v>43832</v>
      </c>
      <c r="AL27" s="40">
        <f t="shared" si="5"/>
        <v>43833</v>
      </c>
      <c r="AM27" s="40">
        <f t="shared" si="5"/>
        <v>43834</v>
      </c>
      <c r="AN27" s="41">
        <f t="shared" si="5"/>
        <v>43835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29" priority="10">
      <formula>DAY(AG21)&lt;15</formula>
    </cfRule>
  </conditionalFormatting>
  <conditionalFormatting sqref="AH22:AN22">
    <cfRule type="expression" dxfId="28" priority="9">
      <formula>DAY(AH22)&gt;7</formula>
    </cfRule>
  </conditionalFormatting>
  <conditionalFormatting sqref="AH25:AN27">
    <cfRule type="expression" dxfId="27" priority="8">
      <formula>DAY(AH25)&lt;15</formula>
    </cfRule>
  </conditionalFormatting>
  <conditionalFormatting sqref="B5">
    <cfRule type="expression" dxfId="26" priority="7">
      <formula>DAY(B$5)&gt;7</formula>
    </cfRule>
  </conditionalFormatting>
  <conditionalFormatting sqref="J5">
    <cfRule type="expression" dxfId="25" priority="6">
      <formula>DAY(J$5)&gt;7</formula>
    </cfRule>
  </conditionalFormatting>
  <conditionalFormatting sqref="R5">
    <cfRule type="expression" dxfId="24" priority="5">
      <formula>DAY(R$5)&gt;7</formula>
    </cfRule>
  </conditionalFormatting>
  <conditionalFormatting sqref="Z5">
    <cfRule type="expression" dxfId="23" priority="4">
      <formula>DAY(Z$5)&gt;7</formula>
    </cfRule>
  </conditionalFormatting>
  <conditionalFormatting sqref="AH5">
    <cfRule type="expression" dxfId="22" priority="3">
      <formula>DAY(AH$5)&gt;7</formula>
    </cfRule>
  </conditionalFormatting>
  <conditionalFormatting sqref="J17">
    <cfRule type="expression" dxfId="21" priority="2">
      <formula>DAY(J$5)&gt;7</formula>
    </cfRule>
  </conditionalFormatting>
  <conditionalFormatting sqref="R17">
    <cfRule type="expression" dxfId="2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4275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6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8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9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0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1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2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3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4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5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6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7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8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89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0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1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2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93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43822</v>
      </c>
      <c r="AF2" s="63"/>
      <c r="AG2" s="63"/>
      <c r="AH2" s="63"/>
      <c r="AI2" s="63"/>
      <c r="AJ2" s="6" t="s">
        <v>16</v>
      </c>
      <c r="AK2" s="63">
        <f>R16</f>
        <v>43828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43822</v>
      </c>
      <c r="C4" s="65"/>
      <c r="D4" s="66"/>
      <c r="E4" s="17"/>
      <c r="F4" s="67">
        <f>B4</f>
        <v>43822</v>
      </c>
      <c r="G4" s="68"/>
      <c r="H4" s="69"/>
      <c r="I4" s="12"/>
      <c r="J4" s="64">
        <f>DATE(AR4,AR7,AR10+1)</f>
        <v>43823</v>
      </c>
      <c r="K4" s="65"/>
      <c r="L4" s="66"/>
      <c r="M4" s="17"/>
      <c r="N4" s="67">
        <f>J4</f>
        <v>43823</v>
      </c>
      <c r="O4" s="68"/>
      <c r="P4" s="69"/>
      <c r="Q4" s="12"/>
      <c r="R4" s="64">
        <f>DATE(AR4,AR7,AR10+2)</f>
        <v>43824</v>
      </c>
      <c r="S4" s="65"/>
      <c r="T4" s="66"/>
      <c r="U4" s="17"/>
      <c r="V4" s="67">
        <f>R4</f>
        <v>43824</v>
      </c>
      <c r="W4" s="68"/>
      <c r="X4" s="69"/>
      <c r="Y4" s="12"/>
      <c r="Z4" s="64">
        <f>DATE(AR4,AR7,AR10+3)</f>
        <v>43825</v>
      </c>
      <c r="AA4" s="65"/>
      <c r="AB4" s="66"/>
      <c r="AC4" s="17"/>
      <c r="AD4" s="67">
        <f>Z4</f>
        <v>43825</v>
      </c>
      <c r="AE4" s="68"/>
      <c r="AF4" s="69"/>
      <c r="AG4" s="12"/>
      <c r="AH4" s="64">
        <f>DATE(AR4,AR7,AR10+4)</f>
        <v>43826</v>
      </c>
      <c r="AI4" s="65"/>
      <c r="AJ4" s="66"/>
      <c r="AK4" s="17"/>
      <c r="AL4" s="67">
        <f>AH4</f>
        <v>43826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23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43827</v>
      </c>
      <c r="K16" s="65"/>
      <c r="L16" s="66"/>
      <c r="M16" s="17"/>
      <c r="N16" s="67">
        <f>J16</f>
        <v>43827</v>
      </c>
      <c r="O16" s="68"/>
      <c r="P16" s="69"/>
      <c r="Q16" s="12"/>
      <c r="R16" s="64">
        <f>DATE(AR4,AR7,AR10+6)</f>
        <v>43828</v>
      </c>
      <c r="S16" s="65"/>
      <c r="T16" s="66"/>
      <c r="U16" s="17"/>
      <c r="V16" s="67">
        <f>R16</f>
        <v>43828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43794</v>
      </c>
      <c r="AI22" s="31">
        <f t="shared" si="0"/>
        <v>43795</v>
      </c>
      <c r="AJ22" s="31">
        <f t="shared" si="0"/>
        <v>43796</v>
      </c>
      <c r="AK22" s="31">
        <f t="shared" si="0"/>
        <v>43797</v>
      </c>
      <c r="AL22" s="31">
        <f t="shared" si="0"/>
        <v>43798</v>
      </c>
      <c r="AM22" s="31">
        <f t="shared" si="0"/>
        <v>43799</v>
      </c>
      <c r="AN22" s="38">
        <f t="shared" si="0"/>
        <v>43800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43801</v>
      </c>
      <c r="AI23" s="31">
        <f t="shared" si="1"/>
        <v>43802</v>
      </c>
      <c r="AJ23" s="31">
        <f t="shared" si="1"/>
        <v>43803</v>
      </c>
      <c r="AK23" s="31">
        <f t="shared" si="1"/>
        <v>43804</v>
      </c>
      <c r="AL23" s="31">
        <f t="shared" si="1"/>
        <v>43805</v>
      </c>
      <c r="AM23" s="31">
        <f t="shared" si="1"/>
        <v>43806</v>
      </c>
      <c r="AN23" s="38">
        <f t="shared" si="1"/>
        <v>43807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43808</v>
      </c>
      <c r="AI24" s="31">
        <f t="shared" si="2"/>
        <v>43809</v>
      </c>
      <c r="AJ24" s="31">
        <f t="shared" si="2"/>
        <v>43810</v>
      </c>
      <c r="AK24" s="31">
        <f t="shared" si="2"/>
        <v>43811</v>
      </c>
      <c r="AL24" s="31">
        <f t="shared" si="2"/>
        <v>43812</v>
      </c>
      <c r="AM24" s="31">
        <f t="shared" si="2"/>
        <v>43813</v>
      </c>
      <c r="AN24" s="38">
        <f t="shared" si="2"/>
        <v>43814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43815</v>
      </c>
      <c r="AI25" s="31">
        <f t="shared" si="3"/>
        <v>43816</v>
      </c>
      <c r="AJ25" s="31">
        <f t="shared" si="3"/>
        <v>43817</v>
      </c>
      <c r="AK25" s="31">
        <f t="shared" si="3"/>
        <v>43818</v>
      </c>
      <c r="AL25" s="31">
        <f t="shared" si="3"/>
        <v>43819</v>
      </c>
      <c r="AM25" s="31">
        <f t="shared" si="3"/>
        <v>43820</v>
      </c>
      <c r="AN25" s="38">
        <f t="shared" si="3"/>
        <v>43821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43822</v>
      </c>
      <c r="AI26" s="31">
        <f t="shared" si="4"/>
        <v>43823</v>
      </c>
      <c r="AJ26" s="31">
        <f t="shared" si="4"/>
        <v>43824</v>
      </c>
      <c r="AK26" s="31">
        <f t="shared" si="4"/>
        <v>43825</v>
      </c>
      <c r="AL26" s="31">
        <f t="shared" si="4"/>
        <v>43826</v>
      </c>
      <c r="AM26" s="31">
        <f t="shared" si="4"/>
        <v>43827</v>
      </c>
      <c r="AN26" s="38">
        <f t="shared" si="4"/>
        <v>43828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43829</v>
      </c>
      <c r="AI27" s="40">
        <f t="shared" si="5"/>
        <v>43830</v>
      </c>
      <c r="AJ27" s="40">
        <f t="shared" si="5"/>
        <v>43831</v>
      </c>
      <c r="AK27" s="40">
        <f t="shared" si="5"/>
        <v>43832</v>
      </c>
      <c r="AL27" s="40">
        <f t="shared" si="5"/>
        <v>43833</v>
      </c>
      <c r="AM27" s="40">
        <f t="shared" si="5"/>
        <v>43834</v>
      </c>
      <c r="AN27" s="41">
        <f t="shared" si="5"/>
        <v>43835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19" priority="10">
      <formula>DAY(AG21)&lt;15</formula>
    </cfRule>
  </conditionalFormatting>
  <conditionalFormatting sqref="AH22:AN22">
    <cfRule type="expression" dxfId="18" priority="9">
      <formula>DAY(AH22)&gt;7</formula>
    </cfRule>
  </conditionalFormatting>
  <conditionalFormatting sqref="AH25:AN27">
    <cfRule type="expression" dxfId="17" priority="8">
      <formula>DAY(AH25)&lt;15</formula>
    </cfRule>
  </conditionalFormatting>
  <conditionalFormatting sqref="B5">
    <cfRule type="expression" dxfId="16" priority="7">
      <formula>DAY(B$5)&gt;7</formula>
    </cfRule>
  </conditionalFormatting>
  <conditionalFormatting sqref="J5">
    <cfRule type="expression" dxfId="15" priority="6">
      <formula>DAY(J$5)&gt;7</formula>
    </cfRule>
  </conditionalFormatting>
  <conditionalFormatting sqref="R5">
    <cfRule type="expression" dxfId="14" priority="5">
      <formula>DAY(R$5)&gt;7</formula>
    </cfRule>
  </conditionalFormatting>
  <conditionalFormatting sqref="Z5">
    <cfRule type="expression" dxfId="13" priority="4">
      <formula>DAY(Z$5)&gt;7</formula>
    </cfRule>
  </conditionalFormatting>
  <conditionalFormatting sqref="AH5">
    <cfRule type="expression" dxfId="12" priority="3">
      <formula>DAY(AH$5)&gt;7</formula>
    </cfRule>
  </conditionalFormatting>
  <conditionalFormatting sqref="J17">
    <cfRule type="expression" dxfId="11" priority="2">
      <formula>DAY(J$5)&gt;7</formula>
    </cfRule>
  </conditionalFormatting>
  <conditionalFormatting sqref="R17">
    <cfRule type="expression" dxfId="1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5299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0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2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3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4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5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6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7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8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09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0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1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2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3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4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5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6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5317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34"/>
  <sheetViews>
    <sheetView showGridLines="0" zoomScale="70" zoomScaleNormal="70" workbookViewId="0">
      <selection activeCell="B26" sqref="B26:F26"/>
    </sheetView>
  </sheetViews>
  <sheetFormatPr defaultColWidth="0" defaultRowHeight="14.25" customHeight="1" zeroHeight="1" x14ac:dyDescent="0.2"/>
  <cols>
    <col min="1" max="1" width="2.375" style="4" customWidth="1"/>
    <col min="2" max="8" width="5.625" style="14" customWidth="1"/>
    <col min="9" max="9" width="1.625" style="14" customWidth="1"/>
    <col min="10" max="16" width="5.625" style="14" customWidth="1"/>
    <col min="17" max="17" width="1.625" style="14" customWidth="1"/>
    <col min="18" max="24" width="5.625" style="14" customWidth="1"/>
    <col min="25" max="25" width="1.625" style="14" customWidth="1"/>
    <col min="26" max="32" width="5.625" style="14" customWidth="1"/>
    <col min="33" max="33" width="1.625" style="14" customWidth="1"/>
    <col min="34" max="40" width="5.625" style="14" customWidth="1"/>
    <col min="41" max="41" width="2.875" style="4" customWidth="1"/>
    <col min="42" max="43" width="13.625" style="4" hidden="1" customWidth="1"/>
    <col min="44" max="44" width="11.875" style="4" hidden="1" customWidth="1"/>
    <col min="45" max="45" width="7.25" style="4" hidden="1" customWidth="1"/>
    <col min="46" max="16384" width="9" style="4" hidden="1"/>
  </cols>
  <sheetData>
    <row r="1" spans="2:45" ht="10.5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2:45" ht="33.75" customHeight="1" x14ac:dyDescent="0.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87" t="s">
        <v>10</v>
      </c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5"/>
      <c r="AC2" s="5"/>
      <c r="AD2" s="3"/>
      <c r="AE2" s="63">
        <f>B4</f>
        <v>43829</v>
      </c>
      <c r="AF2" s="63"/>
      <c r="AG2" s="63"/>
      <c r="AH2" s="63"/>
      <c r="AI2" s="63"/>
      <c r="AJ2" s="6" t="s">
        <v>16</v>
      </c>
      <c r="AK2" s="63">
        <f>R16</f>
        <v>43835</v>
      </c>
      <c r="AL2" s="63"/>
      <c r="AM2" s="63"/>
      <c r="AN2" s="63"/>
      <c r="AP2" s="94" t="s">
        <v>9</v>
      </c>
      <c r="AQ2" s="95"/>
      <c r="AR2" s="96"/>
      <c r="AS2" s="97"/>
    </row>
    <row r="3" spans="2:45" ht="5.2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P3" s="8"/>
      <c r="AQ3" s="9"/>
      <c r="AR3" s="10"/>
      <c r="AS3" s="11"/>
    </row>
    <row r="4" spans="2:45" ht="25.5" customHeight="1" x14ac:dyDescent="0.4">
      <c r="B4" s="64">
        <f>DATE(AR4,AR7,AR10)</f>
        <v>43829</v>
      </c>
      <c r="C4" s="65"/>
      <c r="D4" s="66"/>
      <c r="E4" s="17"/>
      <c r="F4" s="67">
        <f>B4</f>
        <v>43829</v>
      </c>
      <c r="G4" s="68"/>
      <c r="H4" s="69"/>
      <c r="I4" s="12"/>
      <c r="J4" s="64">
        <f>DATE(AR4,AR7,AR10+1)</f>
        <v>43830</v>
      </c>
      <c r="K4" s="65"/>
      <c r="L4" s="66"/>
      <c r="M4" s="17"/>
      <c r="N4" s="67">
        <f>J4</f>
        <v>43830</v>
      </c>
      <c r="O4" s="68"/>
      <c r="P4" s="69"/>
      <c r="Q4" s="12"/>
      <c r="R4" s="64">
        <f>DATE(AR4,AR7,AR10+2)</f>
        <v>43831</v>
      </c>
      <c r="S4" s="65"/>
      <c r="T4" s="66"/>
      <c r="U4" s="17"/>
      <c r="V4" s="67">
        <f>R4</f>
        <v>43831</v>
      </c>
      <c r="W4" s="68"/>
      <c r="X4" s="69"/>
      <c r="Y4" s="12"/>
      <c r="Z4" s="64">
        <f>DATE(AR4,AR7,AR10+3)</f>
        <v>43832</v>
      </c>
      <c r="AA4" s="65"/>
      <c r="AB4" s="66"/>
      <c r="AC4" s="17"/>
      <c r="AD4" s="67">
        <f>Z4</f>
        <v>43832</v>
      </c>
      <c r="AE4" s="68"/>
      <c r="AF4" s="69"/>
      <c r="AG4" s="12"/>
      <c r="AH4" s="64">
        <f>DATE(AR4,AR7,AR10+4)</f>
        <v>43833</v>
      </c>
      <c r="AI4" s="65"/>
      <c r="AJ4" s="66"/>
      <c r="AK4" s="17"/>
      <c r="AL4" s="67">
        <f>AH4</f>
        <v>43833</v>
      </c>
      <c r="AM4" s="68"/>
      <c r="AN4" s="69"/>
      <c r="AP4" s="101" t="s">
        <v>11</v>
      </c>
      <c r="AQ4" s="102"/>
      <c r="AR4" s="98">
        <f>AH20</f>
        <v>2019</v>
      </c>
      <c r="AS4" s="99"/>
    </row>
    <row r="5" spans="2:45" ht="27.95" customHeight="1" x14ac:dyDescent="0.2">
      <c r="B5" s="48"/>
      <c r="C5" s="49"/>
      <c r="D5" s="49"/>
      <c r="E5" s="49"/>
      <c r="F5" s="49"/>
      <c r="G5" s="49"/>
      <c r="H5" s="50"/>
      <c r="I5" s="12"/>
      <c r="J5" s="48"/>
      <c r="K5" s="49"/>
      <c r="L5" s="49"/>
      <c r="M5" s="49"/>
      <c r="N5" s="49"/>
      <c r="O5" s="49"/>
      <c r="P5" s="50"/>
      <c r="Q5" s="12"/>
      <c r="R5" s="48"/>
      <c r="S5" s="49"/>
      <c r="T5" s="49"/>
      <c r="U5" s="49"/>
      <c r="V5" s="49"/>
      <c r="W5" s="49"/>
      <c r="X5" s="50"/>
      <c r="Y5" s="12"/>
      <c r="Z5" s="48"/>
      <c r="AA5" s="49"/>
      <c r="AB5" s="49"/>
      <c r="AC5" s="49"/>
      <c r="AD5" s="49"/>
      <c r="AE5" s="49"/>
      <c r="AF5" s="50"/>
      <c r="AG5" s="12"/>
      <c r="AH5" s="48"/>
      <c r="AI5" s="49"/>
      <c r="AJ5" s="49"/>
      <c r="AK5" s="49"/>
      <c r="AL5" s="49"/>
      <c r="AM5" s="49"/>
      <c r="AN5" s="50"/>
      <c r="AP5" s="101"/>
      <c r="AQ5" s="102"/>
      <c r="AR5" s="98"/>
      <c r="AS5" s="99"/>
    </row>
    <row r="6" spans="2:45" ht="27.95" customHeight="1" x14ac:dyDescent="0.2">
      <c r="B6" s="42"/>
      <c r="C6" s="43"/>
      <c r="D6" s="43"/>
      <c r="E6" s="43"/>
      <c r="F6" s="43"/>
      <c r="G6" s="43"/>
      <c r="H6" s="44"/>
      <c r="I6" s="12"/>
      <c r="J6" s="42"/>
      <c r="K6" s="43"/>
      <c r="L6" s="43"/>
      <c r="M6" s="43"/>
      <c r="N6" s="43"/>
      <c r="O6" s="43"/>
      <c r="P6" s="44"/>
      <c r="Q6" s="12"/>
      <c r="R6" s="42"/>
      <c r="S6" s="43"/>
      <c r="T6" s="43"/>
      <c r="U6" s="43"/>
      <c r="V6" s="43"/>
      <c r="W6" s="43"/>
      <c r="X6" s="44"/>
      <c r="Y6" s="12"/>
      <c r="Z6" s="42"/>
      <c r="AA6" s="43"/>
      <c r="AB6" s="43"/>
      <c r="AC6" s="43"/>
      <c r="AD6" s="43"/>
      <c r="AE6" s="43"/>
      <c r="AF6" s="44"/>
      <c r="AG6" s="12"/>
      <c r="AH6" s="42"/>
      <c r="AI6" s="43"/>
      <c r="AJ6" s="43"/>
      <c r="AK6" s="43"/>
      <c r="AL6" s="43"/>
      <c r="AM6" s="43"/>
      <c r="AN6" s="44"/>
      <c r="AP6" s="101"/>
      <c r="AQ6" s="102"/>
      <c r="AR6" s="98"/>
      <c r="AS6" s="99"/>
    </row>
    <row r="7" spans="2:45" ht="27.95" customHeight="1" x14ac:dyDescent="0.2">
      <c r="B7" s="42"/>
      <c r="C7" s="43"/>
      <c r="D7" s="43"/>
      <c r="E7" s="43"/>
      <c r="F7" s="43"/>
      <c r="G7" s="43"/>
      <c r="H7" s="44"/>
      <c r="I7" s="12"/>
      <c r="J7" s="42"/>
      <c r="K7" s="43"/>
      <c r="L7" s="43"/>
      <c r="M7" s="43"/>
      <c r="N7" s="43"/>
      <c r="O7" s="43"/>
      <c r="P7" s="44"/>
      <c r="Q7" s="12"/>
      <c r="R7" s="42"/>
      <c r="S7" s="43"/>
      <c r="T7" s="43"/>
      <c r="U7" s="43"/>
      <c r="V7" s="43"/>
      <c r="W7" s="43"/>
      <c r="X7" s="44"/>
      <c r="Y7" s="12"/>
      <c r="Z7" s="42"/>
      <c r="AA7" s="43"/>
      <c r="AB7" s="43"/>
      <c r="AC7" s="43"/>
      <c r="AD7" s="43"/>
      <c r="AE7" s="43"/>
      <c r="AF7" s="44"/>
      <c r="AG7" s="12"/>
      <c r="AH7" s="42"/>
      <c r="AI7" s="43"/>
      <c r="AJ7" s="43"/>
      <c r="AK7" s="43"/>
      <c r="AL7" s="43"/>
      <c r="AM7" s="43"/>
      <c r="AN7" s="44"/>
      <c r="AP7" s="101" t="s">
        <v>12</v>
      </c>
      <c r="AQ7" s="102"/>
      <c r="AR7" s="98">
        <f>AL19</f>
        <v>12</v>
      </c>
      <c r="AS7" s="100"/>
    </row>
    <row r="8" spans="2:45" ht="27.95" customHeight="1" x14ac:dyDescent="0.2">
      <c r="B8" s="42"/>
      <c r="C8" s="43"/>
      <c r="D8" s="43"/>
      <c r="E8" s="43"/>
      <c r="F8" s="43"/>
      <c r="G8" s="43"/>
      <c r="H8" s="44"/>
      <c r="I8" s="12"/>
      <c r="J8" s="42"/>
      <c r="K8" s="43"/>
      <c r="L8" s="43"/>
      <c r="M8" s="43"/>
      <c r="N8" s="43"/>
      <c r="O8" s="43"/>
      <c r="P8" s="44"/>
      <c r="Q8" s="12"/>
      <c r="R8" s="42"/>
      <c r="S8" s="43"/>
      <c r="T8" s="43"/>
      <c r="U8" s="43"/>
      <c r="V8" s="43"/>
      <c r="W8" s="43"/>
      <c r="X8" s="44"/>
      <c r="Y8" s="12"/>
      <c r="Z8" s="42"/>
      <c r="AA8" s="43"/>
      <c r="AB8" s="43"/>
      <c r="AC8" s="43"/>
      <c r="AD8" s="43"/>
      <c r="AE8" s="43"/>
      <c r="AF8" s="44"/>
      <c r="AG8" s="12"/>
      <c r="AH8" s="42"/>
      <c r="AI8" s="43"/>
      <c r="AJ8" s="43"/>
      <c r="AK8" s="43"/>
      <c r="AL8" s="43"/>
      <c r="AM8" s="43"/>
      <c r="AN8" s="44"/>
      <c r="AP8" s="101"/>
      <c r="AQ8" s="102"/>
      <c r="AR8" s="98"/>
      <c r="AS8" s="100"/>
    </row>
    <row r="9" spans="2:45" ht="27.95" customHeight="1" x14ac:dyDescent="0.2">
      <c r="B9" s="48"/>
      <c r="C9" s="49"/>
      <c r="D9" s="49"/>
      <c r="E9" s="49"/>
      <c r="F9" s="49"/>
      <c r="G9" s="49"/>
      <c r="H9" s="50"/>
      <c r="I9" s="12"/>
      <c r="J9" s="48"/>
      <c r="K9" s="49"/>
      <c r="L9" s="49"/>
      <c r="M9" s="49"/>
      <c r="N9" s="49"/>
      <c r="O9" s="49"/>
      <c r="P9" s="50"/>
      <c r="Q9" s="12"/>
      <c r="R9" s="48"/>
      <c r="S9" s="49"/>
      <c r="T9" s="49"/>
      <c r="U9" s="49"/>
      <c r="V9" s="49"/>
      <c r="W9" s="49"/>
      <c r="X9" s="50"/>
      <c r="Y9" s="12"/>
      <c r="Z9" s="48"/>
      <c r="AA9" s="49"/>
      <c r="AB9" s="49"/>
      <c r="AC9" s="49"/>
      <c r="AD9" s="49"/>
      <c r="AE9" s="49"/>
      <c r="AF9" s="50"/>
      <c r="AG9" s="12"/>
      <c r="AH9" s="48"/>
      <c r="AI9" s="49"/>
      <c r="AJ9" s="49"/>
      <c r="AK9" s="49"/>
      <c r="AL9" s="49"/>
      <c r="AM9" s="49"/>
      <c r="AN9" s="50"/>
      <c r="AP9" s="101"/>
      <c r="AQ9" s="102"/>
      <c r="AR9" s="98"/>
      <c r="AS9" s="100"/>
    </row>
    <row r="10" spans="2:45" ht="27.95" customHeight="1" x14ac:dyDescent="0.2">
      <c r="B10" s="42"/>
      <c r="C10" s="43"/>
      <c r="D10" s="43"/>
      <c r="E10" s="43"/>
      <c r="F10" s="43"/>
      <c r="G10" s="43"/>
      <c r="H10" s="44"/>
      <c r="I10" s="12"/>
      <c r="J10" s="42"/>
      <c r="K10" s="43"/>
      <c r="L10" s="43"/>
      <c r="M10" s="43"/>
      <c r="N10" s="43"/>
      <c r="O10" s="43"/>
      <c r="P10" s="44"/>
      <c r="Q10" s="12"/>
      <c r="R10" s="42"/>
      <c r="S10" s="43"/>
      <c r="T10" s="43"/>
      <c r="U10" s="43"/>
      <c r="V10" s="43"/>
      <c r="W10" s="43"/>
      <c r="X10" s="44"/>
      <c r="Y10" s="12"/>
      <c r="Z10" s="42"/>
      <c r="AA10" s="43"/>
      <c r="AB10" s="43"/>
      <c r="AC10" s="43"/>
      <c r="AD10" s="43"/>
      <c r="AE10" s="43"/>
      <c r="AF10" s="44"/>
      <c r="AG10" s="12"/>
      <c r="AH10" s="42"/>
      <c r="AI10" s="43"/>
      <c r="AJ10" s="43"/>
      <c r="AK10" s="43"/>
      <c r="AL10" s="43"/>
      <c r="AM10" s="43"/>
      <c r="AN10" s="44"/>
      <c r="AP10" s="101" t="s">
        <v>13</v>
      </c>
      <c r="AQ10" s="102"/>
      <c r="AR10" s="98">
        <v>30</v>
      </c>
      <c r="AS10" s="100"/>
    </row>
    <row r="11" spans="2:45" ht="27.95" customHeight="1" x14ac:dyDescent="0.2">
      <c r="B11" s="42"/>
      <c r="C11" s="43"/>
      <c r="D11" s="43"/>
      <c r="E11" s="43"/>
      <c r="F11" s="43"/>
      <c r="G11" s="43"/>
      <c r="H11" s="44"/>
      <c r="I11" s="12"/>
      <c r="J11" s="42"/>
      <c r="K11" s="43"/>
      <c r="L11" s="43"/>
      <c r="M11" s="43"/>
      <c r="N11" s="43"/>
      <c r="O11" s="43"/>
      <c r="P11" s="44"/>
      <c r="Q11" s="12"/>
      <c r="R11" s="42"/>
      <c r="S11" s="43"/>
      <c r="T11" s="43"/>
      <c r="U11" s="43"/>
      <c r="V11" s="43"/>
      <c r="W11" s="43"/>
      <c r="X11" s="44"/>
      <c r="Y11" s="12"/>
      <c r="Z11" s="42"/>
      <c r="AA11" s="43"/>
      <c r="AB11" s="43"/>
      <c r="AC11" s="43"/>
      <c r="AD11" s="43"/>
      <c r="AE11" s="43"/>
      <c r="AF11" s="44"/>
      <c r="AG11" s="12"/>
      <c r="AH11" s="42"/>
      <c r="AI11" s="43"/>
      <c r="AJ11" s="43"/>
      <c r="AK11" s="43"/>
      <c r="AL11" s="43"/>
      <c r="AM11" s="43"/>
      <c r="AN11" s="44"/>
      <c r="AP11" s="101"/>
      <c r="AQ11" s="102"/>
      <c r="AR11" s="98"/>
      <c r="AS11" s="100"/>
    </row>
    <row r="12" spans="2:45" ht="27.95" customHeight="1" thickBot="1" x14ac:dyDescent="0.25">
      <c r="B12" s="42"/>
      <c r="C12" s="43"/>
      <c r="D12" s="43"/>
      <c r="E12" s="43"/>
      <c r="F12" s="43"/>
      <c r="G12" s="43"/>
      <c r="H12" s="44"/>
      <c r="I12" s="12"/>
      <c r="J12" s="42"/>
      <c r="K12" s="43"/>
      <c r="L12" s="43"/>
      <c r="M12" s="43"/>
      <c r="N12" s="43"/>
      <c r="O12" s="43"/>
      <c r="P12" s="44"/>
      <c r="Q12" s="12"/>
      <c r="R12" s="42"/>
      <c r="S12" s="43"/>
      <c r="T12" s="43"/>
      <c r="U12" s="43"/>
      <c r="V12" s="43"/>
      <c r="W12" s="43"/>
      <c r="X12" s="44"/>
      <c r="Y12" s="12"/>
      <c r="Z12" s="42"/>
      <c r="AA12" s="43"/>
      <c r="AB12" s="43"/>
      <c r="AC12" s="43"/>
      <c r="AD12" s="43"/>
      <c r="AE12" s="43"/>
      <c r="AF12" s="44"/>
      <c r="AG12" s="12"/>
      <c r="AH12" s="42"/>
      <c r="AI12" s="43"/>
      <c r="AJ12" s="43"/>
      <c r="AK12" s="43"/>
      <c r="AL12" s="43"/>
      <c r="AM12" s="43"/>
      <c r="AN12" s="44"/>
      <c r="AP12" s="103"/>
      <c r="AQ12" s="104"/>
      <c r="AR12" s="105"/>
      <c r="AS12" s="106"/>
    </row>
    <row r="13" spans="2:45" ht="27.95" customHeight="1" x14ac:dyDescent="0.2">
      <c r="B13" s="42"/>
      <c r="C13" s="43"/>
      <c r="D13" s="43"/>
      <c r="E13" s="43"/>
      <c r="F13" s="43"/>
      <c r="G13" s="43"/>
      <c r="H13" s="44"/>
      <c r="I13" s="12"/>
      <c r="J13" s="42"/>
      <c r="K13" s="43"/>
      <c r="L13" s="43"/>
      <c r="M13" s="43"/>
      <c r="N13" s="43"/>
      <c r="O13" s="43"/>
      <c r="P13" s="44"/>
      <c r="Q13" s="12"/>
      <c r="R13" s="42"/>
      <c r="S13" s="43"/>
      <c r="T13" s="43"/>
      <c r="U13" s="43"/>
      <c r="V13" s="43"/>
      <c r="W13" s="43"/>
      <c r="X13" s="44"/>
      <c r="Y13" s="12"/>
      <c r="Z13" s="42"/>
      <c r="AA13" s="43"/>
      <c r="AB13" s="43"/>
      <c r="AC13" s="43"/>
      <c r="AD13" s="43"/>
      <c r="AE13" s="43"/>
      <c r="AF13" s="44"/>
      <c r="AG13" s="12"/>
      <c r="AH13" s="42"/>
      <c r="AI13" s="43"/>
      <c r="AJ13" s="43"/>
      <c r="AK13" s="43"/>
      <c r="AL13" s="43"/>
      <c r="AM13" s="43"/>
      <c r="AN13" s="44"/>
    </row>
    <row r="14" spans="2:45" ht="27.95" customHeight="1" x14ac:dyDescent="0.2">
      <c r="B14" s="42"/>
      <c r="C14" s="43"/>
      <c r="D14" s="43"/>
      <c r="E14" s="43"/>
      <c r="F14" s="43"/>
      <c r="G14" s="43"/>
      <c r="H14" s="44"/>
      <c r="I14" s="12"/>
      <c r="J14" s="42"/>
      <c r="K14" s="43"/>
      <c r="L14" s="43"/>
      <c r="M14" s="43"/>
      <c r="N14" s="43"/>
      <c r="O14" s="43"/>
      <c r="P14" s="44"/>
      <c r="Q14" s="12"/>
      <c r="R14" s="42"/>
      <c r="S14" s="43"/>
      <c r="T14" s="43"/>
      <c r="U14" s="43"/>
      <c r="V14" s="43"/>
      <c r="W14" s="43"/>
      <c r="X14" s="44"/>
      <c r="Y14" s="12"/>
      <c r="Z14" s="42"/>
      <c r="AA14" s="43"/>
      <c r="AB14" s="43"/>
      <c r="AC14" s="43"/>
      <c r="AD14" s="43"/>
      <c r="AE14" s="43"/>
      <c r="AF14" s="44"/>
      <c r="AG14" s="12"/>
      <c r="AH14" s="42"/>
      <c r="AI14" s="43"/>
      <c r="AJ14" s="43"/>
      <c r="AK14" s="43"/>
      <c r="AL14" s="43"/>
      <c r="AM14" s="43"/>
      <c r="AN14" s="44"/>
    </row>
    <row r="15" spans="2:45" ht="27.95" customHeight="1" thickBot="1" x14ac:dyDescent="0.25">
      <c r="B15" s="51"/>
      <c r="C15" s="52"/>
      <c r="D15" s="52"/>
      <c r="E15" s="52"/>
      <c r="F15" s="52"/>
      <c r="G15" s="52"/>
      <c r="H15" s="53"/>
      <c r="I15" s="12"/>
      <c r="J15" s="51"/>
      <c r="K15" s="52"/>
      <c r="L15" s="52"/>
      <c r="M15" s="52"/>
      <c r="N15" s="52"/>
      <c r="O15" s="52"/>
      <c r="P15" s="53"/>
      <c r="Q15" s="12"/>
      <c r="R15" s="51"/>
      <c r="S15" s="52"/>
      <c r="T15" s="52"/>
      <c r="U15" s="52"/>
      <c r="V15" s="52"/>
      <c r="W15" s="52"/>
      <c r="X15" s="53"/>
      <c r="Y15" s="12"/>
      <c r="Z15" s="51"/>
      <c r="AA15" s="52"/>
      <c r="AB15" s="52"/>
      <c r="AC15" s="52"/>
      <c r="AD15" s="52"/>
      <c r="AE15" s="52"/>
      <c r="AF15" s="53"/>
      <c r="AG15" s="12"/>
      <c r="AH15" s="51"/>
      <c r="AI15" s="52"/>
      <c r="AJ15" s="52"/>
      <c r="AK15" s="52"/>
      <c r="AL15" s="52"/>
      <c r="AM15" s="52"/>
      <c r="AN15" s="53"/>
    </row>
    <row r="16" spans="2:45" ht="27.95" customHeight="1" x14ac:dyDescent="0.4">
      <c r="B16" s="74" t="s">
        <v>8</v>
      </c>
      <c r="C16" s="75"/>
      <c r="D16" s="75"/>
      <c r="E16" s="75"/>
      <c r="F16" s="76"/>
      <c r="G16" s="77" t="s">
        <v>14</v>
      </c>
      <c r="H16" s="78"/>
      <c r="I16" s="7"/>
      <c r="J16" s="64">
        <f>DATE(AR4,AR7,AR10+5)</f>
        <v>43834</v>
      </c>
      <c r="K16" s="65"/>
      <c r="L16" s="66"/>
      <c r="M16" s="17"/>
      <c r="N16" s="67">
        <f>J16</f>
        <v>43834</v>
      </c>
      <c r="O16" s="68"/>
      <c r="P16" s="69"/>
      <c r="Q16" s="12"/>
      <c r="R16" s="64">
        <f>DATE(AR4,AR7,AR10+6)</f>
        <v>43835</v>
      </c>
      <c r="S16" s="65"/>
      <c r="T16" s="66"/>
      <c r="U16" s="17"/>
      <c r="V16" s="67">
        <f>R16</f>
        <v>43835</v>
      </c>
      <c r="W16" s="68"/>
      <c r="X16" s="69"/>
      <c r="Y16" s="12"/>
      <c r="Z16" s="54" t="s">
        <v>17</v>
      </c>
      <c r="AA16" s="55"/>
      <c r="AB16" s="55"/>
      <c r="AC16" s="55"/>
      <c r="AD16" s="55"/>
      <c r="AE16" s="55"/>
      <c r="AF16" s="56"/>
      <c r="AG16" s="7"/>
      <c r="AH16" s="57" t="s">
        <v>18</v>
      </c>
      <c r="AI16" s="58"/>
      <c r="AJ16" s="58"/>
      <c r="AK16" s="58"/>
      <c r="AL16" s="58"/>
      <c r="AM16" s="58"/>
      <c r="AN16" s="59"/>
    </row>
    <row r="17" spans="2:40" ht="27.95" customHeight="1" x14ac:dyDescent="0.2">
      <c r="B17" s="32"/>
      <c r="C17" s="18"/>
      <c r="D17" s="18"/>
      <c r="E17" s="18"/>
      <c r="F17" s="19"/>
      <c r="G17" s="20"/>
      <c r="H17" s="33"/>
      <c r="I17" s="7"/>
      <c r="J17" s="48"/>
      <c r="K17" s="49"/>
      <c r="L17" s="49"/>
      <c r="M17" s="49"/>
      <c r="N17" s="49"/>
      <c r="O17" s="49"/>
      <c r="P17" s="50"/>
      <c r="Q17" s="12"/>
      <c r="R17" s="48"/>
      <c r="S17" s="49"/>
      <c r="T17" s="49"/>
      <c r="U17" s="49"/>
      <c r="V17" s="49"/>
      <c r="W17" s="49"/>
      <c r="X17" s="50"/>
      <c r="Y17" s="12"/>
      <c r="Z17" s="21"/>
      <c r="AA17" s="22"/>
      <c r="AB17" s="22"/>
      <c r="AC17" s="22"/>
      <c r="AD17" s="22"/>
      <c r="AE17" s="22"/>
      <c r="AF17" s="23"/>
      <c r="AG17" s="7"/>
      <c r="AH17" s="60"/>
      <c r="AI17" s="61"/>
      <c r="AJ17" s="61"/>
      <c r="AK17" s="61"/>
      <c r="AL17" s="61"/>
      <c r="AM17" s="61"/>
      <c r="AN17" s="62"/>
    </row>
    <row r="18" spans="2:40" ht="27.95" customHeight="1" x14ac:dyDescent="0.2">
      <c r="B18" s="70"/>
      <c r="C18" s="71"/>
      <c r="D18" s="71"/>
      <c r="E18" s="71"/>
      <c r="F18" s="71"/>
      <c r="G18" s="72"/>
      <c r="H18" s="73"/>
      <c r="I18" s="7"/>
      <c r="J18" s="42"/>
      <c r="K18" s="43"/>
      <c r="L18" s="43"/>
      <c r="M18" s="43"/>
      <c r="N18" s="43"/>
      <c r="O18" s="43"/>
      <c r="P18" s="44"/>
      <c r="Q18" s="12"/>
      <c r="R18" s="42"/>
      <c r="S18" s="43"/>
      <c r="T18" s="43"/>
      <c r="U18" s="43"/>
      <c r="V18" s="43"/>
      <c r="W18" s="43"/>
      <c r="X18" s="44"/>
      <c r="Y18" s="12"/>
      <c r="Z18" s="21"/>
      <c r="AA18" s="22"/>
      <c r="AB18" s="22"/>
      <c r="AC18" s="22"/>
      <c r="AD18" s="22"/>
      <c r="AE18" s="22"/>
      <c r="AF18" s="23"/>
      <c r="AG18" s="7"/>
      <c r="AH18" s="60"/>
      <c r="AI18" s="61"/>
      <c r="AJ18" s="61"/>
      <c r="AK18" s="61"/>
      <c r="AL18" s="61"/>
      <c r="AM18" s="61"/>
      <c r="AN18" s="62"/>
    </row>
    <row r="19" spans="2:40" ht="27.95" customHeight="1" x14ac:dyDescent="0.2">
      <c r="B19" s="70"/>
      <c r="C19" s="71"/>
      <c r="D19" s="71"/>
      <c r="E19" s="71"/>
      <c r="F19" s="71"/>
      <c r="G19" s="72"/>
      <c r="H19" s="73"/>
      <c r="I19" s="7"/>
      <c r="J19" s="42"/>
      <c r="K19" s="43"/>
      <c r="L19" s="43"/>
      <c r="M19" s="43"/>
      <c r="N19" s="43"/>
      <c r="O19" s="43"/>
      <c r="P19" s="44"/>
      <c r="Q19" s="12"/>
      <c r="R19" s="42"/>
      <c r="S19" s="43"/>
      <c r="T19" s="43"/>
      <c r="U19" s="43"/>
      <c r="V19" s="43"/>
      <c r="W19" s="43"/>
      <c r="X19" s="44"/>
      <c r="Y19" s="12"/>
      <c r="Z19" s="21"/>
      <c r="AA19" s="22"/>
      <c r="AB19" s="22"/>
      <c r="AC19" s="22"/>
      <c r="AD19" s="22"/>
      <c r="AE19" s="22"/>
      <c r="AF19" s="23"/>
      <c r="AG19" s="1"/>
      <c r="AH19" s="34"/>
      <c r="AI19" s="27"/>
      <c r="AJ19" s="27"/>
      <c r="AK19" s="27"/>
      <c r="AL19" s="79">
        <v>12</v>
      </c>
      <c r="AM19" s="79"/>
      <c r="AN19" s="80" t="s">
        <v>1</v>
      </c>
    </row>
    <row r="20" spans="2:40" ht="27.95" customHeight="1" x14ac:dyDescent="0.2">
      <c r="B20" s="32"/>
      <c r="C20" s="18"/>
      <c r="D20" s="18"/>
      <c r="E20" s="18"/>
      <c r="F20" s="19"/>
      <c r="G20" s="20"/>
      <c r="H20" s="33"/>
      <c r="I20" s="7"/>
      <c r="J20" s="42"/>
      <c r="K20" s="43"/>
      <c r="L20" s="43"/>
      <c r="M20" s="43"/>
      <c r="N20" s="43"/>
      <c r="O20" s="43"/>
      <c r="P20" s="44"/>
      <c r="Q20" s="12"/>
      <c r="R20" s="42"/>
      <c r="S20" s="43"/>
      <c r="T20" s="43"/>
      <c r="U20" s="43"/>
      <c r="V20" s="43"/>
      <c r="W20" s="43"/>
      <c r="X20" s="44"/>
      <c r="Y20" s="12"/>
      <c r="Z20" s="21"/>
      <c r="AA20" s="22"/>
      <c r="AB20" s="22"/>
      <c r="AC20" s="22"/>
      <c r="AD20" s="22"/>
      <c r="AE20" s="22"/>
      <c r="AF20" s="23"/>
      <c r="AG20" s="1"/>
      <c r="AH20" s="81">
        <v>2019</v>
      </c>
      <c r="AI20" s="82"/>
      <c r="AJ20" s="28" t="s">
        <v>0</v>
      </c>
      <c r="AK20" s="29"/>
      <c r="AL20" s="79"/>
      <c r="AM20" s="79"/>
      <c r="AN20" s="80"/>
    </row>
    <row r="21" spans="2:40" ht="27.95" customHeight="1" x14ac:dyDescent="0.2">
      <c r="B21" s="70"/>
      <c r="C21" s="71"/>
      <c r="D21" s="71"/>
      <c r="E21" s="71"/>
      <c r="F21" s="71"/>
      <c r="G21" s="72"/>
      <c r="H21" s="73"/>
      <c r="I21" s="7"/>
      <c r="J21" s="48"/>
      <c r="K21" s="49"/>
      <c r="L21" s="49"/>
      <c r="M21" s="49"/>
      <c r="N21" s="49"/>
      <c r="O21" s="49"/>
      <c r="P21" s="50"/>
      <c r="Q21" s="12"/>
      <c r="R21" s="48"/>
      <c r="S21" s="49"/>
      <c r="T21" s="49"/>
      <c r="U21" s="49"/>
      <c r="V21" s="49"/>
      <c r="W21" s="49"/>
      <c r="X21" s="50"/>
      <c r="Y21" s="12"/>
      <c r="Z21" s="21"/>
      <c r="AA21" s="22"/>
      <c r="AB21" s="22"/>
      <c r="AC21" s="22"/>
      <c r="AD21" s="22"/>
      <c r="AE21" s="22"/>
      <c r="AF21" s="23"/>
      <c r="AG21" s="2"/>
      <c r="AH21" s="35" t="s">
        <v>2</v>
      </c>
      <c r="AI21" s="30" t="s">
        <v>15</v>
      </c>
      <c r="AJ21" s="30" t="s">
        <v>3</v>
      </c>
      <c r="AK21" s="30" t="s">
        <v>4</v>
      </c>
      <c r="AL21" s="30" t="s">
        <v>5</v>
      </c>
      <c r="AM21" s="30" t="s">
        <v>6</v>
      </c>
      <c r="AN21" s="36" t="s">
        <v>7</v>
      </c>
    </row>
    <row r="22" spans="2:40" ht="27.95" customHeight="1" x14ac:dyDescent="0.2">
      <c r="B22" s="32"/>
      <c r="C22" s="18"/>
      <c r="D22" s="18"/>
      <c r="E22" s="18"/>
      <c r="F22" s="19"/>
      <c r="G22" s="20"/>
      <c r="H22" s="33"/>
      <c r="I22" s="7"/>
      <c r="J22" s="42"/>
      <c r="K22" s="43"/>
      <c r="L22" s="43"/>
      <c r="M22" s="43"/>
      <c r="N22" s="43"/>
      <c r="O22" s="43"/>
      <c r="P22" s="44"/>
      <c r="Q22" s="12"/>
      <c r="R22" s="42"/>
      <c r="S22" s="43"/>
      <c r="T22" s="43"/>
      <c r="U22" s="43"/>
      <c r="V22" s="43"/>
      <c r="W22" s="43"/>
      <c r="X22" s="44"/>
      <c r="Y22" s="12"/>
      <c r="Z22" s="21"/>
      <c r="AA22" s="22"/>
      <c r="AB22" s="22"/>
      <c r="AC22" s="22"/>
      <c r="AD22" s="22"/>
      <c r="AE22" s="22"/>
      <c r="AF22" s="23"/>
      <c r="AG22" s="1"/>
      <c r="AH22" s="37">
        <f t="shared" ref="AH22:AN22" si="0">DATE($AH$20,$AL$19,1)-MATCH(TEXT(DATE($AH$20,$AL$19,1),"aaa"),$AH$21:$AN$21,0)+COLUMN(A:A)</f>
        <v>43794</v>
      </c>
      <c r="AI22" s="31">
        <f t="shared" si="0"/>
        <v>43795</v>
      </c>
      <c r="AJ22" s="31">
        <f t="shared" si="0"/>
        <v>43796</v>
      </c>
      <c r="AK22" s="31">
        <f t="shared" si="0"/>
        <v>43797</v>
      </c>
      <c r="AL22" s="31">
        <f t="shared" si="0"/>
        <v>43798</v>
      </c>
      <c r="AM22" s="31">
        <f t="shared" si="0"/>
        <v>43799</v>
      </c>
      <c r="AN22" s="38">
        <f t="shared" si="0"/>
        <v>43800</v>
      </c>
    </row>
    <row r="23" spans="2:40" ht="27.95" customHeight="1" x14ac:dyDescent="0.2">
      <c r="B23" s="70"/>
      <c r="C23" s="71"/>
      <c r="D23" s="71"/>
      <c r="E23" s="71"/>
      <c r="F23" s="71"/>
      <c r="G23" s="72"/>
      <c r="H23" s="73"/>
      <c r="I23" s="7"/>
      <c r="J23" s="42"/>
      <c r="K23" s="43"/>
      <c r="L23" s="43"/>
      <c r="M23" s="43"/>
      <c r="N23" s="43"/>
      <c r="O23" s="43"/>
      <c r="P23" s="44"/>
      <c r="Q23" s="12"/>
      <c r="R23" s="42"/>
      <c r="S23" s="43"/>
      <c r="T23" s="43"/>
      <c r="U23" s="43"/>
      <c r="V23" s="43"/>
      <c r="W23" s="43"/>
      <c r="X23" s="44"/>
      <c r="Y23" s="12"/>
      <c r="Z23" s="21"/>
      <c r="AA23" s="22"/>
      <c r="AB23" s="22"/>
      <c r="AC23" s="22"/>
      <c r="AD23" s="22"/>
      <c r="AE23" s="22"/>
      <c r="AF23" s="23"/>
      <c r="AG23" s="1"/>
      <c r="AH23" s="37">
        <f t="shared" ref="AH23:AN23" si="1">DATE($AH$20,$AL$19,8)-MATCH(TEXT(DATE($AH$20,$AL$19,8),"aaa"),$AH$21:$AN$21,0)+COLUMN(A:A)</f>
        <v>43801</v>
      </c>
      <c r="AI23" s="31">
        <f t="shared" si="1"/>
        <v>43802</v>
      </c>
      <c r="AJ23" s="31">
        <f t="shared" si="1"/>
        <v>43803</v>
      </c>
      <c r="AK23" s="31">
        <f t="shared" si="1"/>
        <v>43804</v>
      </c>
      <c r="AL23" s="31">
        <f t="shared" si="1"/>
        <v>43805</v>
      </c>
      <c r="AM23" s="31">
        <f t="shared" si="1"/>
        <v>43806</v>
      </c>
      <c r="AN23" s="38">
        <f t="shared" si="1"/>
        <v>43807</v>
      </c>
    </row>
    <row r="24" spans="2:40" ht="27.95" customHeight="1" x14ac:dyDescent="0.2">
      <c r="B24" s="32"/>
      <c r="C24" s="18"/>
      <c r="D24" s="18"/>
      <c r="E24" s="18"/>
      <c r="F24" s="19"/>
      <c r="G24" s="72"/>
      <c r="H24" s="73"/>
      <c r="I24" s="7"/>
      <c r="J24" s="42"/>
      <c r="K24" s="43"/>
      <c r="L24" s="43"/>
      <c r="M24" s="43"/>
      <c r="N24" s="43"/>
      <c r="O24" s="43"/>
      <c r="P24" s="44"/>
      <c r="Q24" s="12"/>
      <c r="R24" s="42"/>
      <c r="S24" s="43"/>
      <c r="T24" s="43"/>
      <c r="U24" s="43"/>
      <c r="V24" s="43"/>
      <c r="W24" s="43"/>
      <c r="X24" s="44"/>
      <c r="Y24" s="12"/>
      <c r="Z24" s="21"/>
      <c r="AA24" s="22"/>
      <c r="AB24" s="22"/>
      <c r="AC24" s="22"/>
      <c r="AD24" s="22"/>
      <c r="AE24" s="22"/>
      <c r="AF24" s="23"/>
      <c r="AG24" s="1"/>
      <c r="AH24" s="37">
        <f t="shared" ref="AH24:AN24" si="2">DATE($AH$20,$AL$19,15)-MATCH(TEXT(DATE($AH$20,$AL$19,15),"aaa"),$AH$21:$AN$21,0)+COLUMN(A:A)</f>
        <v>43808</v>
      </c>
      <c r="AI24" s="31">
        <f t="shared" si="2"/>
        <v>43809</v>
      </c>
      <c r="AJ24" s="31">
        <f t="shared" si="2"/>
        <v>43810</v>
      </c>
      <c r="AK24" s="31">
        <f t="shared" si="2"/>
        <v>43811</v>
      </c>
      <c r="AL24" s="31">
        <f t="shared" si="2"/>
        <v>43812</v>
      </c>
      <c r="AM24" s="31">
        <f t="shared" si="2"/>
        <v>43813</v>
      </c>
      <c r="AN24" s="38">
        <f t="shared" si="2"/>
        <v>43814</v>
      </c>
    </row>
    <row r="25" spans="2:40" ht="27.95" customHeight="1" x14ac:dyDescent="0.2">
      <c r="B25" s="70"/>
      <c r="C25" s="71"/>
      <c r="D25" s="71"/>
      <c r="E25" s="71"/>
      <c r="F25" s="71"/>
      <c r="G25" s="72"/>
      <c r="H25" s="73"/>
      <c r="I25" s="7"/>
      <c r="J25" s="42"/>
      <c r="K25" s="43"/>
      <c r="L25" s="43"/>
      <c r="M25" s="43"/>
      <c r="N25" s="43"/>
      <c r="O25" s="43"/>
      <c r="P25" s="44"/>
      <c r="Q25" s="12"/>
      <c r="R25" s="42"/>
      <c r="S25" s="43"/>
      <c r="T25" s="43"/>
      <c r="U25" s="43"/>
      <c r="V25" s="43"/>
      <c r="W25" s="43"/>
      <c r="X25" s="44"/>
      <c r="Y25" s="12"/>
      <c r="Z25" s="21"/>
      <c r="AA25" s="22"/>
      <c r="AB25" s="22"/>
      <c r="AC25" s="22"/>
      <c r="AD25" s="22"/>
      <c r="AE25" s="22"/>
      <c r="AF25" s="23"/>
      <c r="AG25" s="2"/>
      <c r="AH25" s="37">
        <f t="shared" ref="AH25:AN25" si="3">DATE($AH$20,$AL$19,22)-MATCH(TEXT(DATE($AH$20,$AL$19,22),"aaa"),$AH$21:$AN$21,0)+COLUMN(A:A)</f>
        <v>43815</v>
      </c>
      <c r="AI25" s="31">
        <f t="shared" si="3"/>
        <v>43816</v>
      </c>
      <c r="AJ25" s="31">
        <f t="shared" si="3"/>
        <v>43817</v>
      </c>
      <c r="AK25" s="31">
        <f t="shared" si="3"/>
        <v>43818</v>
      </c>
      <c r="AL25" s="31">
        <f t="shared" si="3"/>
        <v>43819</v>
      </c>
      <c r="AM25" s="31">
        <f t="shared" si="3"/>
        <v>43820</v>
      </c>
      <c r="AN25" s="38">
        <f t="shared" si="3"/>
        <v>43821</v>
      </c>
    </row>
    <row r="26" spans="2:40" ht="27.95" customHeight="1" x14ac:dyDescent="0.2">
      <c r="B26" s="70"/>
      <c r="C26" s="71"/>
      <c r="D26" s="71"/>
      <c r="E26" s="71"/>
      <c r="F26" s="71"/>
      <c r="G26" s="72"/>
      <c r="H26" s="73"/>
      <c r="I26" s="7"/>
      <c r="J26" s="42"/>
      <c r="K26" s="43"/>
      <c r="L26" s="43"/>
      <c r="M26" s="43"/>
      <c r="N26" s="43"/>
      <c r="O26" s="43"/>
      <c r="P26" s="44"/>
      <c r="Q26" s="12"/>
      <c r="R26" s="42"/>
      <c r="S26" s="43"/>
      <c r="T26" s="43"/>
      <c r="U26" s="43"/>
      <c r="V26" s="43"/>
      <c r="W26" s="43"/>
      <c r="X26" s="44"/>
      <c r="Y26" s="12"/>
      <c r="Z26" s="21"/>
      <c r="AA26" s="22"/>
      <c r="AB26" s="22"/>
      <c r="AC26" s="22"/>
      <c r="AD26" s="22"/>
      <c r="AE26" s="22"/>
      <c r="AF26" s="23"/>
      <c r="AG26" s="1"/>
      <c r="AH26" s="37">
        <f t="shared" ref="AH26:AN26" si="4">DATE($AH$20,$AL$19,29)-MATCH(TEXT(DATE($AH$20,$AL$19,29),"aaa"),$AH$21:$AN$21,0)+COLUMN(A:A)</f>
        <v>43822</v>
      </c>
      <c r="AI26" s="31">
        <f t="shared" si="4"/>
        <v>43823</v>
      </c>
      <c r="AJ26" s="31">
        <f t="shared" si="4"/>
        <v>43824</v>
      </c>
      <c r="AK26" s="31">
        <f t="shared" si="4"/>
        <v>43825</v>
      </c>
      <c r="AL26" s="31">
        <f t="shared" si="4"/>
        <v>43826</v>
      </c>
      <c r="AM26" s="31">
        <f t="shared" si="4"/>
        <v>43827</v>
      </c>
      <c r="AN26" s="38">
        <f t="shared" si="4"/>
        <v>43828</v>
      </c>
    </row>
    <row r="27" spans="2:40" ht="27.95" customHeight="1" thickBot="1" x14ac:dyDescent="0.25">
      <c r="B27" s="83"/>
      <c r="C27" s="84"/>
      <c r="D27" s="84"/>
      <c r="E27" s="84"/>
      <c r="F27" s="84"/>
      <c r="G27" s="85"/>
      <c r="H27" s="86"/>
      <c r="I27" s="7"/>
      <c r="J27" s="45"/>
      <c r="K27" s="46"/>
      <c r="L27" s="46"/>
      <c r="M27" s="46"/>
      <c r="N27" s="46"/>
      <c r="O27" s="46"/>
      <c r="P27" s="47"/>
      <c r="Q27" s="12"/>
      <c r="R27" s="45"/>
      <c r="S27" s="46"/>
      <c r="T27" s="46"/>
      <c r="U27" s="46"/>
      <c r="V27" s="46"/>
      <c r="W27" s="46"/>
      <c r="X27" s="47"/>
      <c r="Y27" s="12"/>
      <c r="Z27" s="24"/>
      <c r="AA27" s="25"/>
      <c r="AB27" s="25"/>
      <c r="AC27" s="25"/>
      <c r="AD27" s="25"/>
      <c r="AE27" s="25"/>
      <c r="AF27" s="26"/>
      <c r="AG27" s="1"/>
      <c r="AH27" s="39">
        <f t="shared" ref="AH27:AN27" si="5">DATE($AH$20,$AL$19,36)-MATCH(TEXT(DATE($AH$20,$AL$19,36),"aaa"),$AH$21:$AN$21,0)+COLUMN(A:A)</f>
        <v>43829</v>
      </c>
      <c r="AI27" s="40">
        <f t="shared" si="5"/>
        <v>43830</v>
      </c>
      <c r="AJ27" s="40">
        <f t="shared" si="5"/>
        <v>43831</v>
      </c>
      <c r="AK27" s="40">
        <f t="shared" si="5"/>
        <v>43832</v>
      </c>
      <c r="AL27" s="40">
        <f t="shared" si="5"/>
        <v>43833</v>
      </c>
      <c r="AM27" s="40">
        <f t="shared" si="5"/>
        <v>43834</v>
      </c>
      <c r="AN27" s="41">
        <f t="shared" si="5"/>
        <v>43835</v>
      </c>
    </row>
    <row r="28" spans="2:40" ht="6.75" customHeight="1" thickBot="1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</row>
    <row r="29" spans="2:40" ht="20.100000000000001" hidden="1" customHeight="1" x14ac:dyDescent="0.2"/>
    <row r="30" spans="2:40" ht="20.100000000000001" hidden="1" customHeight="1" x14ac:dyDescent="0.2">
      <c r="K30" s="15"/>
      <c r="AA30" s="15"/>
    </row>
    <row r="31" spans="2:40" ht="20.100000000000001" hidden="1" customHeight="1" x14ac:dyDescent="0.2"/>
    <row r="32" spans="2:40" ht="14.25" hidden="1" customHeight="1" x14ac:dyDescent="0.2"/>
    <row r="33" spans="2:40" ht="15" hidden="1" customHeight="1" x14ac:dyDescent="0.2"/>
    <row r="34" spans="2:40" ht="16.5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</sheetData>
  <sheetProtection selectLockedCells="1"/>
  <mergeCells count="126">
    <mergeCell ref="N2:AA2"/>
    <mergeCell ref="AE2:AI2"/>
    <mergeCell ref="AK2:AN2"/>
    <mergeCell ref="AP2:AS2"/>
    <mergeCell ref="B4:D4"/>
    <mergeCell ref="F4:H4"/>
    <mergeCell ref="J4:L4"/>
    <mergeCell ref="N4:P4"/>
    <mergeCell ref="R4:T4"/>
    <mergeCell ref="V4:X4"/>
    <mergeCell ref="AS4:AS6"/>
    <mergeCell ref="B5:H5"/>
    <mergeCell ref="J5:P5"/>
    <mergeCell ref="R5:X5"/>
    <mergeCell ref="Z5:AF5"/>
    <mergeCell ref="AH5:AN5"/>
    <mergeCell ref="B6:H6"/>
    <mergeCell ref="J6:P6"/>
    <mergeCell ref="R6:X6"/>
    <mergeCell ref="Z6:AF6"/>
    <mergeCell ref="Z4:AB4"/>
    <mergeCell ref="AD4:AF4"/>
    <mergeCell ref="AH4:AJ4"/>
    <mergeCell ref="AL4:AN4"/>
    <mergeCell ref="AP4:AQ6"/>
    <mergeCell ref="AR4:AR6"/>
    <mergeCell ref="AH6:AN6"/>
    <mergeCell ref="AR7:AR9"/>
    <mergeCell ref="AS7:AS9"/>
    <mergeCell ref="B8:H8"/>
    <mergeCell ref="J8:P8"/>
    <mergeCell ref="R8:X8"/>
    <mergeCell ref="Z8:AF8"/>
    <mergeCell ref="AH8:AN8"/>
    <mergeCell ref="B9:H9"/>
    <mergeCell ref="J9:P9"/>
    <mergeCell ref="R9:X9"/>
    <mergeCell ref="B7:H7"/>
    <mergeCell ref="J7:P7"/>
    <mergeCell ref="R7:X7"/>
    <mergeCell ref="Z7:AF7"/>
    <mergeCell ref="AH7:AN7"/>
    <mergeCell ref="AP7:AQ9"/>
    <mergeCell ref="Z9:AF9"/>
    <mergeCell ref="AH9:AN9"/>
    <mergeCell ref="AR10:AR12"/>
    <mergeCell ref="AS10:AS12"/>
    <mergeCell ref="B11:H11"/>
    <mergeCell ref="J11:P11"/>
    <mergeCell ref="R11:X11"/>
    <mergeCell ref="Z11:AF11"/>
    <mergeCell ref="AH11:AN11"/>
    <mergeCell ref="B12:H12"/>
    <mergeCell ref="J12:P12"/>
    <mergeCell ref="R12:X12"/>
    <mergeCell ref="B10:H10"/>
    <mergeCell ref="J10:P10"/>
    <mergeCell ref="R10:X10"/>
    <mergeCell ref="Z10:AF10"/>
    <mergeCell ref="AH10:AN10"/>
    <mergeCell ref="AP10:AQ12"/>
    <mergeCell ref="Z12:AF12"/>
    <mergeCell ref="AH12:AN12"/>
    <mergeCell ref="B13:H13"/>
    <mergeCell ref="J13:P13"/>
    <mergeCell ref="R13:X13"/>
    <mergeCell ref="Z13:AF13"/>
    <mergeCell ref="AH13:AN13"/>
    <mergeCell ref="B14:H14"/>
    <mergeCell ref="J14:P14"/>
    <mergeCell ref="R14:X14"/>
    <mergeCell ref="Z14:AF14"/>
    <mergeCell ref="AH14:AN14"/>
    <mergeCell ref="B15:H15"/>
    <mergeCell ref="J15:P15"/>
    <mergeCell ref="R15:X15"/>
    <mergeCell ref="Z15:AF15"/>
    <mergeCell ref="AH15:AN15"/>
    <mergeCell ref="B16:F16"/>
    <mergeCell ref="G16:H16"/>
    <mergeCell ref="J16:L16"/>
    <mergeCell ref="N16:P16"/>
    <mergeCell ref="R16:T16"/>
    <mergeCell ref="V16:X16"/>
    <mergeCell ref="Z16:AF16"/>
    <mergeCell ref="AH16:AN18"/>
    <mergeCell ref="J17:P17"/>
    <mergeCell ref="R17:X17"/>
    <mergeCell ref="B18:F18"/>
    <mergeCell ref="G18:H18"/>
    <mergeCell ref="J18:P18"/>
    <mergeCell ref="R18:X18"/>
    <mergeCell ref="B19:F19"/>
    <mergeCell ref="G19:H19"/>
    <mergeCell ref="J19:P19"/>
    <mergeCell ref="R19:X19"/>
    <mergeCell ref="AL19:AM20"/>
    <mergeCell ref="AN19:AN20"/>
    <mergeCell ref="J20:P20"/>
    <mergeCell ref="R20:X20"/>
    <mergeCell ref="AH20:AI20"/>
    <mergeCell ref="B23:F23"/>
    <mergeCell ref="G23:H23"/>
    <mergeCell ref="J23:P23"/>
    <mergeCell ref="R23:X23"/>
    <mergeCell ref="G24:H24"/>
    <mergeCell ref="J24:P24"/>
    <mergeCell ref="R24:X24"/>
    <mergeCell ref="B21:F21"/>
    <mergeCell ref="G21:H21"/>
    <mergeCell ref="J21:P21"/>
    <mergeCell ref="R21:X21"/>
    <mergeCell ref="J22:P22"/>
    <mergeCell ref="R22:X22"/>
    <mergeCell ref="B27:F27"/>
    <mergeCell ref="G27:H27"/>
    <mergeCell ref="J27:P27"/>
    <mergeCell ref="R27:X27"/>
    <mergeCell ref="B25:F25"/>
    <mergeCell ref="G25:H25"/>
    <mergeCell ref="J25:P25"/>
    <mergeCell ref="R25:X25"/>
    <mergeCell ref="B26:F26"/>
    <mergeCell ref="G26:H26"/>
    <mergeCell ref="J26:P26"/>
    <mergeCell ref="R26:X26"/>
  </mergeCells>
  <phoneticPr fontId="6" type="noConversion"/>
  <conditionalFormatting sqref="AG21 AG25">
    <cfRule type="expression" dxfId="9" priority="10">
      <formula>DAY(AG21)&lt;15</formula>
    </cfRule>
  </conditionalFormatting>
  <conditionalFormatting sqref="AH22:AN22">
    <cfRule type="expression" dxfId="8" priority="9">
      <formula>DAY(AH22)&gt;7</formula>
    </cfRule>
  </conditionalFormatting>
  <conditionalFormatting sqref="AH25:AN27">
    <cfRule type="expression" dxfId="7" priority="8">
      <formula>DAY(AH25)&lt;15</formula>
    </cfRule>
  </conditionalFormatting>
  <conditionalFormatting sqref="B5">
    <cfRule type="expression" dxfId="6" priority="7">
      <formula>DAY(B$5)&gt;7</formula>
    </cfRule>
  </conditionalFormatting>
  <conditionalFormatting sqref="J5">
    <cfRule type="expression" dxfId="5" priority="6">
      <formula>DAY(J$5)&gt;7</formula>
    </cfRule>
  </conditionalFormatting>
  <conditionalFormatting sqref="R5">
    <cfRule type="expression" dxfId="4" priority="5">
      <formula>DAY(R$5)&gt;7</formula>
    </cfRule>
  </conditionalFormatting>
  <conditionalFormatting sqref="Z5">
    <cfRule type="expression" dxfId="3" priority="4">
      <formula>DAY(Z$5)&gt;7</formula>
    </cfRule>
  </conditionalFormatting>
  <conditionalFormatting sqref="AH5">
    <cfRule type="expression" dxfId="2" priority="3">
      <formula>DAY(AH$5)&gt;7</formula>
    </cfRule>
  </conditionalFormatting>
  <conditionalFormatting sqref="J17">
    <cfRule type="expression" dxfId="1" priority="2">
      <formula>DAY(J$5)&gt;7</formula>
    </cfRule>
  </conditionalFormatting>
  <conditionalFormatting sqref="R17">
    <cfRule type="expression" dxfId="0" priority="1">
      <formula>DAY(R$5)&gt;7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23" r:id="rId4" name="Check Box 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333375</xdr:rowOff>
                  </from>
                  <to>
                    <xdr:col>8</xdr:col>
                    <xdr:colOff>28575</xdr:colOff>
                    <xdr:row>19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4" r:id="rId5" name="Check Box 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20</xdr:row>
                    <xdr:rowOff>0</xdr:rowOff>
                  </from>
                  <to>
                    <xdr:col>8</xdr:col>
                    <xdr:colOff>28575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6" r:id="rId6" name="Check Box 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21</xdr:row>
                    <xdr:rowOff>0</xdr:rowOff>
                  </from>
                  <to>
                    <xdr:col>8</xdr:col>
                    <xdr:colOff>28575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7" r:id="rId7" name="Check Box 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8" r:id="rId8" name="Check Box 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22</xdr:row>
                    <xdr:rowOff>0</xdr:rowOff>
                  </from>
                  <to>
                    <xdr:col>8</xdr:col>
                    <xdr:colOff>28575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29" r:id="rId9" name="Check Box 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0" r:id="rId10" name="Check Box 1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23</xdr:row>
                    <xdr:rowOff>0</xdr:rowOff>
                  </from>
                  <to>
                    <xdr:col>8</xdr:col>
                    <xdr:colOff>28575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1" r:id="rId11" name="Check Box 1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2" r:id="rId12" name="Check Box 12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3" r:id="rId13" name="Check Box 13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24</xdr:row>
                    <xdr:rowOff>0</xdr:rowOff>
                  </from>
                  <to>
                    <xdr:col>8</xdr:col>
                    <xdr:colOff>28575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4" r:id="rId14" name="Check Box 14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5" r:id="rId15" name="Check Box 15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6" r:id="rId16" name="Check Box 16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7" r:id="rId17" name="Check Box 17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8" r:id="rId18" name="Check Box 18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26</xdr:row>
                    <xdr:rowOff>0</xdr:rowOff>
                  </from>
                  <to>
                    <xdr:col>8</xdr:col>
                    <xdr:colOff>28575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39" r:id="rId19" name="Check Box 19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15</xdr:row>
                    <xdr:rowOff>333375</xdr:rowOff>
                  </from>
                  <to>
                    <xdr:col>8</xdr:col>
                    <xdr:colOff>28575</xdr:colOff>
                    <xdr:row>16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40" r:id="rId20" name="Check Box 20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17</xdr:row>
                    <xdr:rowOff>0</xdr:rowOff>
                  </from>
                  <to>
                    <xdr:col>8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41" r:id="rId21" name="Check Box 21">
              <controlPr defaultSize="0" autoFill="0" autoLine="0" autoPict="0" altText="">
                <anchor moveWithCells="1">
                  <from>
                    <xdr:col>7</xdr:col>
                    <xdr:colOff>104775</xdr:colOff>
                    <xdr:row>18</xdr:row>
                    <xdr:rowOff>0</xdr:rowOff>
                  </from>
                  <to>
                    <xdr:col>8</xdr:col>
                    <xdr:colOff>28575</xdr:colOff>
                    <xdr:row>19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54</vt:i4>
      </vt:variant>
      <vt:variant>
        <vt:lpstr>命名范围</vt:lpstr>
      </vt:variant>
      <vt:variant>
        <vt:i4>54</vt:i4>
      </vt:variant>
    </vt:vector>
  </HeadingPairs>
  <TitlesOfParts>
    <vt:vector size="108" baseType="lpstr">
      <vt:lpstr>第1周</vt:lpstr>
      <vt:lpstr>第2周</vt:lpstr>
      <vt:lpstr>第3周</vt:lpstr>
      <vt:lpstr>第4周</vt:lpstr>
      <vt:lpstr>第5周</vt:lpstr>
      <vt:lpstr>第6周</vt:lpstr>
      <vt:lpstr>第7周</vt:lpstr>
      <vt:lpstr>第8周</vt:lpstr>
      <vt:lpstr>第9周</vt:lpstr>
      <vt:lpstr>第10周</vt:lpstr>
      <vt:lpstr>第11周</vt:lpstr>
      <vt:lpstr>第12周</vt:lpstr>
      <vt:lpstr>第13周</vt:lpstr>
      <vt:lpstr>第14周</vt:lpstr>
      <vt:lpstr>第15周</vt:lpstr>
      <vt:lpstr>第16周</vt:lpstr>
      <vt:lpstr>第17周</vt:lpstr>
      <vt:lpstr>第18周</vt:lpstr>
      <vt:lpstr>第19周</vt:lpstr>
      <vt:lpstr>第20周</vt:lpstr>
      <vt:lpstr>第21周</vt:lpstr>
      <vt:lpstr>第22周</vt:lpstr>
      <vt:lpstr>第23周</vt:lpstr>
      <vt:lpstr>第24周</vt:lpstr>
      <vt:lpstr>第25周</vt:lpstr>
      <vt:lpstr>第26周</vt:lpstr>
      <vt:lpstr>第27周</vt:lpstr>
      <vt:lpstr>第28周</vt:lpstr>
      <vt:lpstr>第29周</vt:lpstr>
      <vt:lpstr>第30周</vt:lpstr>
      <vt:lpstr>第31周</vt:lpstr>
      <vt:lpstr>第32周</vt:lpstr>
      <vt:lpstr>第33周</vt:lpstr>
      <vt:lpstr>第34周</vt:lpstr>
      <vt:lpstr>第35周</vt:lpstr>
      <vt:lpstr>第36周</vt:lpstr>
      <vt:lpstr>第37周</vt:lpstr>
      <vt:lpstr>第38周</vt:lpstr>
      <vt:lpstr>第39周</vt:lpstr>
      <vt:lpstr>第40周</vt:lpstr>
      <vt:lpstr>第41周</vt:lpstr>
      <vt:lpstr>第42周</vt:lpstr>
      <vt:lpstr>第43周</vt:lpstr>
      <vt:lpstr>第44周</vt:lpstr>
      <vt:lpstr>第45周</vt:lpstr>
      <vt:lpstr>第46周</vt:lpstr>
      <vt:lpstr>第47周</vt:lpstr>
      <vt:lpstr>第48周</vt:lpstr>
      <vt:lpstr>第49周</vt:lpstr>
      <vt:lpstr>第50周</vt:lpstr>
      <vt:lpstr>第51周</vt:lpstr>
      <vt:lpstr>第52周</vt:lpstr>
      <vt:lpstr>第53周</vt:lpstr>
      <vt:lpstr>第54周</vt:lpstr>
      <vt:lpstr>第10周!Print_Area</vt:lpstr>
      <vt:lpstr>第11周!Print_Area</vt:lpstr>
      <vt:lpstr>第12周!Print_Area</vt:lpstr>
      <vt:lpstr>第13周!Print_Area</vt:lpstr>
      <vt:lpstr>第14周!Print_Area</vt:lpstr>
      <vt:lpstr>第15周!Print_Area</vt:lpstr>
      <vt:lpstr>第16周!Print_Area</vt:lpstr>
      <vt:lpstr>第17周!Print_Area</vt:lpstr>
      <vt:lpstr>第18周!Print_Area</vt:lpstr>
      <vt:lpstr>第19周!Print_Area</vt:lpstr>
      <vt:lpstr>第1周!Print_Area</vt:lpstr>
      <vt:lpstr>第20周!Print_Area</vt:lpstr>
      <vt:lpstr>第21周!Print_Area</vt:lpstr>
      <vt:lpstr>第22周!Print_Area</vt:lpstr>
      <vt:lpstr>第23周!Print_Area</vt:lpstr>
      <vt:lpstr>第24周!Print_Area</vt:lpstr>
      <vt:lpstr>第25周!Print_Area</vt:lpstr>
      <vt:lpstr>第26周!Print_Area</vt:lpstr>
      <vt:lpstr>第27周!Print_Area</vt:lpstr>
      <vt:lpstr>第28周!Print_Area</vt:lpstr>
      <vt:lpstr>第29周!Print_Area</vt:lpstr>
      <vt:lpstr>第2周!Print_Area</vt:lpstr>
      <vt:lpstr>第30周!Print_Area</vt:lpstr>
      <vt:lpstr>第31周!Print_Area</vt:lpstr>
      <vt:lpstr>第32周!Print_Area</vt:lpstr>
      <vt:lpstr>第33周!Print_Area</vt:lpstr>
      <vt:lpstr>第34周!Print_Area</vt:lpstr>
      <vt:lpstr>第35周!Print_Area</vt:lpstr>
      <vt:lpstr>第36周!Print_Area</vt:lpstr>
      <vt:lpstr>第37周!Print_Area</vt:lpstr>
      <vt:lpstr>第38周!Print_Area</vt:lpstr>
      <vt:lpstr>第39周!Print_Area</vt:lpstr>
      <vt:lpstr>第3周!Print_Area</vt:lpstr>
      <vt:lpstr>第40周!Print_Area</vt:lpstr>
      <vt:lpstr>第41周!Print_Area</vt:lpstr>
      <vt:lpstr>第42周!Print_Area</vt:lpstr>
      <vt:lpstr>第43周!Print_Area</vt:lpstr>
      <vt:lpstr>第44周!Print_Area</vt:lpstr>
      <vt:lpstr>第45周!Print_Area</vt:lpstr>
      <vt:lpstr>第46周!Print_Area</vt:lpstr>
      <vt:lpstr>第47周!Print_Area</vt:lpstr>
      <vt:lpstr>第48周!Print_Area</vt:lpstr>
      <vt:lpstr>第49周!Print_Area</vt:lpstr>
      <vt:lpstr>第4周!Print_Area</vt:lpstr>
      <vt:lpstr>第50周!Print_Area</vt:lpstr>
      <vt:lpstr>第51周!Print_Area</vt:lpstr>
      <vt:lpstr>第52周!Print_Area</vt:lpstr>
      <vt:lpstr>第53周!Print_Area</vt:lpstr>
      <vt:lpstr>第54周!Print_Area</vt:lpstr>
      <vt:lpstr>第5周!Print_Area</vt:lpstr>
      <vt:lpstr>第6周!Print_Area</vt:lpstr>
      <vt:lpstr>第7周!Print_Area</vt:lpstr>
      <vt:lpstr>第8周!Print_Area</vt:lpstr>
      <vt:lpstr>第9周!Print_Area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2019年工作周历（从周一开始）（直接打印）</dc:title>
  <dc:creator>湛泸工作室</dc:creator>
  <cp:keywords>E0036</cp:keywords>
  <cp:lastModifiedBy>徐先鹏</cp:lastModifiedBy>
  <cp:lastPrinted>2019-01-04T04:46:48Z</cp:lastPrinted>
  <dcterms:created xsi:type="dcterms:W3CDTF">2018-07-03T03:14:00Z</dcterms:created>
  <dcterms:modified xsi:type="dcterms:W3CDTF">2019-01-04T04:52:40Z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