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Fazeel Data\DHC\SOAPUI-Rep\DSS\"/>
    </mc:Choice>
  </mc:AlternateContent>
  <bookViews>
    <workbookView xWindow="0" yWindow="0" windowWidth="11520" windowHeight="4650" tabRatio="583" firstSheet="1" activeTab="1"/>
  </bookViews>
  <sheets>
    <sheet name="getClaimEdits-WSRequestData" sheetId="19" r:id="rId1"/>
    <sheet name="getClaimEdits-ClaimsData" sheetId="22" r:id="rId2"/>
    <sheet name="claimSubmissionActivityList" sheetId="21" r:id="rId3"/>
    <sheet name="getClaimEdits-ResponseData" sheetId="2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" i="22" l="1"/>
  <c r="AQ3" i="22"/>
  <c r="AQ4" i="22"/>
  <c r="AQ5" i="22"/>
  <c r="AQ6" i="22"/>
  <c r="AQ7" i="22"/>
  <c r="AQ8" i="22"/>
  <c r="AQ9" i="22"/>
  <c r="AQ10" i="22"/>
  <c r="AQ11" i="22"/>
  <c r="AQ12" i="22"/>
  <c r="AQ13" i="22"/>
  <c r="AP3" i="22"/>
  <c r="AP4" i="22"/>
  <c r="AP5" i="22"/>
  <c r="AP6" i="22"/>
  <c r="AP7" i="22"/>
  <c r="AP8" i="22"/>
  <c r="AP9" i="22"/>
  <c r="AP10" i="22"/>
  <c r="AP11" i="22"/>
  <c r="AP12" i="22"/>
  <c r="AP13" i="22"/>
  <c r="AP2" i="22"/>
  <c r="AO3" i="22"/>
  <c r="AO4" i="22"/>
  <c r="AO5" i="22"/>
  <c r="AO6" i="22"/>
  <c r="AO7" i="22"/>
  <c r="AO8" i="22"/>
  <c r="AO9" i="22"/>
  <c r="AO10" i="22"/>
  <c r="AO11" i="22"/>
  <c r="AO12" i="22"/>
  <c r="AO13" i="22"/>
  <c r="AO2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" i="21"/>
</calcChain>
</file>

<file path=xl/sharedStrings.xml><?xml version="1.0" encoding="utf-8"?>
<sst xmlns="http://schemas.openxmlformats.org/spreadsheetml/2006/main" count="116" uniqueCount="68">
  <si>
    <t>Test_Case</t>
  </si>
  <si>
    <t>UserName</t>
  </si>
  <si>
    <t>Password</t>
  </si>
  <si>
    <t>Result</t>
  </si>
  <si>
    <t>Expected StatusCode</t>
  </si>
  <si>
    <t>Error Details</t>
  </si>
  <si>
    <t>Response Description</t>
  </si>
  <si>
    <t>RequestBody</t>
  </si>
  <si>
    <t>Expected ErrorCode</t>
  </si>
  <si>
    <t>Header Username</t>
  </si>
  <si>
    <t>Header Password</t>
  </si>
  <si>
    <t>Response status code</t>
  </si>
  <si>
    <t>XML response</t>
  </si>
  <si>
    <t>Result_Numeric</t>
  </si>
  <si>
    <t>FileID</t>
  </si>
  <si>
    <t>FileContent</t>
  </si>
  <si>
    <t>Base64Error</t>
  </si>
  <si>
    <t>Valid details</t>
  </si>
  <si>
    <t>Fail</t>
  </si>
  <si>
    <t>200</t>
  </si>
  <si>
    <t>200-[HTTP/1.1 200 OK]</t>
  </si>
  <si>
    <t>transaction validation failed with errors</t>
  </si>
  <si>
    <t/>
  </si>
  <si>
    <t>payeruser</t>
  </si>
  <si>
    <t>payerpwd</t>
  </si>
  <si>
    <t>Log in validation</t>
  </si>
  <si>
    <t>&lt;s:Envelope xmlns:s="http://schemas.xmlsoap.org/soap/envelope/"&gt;
   &lt;s:Body&gt;
      &lt;UploadMemberRegistrationResponse xmlns="http://tempuri.org/"&gt;
         &lt;UploadMemberRegistrationResult xmlns:a="http://schemas.datacontract.org/2004/07/MemberRegistration" xmlns:i="http://www.w3.org/2001/XMLSchema-instance"&gt;
            &lt;a:Result&gt;-4&lt;/a:Result&gt;
            &lt;a:FileId/&gt;
            &lt;a:ErrorMessage&gt;Unexpected error occurred&lt;/a:ErrorMessage&gt;
            &lt;a:ErrorReport i:nil="true"/&gt;
         &lt;/UploadMemberRegistrationResult&gt;
      &lt;/UploadMemberRegistrationResponse&gt;
   &lt;/s:Body&gt;
&lt;/s:Envelope&gt;</t>
  </si>
  <si>
    <t>Unexpected error occurred</t>
  </si>
  <si>
    <t>&lt;soapenv:Envelope xmlns:soapenv="http://schemas.xmlsoap.org/soap/envelope/" xmlns:tem="http://tempuri.org/"&gt;
   &lt;soapenv:Header/&gt;
   &lt;soapenv:Body&gt;
      &lt;tem:UploadMemberRegistration&gt;
         &lt;!--Optional:--&gt;
         &lt;tem:login&gt;payeruser&lt;/tem:login&gt;
         &lt;!--Optional:--&gt;
         &lt;tem:pwd&gt;payerpwd&lt;/tem:pwd&gt;
         &lt;!--Optional:--&gt;
         &lt;tem:fileContent&gt;PE1lbWJlci5SZWdpc3RlciB4bWxuczp4c2k9IiJodHRwOi8vd3d3LnczLm9yZy8yMDAxL1hNTFNjaGVtYS1pbnN0YW5jZSIiIHhtbG5zOnRucz0iImh0dHA6Ly93d3cuZWNsYWltbGluay5hZS9ESEQvVmFsaWRhdGlvblNjaGVtYSIiIHhzaTpub05hbWVzcGFjZVNjaGVtYUxvY2F0aW9uPSIiaHR0cDovL3d3dy5lY2xhaW1saW5rLmFlL0RIRC9WYWxpZGF0aW9uU2NoZW1hL01lbWJlclJlZ2lzdGVyLnhzZCIiPgo8SGVhZGVyPgo8U2VuZGVySUQ+SU5TOTk5PC9TZW5kZXJJRD4KPFJlY2VpdmVySUQ+REhBPC9SZWNlaXZlcklEPgo8VHJhbnNhY3Rpb25EYXRlPjI0LzExLzIwMTUgMDg6MDA8L1RyYW5zYWN0aW9uRGF0ZT4KPFJlY29yZENvdW50PjE8L1JlY29yZENvdW50Pgo8RGlzcG9zaXRpb25GbGFnPlRFU1Q8L0Rpc3Bvc2l0aW9uRmxhZz4KPC9IZWFkZXI+CjxQZXJzb24+CjxGaXJzdE5hbWU+Rmlyc3Q8L0ZpcnN0TmFtZT4KPFNlY29uZE5hbWU+U2Vjb25kPC9TZWNvbmROYW1lPgo8RmFtaWx5TmFtZT5zdXJuYW1lPC9GYW1pbHlOYW1lPgo8Q29udGFjdE51bWJlcj48L0NvbnRhY3ROdW1iZXI+CjxCaXJ0aERhdGU+MjAvMTEvMjAxNTwvQmlydGhEYXRlPgo8R2VuZGVyPjE8L0dlbmRlcj4KPE5hdGlvbmFsaXR5PjIzNzwvTmF0aW9uYWxpdHk+CjxQYXNzcG9ydE51bWJlcj5DRDk4Mjk1NDA8L1Bhc3Nwb3J0TnVtYmVyPgo8TWFyaXRhbFN0YXR1cz4xPC9NYXJpdGFsU3RhdHVzPgo8RW1haWw+PC9FbWFpbD4KPEVtaXJhdGU+NDAwMC0wMDAwLTAwMDAwMDAtMDwvRW1pcmF0ZT4KPFJlc2lkZW50aWFsTG9jYXRpb24+MzMzMzMzMzwvUmVzaWRlbnRpYWxMb2NhdGlvbj4KPFdvcmtMb2NhdGlvbj4xMiAwMDwvV29ya0xvY2F0aW9uPgo8U2FsYXJ5PjEwMDAwPC9TYWxhcnk+CjxDb21taXNzaW9uPjE8L0NvbW1pc3Npb24+CjxFbWlyYXRlc0lETnVtYmVyPjExMS0xMTEtMTExMTExLTE8L0VtaXJhdGVzSUROdW1iZXI+CjxVSUROdW1iZXI+MTMwNjU5MjUxPC9VSUROdW1iZXI+CjxNZW1iZXI+CjxJRD5BQjEyMzwvSUQ+CjxSZWxhdGlvbj4xPC9SZWxhdGlvbj4KPFJlbGF0aW9uVG8+WFlaMTIzPC9SZWxhdGlvblRvPgo8Q29udHJhY3Q+CjxQYXllcklEPklOUzk5OTwvUGF5ZXJJRD4KPFByb2R1Y3RPcmlnaW4+NDwvUHJvZHVjdE9yaWdpbj4KPFByb2R1Y3RDb2RlPlRlc3Rwcm9kdWN0PC9Qcm9kdWN0Q29kZT4KPFByb2R1Y3RJRD5JTlM5OTktMDAwMC0xPC9Qcm9kdWN0SUQ+CjxQb2xpY3lJRD5JTlM5OTktMDAwMC0xLWE8L1BvbGljeUlEPgo8RW5yb2xsbWVudERhdGU+NDIzMTg8L0Vucm9sbG1lbnREYXRlPgo8RGVsZXRpb25EYXRlPjQ0MTQ1PC9EZWxldGlvbkRhdGU+CjxHcm9zc1ByZW1pdW0+NTAwMDwvR3Jvc3NQcmVtaXVtPgo8QWN0dWFsUHJlbWl1bT4zMDAwPC9BY3R1YWxQcmVtaXVtPgo8L0NvbnRyYWN0Pgo8RXN0YWJsaXNobWVudD4KPEVudGl0eVR5cGU+MzwvRW50aXR5VHlwZT4KPEVudGl0eUlEPjEyMy1PTU4tMDAwMTwvRW50aXR5SUQ+CjxDb250YWN0TnVtYmVyPjk3MS0wNC0wMDAwMDA8L0NvbnRhY3ROdW1iZXI+CjxFbWFpbD5Fc3RhYmxpc2htZW50VGVzdEBNZW1iZXJSZWdpc3Rlci5jb208L0VtYWlsPgo8L0VzdGFibGlzaG1lbnQ+CjwvTWVtYmVyPgo8L1BlcnNvbj4KPC9NZW1iZXIuUmVnaXN0ZXI+Cg==&lt;/tem:fileContent&gt;
      &lt;/tem:UploadMemberRegistration&gt;
   &lt;/soapenv:Body&gt;
&lt;/soapenv:Envelope&gt;</t>
  </si>
  <si>
    <t xml:space="preserve">&lt;Member.Register xmlns:xsi=""http://www.w3.org/2001/XMLSchema-instance"" xmlns:tns=""http://www.eclaimlink.ae/DHD/ValidationSchema"" xsi:noNamespaceSchemaLocation=""http://www.eclaimlink.ae/DHD/ValidationSchema/MemberRegister.xsd""&gt;
&lt;Header&gt;
&lt;SenderID&gt;INS999&lt;/SenderID&gt;
&lt;ReceiverID&gt;DHA&lt;/ReceiverID&gt;
&lt;TransactionDate&gt;24/11/2015 08:00&lt;/TransactionDate&gt;
&lt;RecordCount&gt;1&lt;/RecordCount&gt;
&lt;DispositionFlag&gt;TEST&lt;/DispositionFlag&gt;
&lt;/Header&gt;
&lt;Person&gt;
&lt;FirstName&gt;First&lt;/FirstName&gt;
&lt;SecondName&gt;Second&lt;/SecondName&gt;
&lt;FamilyName&gt;surname&lt;/FamilyName&gt;
&lt;ContactNumber&gt;&lt;/ContactNumber&gt;
&lt;BirthDate&gt;20/11/2015&lt;/BirthDate&gt;
&lt;Gender&gt;1&lt;/Gender&gt;
&lt;Nationality&gt;237&lt;/Nationality&gt;
&lt;PassportNumber&gt;CD9829540&lt;/PassportNumber&gt;
&lt;MaritalStatus&gt;1&lt;/MaritalStatus&gt;
&lt;Email&gt;&lt;/Email&gt;
&lt;Emirate&gt;4000-0000-0000000-0&lt;/Emirate&gt;
&lt;ResidentialLocation&gt;3333333&lt;/ResidentialLocation&gt;
&lt;WorkLocation&gt;12 00&lt;/WorkLocation&gt;
&lt;Salary&gt;10000&lt;/Salary&gt;
&lt;Commission&gt;1&lt;/Commission&gt;
&lt;EmiratesIDNumber&gt;111-111-111111-1&lt;/EmiratesIDNumber&gt;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&lt;ProductCode&gt;Testproduct&lt;/ProductCode&gt;
&lt;ProductID&gt;INS999-0000-1&lt;/ProductID&gt;
&lt;PolicyID&gt;INS999-0000-1-a&lt;/PolicyID&gt;
&lt;EnrollmentDate&gt;42318&lt;/EnrollmentDate&gt;
&lt;DeletionDate&gt;44145&lt;/DeletionDate&gt;
&lt;GrossPremium&gt;5000&lt;/GrossPremium&gt;
&lt;ActualPremium&gt;3000&lt;/ActualPremium&gt;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
</t>
  </si>
  <si>
    <t>&lt;a:ErrorReport i:nil="true" xmlns:a="http://schemas.datacontract.org/2004/07/MemberRegistration" xmlns:i="http://www.w3.org/2001/XMLSchema-instance" xmlns="http://tempuri.org/" xmlns:s="http://schemas.xmlsoap.org/soap/envelope/"/&gt;</t>
  </si>
  <si>
    <t>InvalidXML</t>
  </si>
  <si>
    <t>&lt;soapenv:Envelope xmlns:soapenv="http://schemas.xmlsoap.org/soap/envelope/" xmlns:tem="http://tempuri.org/"&gt;
   &lt;soapenv:Header/&gt;
   &lt;soapenv:Body&gt;
      &lt;tem:UploadMemberRegistration&gt;
         &lt;!--Optional:--&gt;
         &lt;tem:login&gt;payeruser&lt;/tem:login&gt;
         &lt;!--Optional:--&gt;
         &lt;tem:pwd&gt;payerpwd&lt;/tem:pwd&gt;
         &lt;!--Optional:--&gt;
         &lt;tem:fileContent&gt;PE1lbWJlci5SZWdpc3RlciB4bWxuczp4c2k9aHR0cDovL3d3dy53My5vcmcvMjAwMS9YTUxTY2hlbWEtaW5zdGFuY2UgeG1sbnM6dG5zPWh0dHA6Ly93d3cuZWNsYWltbGluay5hZS9ESEQvVmFsaWRhdGlvblNjaGVtYSB4c2k6bm9OYW1lc3BhY2VTY2hlbWFMb2NhdGlvbj1odHRwOi8vd3d3LmVjbGFpbWxpbmsuYWUvREhEL1ZhbGlkYXRpb25TY2hlbWEvTWVtYmVyUmVnaXN0ZXIueHNkPgo8SGVhZGVyPgo8U2VuZGVySUQ+SU5TOTk5PC9TZW5kZXJJRD4KPFJlY2VpdmVySUQ+REhBPC9SZWNlaXZlcklEPgo8VHJhbnNhY3Rpb25EYXRlPjI0LzExLzIwMTUgMDg6MDA8L1RyYW5zYWN0aW9uRGF0ZT4KPFJlY29yZENvdW50PjE8L1JlY29yZENvdW50Pgo8RGlzcG9zaXRpb25GbGFnPlRFU1Q8L0Rpc3Bvc2l0aW9uRmxhZz4KPC9IZWFkZXI+CjxQZXJzb24+CjxGaXJzdE5hbWU+Rmlyc3Q8L0ZpcnN0TmFtZT4KPFNlY29uZE5hbWU+U2Vjb25kPC9TZWNvbmROYW1lPgo8RmFtaWx5TmFtZT5zdXJuYW1lPC9GYW1pbHlOYW1lPgo8Q29udGFjdE51bWJlcj4xMjM0NTwvQ29udGFjdE51bWJlcj4KPEJpcnRoRGF0ZT4yMC8xMS8yMDE1PC9CaXJ0aERhdGU+CjxHZW5kZXI+MTwvR2VuZGVyPgo8TmF0aW9uYWxpdHk+MjM3PC9OYXRpb25hbGl0eT4KPFBhc3Nwb3J0TnVtYmVyPkNEOTgyOTU0MDwvUGFzc3BvcnROdW1iZXI+CjxNYXJpdGFsU3RhdHVzPjE8L01hcml0YWxTdGF0dXM+CjxFbWFpbD5hc2RmQGFzZC5jb208L0VtYWlsPgo8RW1pcmF0ZT40MDAwLTAwMDAtMDAwMDAwMC0wPC9FbWlyYXRlPgo8UmVzaWRlbnRpYWxMb2NhdGlvbj4zMzMzMzMzPC9SZXNpZGVudGlhbExvY2F0aW9uPgo8V29ya0xvY2F0aW9uPjEyIDAwPC9Xb3JrTG9jYXRpb24+CjxTYWxhcnk+MTAwMDA8L1NhbGFyeT4KPENvbW1pc3Npb24+MTwvQ29tbWlzc2lvbj4KPEVtaXJhdGVzSUROdW1iZXI+MTExLTExMS0xMTExMTEtMTwvRW1pcmF0ZXNJRE51bWJlcj4KPFVJRE51bWJlcj4xMzA2NTkyNTE8L1VJRE51bWJlcj4KPE1lbWJlcj4KPElEPkFCMTIzPC9JRD4KPFJlbGF0aW9uPjE8L1JlbGF0aW9uPgo8UmVsYXRpb25Ubz5YWVoxMjM8L1JlbGF0aW9uVG8+CjxDb250cmFjdD4KPFBheWVySUQ+SU5TOTk5PC9QYXllcklEPgo8UHJvZHVjdE9yaWdpbj40PC9Qcm9kdWN0T3JpZ2luPgo8UHJvZHVjdENvZGU+VGVzdHByb2R1Y3Q8L1Byb2R1Y3RDb2RlPgo8UHJvZHVjdElEPklOUzk5OS0wMDAwLTE8L1Byb2R1Y3RJRD4KPFBvbGljeUlEPklOUzk5OS0wMDAwLTEtYTwvUG9saWN5SUQ+CjxFbnJvbGxtZW50RGF0ZT40MjMxODwvRW5yb2xsbWVudERhdGU+CjxEZWxldGlvbkRhdGU+NDQxNDU8L0RlbGV0aW9uRGF0ZT4KPEdyb3NzUHJlbWl1bT41MDAwPC9Hcm9zc1ByZW1pdW0+CjxBY3R1YWxQcmVtaXVtPjMwMDA8L0FjdHVhbFByZW1pdW0+CjwvQ29udHJhY3Q+CjxFc3RhYmxpc2htZW50Pgo8RW50aXR5VHlwZT4zPC9FbnRpdHlUeXBlPgo8RW50aXR5SUQ+MTIzLU9NTi0wMDAxPC9FbnRpdHlJRD4KPENvbnRhY3ROdW1iZXI+OTcxLTA0LTAwMDAwMDwvQ29udGFjdE51bWJlcj4KPEVtYWlsPkVzdGFibGlzaG1lbnRUZXN0QE1lbWJlclJlZ2lzdGVyLmNvbTwvRW1haWw+CjwvRXN0YWJsaXNobWVudD4KPC9NZW1iZXI+CjwvUGVyc29uPgo8L01lbWJlci5SZWdpc3Rlcj4K&lt;/tem:fileContent&gt;
      &lt;/tem:UploadMemberRegistration&gt;
   &lt;/soapenv:Body&gt;
&lt;/soapenv:Envelope&gt;</t>
  </si>
  <si>
    <t xml:space="preserve">&lt;Member.Register xmlns:xsi=http://www.w3.org/2001/XMLSchema-instance xmlns:tns=http://www.eclaimlink.ae/DHD/ValidationSchema xsi:noNamespaceSchemaLocation=http://www.eclaimlink.ae/DHD/ValidationSchema/MemberRegister.xsd&gt;
&lt;Header&gt;
&lt;SenderID&gt;INS999&lt;/SenderID&gt;
&lt;ReceiverID&gt;DHA&lt;/ReceiverID&gt;
&lt;TransactionDate&gt;24/11/2015 08:00&lt;/TransactionDate&gt;
&lt;RecordCount&gt;1&lt;/RecordCount&gt;
&lt;DispositionFlag&gt;TEST&lt;/DispositionFlag&gt;
&lt;/Header&gt;
&lt;Person&gt;
&lt;FirstName&gt;First&lt;/FirstName&gt;
&lt;SecondName&gt;Second&lt;/SecondName&gt;
&lt;FamilyName&gt;surname&lt;/FamilyName&gt;
&lt;ContactNumber&gt;12345&lt;/ContactNumber&gt;
&lt;BirthDate&gt;20/11/2015&lt;/BirthDate&gt;
&lt;Gender&gt;1&lt;/Gender&gt;
&lt;Nationality&gt;237&lt;/Nationality&gt;
&lt;PassportNumber&gt;CD9829540&lt;/PassportNumber&gt;
&lt;MaritalStatus&gt;1&lt;/MaritalStatus&gt;
&lt;Email&gt;asdf@asd.com&lt;/Email&gt;
&lt;Emirate&gt;4000-0000-0000000-0&lt;/Emirate&gt;
&lt;ResidentialLocation&gt;3333333&lt;/ResidentialLocation&gt;
&lt;WorkLocation&gt;12 00&lt;/WorkLocation&gt;
&lt;Salary&gt;10000&lt;/Salary&gt;
&lt;Commission&gt;1&lt;/Commission&gt;
&lt;EmiratesIDNumber&gt;111-111-111111-1&lt;/EmiratesIDNumber&gt;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&lt;ProductCode&gt;Testproduct&lt;/ProductCode&gt;
&lt;ProductID&gt;INS999-0000-1&lt;/ProductID&gt;
&lt;PolicyID&gt;INS999-0000-1-a&lt;/PolicyID&gt;
&lt;EnrollmentDate&gt;42318&lt;/EnrollmentDate&gt;
&lt;DeletionDate&gt;44145&lt;/DeletionDate&gt;
&lt;GrossPremium&gt;5000&lt;/GrossPremium&gt;
&lt;ActualPremium&gt;3000&lt;/ActualPremium&gt;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
</t>
  </si>
  <si>
    <t>XmlFOrmulator used but correct values</t>
  </si>
  <si>
    <t>&lt;s:Envelope xmlns:s="http://schemas.xmlsoap.org/soap/envelope/"&gt;
   &lt;s:Body&gt;
      &lt;UploadMemberRegistrationResponse xmlns="http://tempuri.org/"&gt;
         &lt;UploadMemberRegistrationResult xmlns:a="http://schemas.datacontract.org/2004/07/MemberRegistration" xmlns:i="http://www.w3.org/2001/XMLSchema-instance"&gt;
            &lt;a:Result&gt;-2&lt;/a:Result&gt;
            &lt;a:FileId/&gt;
            &lt;a:ErrorMessage&gt;transaction validation failed with errors&lt;/a:ErrorMessage&gt;
            &lt;a:ErrorReport&gt;VHJhbnNhY3Rpb24sVHlwZSxPYmplY3ROYW1lLERocG9GaWVsZCxGaWVsZFZhbHVlLEFkZGl0aW9uYWxSZWZlcmVuY2UsRXJyb3JUZXh0DQpNZW1iZXIuUmVnaXN0ZXIsRVJST1IsVHJhbnNhY3Rpb24gSGVhZGVyLCwyNC8xMS8yMDE1LCxUcmFuc2FjdGlvbkRhdGUgbXVzdCBiZSBlcXVhbCB0byB0aGUgY3VycmVudCBkYXRlLiAyNC8xMS8yMDE1IGFuZCBjdXJyZW50IGRhdGUgaXMgLiAyNi8xMS8yMDE1DQo=&lt;/a:ErrorReport&gt;
         &lt;/UploadMemberRegistrationResult&gt;
      &lt;/UploadMemberRegistrationResponse&gt;
   &lt;/s:Body&gt;
&lt;/s:Envelope&gt;</t>
  </si>
  <si>
    <t>&lt;soapenv:Envelope xmlns:soapenv="http://schemas.xmlsoap.org/soap/envelope/" xmlns:tem="http://tempuri.org/"&gt;
   &lt;soapenv:Header/&gt;
   &lt;soapenv:Body&gt;
      &lt;tem:UploadMemberRegistration&gt;
         &lt;!--Optional:--&gt;
         &lt;tem:login&gt;payeruser&lt;/tem:login&gt;
         &lt;!--Optional:--&gt;
         &lt;tem:pwd&gt;payerpwd&lt;/tem:pwd&gt;
         &lt;!--Optional:--&gt;
         &lt;tem:fileContent&gt;PE1lbWJlci5SZWdpc3RlciB4bWxuczp4c2k9Imh0dHA6Ly93d3cudzMub3JnLzIwMDEvWE1MU2NoZW1hLWluc3RhbmNlIiB4bWxuczp0bnM9Imh0dHA6Ly93d3cuZWNsYWltbGluay5hZS9ESEQvVmFsaWRhdGlvblNjaGVtYSIgeHNpOm5vTmFtZXNwYWNlU2NoZW1hTG9jYXRpb249Imh0dHA6Ly93d3cuZWNsYWltbGluay5hZS9ESEQvVmFsaWRhdGlvblNjaGVtYS9NZW1iZXJSZWdpc3Rlci54c2QiPgo8SGVhZGVyPgo8U2VuZGVySUQ+SU5TOTk5PC9TZW5kZXJJRD4KPFJlY2VpdmVySUQ+REhBPC9SZWNlaXZlcklEPgo8VHJhbnNhY3Rpb25EYXRlPjI0LzExLzIwMTUgMDg6MDA8L1RyYW5zYWN0aW9uRGF0ZT4KPFJlY29yZENvdW50PjE8L1JlY29yZENvdW50Pgo8RGlzcG9zaXRpb25GbGFnPlRFU1Q8L0Rpc3Bvc2l0aW9uRmxhZz4KPC9IZWFkZXI+CjxQZXJzb24+CjxGaXJzdE5hbWU+SGFuYW48L0ZpcnN0TmFtZT4KPFNlY29uZE5hbWU+TWVtYmVyPC9TZWNvbmROYW1lPgo8RmFtaWx5TmFtZT5Bd3dhZDwvRmFtaWx5TmFtZT4KPENvbnRhY3ROdW1iZXI+OTg3LTY1NC04OTcyMTwvQ29udGFjdE51bWJlcj4KPEJpcnRoRGF0ZT4xNS8wMi8xOTgwPC9CaXJ0aERhdGU+CjxHZW5kZXI+MTwvR2VuZGVyPgo8TmF0aW9uYWxpdHk+MjAzPC9OYXRpb25hbGl0eT4KPFBhc3Nwb3J0TnVtYmVyPkNEOTgyOTU0MjwvUGFzc3BvcnROdW1iZXI+CjxNYXJpdGFsU3RhdHVzPjE8L01hcml0YWxTdGF0dXM+CjxFbWFpbD5mc2hhaWtoQGRpbWVuc2lvbnMtaGVhbHRoY2FyZS5jb208L0VtYWlsPgo8RW1pcmF0ZT40PC9FbWlyYXRlPgo8UmVzaWRlbnRpYWxMb2NhdGlvbj4xMjM8L1Jlc2lkZW50aWFsTG9jYXRpb24+CjxXb3JrTG9jYXRpb24+MzQ2PC9Xb3JrTG9jYXRpb24+CjxTYWxhcnk+MjwvU2FsYXJ5Pgo8Q29tbWlzc2lvbj4yPC9Db21taXNzaW9uPgo8RW1pcmF0ZXNJRE51bWJlcj4xMTEtMTExLTExMTExMS0xPC9FbWlyYXRlc0lETnVtYmVyPgo8VUlETnVtYmVyPjEzMDY1OTI1MTwvVUlETnVtYmVyPgo8TWVtYmVyPgo8SUQ+QUIxMjM8L0lEPgo8UmVsYXRpb24+MTwvUmVsYXRpb24+CjxSZWxhdGlvblRvPlhZWjEyMzwvUmVsYXRpb25Ubz4KPENvbnRyYWN0Pgo8UGF5ZXJJRD5JTlM5OTk8L1BheWVySUQ+CjxQcm9kdWN0T3JpZ2luPjQ8L1Byb2R1Y3RPcmlnaW4+CjxQcm9kdWN0Q29kZT5Hb2xkZW5Qcm9kdWN0PC9Qcm9kdWN0Q29kZT4KPFByb2R1Y3RJRD5JTlM5OTktMDAwMC0wMDwvUHJvZHVjdElEPgo8UG9saWN5SUQ+SU5TOTk5LTAwMDAtMDAtMTIzPC9Qb2xpY3lJRD4KPEVucm9sbG1lbnREYXRlPjE3LzA2LzIwMTU8L0Vucm9sbG1lbnREYXRlPgo8RGVsZXRpb25EYXRlPjE3LzA2LzIwMTY8L0RlbGV0aW9uRGF0ZT4KPEdyb3NzUHJlbWl1bT41MDAwPC9Hcm9zc1ByZW1pdW0+CjxBY3R1YWxQcmVtaXVtPjMwMDA8L0FjdHVhbFByZW1pdW0+CjwvQ29udHJhY3Q+CjxFc3RhYmxpc2htZW50Pgo8RW50aXR5VHlwZT4zPC9FbnRpdHlUeXBlPgo8RW50aXR5SUQ+MTIzLU9NTi0wMDAxPC9FbnRpdHlJRD4KPENvbnRhY3ROdW1iZXI+OTcxLTA0LTAwMDAwMDwvQ29udGFjdE51bWJlcj4KPEVtYWlsPkVzdGFibGlzaG1lbnRUZXN0QE1lbWJlclJlZ2lzdGVyLmNvbTwvRW1haWw+CjwvRXN0YWJsaXNobWVudD4KPC9NZW1iZXI+CjwvUGVyc29uPgo8L01lbWJlci5SZWdpc3Rlcj4K&lt;/tem:fileContent&gt;
      &lt;/tem:UploadMemberRegistration&gt;
   &lt;/soapenv:Body&gt;
&lt;/soapenv:Envelope&gt;</t>
  </si>
  <si>
    <t xml:space="preserve"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&lt;TransactionDate&gt;24/11/2015 08:00&lt;/TransactionDate&gt;
&lt;RecordCount&gt;1&lt;/RecordCount&gt;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&lt;EmiratesIDNumber&gt;111-111-111111-1&lt;/EmiratesIDNumber&gt;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&lt;DeletionDate&gt;17/06/2016&lt;/DeletionDate&gt;
&lt;GrossPremium&gt;5000&lt;/GrossPremium&gt;
&lt;ActualPremium&gt;3000&lt;/ActualPremium&gt;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&lt;/Member.Register&gt;
</t>
  </si>
  <si>
    <t xml:space="preserve">Transaction,Type,ObjectName,DhpoField,FieldValue,AdditionalReference,ErrorText
Member.Register,ERROR,Transaction Header,,24/11/2015,,TransactionDate must be equal to the current date. 24/11/2015 and current date is . 26/11/2015
</t>
  </si>
  <si>
    <t>XmlFOrmulator used but correct values xmlschema tag</t>
  </si>
  <si>
    <t>&lt;s:Envelope xmlns:s="http://schemas.xmlsoap.org/soap/envelope/"&gt;
   &lt;s:Body&gt;
      &lt;UploadMemberRegistrationResponse xmlns="http://tempuri.org/"&gt;
         &lt;UploadMemberRegistrationResult xmlns:a="http://schemas.datacontract.org/2004/07/MemberRegistration" xmlns:i="http://www.w3.org/2001/XMLSchema-instance"&gt;
            &lt;a:Result&gt;-2&lt;/a:Result&gt;
            &lt;a:FileId/&gt;
            &lt;a:ErrorMessage&gt;transaction validation failed with errors&lt;/a:ErrorMessage&gt;
            &lt;a:ErrorReport&gt;VHJhbnNhY3Rpb24sVHlwZSxPYmplY3ROYW1lLERocG9GaWVsZCxGaWVsZFZhbHVlLEFkZGl0aW9uYWxSZWZlcmVuY2UsRXJyb3JUZXh0DQpNZW1iZXIuUmVnaXN0ZXIsRVJST1IsTWVtYmVyLE1lbWJlci5JRCxBQjEyMyxGaWVsZCBQZXJzb24uVUlETnVtYmVyIHZhbHVlIGlzIDEzMDY1OTI1MSxJRCBtdXN0IGJlIHVuaXF1ZSB3aXRoaW4gYSBmaWxlDQpNZW1iZXIuUmVnaXN0ZXIsRVJST1IsTWVtYmVyLE1lbWJlci5JRCxBQjEyMyxGaWVsZCBQZXJzb24uVUlETnVtYmVyIHZhbHVlIGlzIDEzMDY1OTI1MixJRCBtdXN0IGJlIHVuaXF1ZSB3aXRoaW4gYSBmaWxlDQo=&lt;/a:ErrorReport&gt;
         &lt;/UploadMemberRegistrationResult&gt;
      &lt;/UploadMemberRegistrationResponse&gt;
   &lt;/s:Body&gt;
&lt;/s:Envelope&gt;</t>
  </si>
  <si>
    <t>&lt;soapenv:Envelope xmlns:soapenv="http://schemas.xmlsoap.org/soap/envelope/" xmlns:tem="http://tempuri.org/"&gt;
   &lt;soapenv:Header/&gt;
   &lt;soapenv:Body&gt;
      &lt;tem:UploadMemberRegistration&gt;
         &lt;!--Optional:--&gt;
         &lt;tem:login&gt;payeruser&lt;/tem:login&gt;
         &lt;!--Optional:--&gt;
         &lt;tem:pwd&gt;payerpwd&lt;/tem:pwd&gt;
         &lt;!--Optional:--&gt;
         &lt;tem:fileContent&gt;PE1lbWJlci5SZWdpc3RlciB4bWxuczp4c2k9Imh0dHA6Ly93d3cudzMub3JnLzIwMDEvWE1MU2NoZW1hLWluc3RhbmNlIiB4bWxuczp0bnM9Imh0dHA6Ly93d3cuZWNsYWltbGluay5hZS9ESEQvVmFsaWRhdGlvblNjaGVtYSIgeHNpOm5vTmFtZXNwYWNlU2NoZW1hTG9jYXRpb249Imh0dHA6Ly93d3cuZWNsYWltbGluay5hZS9ESEQvVmFsaWRhdGlvblNjaGVtYS9NZW1iZXJSZWdpc3Rlci54c2QiPgo8SGVhZGVyPgo8U2VuZGVySUQ+SU5TOTk5PC9TZW5kZXJJRD4KPFJlY2VpdmVySUQ+REhBPC9SZWNlaXZlcklEPgo8VHJhbnNhY3Rpb25EYXRlPjI2LzExLzIwMTUgMDg6MDA8L1RyYW5zYWN0aW9uRGF0ZT4KPFJlY29yZENvdW50PjI8L1JlY29yZENvdW50Pgo8RGlzcG9zaXRpb25GbGFnPlRFU1Q8L0Rpc3Bvc2l0aW9uRmxhZz4KPC9IZWFkZXI+CjxQZXJzb24+CjxGaXJzdE5hbWU+SGFuYW48L0ZpcnN0TmFtZT4KPFNlY29uZE5hbWU+TWVtYmVyPC9TZWNvbmROYW1lPgo8RmFtaWx5TmFtZT5Bd3dhZDwvRmFtaWx5TmFtZT4KPENvbnRhY3ROdW1iZXI+OTg3LTY1NC04OTcyMTwvQ29udGFjdE51bWJlcj4KPEJpcnRoRGF0ZT4xNS8wMi8xOTgwPC9CaXJ0aERhdGU+CjxHZW5kZXI+MTwvR2VuZGVyPgo8TmF0aW9uYWxpdHk+MjAzPC9OYXRpb25hbGl0eT4KPFBhc3Nwb3J0TnVtYmVyPkNEOTgyOTU0MjwvUGFzc3BvcnROdW1iZXI+CjxNYXJpdGFsU3RhdHVzPjE8L01hcml0YWxTdGF0dXM+CjxFbWFpbD5mc2hhaWtoQGRpbWVuc2lvbnMtaGVhbHRoY2FyZS5jb208L0VtYWlsPgo8RW1pcmF0ZT40PC9FbWlyYXRlPgo8UmVzaWRlbnRpYWxMb2NhdGlvbj4xMjM8L1Jlc2lkZW50aWFsTG9jYXRpb24+CjxXb3JrTG9jYXRpb24+MzQ2PC9Xb3JrTG9jYXRpb24+CjxTYWxhcnk+MjwvU2FsYXJ5Pgo8Q29tbWlzc2lvbj4yPC9Db21taXNzaW9uPgo8RW1pcmF0ZXNJRE51bWJlcj4xMTEtMTExMS0xMTExMTExLTE8L0VtaXJhdGVzSUROdW1iZXI+CjxVSUROdW1iZXI+MTMwNjU5MjUxPC9VSUROdW1iZXI+CjxNZW1iZXI+CjxJRD5BQjEyMzwvSUQ+CjxSZWxhdGlvbj4xPC9SZWxhdGlvbj4KPFJlbGF0aW9uVG8+WFlaMTIzPC9SZWxhdGlvblRvPgo8Q29udHJhY3Q+CjxQYXllcklEPklOUzk5OTwvUGF5ZXJJRD4KPFByb2R1Y3RPcmlnaW4+NDwvUHJvZHVjdE9yaWdpbj4KPFByb2R1Y3RDb2RlPkdvbGRlblByb2R1Y3Q8L1Byb2R1Y3RDb2RlPgo8UHJvZHVjdElEPklOUzk5OS0wMDAwLTAwPC9Qcm9kdWN0SUQ+CjxQb2xpY3lJRD5JTlM5OTktMDAwMC0wMC0xMjM8L1BvbGljeUlEPgo8RW5yb2xsbWVudERhdGU+MTcvMDYvMjAxNTwvRW5yb2xsbWVudERhdGU+CjxEZWxldGlvbkRhdGU+MDEvMDEvMjAxNjwvRGVsZXRpb25EYXRlPgo8R3Jvc3NQcmVtaXVtPjUwMDA8L0dyb3NzUHJlbWl1bT4KPEFjdHVhbFByZW1pdW0+MjAwMDwvQWN0dWFsUHJlbWl1bT4KPC9Db250cmFjdD4KPEVzdGFibGlzaG1lbnQ+CjxFbnRpdHlUeXBlPjM8L0VudGl0eVR5cGU+CjxFbnRpdHlJRD4xMjMtT01OLTAwMDE8L0VudGl0eUlEPgo8Q29udGFjdE51bWJlcj45NzEtMDQtMDAwMDAwPC9Db250YWN0TnVtYmVyPgo8RW1haWw+RXN0YWJsaXNobWVudFRlc3RATWVtYmVyUmVnaXN0ZXIuY29tPC9FbWFpbD4KPC9Fc3RhYmxpc2htZW50Pgo8L01lbWJlcj4KPC9QZXJzb24+CjxQZXJzb24+CjxGaXJzdE5hbWU+SGFuYW5iPC9GaXJzdE5hbWU+CjxTZWNvbmROYW1lPk1lbWJlcmI8L1NlY29uZE5hbWU+CjxGYW1pbHlOYW1lPkF3d2FkYjwvRmFtaWx5TmFtZT4KPENvbnRhY3ROdW1iZXI+OTg3LTY1NC04OTcyMjwvQ29udGFjdE51bWJlcj4KPEJpcnRoRGF0ZT4xNS8wMi8xOTgwPC9CaXJ0aERhdGU+CjxHZW5kZXI+MTwvR2VuZGVyPgo8TmF0aW9uYWxpdHk+MjAzPC9OYXRpb25hbGl0eT4KPFBhc3Nwb3J0TnVtYmVyPkNEOTgyOTU0MjwvUGFzc3BvcnROdW1iZXI+CjxNYXJpdGFsU3RhdHVzPjE8L01hcml0YWxTdGF0dXM+CjxFbWFpbD4ybmRhc2RmQGRpbWVuc2lvbnMtaGVhbHRoY2FyZS5jb208L0VtYWlsPgo8RW1pcmF0ZT40PC9FbWlyYXRlPgo8UmVzaWRlbnRpYWxMb2NhdGlvbj4xMjM8L1Jlc2lkZW50aWFsTG9jYXRpb24+CjxXb3JrTG9jYXRpb24+MzQ2PC9Xb3JrTG9jYXRpb24+CjxTYWxhcnk+MjwvU2FsYXJ5Pgo8Q29tbWlzc2lvbj4yPC9Db21taXNzaW9uPgo8RW1pcmF0ZXNJRE51bWJlcj4xMTEtMTExMS0xMTExMTExLTE8L0VtaXJhdGVzSUROdW1iZXI+CjxVSUROdW1iZXI+MTMwNjU5MjUyPC9VSUROdW1iZXI+CjxNZW1iZXI+CjxJRD5BQjEyMzwvSUQ+CjxSZWxhdGlvbj4xPC9SZWxhdGlvbj4KPFJlbGF0aW9uVG8+WFlaMTIzPC9SZWxhdGlvblRvPgo8Q29udHJhY3Q+CjxQYXllcklEPklOUzk5OTwvUGF5ZXJJRD4KPFByb2R1Y3RPcmlnaW4+NDwvUHJvZHVjdE9yaWdpbj4KPFByb2R1Y3RDb2RlPkdvbGRlblByb2R1Y3Q8L1Byb2R1Y3RDb2RlPgo8UHJvZHVjdElEPklOUzk5OS0wMDAwLTAxPC9Qcm9kdWN0SUQ+CjxQb2xpY3lJRD5JTlM5OTktMDAwMC0wMC0xMjM0PC9Qb2xpY3lJRD4KPEVucm9sbG1lbnREYXRlPjE3LzA2LzIwMTU8L0Vucm9sbG1lbnREYXRlPgo8RGVsZXRpb25EYXRlPjAxLzAxLzIwMTY8L0RlbGV0aW9uRGF0ZT4KPEdyb3NzUHJlbWl1bT41MDAwPC9Hcm9zc1ByZW1pdW0+CjxBY3R1YWxQcmVtaXVtPjIwMDA8L0FjdHVhbFByZW1pdW0+CjwvQ29udHJhY3Q+CjxFc3RhYmxpc2htZW50Pgo8RW50aXR5VHlwZT4zPC9FbnRpdHlUeXBlPgo8RW50aXR5SUQ+MTIzLU9NTi0wMDAxPC9FbnRpdHlJRD4KPENvbnRhY3ROdW1iZXI+OTcxLTA0LTAwMDAwMDE8L0NvbnRhY3ROdW1iZXI+CjxFbWFpbD5Fc3RhYmxpc2htZW50VGVzdDJATWVtYmVyUmVnaXN0ZXIuY29tPC9FbWFpbD4KPC9Fc3RhYmxpc2htZW50Pgo8L01lbWJlcj4KPC9QZXJzb24+CjwvTWVtYmVyLlJlZ2lzdGVyPgo=&lt;/tem:fileContent&gt;
      &lt;/tem:UploadMemberRegistration&gt;
   &lt;/soapenv:Body&gt;
&lt;/soapenv:Envelope&gt;</t>
  </si>
  <si>
    <t xml:space="preserve">&lt;Member.Register xmlns:xsi="http://www.w3.org/2001/XMLSchema-instance" xmlns:tns="http://www.eclaimlink.ae/DHD/ValidationSchema" xsi:noNamespaceSchemaLocation="http://www.eclaimlink.ae/DHD/ValidationSchema/MemberRegister.xsd"&gt;
&lt;Header&gt;
&lt;SenderID&gt;INS999&lt;/SenderID&gt;
&lt;ReceiverID&gt;DHA&lt;/ReceiverID&gt;
&lt;TransactionDate&gt;26/11/2015 08:00&lt;/TransactionDate&gt;
&lt;RecordCount&gt;2&lt;/RecordCount&gt;
&lt;DispositionFlag&gt;TEST&lt;/DispositionFlag&gt;
&lt;/Header&gt;
&lt;Person&gt;
&lt;FirstName&gt;Hanan&lt;/FirstName&gt;
&lt;SecondName&gt;Member&lt;/SecondName&gt;
&lt;FamilyName&gt;Awwad&lt;/FamilyName&gt;
&lt;ContactNumber&gt;987-654-89721&lt;/ContactNumber&gt;
&lt;BirthDate&gt;15/02/1980&lt;/BirthDate&gt;
&lt;Gender&gt;1&lt;/Gender&gt;
&lt;Nationality&gt;203&lt;/Nationality&gt;
&lt;PassportNumber&gt;CD9829542&lt;/PassportNumber&gt;
&lt;MaritalStatus&gt;1&lt;/MaritalStatus&gt;
&lt;Email&gt;fshaikh@dimensions-healthcare.com&lt;/Email&gt;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&lt;UIDNumber&gt;130659251&lt;/UIDNumber&gt;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&lt;ProductID&gt;INS999-0000-00&lt;/ProductID&gt;
&lt;PolicyID&gt;INS999-0000-00-123&lt;/PolicyID&gt;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&lt;ContactNumber&gt;971-04-000000&lt;/ContactNumber&gt;
&lt;Email&gt;EstablishmentTest@MemberRegister.com&lt;/Email&gt;
&lt;/Establishment&gt;
&lt;/Member&gt;
&lt;/Person&gt;
&lt;Person&gt;
&lt;FirstName&gt;Hananb&lt;/FirstName&gt;
&lt;SecondName&gt;Memberb&lt;/SecondName&gt;
&lt;FamilyName&gt;Awwadb&lt;/FamilyName&gt;
&lt;ContactNumber&gt;987-654-89722&lt;/ContactNumber&gt;
&lt;BirthDate&gt;15/02/1980&lt;/BirthDate&gt;
&lt;Gender&gt;1&lt;/Gender&gt;
&lt;Nationality&gt;203&lt;/Nationality&gt;
&lt;PassportNumber&gt;CD9829542&lt;/PassportNumber&gt;
&lt;MaritalStatus&gt;1&lt;/MaritalStatus&gt;
&lt;Email&gt;2ndasdf@dimensions-healthcare.com&lt;/Email&gt;
&lt;Emirate&gt;4&lt;/Emirate&gt;
&lt;ResidentialLocation&gt;123&lt;/ResidentialLocation&gt;
&lt;WorkLocation&gt;346&lt;/WorkLocation&gt;
&lt;Salary&gt;2&lt;/Salary&gt;
&lt;Commission&gt;2&lt;/Commission&gt;
&lt;EmiratesIDNumber&gt;111-1111-1111111-1&lt;/EmiratesIDNumber&gt;
&lt;UIDNumber&gt;130659252&lt;/UIDNumber&gt;
&lt;Member&gt;
&lt;ID&gt;AB123&lt;/ID&gt;
&lt;Relation&gt;1&lt;/Relation&gt;
&lt;RelationTo&gt;XYZ123&lt;/RelationTo&gt;
&lt;Contract&gt;
&lt;PayerID&gt;INS999&lt;/PayerID&gt;
&lt;ProductOrigin&gt;4&lt;/ProductOrigin&gt;
&lt;ProductCode&gt;GoldenProduct&lt;/ProductCode&gt;
&lt;ProductID&gt;INS999-0000-01&lt;/ProductID&gt;
&lt;PolicyID&gt;INS999-0000-00-1234&lt;/PolicyID&gt;
&lt;EnrollmentDate&gt;17/06/2015&lt;/EnrollmentDate&gt;
&lt;DeletionDate&gt;01/01/2016&lt;/DeletionDate&gt;
&lt;GrossPremium&gt;5000&lt;/GrossPremium&gt;
&lt;ActualPremium&gt;2000&lt;/ActualPremium&gt;
&lt;/Contract&gt;
&lt;Establishment&gt;
&lt;EntityType&gt;3&lt;/EntityType&gt;
&lt;EntityID&gt;123-OMN-0001&lt;/EntityID&gt;
&lt;ContactNumber&gt;971-04-0000001&lt;/ContactNumber&gt;
&lt;Email&gt;EstablishmentTest2@MemberRegister.com&lt;/Email&gt;
&lt;/Establishment&gt;
&lt;/Member&gt;
&lt;/Person&gt;
&lt;/Member.Register&gt;
</t>
  </si>
  <si>
    <t xml:space="preserve">Transaction,Type,ObjectName,DhpoField,FieldValue,AdditionalReference,ErrorText
Member.Register,ERROR,Member,Member.ID,AB123,Field Person.UIDNumber value is 130659251,ID must be unique within a file
Member.Register,ERROR,Member,Member.ID,AB123,Field Person.UIDNumber value is 130659252,ID must be unique within a file
</t>
  </si>
  <si>
    <t>username</t>
  </si>
  <si>
    <t>password</t>
  </si>
  <si>
    <t>services</t>
  </si>
  <si>
    <t>isStrictCheck</t>
  </si>
  <si>
    <t>claimID</t>
  </si>
  <si>
    <t>payerId</t>
  </si>
  <si>
    <t>providerId</t>
  </si>
  <si>
    <t>ClaimCode</t>
  </si>
  <si>
    <t>activityCode</t>
  </si>
  <si>
    <t>activityId</t>
  </si>
  <si>
    <t>activityStart</t>
  </si>
  <si>
    <t>activityType</t>
  </si>
  <si>
    <t>{=SMALL(IF($A$2:$A$6=$A$9,ROW($A$2:$A$6)),ROW(1:1))}</t>
  </si>
  <si>
    <t>breastFeedingDays</t>
  </si>
  <si>
    <t>creatinineClearance</t>
  </si>
  <si>
    <t>dateOfBirth</t>
  </si>
  <si>
    <t>gender</t>
  </si>
  <si>
    <t>hight</t>
  </si>
  <si>
    <t>memberId</t>
  </si>
  <si>
    <t>nationalId</t>
  </si>
  <si>
    <t>notes</t>
  </si>
  <si>
    <t>patientId</t>
  </si>
  <si>
    <t>pregnancyDays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</si>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</sst>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center" wrapText="1"/>
    </xf>
    <xf numFmtId="0" fontId="0" fillId="2" borderId="0" xfId="0" applyFill="1"/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"/>
  <sheetViews>
    <sheetView workbookViewId="0">
      <selection activeCell="D26" sqref="D26"/>
    </sheetView>
  </sheetViews>
  <sheetFormatPr defaultRowHeight="15" x14ac:dyDescent="0.25"/>
  <cols>
    <col min="1" max="1" width="12.28515625" customWidth="1"/>
    <col min="2" max="2" width="17.42578125" customWidth="1"/>
    <col min="4" max="4" width="16.140625" customWidth="1"/>
  </cols>
  <sheetData>
    <row r="1" spans="1:4" x14ac:dyDescent="0.25">
      <c r="A1" s="6" t="s">
        <v>44</v>
      </c>
      <c r="B1" s="6" t="s">
        <v>45</v>
      </c>
      <c r="C1" s="6" t="s">
        <v>46</v>
      </c>
      <c r="D1" s="7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13"/>
  <sheetViews>
    <sheetView tabSelected="1" workbookViewId="0">
      <selection activeCell="D1" sqref="D1:N1"/>
    </sheetView>
  </sheetViews>
  <sheetFormatPr defaultRowHeight="15" x14ac:dyDescent="0.25"/>
  <cols>
    <col min="1" max="1" width="17.85546875" customWidth="1"/>
    <col min="3" max="3" width="16.7109375" customWidth="1"/>
    <col min="4" max="4" width="23.5703125" customWidth="1"/>
    <col min="5" max="5" width="20.42578125" customWidth="1"/>
    <col min="6" max="6" width="16" customWidth="1"/>
    <col min="7" max="7" width="13.28515625" customWidth="1"/>
    <col min="8" max="8" width="14.42578125" customWidth="1"/>
    <col min="9" max="9" width="14" customWidth="1"/>
    <col min="10" max="10" width="18.42578125" customWidth="1"/>
    <col min="11" max="11" width="6" bestFit="1" customWidth="1"/>
    <col min="13" max="13" width="15" customWidth="1"/>
    <col min="14" max="14" width="7.140625" bestFit="1" customWidth="1"/>
    <col min="41" max="41" width="60.42578125" customWidth="1"/>
    <col min="42" max="51" width="9.140625" customWidth="1"/>
  </cols>
  <sheetData>
    <row r="1" spans="1:45" ht="45" x14ac:dyDescent="0.25">
      <c r="A1" s="5" t="s">
        <v>48</v>
      </c>
      <c r="B1" s="6" t="s">
        <v>49</v>
      </c>
      <c r="C1" s="6" t="s">
        <v>50</v>
      </c>
      <c r="D1" s="6" t="s">
        <v>57</v>
      </c>
      <c r="E1" s="6" t="s">
        <v>58</v>
      </c>
      <c r="F1" s="6" t="s">
        <v>59</v>
      </c>
      <c r="G1" s="6" t="s">
        <v>60</v>
      </c>
      <c r="H1" s="6" t="s">
        <v>61</v>
      </c>
      <c r="I1" s="6" t="s">
        <v>62</v>
      </c>
      <c r="J1" s="6" t="s">
        <v>63</v>
      </c>
      <c r="K1" s="6" t="s">
        <v>64</v>
      </c>
      <c r="L1" s="6" t="s">
        <v>65</v>
      </c>
      <c r="M1" s="6" t="s">
        <v>66</v>
      </c>
      <c r="N1" s="6" t="s">
        <v>67</v>
      </c>
    </row>
    <row r="2" spans="1:45" x14ac:dyDescent="0.25">
      <c r="A2">
        <v>1</v>
      </c>
      <c r="B2">
        <v>1</v>
      </c>
      <c r="C2">
        <v>1</v>
      </c>
      <c r="AO2" t="str">
        <f>LOOKUP(A2,'getClaimEdits-ClaimsData'!A:A,claimSubmissionActivityList!F:F)</f>
        <v xml:space="preserve">&lt;activityId&gt;1&lt;/activityId&gt;
&lt;activityStart&gt;33&lt;/activityStart&gt;
&lt;activityCode&gt;44&lt;/activityCode&gt;
&lt;activityType&gt;55&lt;/activityType&gt;
</v>
      </c>
      <c r="AP2">
        <f>COUNTIF(claimSubmissionActivityList!A:A,'getClaimEdits-ClaimsData'!A2)</f>
        <v>2</v>
      </c>
      <c r="AQ2">
        <f>MATCH(A2,claimSubmissionActivityList!A:A,0)</f>
        <v>2</v>
      </c>
      <c r="AS2" t="s">
        <v>56</v>
      </c>
    </row>
    <row r="3" spans="1:45" x14ac:dyDescent="0.25">
      <c r="A3">
        <v>2</v>
      </c>
      <c r="B3">
        <v>1</v>
      </c>
      <c r="C3">
        <v>1</v>
      </c>
      <c r="AO3" t="str">
        <f>LOOKUP(A3,'getClaimEdits-ClaimsData'!A:A,claimSubmissionActivityList!F:F)</f>
        <v xml:space="preserve">&lt;activityId&gt;2&lt;/activityId&gt;
&lt;activityStart&gt;33&lt;/activityStart&gt;
&lt;activityCode&gt;44&lt;/activityCode&gt;
&lt;activityType&gt;55&lt;/activityType&gt;
</v>
      </c>
      <c r="AP3">
        <f>COUNTIF(claimSubmissionActivityList!A:A,'getClaimEdits-ClaimsData'!A3)</f>
        <v>2</v>
      </c>
      <c r="AQ3">
        <f>MATCH(A3,claimSubmissionActivityList!A:A,0)</f>
        <v>4</v>
      </c>
    </row>
    <row r="4" spans="1:45" x14ac:dyDescent="0.25">
      <c r="A4">
        <v>3</v>
      </c>
      <c r="B4">
        <v>2</v>
      </c>
      <c r="C4">
        <v>2</v>
      </c>
      <c r="AO4" t="str">
        <f>LOOKUP(A4,'getClaimEdits-ClaimsData'!A:A,claimSubmissionActivityList!F:F)</f>
        <v xml:space="preserve">&lt;activityId&gt;1&lt;/activityId&gt;
&lt;activityStart&gt;33&lt;/activityStart&gt;
&lt;activityCode&gt;44&lt;/activityCode&gt;
&lt;activityType&gt;55&lt;/activityType&gt;
</v>
      </c>
      <c r="AP4">
        <f>COUNTIF(claimSubmissionActivityList!A:A,'getClaimEdits-ClaimsData'!A4)</f>
        <v>2</v>
      </c>
      <c r="AQ4">
        <f>MATCH(A4,claimSubmissionActivityList!A:A,0)</f>
        <v>6</v>
      </c>
    </row>
    <row r="5" spans="1:45" x14ac:dyDescent="0.25">
      <c r="A5">
        <v>4</v>
      </c>
      <c r="B5">
        <v>2</v>
      </c>
      <c r="C5">
        <v>2</v>
      </c>
      <c r="AO5" t="str">
        <f>LOOKUP(A5,'getClaimEdits-ClaimsData'!A:A,claimSubmissionActivityList!F:F)</f>
        <v xml:space="preserve">&lt;activityId&gt;2&lt;/activityId&gt;
&lt;activityStart&gt;33&lt;/activityStart&gt;
&lt;activityCode&gt;44&lt;/activityCode&gt;
&lt;activityType&gt;55&lt;/activityType&gt;
</v>
      </c>
      <c r="AP5">
        <f>COUNTIF(claimSubmissionActivityList!A:A,'getClaimEdits-ClaimsData'!A5)</f>
        <v>2</v>
      </c>
      <c r="AQ5">
        <f>MATCH(A5,claimSubmissionActivityList!A:A,0)</f>
        <v>8</v>
      </c>
    </row>
    <row r="6" spans="1:45" x14ac:dyDescent="0.25">
      <c r="A6">
        <v>5</v>
      </c>
      <c r="B6">
        <v>3</v>
      </c>
      <c r="C6">
        <v>3</v>
      </c>
      <c r="AO6" t="str">
        <f>LOOKUP(A6,'getClaimEdits-ClaimsData'!A:A,claimSubmissionActivityList!F:F)</f>
        <v xml:space="preserve">&lt;activityId&gt;1&lt;/activityId&gt;
&lt;activityStart&gt;33&lt;/activityStart&gt;
&lt;activityCode&gt;44&lt;/activityCode&gt;
&lt;activityType&gt;55&lt;/activityType&gt;
</v>
      </c>
      <c r="AP6">
        <f>COUNTIF(claimSubmissionActivityList!A:A,'getClaimEdits-ClaimsData'!A6)</f>
        <v>2</v>
      </c>
      <c r="AQ6">
        <f>MATCH(A6,claimSubmissionActivityList!A:A,0)</f>
        <v>10</v>
      </c>
    </row>
    <row r="7" spans="1:45" x14ac:dyDescent="0.25">
      <c r="A7">
        <v>6</v>
      </c>
      <c r="B7">
        <v>3</v>
      </c>
      <c r="C7">
        <v>3</v>
      </c>
      <c r="AO7" t="str">
        <f>LOOKUP(A7,'getClaimEdits-ClaimsData'!A:A,claimSubmissionActivityList!F:F)</f>
        <v xml:space="preserve">&lt;activityId&gt;2&lt;/activityId&gt;
&lt;activityStart&gt;33&lt;/activityStart&gt;
&lt;activityCode&gt;44&lt;/activityCode&gt;
&lt;activityType&gt;55&lt;/activityType&gt;
</v>
      </c>
      <c r="AP7">
        <f>COUNTIF(claimSubmissionActivityList!A:A,'getClaimEdits-ClaimsData'!A7)</f>
        <v>2</v>
      </c>
      <c r="AQ7">
        <f>MATCH(A7,claimSubmissionActivityList!A:A,0)</f>
        <v>12</v>
      </c>
    </row>
    <row r="8" spans="1:45" x14ac:dyDescent="0.25">
      <c r="A8">
        <v>7</v>
      </c>
      <c r="B8">
        <v>3</v>
      </c>
      <c r="C8">
        <v>3</v>
      </c>
      <c r="AO8" t="str">
        <f>LOOKUP(A8,'getClaimEdits-ClaimsData'!A:A,claimSubmissionActivityList!F:F)</f>
        <v xml:space="preserve">&lt;activityId&gt;1&lt;/activityId&gt;
&lt;activityStart&gt;33&lt;/activityStart&gt;
&lt;activityCode&gt;44&lt;/activityCode&gt;
&lt;activityType&gt;55&lt;/activityType&gt;
</v>
      </c>
      <c r="AP8">
        <f>COUNTIF(claimSubmissionActivityList!A:A,'getClaimEdits-ClaimsData'!A8)</f>
        <v>2</v>
      </c>
      <c r="AQ8">
        <f>MATCH(A8,claimSubmissionActivityList!A:A,0)</f>
        <v>14</v>
      </c>
    </row>
    <row r="9" spans="1:45" x14ac:dyDescent="0.25">
      <c r="A9">
        <v>8</v>
      </c>
      <c r="B9">
        <v>3</v>
      </c>
      <c r="C9">
        <v>3</v>
      </c>
      <c r="AO9" t="str">
        <f>LOOKUP(A9,'getClaimEdits-ClaimsData'!A:A,claimSubmissionActivityList!F:F)</f>
        <v xml:space="preserve">&lt;activityId&gt;2&lt;/activityId&gt;
&lt;activityStart&gt;33&lt;/activityStart&gt;
&lt;activityCode&gt;44&lt;/activityCode&gt;
&lt;activityType&gt;55&lt;/activityType&gt;
</v>
      </c>
      <c r="AP9">
        <f>COUNTIF(claimSubmissionActivityList!A:A,'getClaimEdits-ClaimsData'!A9)</f>
        <v>1</v>
      </c>
      <c r="AQ9">
        <f>MATCH(A9,claimSubmissionActivityList!A:A,0)</f>
        <v>16</v>
      </c>
    </row>
    <row r="10" spans="1:45" x14ac:dyDescent="0.25">
      <c r="A10">
        <v>9</v>
      </c>
      <c r="B10">
        <v>3</v>
      </c>
      <c r="C10">
        <v>3</v>
      </c>
      <c r="AO10" t="str">
        <f>LOOKUP(A10,'getClaimEdits-ClaimsData'!A:A,claimSubmissionActivityList!F:F)</f>
        <v xml:space="preserve">&lt;activityId&gt;1&lt;/activityId&gt;
&lt;activityStart&gt;33&lt;/activityStart&gt;
&lt;activityCode&gt;44&lt;/activityCode&gt;
&lt;activityType&gt;55&lt;/activityType&gt;
</v>
      </c>
      <c r="AP10">
        <f>COUNTIF(claimSubmissionActivityList!A:A,'getClaimEdits-ClaimsData'!A10)</f>
        <v>1</v>
      </c>
      <c r="AQ10">
        <f>MATCH(A10,claimSubmissionActivityList!A:A,0)</f>
        <v>17</v>
      </c>
    </row>
    <row r="11" spans="1:45" x14ac:dyDescent="0.25">
      <c r="A11">
        <v>10</v>
      </c>
      <c r="B11">
        <v>3</v>
      </c>
      <c r="C11">
        <v>3</v>
      </c>
      <c r="AO11" t="str">
        <f>LOOKUP(A11,'getClaimEdits-ClaimsData'!A:A,claimSubmissionActivityList!F:F)</f>
        <v xml:space="preserve">&lt;activityId&gt;2&lt;/activityId&gt;
&lt;activityStart&gt;33&lt;/activityStart&gt;
&lt;activityCode&gt;44&lt;/activityCode&gt;
&lt;activityType&gt;55&lt;/activityType&gt;
</v>
      </c>
      <c r="AP11">
        <f>COUNTIF(claimSubmissionActivityList!A:A,'getClaimEdits-ClaimsData'!A11)</f>
        <v>1</v>
      </c>
      <c r="AQ11">
        <f>MATCH(A11,claimSubmissionActivityList!A:A,0)</f>
        <v>18</v>
      </c>
    </row>
    <row r="12" spans="1:45" x14ac:dyDescent="0.25">
      <c r="A12">
        <v>11</v>
      </c>
      <c r="B12">
        <v>3</v>
      </c>
      <c r="C12">
        <v>3</v>
      </c>
      <c r="AO12" t="str">
        <f>LOOKUP(A12,'getClaimEdits-ClaimsData'!A:A,claimSubmissionActivityList!F:F)</f>
        <v xml:space="preserve">&lt;activityId&gt;1&lt;/activityId&gt;
&lt;activityStart&gt;33&lt;/activityStart&gt;
&lt;activityCode&gt;44&lt;/activityCode&gt;
&lt;activityType&gt;55&lt;/activityType&gt;
</v>
      </c>
      <c r="AP12">
        <f>COUNTIF(claimSubmissionActivityList!A:A,'getClaimEdits-ClaimsData'!A12)</f>
        <v>0</v>
      </c>
      <c r="AQ12" t="e">
        <f>MATCH(A12,claimSubmissionActivityList!A:A,0)</f>
        <v>#N/A</v>
      </c>
    </row>
    <row r="13" spans="1:45" x14ac:dyDescent="0.25">
      <c r="A13">
        <v>12</v>
      </c>
      <c r="B13">
        <v>3</v>
      </c>
      <c r="C13">
        <v>3</v>
      </c>
      <c r="AO13" t="str">
        <f>LOOKUP(A13,'getClaimEdits-ClaimsData'!A:A,claimSubmissionActivityList!F:F)</f>
        <v xml:space="preserve">&lt;activityId&gt;2&lt;/activityId&gt;
&lt;activityStart&gt;33&lt;/activityStart&gt;
&lt;activityCode&gt;44&lt;/activityCode&gt;
&lt;activityType&gt;55&lt;/activityType&gt;
</v>
      </c>
      <c r="AP13">
        <f>COUNTIF(claimSubmissionActivityList!A:A,'getClaimEdits-ClaimsData'!A13)</f>
        <v>1</v>
      </c>
      <c r="AQ13">
        <f>MATCH(A13,claimSubmissionActivityList!A:A,0)</f>
        <v>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9"/>
  <sheetViews>
    <sheetView workbookViewId="0">
      <selection activeCell="F1" sqref="F1:F1048576"/>
    </sheetView>
  </sheetViews>
  <sheetFormatPr defaultRowHeight="15" x14ac:dyDescent="0.25"/>
  <cols>
    <col min="1" max="1" width="18.85546875" customWidth="1"/>
    <col min="2" max="2" width="30.28515625" bestFit="1" customWidth="1"/>
    <col min="3" max="3" width="35.28515625" bestFit="1" customWidth="1"/>
    <col min="4" max="4" width="29.42578125" bestFit="1" customWidth="1"/>
    <col min="5" max="5" width="35.5703125" bestFit="1" customWidth="1"/>
    <col min="6" max="6" width="33.140625" hidden="1" customWidth="1"/>
  </cols>
  <sheetData>
    <row r="1" spans="1:6" x14ac:dyDescent="0.25">
      <c r="A1" s="4" t="s">
        <v>51</v>
      </c>
      <c r="B1" s="4" t="s">
        <v>53</v>
      </c>
      <c r="C1" s="4" t="s">
        <v>54</v>
      </c>
      <c r="D1" s="4" t="s">
        <v>52</v>
      </c>
      <c r="E1" s="4" t="s">
        <v>55</v>
      </c>
    </row>
    <row r="2" spans="1:6" x14ac:dyDescent="0.25">
      <c r="A2">
        <v>1</v>
      </c>
      <c r="B2">
        <v>1</v>
      </c>
      <c r="C2">
        <v>33</v>
      </c>
      <c r="D2">
        <v>44</v>
      </c>
      <c r="E2">
        <v>55</v>
      </c>
      <c r="F2" t="str">
        <f>"&lt;"&amp;$B$1&amp;"&gt;"&amp;B2&amp;"&lt;/"&amp;$B$1&amp;"&gt;"&amp;CHAR(10)&amp;"&lt;"&amp;$C$1&amp;"&gt;"&amp;C2&amp;"&lt;/"&amp;$C$1&amp;"&gt;"&amp;CHAR(10)&amp;"&lt;"&amp;$D$1&amp;"&gt;"&amp;D2&amp;"&lt;/"&amp;$D$1&amp;"&gt;"&amp;CHAR(10)&amp;"&lt;"&amp;$E$1&amp;"&gt;"&amp;E2&amp;"&lt;/"&amp;$E$1&amp;"&gt;"&amp;CHAR(10)</f>
        <v xml:space="preserve">&lt;activityId&gt;1&lt;/activityId&gt;
&lt;activityStart&gt;33&lt;/activityStart&gt;
&lt;activityCode&gt;44&lt;/activityCode&gt;
&lt;activityType&gt;55&lt;/activityType&gt;
</v>
      </c>
    </row>
    <row r="3" spans="1:6" x14ac:dyDescent="0.25">
      <c r="A3">
        <v>1</v>
      </c>
      <c r="B3">
        <v>2</v>
      </c>
      <c r="C3">
        <v>33</v>
      </c>
      <c r="D3">
        <v>44</v>
      </c>
      <c r="E3">
        <v>55</v>
      </c>
      <c r="F3" t="str">
        <f t="shared" ref="F3:F19" si="0">"&lt;"&amp;$B$1&amp;"&gt;"&amp;B3&amp;"&lt;/"&amp;$B$1&amp;"&gt;"&amp;CHAR(10)&amp;"&lt;"&amp;$C$1&amp;"&gt;"&amp;C3&amp;"&lt;/"&amp;$C$1&amp;"&gt;"&amp;CHAR(10)&amp;"&lt;"&amp;$D$1&amp;"&gt;"&amp;D3&amp;"&lt;/"&amp;$D$1&amp;"&gt;"&amp;CHAR(10)&amp;"&lt;"&amp;$E$1&amp;"&gt;"&amp;E3&amp;"&lt;/"&amp;$E$1&amp;"&gt;"&amp;CHAR(10)</f>
        <v xml:space="preserve">&lt;activityId&gt;2&lt;/activityId&gt;
&lt;activityStart&gt;33&lt;/activityStart&gt;
&lt;activityCode&gt;44&lt;/activityCode&gt;
&lt;activityType&gt;55&lt;/activityType&gt;
</v>
      </c>
    </row>
    <row r="4" spans="1:6" x14ac:dyDescent="0.25">
      <c r="A4">
        <v>2</v>
      </c>
      <c r="B4">
        <v>1</v>
      </c>
      <c r="C4">
        <v>33</v>
      </c>
      <c r="D4">
        <v>44</v>
      </c>
      <c r="E4">
        <v>55</v>
      </c>
      <c r="F4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5" spans="1:6" x14ac:dyDescent="0.25">
      <c r="A5">
        <v>2</v>
      </c>
      <c r="B5">
        <v>2</v>
      </c>
      <c r="C5">
        <v>33</v>
      </c>
      <c r="D5">
        <v>44</v>
      </c>
      <c r="E5">
        <v>55</v>
      </c>
      <c r="F5" t="str">
        <f t="shared" si="0"/>
        <v xml:space="preserve">&lt;activityId&gt;2&lt;/activityId&gt;
&lt;activityStart&gt;33&lt;/activityStart&gt;
&lt;activityCode&gt;44&lt;/activityCode&gt;
&lt;activityType&gt;55&lt;/activityType&gt;
</v>
      </c>
    </row>
    <row r="6" spans="1:6" x14ac:dyDescent="0.25">
      <c r="A6">
        <v>3</v>
      </c>
      <c r="B6">
        <v>1</v>
      </c>
      <c r="C6">
        <v>33</v>
      </c>
      <c r="D6">
        <v>44</v>
      </c>
      <c r="E6">
        <v>55</v>
      </c>
      <c r="F6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7" spans="1:6" x14ac:dyDescent="0.25">
      <c r="A7">
        <v>3</v>
      </c>
      <c r="B7">
        <v>2</v>
      </c>
      <c r="C7">
        <v>33</v>
      </c>
      <c r="D7">
        <v>44</v>
      </c>
      <c r="E7">
        <v>55</v>
      </c>
      <c r="F7" t="str">
        <f t="shared" si="0"/>
        <v xml:space="preserve">&lt;activityId&gt;2&lt;/activityId&gt;
&lt;activityStart&gt;33&lt;/activityStart&gt;
&lt;activityCode&gt;44&lt;/activityCode&gt;
&lt;activityType&gt;55&lt;/activityType&gt;
</v>
      </c>
    </row>
    <row r="8" spans="1:6" x14ac:dyDescent="0.25">
      <c r="A8">
        <v>4</v>
      </c>
      <c r="B8">
        <v>1</v>
      </c>
      <c r="C8">
        <v>33</v>
      </c>
      <c r="D8">
        <v>44</v>
      </c>
      <c r="E8">
        <v>55</v>
      </c>
      <c r="F8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9" spans="1:6" x14ac:dyDescent="0.25">
      <c r="A9">
        <v>4</v>
      </c>
      <c r="B9">
        <v>2</v>
      </c>
      <c r="C9">
        <v>33</v>
      </c>
      <c r="D9">
        <v>44</v>
      </c>
      <c r="E9">
        <v>55</v>
      </c>
      <c r="F9" t="str">
        <f t="shared" si="0"/>
        <v xml:space="preserve">&lt;activityId&gt;2&lt;/activityId&gt;
&lt;activityStart&gt;33&lt;/activityStart&gt;
&lt;activityCode&gt;44&lt;/activityCode&gt;
&lt;activityType&gt;55&lt;/activityType&gt;
</v>
      </c>
    </row>
    <row r="10" spans="1:6" x14ac:dyDescent="0.25">
      <c r="A10">
        <v>5</v>
      </c>
      <c r="B10">
        <v>1</v>
      </c>
      <c r="C10">
        <v>33</v>
      </c>
      <c r="D10">
        <v>44</v>
      </c>
      <c r="E10">
        <v>55</v>
      </c>
      <c r="F10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11" spans="1:6" x14ac:dyDescent="0.25">
      <c r="A11">
        <v>5</v>
      </c>
      <c r="B11">
        <v>2</v>
      </c>
      <c r="C11">
        <v>33</v>
      </c>
      <c r="D11">
        <v>44</v>
      </c>
      <c r="E11">
        <v>55</v>
      </c>
      <c r="F11" t="str">
        <f t="shared" si="0"/>
        <v xml:space="preserve">&lt;activityId&gt;2&lt;/activityId&gt;
&lt;activityStart&gt;33&lt;/activityStart&gt;
&lt;activityCode&gt;44&lt;/activityCode&gt;
&lt;activityType&gt;55&lt;/activityType&gt;
</v>
      </c>
    </row>
    <row r="12" spans="1:6" x14ac:dyDescent="0.25">
      <c r="A12">
        <v>6</v>
      </c>
      <c r="B12">
        <v>1</v>
      </c>
      <c r="C12">
        <v>33</v>
      </c>
      <c r="D12">
        <v>44</v>
      </c>
      <c r="E12">
        <v>55</v>
      </c>
      <c r="F12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13" spans="1:6" x14ac:dyDescent="0.25">
      <c r="A13">
        <v>6</v>
      </c>
      <c r="B13">
        <v>2</v>
      </c>
      <c r="C13">
        <v>33</v>
      </c>
      <c r="D13">
        <v>44</v>
      </c>
      <c r="E13">
        <v>55</v>
      </c>
      <c r="F13" t="str">
        <f t="shared" si="0"/>
        <v xml:space="preserve">&lt;activityId&gt;2&lt;/activityId&gt;
&lt;activityStart&gt;33&lt;/activityStart&gt;
&lt;activityCode&gt;44&lt;/activityCode&gt;
&lt;activityType&gt;55&lt;/activityType&gt;
</v>
      </c>
    </row>
    <row r="14" spans="1:6" x14ac:dyDescent="0.25">
      <c r="A14">
        <v>7</v>
      </c>
      <c r="B14">
        <v>1</v>
      </c>
      <c r="C14">
        <v>33</v>
      </c>
      <c r="D14">
        <v>44</v>
      </c>
      <c r="E14">
        <v>55</v>
      </c>
      <c r="F14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15" spans="1:6" x14ac:dyDescent="0.25">
      <c r="A15">
        <v>7</v>
      </c>
      <c r="B15">
        <v>2</v>
      </c>
      <c r="C15">
        <v>33</v>
      </c>
      <c r="D15">
        <v>44</v>
      </c>
      <c r="E15">
        <v>55</v>
      </c>
      <c r="F15" t="str">
        <f t="shared" si="0"/>
        <v xml:space="preserve">&lt;activityId&gt;2&lt;/activityId&gt;
&lt;activityStart&gt;33&lt;/activityStart&gt;
&lt;activityCode&gt;44&lt;/activityCode&gt;
&lt;activityType&gt;55&lt;/activityType&gt;
</v>
      </c>
    </row>
    <row r="16" spans="1:6" x14ac:dyDescent="0.25">
      <c r="A16">
        <v>8</v>
      </c>
      <c r="B16">
        <v>1</v>
      </c>
      <c r="C16">
        <v>33</v>
      </c>
      <c r="D16">
        <v>44</v>
      </c>
      <c r="E16">
        <v>55</v>
      </c>
      <c r="F16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17" spans="1:6" x14ac:dyDescent="0.25">
      <c r="A17">
        <v>9</v>
      </c>
      <c r="B17">
        <v>1</v>
      </c>
      <c r="C17">
        <v>33</v>
      </c>
      <c r="D17">
        <v>44</v>
      </c>
      <c r="E17">
        <v>55</v>
      </c>
      <c r="F17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18" spans="1:6" x14ac:dyDescent="0.25">
      <c r="A18">
        <v>10</v>
      </c>
      <c r="B18">
        <v>1</v>
      </c>
      <c r="C18">
        <v>33</v>
      </c>
      <c r="D18">
        <v>44</v>
      </c>
      <c r="E18">
        <v>55</v>
      </c>
      <c r="F18" t="str">
        <f t="shared" si="0"/>
        <v xml:space="preserve">&lt;activityId&gt;1&lt;/activityId&gt;
&lt;activityStart&gt;33&lt;/activityStart&gt;
&lt;activityCode&gt;44&lt;/activityCode&gt;
&lt;activityType&gt;55&lt;/activityType&gt;
</v>
      </c>
    </row>
    <row r="19" spans="1:6" x14ac:dyDescent="0.25">
      <c r="A19">
        <v>12</v>
      </c>
      <c r="B19">
        <v>1</v>
      </c>
      <c r="C19">
        <v>33</v>
      </c>
      <c r="D19">
        <v>44</v>
      </c>
      <c r="E19">
        <v>55</v>
      </c>
      <c r="F19" t="str">
        <f t="shared" si="0"/>
        <v xml:space="preserve">&lt;activityId&gt;1&lt;/activityId&gt;
&lt;activityStart&gt;33&lt;/activityStart&gt;
&lt;activityCode&gt;44&lt;/activityCode&gt;
&lt;activityType&gt;55&lt;/activityType&gt;
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6"/>
  <sheetViews>
    <sheetView workbookViewId="0">
      <selection activeCell="C17" sqref="C17"/>
    </sheetView>
  </sheetViews>
  <sheetFormatPr defaultRowHeight="15" x14ac:dyDescent="0.25"/>
  <cols>
    <col min="1" max="2" width="15.140625" customWidth="1" collapsed="1"/>
    <col min="3" max="3" width="30" customWidth="1" collapsed="1"/>
    <col min="4" max="4" width="34.28515625" style="3" customWidth="1" collapsed="1"/>
    <col min="5" max="5" width="15.140625" customWidth="1" collapsed="1"/>
    <col min="6" max="6" width="30.7109375" style="1" customWidth="1" collapsed="1"/>
    <col min="7" max="7" width="68.140625" style="2" customWidth="1" collapsed="1"/>
    <col min="8" max="8" width="36.28515625" style="2" customWidth="1" collapsed="1"/>
    <col min="9" max="9" width="68.85546875" customWidth="1" collapsed="1"/>
    <col min="10" max="10" width="15.140625" customWidth="1" collapsed="1"/>
    <col min="11" max="11" width="18.28515625" bestFit="1" customWidth="1" collapsed="1"/>
    <col min="12" max="12" width="17.42578125" bestFit="1" customWidth="1" collapsed="1"/>
    <col min="13" max="13" width="14.5703125" bestFit="1" customWidth="1" collapsed="1"/>
    <col min="14" max="14" width="15.5703125" customWidth="1" collapsed="1"/>
    <col min="16" max="16" width="13.7109375" customWidth="1" collapsed="1"/>
    <col min="17" max="17" width="12.85546875" customWidth="1" collapsed="1"/>
  </cols>
  <sheetData>
    <row r="1" spans="1:17" s="4" customFormat="1" ht="30" x14ac:dyDescent="0.25">
      <c r="A1" s="6" t="s">
        <v>4</v>
      </c>
      <c r="B1" s="6" t="s">
        <v>13</v>
      </c>
      <c r="C1" s="6" t="s">
        <v>0</v>
      </c>
      <c r="D1" s="7" t="s">
        <v>3</v>
      </c>
      <c r="E1" s="5" t="s">
        <v>11</v>
      </c>
      <c r="F1" s="6" t="s">
        <v>6</v>
      </c>
      <c r="G1" s="6" t="s">
        <v>12</v>
      </c>
      <c r="H1" s="6" t="s">
        <v>5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</v>
      </c>
      <c r="N1" s="6" t="s">
        <v>2</v>
      </c>
      <c r="O1" s="6" t="s">
        <v>14</v>
      </c>
      <c r="P1" s="6" t="s">
        <v>15</v>
      </c>
      <c r="Q1" s="6" t="s">
        <v>16</v>
      </c>
    </row>
    <row r="2" spans="1:17" x14ac:dyDescent="0.25">
      <c r="C2" t="s">
        <v>17</v>
      </c>
      <c r="D2" t="s">
        <v>18</v>
      </c>
      <c r="E2" t="s">
        <v>19</v>
      </c>
      <c r="F2" t="s">
        <v>20</v>
      </c>
      <c r="G2" t="s">
        <v>40</v>
      </c>
      <c r="H2" t="s">
        <v>21</v>
      </c>
      <c r="I2" t="s">
        <v>41</v>
      </c>
      <c r="J2" t="s">
        <v>22</v>
      </c>
      <c r="K2" t="s">
        <v>22</v>
      </c>
      <c r="L2" t="s">
        <v>22</v>
      </c>
      <c r="M2" t="s">
        <v>23</v>
      </c>
      <c r="N2" t="s">
        <v>24</v>
      </c>
      <c r="O2" t="s">
        <v>42</v>
      </c>
      <c r="P2" t="s">
        <v>22</v>
      </c>
      <c r="Q2" t="s">
        <v>43</v>
      </c>
    </row>
    <row r="3" spans="1:17" x14ac:dyDescent="0.25">
      <c r="C3" t="s">
        <v>25</v>
      </c>
      <c r="D3" t="s">
        <v>18</v>
      </c>
      <c r="E3" t="s">
        <v>19</v>
      </c>
      <c r="F3" t="s">
        <v>20</v>
      </c>
      <c r="G3" t="s">
        <v>26</v>
      </c>
      <c r="H3" t="s">
        <v>27</v>
      </c>
      <c r="I3" t="s">
        <v>28</v>
      </c>
      <c r="J3" t="s">
        <v>22</v>
      </c>
      <c r="K3" t="s">
        <v>22</v>
      </c>
      <c r="L3" t="s">
        <v>22</v>
      </c>
      <c r="M3" t="s">
        <v>23</v>
      </c>
      <c r="N3" t="s">
        <v>24</v>
      </c>
      <c r="O3" t="s">
        <v>29</v>
      </c>
      <c r="P3" t="s">
        <v>22</v>
      </c>
      <c r="Q3" t="s">
        <v>30</v>
      </c>
    </row>
    <row r="4" spans="1:17" x14ac:dyDescent="0.25">
      <c r="C4" t="s">
        <v>31</v>
      </c>
      <c r="D4" t="s">
        <v>18</v>
      </c>
      <c r="E4" t="s">
        <v>19</v>
      </c>
      <c r="F4" t="s">
        <v>20</v>
      </c>
      <c r="G4" t="s">
        <v>26</v>
      </c>
      <c r="H4" t="s">
        <v>27</v>
      </c>
      <c r="I4" t="s">
        <v>32</v>
      </c>
      <c r="J4" t="s">
        <v>22</v>
      </c>
      <c r="K4" t="s">
        <v>22</v>
      </c>
      <c r="L4" t="s">
        <v>22</v>
      </c>
      <c r="M4" t="s">
        <v>23</v>
      </c>
      <c r="N4" t="s">
        <v>24</v>
      </c>
      <c r="O4" t="s">
        <v>33</v>
      </c>
      <c r="P4" t="s">
        <v>22</v>
      </c>
      <c r="Q4" t="s">
        <v>30</v>
      </c>
    </row>
    <row r="5" spans="1:17" x14ac:dyDescent="0.25">
      <c r="C5" t="s">
        <v>34</v>
      </c>
      <c r="D5" t="s">
        <v>18</v>
      </c>
      <c r="E5" t="s">
        <v>19</v>
      </c>
      <c r="F5" t="s">
        <v>20</v>
      </c>
      <c r="G5" t="s">
        <v>35</v>
      </c>
      <c r="H5" t="s">
        <v>21</v>
      </c>
      <c r="I5" t="s">
        <v>36</v>
      </c>
      <c r="J5" t="s">
        <v>22</v>
      </c>
      <c r="K5" t="s">
        <v>22</v>
      </c>
      <c r="L5" t="s">
        <v>22</v>
      </c>
      <c r="M5" t="s">
        <v>23</v>
      </c>
      <c r="N5" t="s">
        <v>24</v>
      </c>
      <c r="O5" t="s">
        <v>37</v>
      </c>
      <c r="P5" t="s">
        <v>22</v>
      </c>
      <c r="Q5" t="s">
        <v>38</v>
      </c>
    </row>
    <row r="6" spans="1:17" x14ac:dyDescent="0.25">
      <c r="C6" t="s">
        <v>39</v>
      </c>
      <c r="D6" t="s">
        <v>18</v>
      </c>
      <c r="E6" t="s">
        <v>19</v>
      </c>
      <c r="F6" t="s">
        <v>20</v>
      </c>
      <c r="G6" t="s">
        <v>35</v>
      </c>
      <c r="H6" t="s">
        <v>21</v>
      </c>
      <c r="I6" t="s">
        <v>36</v>
      </c>
      <c r="J6" t="s">
        <v>22</v>
      </c>
      <c r="K6" t="s">
        <v>22</v>
      </c>
      <c r="L6" t="s">
        <v>22</v>
      </c>
      <c r="M6" t="s">
        <v>23</v>
      </c>
      <c r="N6" t="s">
        <v>24</v>
      </c>
      <c r="O6" t="s">
        <v>37</v>
      </c>
      <c r="P6" t="s">
        <v>22</v>
      </c>
      <c r="Q6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getClaimEdits-WSRequestData</vt:lpstr>
      <vt:lpstr>getClaimEdits-ClaimsData</vt:lpstr>
      <vt:lpstr>claimSubmissionActivityList</vt:lpstr>
      <vt:lpstr>getClaimEdits-ResponseData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Fakhar Rehman</dc:creator>
  <cp:lastModifiedBy>Fazeel</cp:lastModifiedBy>
  <dcterms:created xsi:type="dcterms:W3CDTF">2015-05-03T07:45:33Z</dcterms:created>
  <dcterms:modified xsi:type="dcterms:W3CDTF">2016-04-18T15:22:06Z</dcterms:modified>
</cp:coreProperties>
</file>